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T\SwDevelopment\ePT_HCP_AutosarMigration\STELLANTIS_Arch\COREBEV_EVCU\"/>
    </mc:Choice>
  </mc:AlternateContent>
  <xr:revisionPtr revIDLastSave="0" documentId="13_ncr:1_{75241296-AF1A-4819-A8BF-2661238C4481}" xr6:coauthVersionLast="47" xr6:coauthVersionMax="47" xr10:uidLastSave="{00000000-0000-0000-0000-000000000000}"/>
  <bookViews>
    <workbookView xWindow="-120" yWindow="-120" windowWidth="29040" windowHeight="15840" xr2:uid="{6DE3B6DA-1C11-4029-AB84-F9D7C943CD5E}"/>
  </bookViews>
  <sheets>
    <sheet name="Scheduling" sheetId="1" r:id="rId1"/>
    <sheet name="Check" sheetId="2" r:id="rId2"/>
    <sheet name="Deleted" sheetId="3" r:id="rId3"/>
    <sheet name="Added" sheetId="4" r:id="rId4"/>
  </sheets>
  <definedNames>
    <definedName name="_xlnm._FilterDatabase" localSheetId="1" hidden="1">Check!$A$1:$CX$503</definedName>
    <definedName name="_xlnm._FilterDatabase" localSheetId="0" hidden="1">Scheduling!$A$2:$CN$272</definedName>
    <definedName name="ASIL">Check!$DB$2</definedName>
    <definedName name="QM">Check!$DA$3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01" i="2" l="1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AV428" i="2"/>
  <c r="AW428" i="2"/>
  <c r="AX428" i="2"/>
  <c r="AY428" i="2"/>
  <c r="AZ428" i="2"/>
  <c r="BA428" i="2"/>
  <c r="BB428" i="2"/>
  <c r="BC428" i="2"/>
  <c r="BD428" i="2"/>
  <c r="BE428" i="2"/>
  <c r="BF428" i="2"/>
  <c r="BG428" i="2"/>
  <c r="BH428" i="2"/>
  <c r="BI428" i="2"/>
  <c r="BJ428" i="2"/>
  <c r="BK428" i="2"/>
  <c r="BL428" i="2"/>
  <c r="BM428" i="2"/>
  <c r="BN428" i="2"/>
  <c r="BO428" i="2"/>
  <c r="BP428" i="2"/>
  <c r="BQ428" i="2"/>
  <c r="BR428" i="2"/>
  <c r="AV429" i="2"/>
  <c r="AW429" i="2"/>
  <c r="AX429" i="2"/>
  <c r="AY429" i="2"/>
  <c r="AZ429" i="2"/>
  <c r="BA429" i="2"/>
  <c r="BB429" i="2"/>
  <c r="BC429" i="2"/>
  <c r="BD429" i="2"/>
  <c r="BE429" i="2"/>
  <c r="BF429" i="2"/>
  <c r="BG429" i="2"/>
  <c r="BH429" i="2"/>
  <c r="BI429" i="2"/>
  <c r="BJ429" i="2"/>
  <c r="BK429" i="2"/>
  <c r="BL429" i="2"/>
  <c r="BM429" i="2"/>
  <c r="BN429" i="2"/>
  <c r="BO429" i="2"/>
  <c r="BP429" i="2"/>
  <c r="BQ429" i="2"/>
  <c r="BR429" i="2"/>
  <c r="AV430" i="2"/>
  <c r="AW430" i="2"/>
  <c r="AX430" i="2"/>
  <c r="AY430" i="2"/>
  <c r="AZ430" i="2"/>
  <c r="BA430" i="2"/>
  <c r="BB430" i="2"/>
  <c r="BC430" i="2"/>
  <c r="BD430" i="2"/>
  <c r="BE430" i="2"/>
  <c r="BF430" i="2"/>
  <c r="BG430" i="2"/>
  <c r="BH430" i="2"/>
  <c r="BI430" i="2"/>
  <c r="BJ430" i="2"/>
  <c r="BK430" i="2"/>
  <c r="BL430" i="2"/>
  <c r="BM430" i="2"/>
  <c r="BN430" i="2"/>
  <c r="BO430" i="2"/>
  <c r="BP430" i="2"/>
  <c r="BQ430" i="2"/>
  <c r="BR430" i="2"/>
  <c r="AV431" i="2"/>
  <c r="AW431" i="2"/>
  <c r="AX431" i="2"/>
  <c r="AY431" i="2"/>
  <c r="AZ431" i="2"/>
  <c r="BA431" i="2"/>
  <c r="BB431" i="2"/>
  <c r="BC431" i="2"/>
  <c r="BD431" i="2"/>
  <c r="BE431" i="2"/>
  <c r="BF431" i="2"/>
  <c r="BG431" i="2"/>
  <c r="BH431" i="2"/>
  <c r="BI431" i="2"/>
  <c r="BJ431" i="2"/>
  <c r="BK431" i="2"/>
  <c r="BL431" i="2"/>
  <c r="BM431" i="2"/>
  <c r="BN431" i="2"/>
  <c r="BO431" i="2"/>
  <c r="BP431" i="2"/>
  <c r="BQ431" i="2"/>
  <c r="BR431" i="2"/>
  <c r="AV432" i="2"/>
  <c r="AW432" i="2"/>
  <c r="AX432" i="2"/>
  <c r="AY432" i="2"/>
  <c r="AZ432" i="2"/>
  <c r="BA432" i="2"/>
  <c r="BB432" i="2"/>
  <c r="BC432" i="2"/>
  <c r="BD432" i="2"/>
  <c r="BE432" i="2"/>
  <c r="BF432" i="2"/>
  <c r="BG432" i="2"/>
  <c r="BH432" i="2"/>
  <c r="BI432" i="2"/>
  <c r="BJ432" i="2"/>
  <c r="BK432" i="2"/>
  <c r="BL432" i="2"/>
  <c r="BM432" i="2"/>
  <c r="BN432" i="2"/>
  <c r="BO432" i="2"/>
  <c r="BP432" i="2"/>
  <c r="BQ432" i="2"/>
  <c r="BR432" i="2"/>
  <c r="AV433" i="2"/>
  <c r="AW433" i="2"/>
  <c r="AX433" i="2"/>
  <c r="AY433" i="2"/>
  <c r="AZ433" i="2"/>
  <c r="BA433" i="2"/>
  <c r="BB433" i="2"/>
  <c r="BC433" i="2"/>
  <c r="BD433" i="2"/>
  <c r="BE433" i="2"/>
  <c r="BF433" i="2"/>
  <c r="BG433" i="2"/>
  <c r="BH433" i="2"/>
  <c r="BI433" i="2"/>
  <c r="BJ433" i="2"/>
  <c r="BK433" i="2"/>
  <c r="BL433" i="2"/>
  <c r="BM433" i="2"/>
  <c r="BN433" i="2"/>
  <c r="BO433" i="2"/>
  <c r="BP433" i="2"/>
  <c r="BQ433" i="2"/>
  <c r="BR433" i="2"/>
  <c r="AV434" i="2"/>
  <c r="AW434" i="2"/>
  <c r="AX434" i="2"/>
  <c r="AY434" i="2"/>
  <c r="AZ434" i="2"/>
  <c r="BA434" i="2"/>
  <c r="BB434" i="2"/>
  <c r="BC434" i="2"/>
  <c r="BD434" i="2"/>
  <c r="BE434" i="2"/>
  <c r="BF434" i="2"/>
  <c r="BG434" i="2"/>
  <c r="BH434" i="2"/>
  <c r="BI434" i="2"/>
  <c r="BJ434" i="2"/>
  <c r="BK434" i="2"/>
  <c r="BL434" i="2"/>
  <c r="BM434" i="2"/>
  <c r="BN434" i="2"/>
  <c r="BO434" i="2"/>
  <c r="BP434" i="2"/>
  <c r="BQ434" i="2"/>
  <c r="BR434" i="2"/>
  <c r="AV435" i="2"/>
  <c r="AW435" i="2"/>
  <c r="AX435" i="2"/>
  <c r="AY435" i="2"/>
  <c r="AZ435" i="2"/>
  <c r="BA435" i="2"/>
  <c r="BB435" i="2"/>
  <c r="BC435" i="2"/>
  <c r="BD435" i="2"/>
  <c r="BE435" i="2"/>
  <c r="BF435" i="2"/>
  <c r="BG435" i="2"/>
  <c r="BH435" i="2"/>
  <c r="BI435" i="2"/>
  <c r="BJ435" i="2"/>
  <c r="BK435" i="2"/>
  <c r="BL435" i="2"/>
  <c r="BM435" i="2"/>
  <c r="BN435" i="2"/>
  <c r="BO435" i="2"/>
  <c r="BP435" i="2"/>
  <c r="BQ435" i="2"/>
  <c r="BR435" i="2"/>
  <c r="AV436" i="2"/>
  <c r="AW436" i="2"/>
  <c r="AX436" i="2"/>
  <c r="AY436" i="2"/>
  <c r="AZ436" i="2"/>
  <c r="BA436" i="2"/>
  <c r="BB436" i="2"/>
  <c r="BC436" i="2"/>
  <c r="BD436" i="2"/>
  <c r="BE436" i="2"/>
  <c r="BF436" i="2"/>
  <c r="BG436" i="2"/>
  <c r="BH436" i="2"/>
  <c r="BI436" i="2"/>
  <c r="BJ436" i="2"/>
  <c r="BK436" i="2"/>
  <c r="BL436" i="2"/>
  <c r="BM436" i="2"/>
  <c r="BN436" i="2"/>
  <c r="BO436" i="2"/>
  <c r="BP436" i="2"/>
  <c r="BQ436" i="2"/>
  <c r="BR436" i="2"/>
  <c r="AV437" i="2"/>
  <c r="AW437" i="2"/>
  <c r="AX437" i="2"/>
  <c r="AY437" i="2"/>
  <c r="AZ437" i="2"/>
  <c r="BA437" i="2"/>
  <c r="BB437" i="2"/>
  <c r="BC437" i="2"/>
  <c r="BD437" i="2"/>
  <c r="BE437" i="2"/>
  <c r="BF437" i="2"/>
  <c r="BG437" i="2"/>
  <c r="BH437" i="2"/>
  <c r="BI437" i="2"/>
  <c r="BJ437" i="2"/>
  <c r="BK437" i="2"/>
  <c r="BL437" i="2"/>
  <c r="BM437" i="2"/>
  <c r="BN437" i="2"/>
  <c r="BO437" i="2"/>
  <c r="BP437" i="2"/>
  <c r="BQ437" i="2"/>
  <c r="BR437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R438" i="2"/>
  <c r="AV439" i="2"/>
  <c r="AW439" i="2"/>
  <c r="AX439" i="2"/>
  <c r="AY439" i="2"/>
  <c r="AZ439" i="2"/>
  <c r="BA439" i="2"/>
  <c r="BB439" i="2"/>
  <c r="BC439" i="2"/>
  <c r="BD439" i="2"/>
  <c r="BE439" i="2"/>
  <c r="BF439" i="2"/>
  <c r="BG439" i="2"/>
  <c r="BH439" i="2"/>
  <c r="BI439" i="2"/>
  <c r="BJ439" i="2"/>
  <c r="BK439" i="2"/>
  <c r="BL439" i="2"/>
  <c r="BM439" i="2"/>
  <c r="BN439" i="2"/>
  <c r="BO439" i="2"/>
  <c r="BP439" i="2"/>
  <c r="BQ439" i="2"/>
  <c r="BR439" i="2"/>
  <c r="AV440" i="2"/>
  <c r="AW440" i="2"/>
  <c r="AX440" i="2"/>
  <c r="AY440" i="2"/>
  <c r="AZ440" i="2"/>
  <c r="BA440" i="2"/>
  <c r="BB440" i="2"/>
  <c r="BC440" i="2"/>
  <c r="BD440" i="2"/>
  <c r="BE440" i="2"/>
  <c r="BF440" i="2"/>
  <c r="BG440" i="2"/>
  <c r="BH440" i="2"/>
  <c r="BI440" i="2"/>
  <c r="BJ440" i="2"/>
  <c r="BK440" i="2"/>
  <c r="BL440" i="2"/>
  <c r="BM440" i="2"/>
  <c r="BN440" i="2"/>
  <c r="BO440" i="2"/>
  <c r="BP440" i="2"/>
  <c r="BQ440" i="2"/>
  <c r="BR440" i="2"/>
  <c r="AV441" i="2"/>
  <c r="AW441" i="2"/>
  <c r="AX441" i="2"/>
  <c r="AY441" i="2"/>
  <c r="AZ441" i="2"/>
  <c r="BA441" i="2"/>
  <c r="BB441" i="2"/>
  <c r="BC441" i="2"/>
  <c r="BD441" i="2"/>
  <c r="BE441" i="2"/>
  <c r="BF441" i="2"/>
  <c r="BG441" i="2"/>
  <c r="BH441" i="2"/>
  <c r="BI441" i="2"/>
  <c r="BJ441" i="2"/>
  <c r="BK441" i="2"/>
  <c r="BL441" i="2"/>
  <c r="BM441" i="2"/>
  <c r="BN441" i="2"/>
  <c r="BO441" i="2"/>
  <c r="BP441" i="2"/>
  <c r="BQ441" i="2"/>
  <c r="BR441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R442" i="2"/>
  <c r="AV443" i="2"/>
  <c r="AW443" i="2"/>
  <c r="AX443" i="2"/>
  <c r="AY443" i="2"/>
  <c r="AZ443" i="2"/>
  <c r="BA443" i="2"/>
  <c r="BB443" i="2"/>
  <c r="BC443" i="2"/>
  <c r="BD443" i="2"/>
  <c r="BE443" i="2"/>
  <c r="BF443" i="2"/>
  <c r="BG443" i="2"/>
  <c r="BH443" i="2"/>
  <c r="BI443" i="2"/>
  <c r="BJ443" i="2"/>
  <c r="BK443" i="2"/>
  <c r="BL443" i="2"/>
  <c r="BM443" i="2"/>
  <c r="BN443" i="2"/>
  <c r="BO443" i="2"/>
  <c r="BP443" i="2"/>
  <c r="BQ443" i="2"/>
  <c r="BR443" i="2"/>
  <c r="AV444" i="2"/>
  <c r="AW444" i="2"/>
  <c r="AX444" i="2"/>
  <c r="AY444" i="2"/>
  <c r="AZ444" i="2"/>
  <c r="BA444" i="2"/>
  <c r="BB444" i="2"/>
  <c r="BC444" i="2"/>
  <c r="BD444" i="2"/>
  <c r="BE444" i="2"/>
  <c r="BF444" i="2"/>
  <c r="BG444" i="2"/>
  <c r="BH444" i="2"/>
  <c r="BI444" i="2"/>
  <c r="BJ444" i="2"/>
  <c r="BK444" i="2"/>
  <c r="BL444" i="2"/>
  <c r="BM444" i="2"/>
  <c r="BN444" i="2"/>
  <c r="BO444" i="2"/>
  <c r="BP444" i="2"/>
  <c r="BQ444" i="2"/>
  <c r="BR444" i="2"/>
  <c r="AV445" i="2"/>
  <c r="AW445" i="2"/>
  <c r="AX445" i="2"/>
  <c r="AY445" i="2"/>
  <c r="AZ445" i="2"/>
  <c r="BA445" i="2"/>
  <c r="BB445" i="2"/>
  <c r="BC445" i="2"/>
  <c r="BD445" i="2"/>
  <c r="BE445" i="2"/>
  <c r="BF445" i="2"/>
  <c r="BG445" i="2"/>
  <c r="BH445" i="2"/>
  <c r="BI445" i="2"/>
  <c r="BJ445" i="2"/>
  <c r="BK445" i="2"/>
  <c r="BL445" i="2"/>
  <c r="BM445" i="2"/>
  <c r="BN445" i="2"/>
  <c r="BO445" i="2"/>
  <c r="BP445" i="2"/>
  <c r="BQ445" i="2"/>
  <c r="BR445" i="2"/>
  <c r="AV446" i="2"/>
  <c r="AW446" i="2"/>
  <c r="AX446" i="2"/>
  <c r="AY446" i="2"/>
  <c r="AZ446" i="2"/>
  <c r="BA446" i="2"/>
  <c r="BB446" i="2"/>
  <c r="BC446" i="2"/>
  <c r="BD446" i="2"/>
  <c r="BE446" i="2"/>
  <c r="BF446" i="2"/>
  <c r="BG446" i="2"/>
  <c r="BH446" i="2"/>
  <c r="BI446" i="2"/>
  <c r="BJ446" i="2"/>
  <c r="BK446" i="2"/>
  <c r="BL446" i="2"/>
  <c r="BM446" i="2"/>
  <c r="BN446" i="2"/>
  <c r="BO446" i="2"/>
  <c r="BP446" i="2"/>
  <c r="BQ446" i="2"/>
  <c r="BR446" i="2"/>
  <c r="AV447" i="2"/>
  <c r="AW447" i="2"/>
  <c r="AX447" i="2"/>
  <c r="AY447" i="2"/>
  <c r="AZ447" i="2"/>
  <c r="BA447" i="2"/>
  <c r="BB447" i="2"/>
  <c r="BC447" i="2"/>
  <c r="BD447" i="2"/>
  <c r="BE447" i="2"/>
  <c r="BF447" i="2"/>
  <c r="BG447" i="2"/>
  <c r="BH447" i="2"/>
  <c r="BI447" i="2"/>
  <c r="BJ447" i="2"/>
  <c r="BK447" i="2"/>
  <c r="BL447" i="2"/>
  <c r="BM447" i="2"/>
  <c r="BN447" i="2"/>
  <c r="BO447" i="2"/>
  <c r="BP447" i="2"/>
  <c r="BQ447" i="2"/>
  <c r="BR447" i="2"/>
  <c r="AV448" i="2"/>
  <c r="AW448" i="2"/>
  <c r="AX448" i="2"/>
  <c r="AY448" i="2"/>
  <c r="AZ448" i="2"/>
  <c r="BA448" i="2"/>
  <c r="BB448" i="2"/>
  <c r="BC448" i="2"/>
  <c r="BD448" i="2"/>
  <c r="BE448" i="2"/>
  <c r="BF448" i="2"/>
  <c r="BG448" i="2"/>
  <c r="BH448" i="2"/>
  <c r="BI448" i="2"/>
  <c r="BJ448" i="2"/>
  <c r="BK448" i="2"/>
  <c r="BL448" i="2"/>
  <c r="BM448" i="2"/>
  <c r="BN448" i="2"/>
  <c r="BO448" i="2"/>
  <c r="BP448" i="2"/>
  <c r="BQ448" i="2"/>
  <c r="BR448" i="2"/>
  <c r="AV449" i="2"/>
  <c r="AW449" i="2"/>
  <c r="AX449" i="2"/>
  <c r="AY449" i="2"/>
  <c r="AZ449" i="2"/>
  <c r="BA449" i="2"/>
  <c r="BB449" i="2"/>
  <c r="BC449" i="2"/>
  <c r="BD449" i="2"/>
  <c r="BE449" i="2"/>
  <c r="BF449" i="2"/>
  <c r="BG449" i="2"/>
  <c r="BH449" i="2"/>
  <c r="BI449" i="2"/>
  <c r="BJ449" i="2"/>
  <c r="BK449" i="2"/>
  <c r="BL449" i="2"/>
  <c r="BM449" i="2"/>
  <c r="BN449" i="2"/>
  <c r="BO449" i="2"/>
  <c r="BP449" i="2"/>
  <c r="BQ449" i="2"/>
  <c r="BR449" i="2"/>
  <c r="AV450" i="2"/>
  <c r="AW450" i="2"/>
  <c r="AX450" i="2"/>
  <c r="AY450" i="2"/>
  <c r="AZ450" i="2"/>
  <c r="BA450" i="2"/>
  <c r="BB450" i="2"/>
  <c r="BC450" i="2"/>
  <c r="BD450" i="2"/>
  <c r="BE450" i="2"/>
  <c r="BF450" i="2"/>
  <c r="BG450" i="2"/>
  <c r="BH450" i="2"/>
  <c r="BI450" i="2"/>
  <c r="BJ450" i="2"/>
  <c r="BK450" i="2"/>
  <c r="BL450" i="2"/>
  <c r="BM450" i="2"/>
  <c r="BN450" i="2"/>
  <c r="BO450" i="2"/>
  <c r="BP450" i="2"/>
  <c r="BQ450" i="2"/>
  <c r="BR450" i="2"/>
  <c r="AV451" i="2"/>
  <c r="AW451" i="2"/>
  <c r="AX451" i="2"/>
  <c r="AY451" i="2"/>
  <c r="AZ451" i="2"/>
  <c r="BA451" i="2"/>
  <c r="BB451" i="2"/>
  <c r="BC451" i="2"/>
  <c r="BD451" i="2"/>
  <c r="BE451" i="2"/>
  <c r="BF451" i="2"/>
  <c r="BG451" i="2"/>
  <c r="BH451" i="2"/>
  <c r="BI451" i="2"/>
  <c r="BJ451" i="2"/>
  <c r="BK451" i="2"/>
  <c r="BL451" i="2"/>
  <c r="BM451" i="2"/>
  <c r="BN451" i="2"/>
  <c r="BO451" i="2"/>
  <c r="BP451" i="2"/>
  <c r="BQ451" i="2"/>
  <c r="BR451" i="2"/>
  <c r="AV452" i="2"/>
  <c r="AW452" i="2"/>
  <c r="AX452" i="2"/>
  <c r="AY452" i="2"/>
  <c r="AZ452" i="2"/>
  <c r="BA452" i="2"/>
  <c r="BB452" i="2"/>
  <c r="BC452" i="2"/>
  <c r="BD452" i="2"/>
  <c r="BE452" i="2"/>
  <c r="BF452" i="2"/>
  <c r="BG452" i="2"/>
  <c r="BH452" i="2"/>
  <c r="BI452" i="2"/>
  <c r="BJ452" i="2"/>
  <c r="BK452" i="2"/>
  <c r="BL452" i="2"/>
  <c r="BM452" i="2"/>
  <c r="BN452" i="2"/>
  <c r="BO452" i="2"/>
  <c r="BP452" i="2"/>
  <c r="BQ452" i="2"/>
  <c r="BR452" i="2"/>
  <c r="AV453" i="2"/>
  <c r="AW453" i="2"/>
  <c r="AX453" i="2"/>
  <c r="AY453" i="2"/>
  <c r="AZ453" i="2"/>
  <c r="BA453" i="2"/>
  <c r="BB453" i="2"/>
  <c r="BC453" i="2"/>
  <c r="BD453" i="2"/>
  <c r="BE453" i="2"/>
  <c r="BF453" i="2"/>
  <c r="BG453" i="2"/>
  <c r="BH453" i="2"/>
  <c r="BI453" i="2"/>
  <c r="BJ453" i="2"/>
  <c r="BK453" i="2"/>
  <c r="BL453" i="2"/>
  <c r="BM453" i="2"/>
  <c r="BN453" i="2"/>
  <c r="BO453" i="2"/>
  <c r="BP453" i="2"/>
  <c r="BQ453" i="2"/>
  <c r="BR453" i="2"/>
  <c r="AV454" i="2"/>
  <c r="AW454" i="2"/>
  <c r="AX454" i="2"/>
  <c r="AY454" i="2"/>
  <c r="AZ454" i="2"/>
  <c r="BA454" i="2"/>
  <c r="BB454" i="2"/>
  <c r="BC454" i="2"/>
  <c r="BD454" i="2"/>
  <c r="BE454" i="2"/>
  <c r="BF454" i="2"/>
  <c r="BG454" i="2"/>
  <c r="BH454" i="2"/>
  <c r="BI454" i="2"/>
  <c r="BJ454" i="2"/>
  <c r="BK454" i="2"/>
  <c r="BL454" i="2"/>
  <c r="BM454" i="2"/>
  <c r="BN454" i="2"/>
  <c r="BO454" i="2"/>
  <c r="BP454" i="2"/>
  <c r="BQ454" i="2"/>
  <c r="BR454" i="2"/>
  <c r="AV455" i="2"/>
  <c r="AW455" i="2"/>
  <c r="AX455" i="2"/>
  <c r="AY455" i="2"/>
  <c r="AZ455" i="2"/>
  <c r="BA455" i="2"/>
  <c r="BB455" i="2"/>
  <c r="BC455" i="2"/>
  <c r="BD455" i="2"/>
  <c r="BE455" i="2"/>
  <c r="BF455" i="2"/>
  <c r="BG455" i="2"/>
  <c r="BH455" i="2"/>
  <c r="BI455" i="2"/>
  <c r="BJ455" i="2"/>
  <c r="BK455" i="2"/>
  <c r="BL455" i="2"/>
  <c r="BM455" i="2"/>
  <c r="BN455" i="2"/>
  <c r="BO455" i="2"/>
  <c r="BP455" i="2"/>
  <c r="BQ455" i="2"/>
  <c r="BR455" i="2"/>
  <c r="AV456" i="2"/>
  <c r="AW456" i="2"/>
  <c r="AX456" i="2"/>
  <c r="AY456" i="2"/>
  <c r="AZ456" i="2"/>
  <c r="BA456" i="2"/>
  <c r="BB456" i="2"/>
  <c r="BC456" i="2"/>
  <c r="BD456" i="2"/>
  <c r="BE456" i="2"/>
  <c r="BF456" i="2"/>
  <c r="BG456" i="2"/>
  <c r="BH456" i="2"/>
  <c r="BI456" i="2"/>
  <c r="BJ456" i="2"/>
  <c r="BK456" i="2"/>
  <c r="BL456" i="2"/>
  <c r="BM456" i="2"/>
  <c r="BN456" i="2"/>
  <c r="BO456" i="2"/>
  <c r="BP456" i="2"/>
  <c r="BQ456" i="2"/>
  <c r="BR456" i="2"/>
  <c r="AV457" i="2"/>
  <c r="AW457" i="2"/>
  <c r="AX457" i="2"/>
  <c r="AY457" i="2"/>
  <c r="AZ457" i="2"/>
  <c r="BA457" i="2"/>
  <c r="BB457" i="2"/>
  <c r="BC457" i="2"/>
  <c r="BD457" i="2"/>
  <c r="BE457" i="2"/>
  <c r="BF457" i="2"/>
  <c r="BG457" i="2"/>
  <c r="BH457" i="2"/>
  <c r="BI457" i="2"/>
  <c r="BJ457" i="2"/>
  <c r="BK457" i="2"/>
  <c r="BL457" i="2"/>
  <c r="BM457" i="2"/>
  <c r="BN457" i="2"/>
  <c r="BO457" i="2"/>
  <c r="BP457" i="2"/>
  <c r="BQ457" i="2"/>
  <c r="BR457" i="2"/>
  <c r="AV458" i="2"/>
  <c r="AW458" i="2"/>
  <c r="AX458" i="2"/>
  <c r="AY458" i="2"/>
  <c r="AZ458" i="2"/>
  <c r="BA458" i="2"/>
  <c r="BB458" i="2"/>
  <c r="BC458" i="2"/>
  <c r="BD458" i="2"/>
  <c r="BE458" i="2"/>
  <c r="BF458" i="2"/>
  <c r="BG458" i="2"/>
  <c r="BH458" i="2"/>
  <c r="BI458" i="2"/>
  <c r="BJ458" i="2"/>
  <c r="BK458" i="2"/>
  <c r="BL458" i="2"/>
  <c r="BM458" i="2"/>
  <c r="BN458" i="2"/>
  <c r="BO458" i="2"/>
  <c r="BP458" i="2"/>
  <c r="BQ458" i="2"/>
  <c r="BR458" i="2"/>
  <c r="AV459" i="2"/>
  <c r="AW459" i="2"/>
  <c r="AX459" i="2"/>
  <c r="AY459" i="2"/>
  <c r="AZ459" i="2"/>
  <c r="BA459" i="2"/>
  <c r="BB459" i="2"/>
  <c r="BC459" i="2"/>
  <c r="BD459" i="2"/>
  <c r="BE459" i="2"/>
  <c r="BF459" i="2"/>
  <c r="BG459" i="2"/>
  <c r="BH459" i="2"/>
  <c r="BI459" i="2"/>
  <c r="BJ459" i="2"/>
  <c r="BK459" i="2"/>
  <c r="BL459" i="2"/>
  <c r="BM459" i="2"/>
  <c r="BN459" i="2"/>
  <c r="BO459" i="2"/>
  <c r="BP459" i="2"/>
  <c r="BQ459" i="2"/>
  <c r="BR459" i="2"/>
  <c r="AV460" i="2"/>
  <c r="AW460" i="2"/>
  <c r="AX460" i="2"/>
  <c r="AY460" i="2"/>
  <c r="AZ460" i="2"/>
  <c r="BA460" i="2"/>
  <c r="BB460" i="2"/>
  <c r="BC460" i="2"/>
  <c r="BD460" i="2"/>
  <c r="BE460" i="2"/>
  <c r="BF460" i="2"/>
  <c r="BG460" i="2"/>
  <c r="BH460" i="2"/>
  <c r="BI460" i="2"/>
  <c r="BJ460" i="2"/>
  <c r="BK460" i="2"/>
  <c r="BL460" i="2"/>
  <c r="BM460" i="2"/>
  <c r="BN460" i="2"/>
  <c r="BO460" i="2"/>
  <c r="BP460" i="2"/>
  <c r="BQ460" i="2"/>
  <c r="BR460" i="2"/>
  <c r="AV461" i="2"/>
  <c r="AW461" i="2"/>
  <c r="AX461" i="2"/>
  <c r="AY461" i="2"/>
  <c r="AZ461" i="2"/>
  <c r="BA461" i="2"/>
  <c r="BB461" i="2"/>
  <c r="BC461" i="2"/>
  <c r="BD461" i="2"/>
  <c r="BE461" i="2"/>
  <c r="BF461" i="2"/>
  <c r="BG461" i="2"/>
  <c r="BH461" i="2"/>
  <c r="BI461" i="2"/>
  <c r="BJ461" i="2"/>
  <c r="BK461" i="2"/>
  <c r="BL461" i="2"/>
  <c r="BM461" i="2"/>
  <c r="BN461" i="2"/>
  <c r="BO461" i="2"/>
  <c r="BP461" i="2"/>
  <c r="BQ461" i="2"/>
  <c r="BR461" i="2"/>
  <c r="AV462" i="2"/>
  <c r="AW462" i="2"/>
  <c r="AX462" i="2"/>
  <c r="AY462" i="2"/>
  <c r="AZ462" i="2"/>
  <c r="BA462" i="2"/>
  <c r="BB462" i="2"/>
  <c r="BC462" i="2"/>
  <c r="BD462" i="2"/>
  <c r="BE462" i="2"/>
  <c r="BF462" i="2"/>
  <c r="BG462" i="2"/>
  <c r="BH462" i="2"/>
  <c r="BI462" i="2"/>
  <c r="BJ462" i="2"/>
  <c r="BK462" i="2"/>
  <c r="BL462" i="2"/>
  <c r="BM462" i="2"/>
  <c r="BN462" i="2"/>
  <c r="BO462" i="2"/>
  <c r="BP462" i="2"/>
  <c r="BQ462" i="2"/>
  <c r="BR462" i="2"/>
  <c r="AV463" i="2"/>
  <c r="AW463" i="2"/>
  <c r="AX463" i="2"/>
  <c r="AY463" i="2"/>
  <c r="AZ463" i="2"/>
  <c r="BA463" i="2"/>
  <c r="BB463" i="2"/>
  <c r="BC463" i="2"/>
  <c r="BD463" i="2"/>
  <c r="BE463" i="2"/>
  <c r="BF463" i="2"/>
  <c r="BG463" i="2"/>
  <c r="BH463" i="2"/>
  <c r="BI463" i="2"/>
  <c r="BJ463" i="2"/>
  <c r="BK463" i="2"/>
  <c r="BL463" i="2"/>
  <c r="BM463" i="2"/>
  <c r="BN463" i="2"/>
  <c r="BO463" i="2"/>
  <c r="BP463" i="2"/>
  <c r="BQ463" i="2"/>
  <c r="BR463" i="2"/>
  <c r="AV464" i="2"/>
  <c r="AW464" i="2"/>
  <c r="AX464" i="2"/>
  <c r="AY464" i="2"/>
  <c r="AZ464" i="2"/>
  <c r="BA464" i="2"/>
  <c r="BB464" i="2"/>
  <c r="BC464" i="2"/>
  <c r="BD464" i="2"/>
  <c r="BE464" i="2"/>
  <c r="BF464" i="2"/>
  <c r="BG464" i="2"/>
  <c r="BH464" i="2"/>
  <c r="BI464" i="2"/>
  <c r="BJ464" i="2"/>
  <c r="BK464" i="2"/>
  <c r="BL464" i="2"/>
  <c r="BM464" i="2"/>
  <c r="BN464" i="2"/>
  <c r="BO464" i="2"/>
  <c r="BP464" i="2"/>
  <c r="BQ464" i="2"/>
  <c r="BR464" i="2"/>
  <c r="AV465" i="2"/>
  <c r="AW465" i="2"/>
  <c r="AX465" i="2"/>
  <c r="AY465" i="2"/>
  <c r="AZ465" i="2"/>
  <c r="BA465" i="2"/>
  <c r="BB465" i="2"/>
  <c r="BC465" i="2"/>
  <c r="BD465" i="2"/>
  <c r="BE465" i="2"/>
  <c r="BF465" i="2"/>
  <c r="BG465" i="2"/>
  <c r="BH465" i="2"/>
  <c r="BI465" i="2"/>
  <c r="BJ465" i="2"/>
  <c r="BK465" i="2"/>
  <c r="BL465" i="2"/>
  <c r="BM465" i="2"/>
  <c r="BN465" i="2"/>
  <c r="BO465" i="2"/>
  <c r="BP465" i="2"/>
  <c r="BQ465" i="2"/>
  <c r="BR465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N466" i="2"/>
  <c r="BO466" i="2"/>
  <c r="BP466" i="2"/>
  <c r="BQ466" i="2"/>
  <c r="BR466" i="2"/>
  <c r="AV467" i="2"/>
  <c r="AW467" i="2"/>
  <c r="AX467" i="2"/>
  <c r="AY467" i="2"/>
  <c r="AZ467" i="2"/>
  <c r="BA467" i="2"/>
  <c r="BB467" i="2"/>
  <c r="BC467" i="2"/>
  <c r="BD467" i="2"/>
  <c r="BE467" i="2"/>
  <c r="BF467" i="2"/>
  <c r="BG467" i="2"/>
  <c r="BH467" i="2"/>
  <c r="BI467" i="2"/>
  <c r="BJ467" i="2"/>
  <c r="BK467" i="2"/>
  <c r="BL467" i="2"/>
  <c r="BM467" i="2"/>
  <c r="BN467" i="2"/>
  <c r="BO467" i="2"/>
  <c r="BP467" i="2"/>
  <c r="BQ467" i="2"/>
  <c r="BR467" i="2"/>
  <c r="AV468" i="2"/>
  <c r="AW468" i="2"/>
  <c r="AX468" i="2"/>
  <c r="AY468" i="2"/>
  <c r="AZ468" i="2"/>
  <c r="BA468" i="2"/>
  <c r="BB468" i="2"/>
  <c r="BC468" i="2"/>
  <c r="BD468" i="2"/>
  <c r="BE468" i="2"/>
  <c r="BF468" i="2"/>
  <c r="BG468" i="2"/>
  <c r="BH468" i="2"/>
  <c r="BI468" i="2"/>
  <c r="BJ468" i="2"/>
  <c r="BK468" i="2"/>
  <c r="BL468" i="2"/>
  <c r="BM468" i="2"/>
  <c r="BN468" i="2"/>
  <c r="BO468" i="2"/>
  <c r="BP468" i="2"/>
  <c r="BQ468" i="2"/>
  <c r="BR468" i="2"/>
  <c r="AV469" i="2"/>
  <c r="AW469" i="2"/>
  <c r="AX469" i="2"/>
  <c r="AY469" i="2"/>
  <c r="AZ469" i="2"/>
  <c r="BA469" i="2"/>
  <c r="BB469" i="2"/>
  <c r="BC469" i="2"/>
  <c r="BD469" i="2"/>
  <c r="BE469" i="2"/>
  <c r="BF469" i="2"/>
  <c r="BG469" i="2"/>
  <c r="BH469" i="2"/>
  <c r="BI469" i="2"/>
  <c r="BJ469" i="2"/>
  <c r="BK469" i="2"/>
  <c r="BL469" i="2"/>
  <c r="BM469" i="2"/>
  <c r="BN469" i="2"/>
  <c r="BO469" i="2"/>
  <c r="BP469" i="2"/>
  <c r="BQ469" i="2"/>
  <c r="BR469" i="2"/>
  <c r="AV470" i="2"/>
  <c r="AW470" i="2"/>
  <c r="AX470" i="2"/>
  <c r="AY470" i="2"/>
  <c r="AZ470" i="2"/>
  <c r="BA470" i="2"/>
  <c r="BB470" i="2"/>
  <c r="BC470" i="2"/>
  <c r="BD470" i="2"/>
  <c r="BE470" i="2"/>
  <c r="BF470" i="2"/>
  <c r="BG470" i="2"/>
  <c r="BH470" i="2"/>
  <c r="BI470" i="2"/>
  <c r="BJ470" i="2"/>
  <c r="BK470" i="2"/>
  <c r="BL470" i="2"/>
  <c r="BM470" i="2"/>
  <c r="BN470" i="2"/>
  <c r="BO470" i="2"/>
  <c r="BP470" i="2"/>
  <c r="BQ470" i="2"/>
  <c r="BR470" i="2"/>
  <c r="AV471" i="2"/>
  <c r="AW471" i="2"/>
  <c r="AX471" i="2"/>
  <c r="AY471" i="2"/>
  <c r="AZ471" i="2"/>
  <c r="BA471" i="2"/>
  <c r="BB471" i="2"/>
  <c r="BC471" i="2"/>
  <c r="BD471" i="2"/>
  <c r="BE471" i="2"/>
  <c r="BF471" i="2"/>
  <c r="BG471" i="2"/>
  <c r="BH471" i="2"/>
  <c r="BI471" i="2"/>
  <c r="BJ471" i="2"/>
  <c r="BK471" i="2"/>
  <c r="BL471" i="2"/>
  <c r="BM471" i="2"/>
  <c r="BN471" i="2"/>
  <c r="BO471" i="2"/>
  <c r="BP471" i="2"/>
  <c r="BQ471" i="2"/>
  <c r="BR471" i="2"/>
  <c r="AV472" i="2"/>
  <c r="AW472" i="2"/>
  <c r="AX472" i="2"/>
  <c r="AY472" i="2"/>
  <c r="AZ472" i="2"/>
  <c r="BA472" i="2"/>
  <c r="BB472" i="2"/>
  <c r="BC472" i="2"/>
  <c r="BD472" i="2"/>
  <c r="BE472" i="2"/>
  <c r="BF472" i="2"/>
  <c r="BG472" i="2"/>
  <c r="BH472" i="2"/>
  <c r="BI472" i="2"/>
  <c r="BJ472" i="2"/>
  <c r="BK472" i="2"/>
  <c r="BL472" i="2"/>
  <c r="BM472" i="2"/>
  <c r="BN472" i="2"/>
  <c r="BO472" i="2"/>
  <c r="BP472" i="2"/>
  <c r="BQ472" i="2"/>
  <c r="BR472" i="2"/>
  <c r="AV473" i="2"/>
  <c r="AW473" i="2"/>
  <c r="AX473" i="2"/>
  <c r="AY473" i="2"/>
  <c r="AZ473" i="2"/>
  <c r="BA473" i="2"/>
  <c r="BB473" i="2"/>
  <c r="BC473" i="2"/>
  <c r="BD473" i="2"/>
  <c r="BE473" i="2"/>
  <c r="BF473" i="2"/>
  <c r="BG473" i="2"/>
  <c r="BH473" i="2"/>
  <c r="BI473" i="2"/>
  <c r="BJ473" i="2"/>
  <c r="BK473" i="2"/>
  <c r="BL473" i="2"/>
  <c r="BM473" i="2"/>
  <c r="BN473" i="2"/>
  <c r="BO473" i="2"/>
  <c r="BP473" i="2"/>
  <c r="BQ473" i="2"/>
  <c r="BR473" i="2"/>
  <c r="AV474" i="2"/>
  <c r="AW474" i="2"/>
  <c r="AX474" i="2"/>
  <c r="AY474" i="2"/>
  <c r="AZ474" i="2"/>
  <c r="BA474" i="2"/>
  <c r="BB474" i="2"/>
  <c r="BC474" i="2"/>
  <c r="BD474" i="2"/>
  <c r="BE474" i="2"/>
  <c r="BF474" i="2"/>
  <c r="BG474" i="2"/>
  <c r="BH474" i="2"/>
  <c r="BI474" i="2"/>
  <c r="BJ474" i="2"/>
  <c r="BK474" i="2"/>
  <c r="BL474" i="2"/>
  <c r="BM474" i="2"/>
  <c r="BN474" i="2"/>
  <c r="BO474" i="2"/>
  <c r="BP474" i="2"/>
  <c r="BQ474" i="2"/>
  <c r="BR474" i="2"/>
  <c r="AV475" i="2"/>
  <c r="AW475" i="2"/>
  <c r="AX475" i="2"/>
  <c r="AY475" i="2"/>
  <c r="AZ475" i="2"/>
  <c r="BA475" i="2"/>
  <c r="BB475" i="2"/>
  <c r="BC475" i="2"/>
  <c r="BD475" i="2"/>
  <c r="BE475" i="2"/>
  <c r="BF475" i="2"/>
  <c r="BG475" i="2"/>
  <c r="BH475" i="2"/>
  <c r="BI475" i="2"/>
  <c r="BJ475" i="2"/>
  <c r="BK475" i="2"/>
  <c r="BL475" i="2"/>
  <c r="BM475" i="2"/>
  <c r="BN475" i="2"/>
  <c r="BO475" i="2"/>
  <c r="BP475" i="2"/>
  <c r="BQ475" i="2"/>
  <c r="BR475" i="2"/>
  <c r="AV476" i="2"/>
  <c r="AW476" i="2"/>
  <c r="AX476" i="2"/>
  <c r="AY476" i="2"/>
  <c r="AZ476" i="2"/>
  <c r="BA476" i="2"/>
  <c r="BB476" i="2"/>
  <c r="BC476" i="2"/>
  <c r="BD476" i="2"/>
  <c r="BE476" i="2"/>
  <c r="BF476" i="2"/>
  <c r="BG476" i="2"/>
  <c r="BH476" i="2"/>
  <c r="BI476" i="2"/>
  <c r="BJ476" i="2"/>
  <c r="BK476" i="2"/>
  <c r="BL476" i="2"/>
  <c r="BM476" i="2"/>
  <c r="BN476" i="2"/>
  <c r="BO476" i="2"/>
  <c r="BP476" i="2"/>
  <c r="BQ476" i="2"/>
  <c r="BR476" i="2"/>
  <c r="AV477" i="2"/>
  <c r="AW477" i="2"/>
  <c r="AX477" i="2"/>
  <c r="AY477" i="2"/>
  <c r="AZ477" i="2"/>
  <c r="BA477" i="2"/>
  <c r="BB477" i="2"/>
  <c r="BC477" i="2"/>
  <c r="BD477" i="2"/>
  <c r="BE477" i="2"/>
  <c r="BF477" i="2"/>
  <c r="BG477" i="2"/>
  <c r="BH477" i="2"/>
  <c r="BI477" i="2"/>
  <c r="BJ477" i="2"/>
  <c r="BK477" i="2"/>
  <c r="BL477" i="2"/>
  <c r="BM477" i="2"/>
  <c r="BN477" i="2"/>
  <c r="BO477" i="2"/>
  <c r="BP477" i="2"/>
  <c r="BQ477" i="2"/>
  <c r="BR477" i="2"/>
  <c r="AV478" i="2"/>
  <c r="AW478" i="2"/>
  <c r="AX478" i="2"/>
  <c r="AY478" i="2"/>
  <c r="AZ478" i="2"/>
  <c r="BA478" i="2"/>
  <c r="BB478" i="2"/>
  <c r="BC478" i="2"/>
  <c r="BD478" i="2"/>
  <c r="BE478" i="2"/>
  <c r="BF478" i="2"/>
  <c r="BG478" i="2"/>
  <c r="BH478" i="2"/>
  <c r="BI478" i="2"/>
  <c r="BJ478" i="2"/>
  <c r="BK478" i="2"/>
  <c r="BL478" i="2"/>
  <c r="BM478" i="2"/>
  <c r="BN478" i="2"/>
  <c r="BO478" i="2"/>
  <c r="BP478" i="2"/>
  <c r="BQ478" i="2"/>
  <c r="BR478" i="2"/>
  <c r="AV479" i="2"/>
  <c r="AW479" i="2"/>
  <c r="AX479" i="2"/>
  <c r="AY479" i="2"/>
  <c r="AZ479" i="2"/>
  <c r="BA479" i="2"/>
  <c r="BB479" i="2"/>
  <c r="BC479" i="2"/>
  <c r="BD479" i="2"/>
  <c r="BE479" i="2"/>
  <c r="BF479" i="2"/>
  <c r="BG479" i="2"/>
  <c r="BH479" i="2"/>
  <c r="BI479" i="2"/>
  <c r="BJ479" i="2"/>
  <c r="BK479" i="2"/>
  <c r="BL479" i="2"/>
  <c r="BM479" i="2"/>
  <c r="BN479" i="2"/>
  <c r="BO479" i="2"/>
  <c r="BP479" i="2"/>
  <c r="BQ479" i="2"/>
  <c r="BR479" i="2"/>
  <c r="AV480" i="2"/>
  <c r="AW480" i="2"/>
  <c r="AX480" i="2"/>
  <c r="AY480" i="2"/>
  <c r="AZ480" i="2"/>
  <c r="BA480" i="2"/>
  <c r="BB480" i="2"/>
  <c r="BC480" i="2"/>
  <c r="BD480" i="2"/>
  <c r="BE480" i="2"/>
  <c r="BF480" i="2"/>
  <c r="BG480" i="2"/>
  <c r="BH480" i="2"/>
  <c r="BI480" i="2"/>
  <c r="BJ480" i="2"/>
  <c r="BK480" i="2"/>
  <c r="BL480" i="2"/>
  <c r="BM480" i="2"/>
  <c r="BN480" i="2"/>
  <c r="BO480" i="2"/>
  <c r="BP480" i="2"/>
  <c r="BQ480" i="2"/>
  <c r="BR480" i="2"/>
  <c r="AV481" i="2"/>
  <c r="AW481" i="2"/>
  <c r="AX481" i="2"/>
  <c r="AY481" i="2"/>
  <c r="AZ481" i="2"/>
  <c r="BA481" i="2"/>
  <c r="BB481" i="2"/>
  <c r="BC481" i="2"/>
  <c r="BD481" i="2"/>
  <c r="BE481" i="2"/>
  <c r="BF481" i="2"/>
  <c r="BG481" i="2"/>
  <c r="BH481" i="2"/>
  <c r="BI481" i="2"/>
  <c r="BJ481" i="2"/>
  <c r="BK481" i="2"/>
  <c r="BL481" i="2"/>
  <c r="BM481" i="2"/>
  <c r="BN481" i="2"/>
  <c r="BO481" i="2"/>
  <c r="BP481" i="2"/>
  <c r="BQ481" i="2"/>
  <c r="BR481" i="2"/>
  <c r="AV482" i="2"/>
  <c r="AW482" i="2"/>
  <c r="AX482" i="2"/>
  <c r="AY482" i="2"/>
  <c r="AZ482" i="2"/>
  <c r="BA482" i="2"/>
  <c r="BB482" i="2"/>
  <c r="BC482" i="2"/>
  <c r="BD482" i="2"/>
  <c r="BE482" i="2"/>
  <c r="BF482" i="2"/>
  <c r="BG482" i="2"/>
  <c r="BH482" i="2"/>
  <c r="BI482" i="2"/>
  <c r="BJ482" i="2"/>
  <c r="BK482" i="2"/>
  <c r="BL482" i="2"/>
  <c r="BM482" i="2"/>
  <c r="BN482" i="2"/>
  <c r="BO482" i="2"/>
  <c r="BP482" i="2"/>
  <c r="BQ482" i="2"/>
  <c r="BR482" i="2"/>
  <c r="AV483" i="2"/>
  <c r="AW483" i="2"/>
  <c r="AX483" i="2"/>
  <c r="AY483" i="2"/>
  <c r="AZ483" i="2"/>
  <c r="BA483" i="2"/>
  <c r="BB483" i="2"/>
  <c r="BC483" i="2"/>
  <c r="BD483" i="2"/>
  <c r="BE483" i="2"/>
  <c r="BF483" i="2"/>
  <c r="BG483" i="2"/>
  <c r="BH483" i="2"/>
  <c r="BI483" i="2"/>
  <c r="BJ483" i="2"/>
  <c r="BK483" i="2"/>
  <c r="BL483" i="2"/>
  <c r="BM483" i="2"/>
  <c r="BN483" i="2"/>
  <c r="BO483" i="2"/>
  <c r="BP483" i="2"/>
  <c r="BQ483" i="2"/>
  <c r="BR483" i="2"/>
  <c r="AV484" i="2"/>
  <c r="AW484" i="2"/>
  <c r="AX484" i="2"/>
  <c r="AY484" i="2"/>
  <c r="AZ484" i="2"/>
  <c r="BA484" i="2"/>
  <c r="BB484" i="2"/>
  <c r="BC484" i="2"/>
  <c r="BD484" i="2"/>
  <c r="BE484" i="2"/>
  <c r="BF484" i="2"/>
  <c r="BG484" i="2"/>
  <c r="BH484" i="2"/>
  <c r="BI484" i="2"/>
  <c r="BJ484" i="2"/>
  <c r="BK484" i="2"/>
  <c r="BL484" i="2"/>
  <c r="BM484" i="2"/>
  <c r="BN484" i="2"/>
  <c r="BO484" i="2"/>
  <c r="BP484" i="2"/>
  <c r="BQ484" i="2"/>
  <c r="BR484" i="2"/>
  <c r="AV485" i="2"/>
  <c r="AW485" i="2"/>
  <c r="AX485" i="2"/>
  <c r="AY485" i="2"/>
  <c r="AZ485" i="2"/>
  <c r="BA485" i="2"/>
  <c r="BB485" i="2"/>
  <c r="BC485" i="2"/>
  <c r="BD485" i="2"/>
  <c r="BE485" i="2"/>
  <c r="BF485" i="2"/>
  <c r="BG485" i="2"/>
  <c r="BH485" i="2"/>
  <c r="BI485" i="2"/>
  <c r="BJ485" i="2"/>
  <c r="BK485" i="2"/>
  <c r="BL485" i="2"/>
  <c r="BM485" i="2"/>
  <c r="BN485" i="2"/>
  <c r="BO485" i="2"/>
  <c r="BP485" i="2"/>
  <c r="BQ485" i="2"/>
  <c r="BR485" i="2"/>
  <c r="AV486" i="2"/>
  <c r="AW486" i="2"/>
  <c r="AX486" i="2"/>
  <c r="AY486" i="2"/>
  <c r="AZ486" i="2"/>
  <c r="BA486" i="2"/>
  <c r="BB486" i="2"/>
  <c r="BC486" i="2"/>
  <c r="BD486" i="2"/>
  <c r="BE486" i="2"/>
  <c r="BF486" i="2"/>
  <c r="BG486" i="2"/>
  <c r="BH486" i="2"/>
  <c r="BI486" i="2"/>
  <c r="BJ486" i="2"/>
  <c r="BK486" i="2"/>
  <c r="BL486" i="2"/>
  <c r="BM486" i="2"/>
  <c r="BN486" i="2"/>
  <c r="BO486" i="2"/>
  <c r="BP486" i="2"/>
  <c r="BQ486" i="2"/>
  <c r="BR486" i="2"/>
  <c r="AV487" i="2"/>
  <c r="AW487" i="2"/>
  <c r="AX487" i="2"/>
  <c r="AY487" i="2"/>
  <c r="AZ487" i="2"/>
  <c r="BA487" i="2"/>
  <c r="BB487" i="2"/>
  <c r="BC487" i="2"/>
  <c r="BD487" i="2"/>
  <c r="BE487" i="2"/>
  <c r="BF487" i="2"/>
  <c r="BG487" i="2"/>
  <c r="BH487" i="2"/>
  <c r="BI487" i="2"/>
  <c r="BJ487" i="2"/>
  <c r="BK487" i="2"/>
  <c r="BL487" i="2"/>
  <c r="BM487" i="2"/>
  <c r="BN487" i="2"/>
  <c r="BO487" i="2"/>
  <c r="BP487" i="2"/>
  <c r="BQ487" i="2"/>
  <c r="BR487" i="2"/>
  <c r="AV488" i="2"/>
  <c r="AW488" i="2"/>
  <c r="AX488" i="2"/>
  <c r="AY488" i="2"/>
  <c r="AZ488" i="2"/>
  <c r="BA488" i="2"/>
  <c r="BB488" i="2"/>
  <c r="BC488" i="2"/>
  <c r="BD488" i="2"/>
  <c r="BE488" i="2"/>
  <c r="BF488" i="2"/>
  <c r="BG488" i="2"/>
  <c r="BH488" i="2"/>
  <c r="BI488" i="2"/>
  <c r="BJ488" i="2"/>
  <c r="BK488" i="2"/>
  <c r="BL488" i="2"/>
  <c r="BM488" i="2"/>
  <c r="BN488" i="2"/>
  <c r="BO488" i="2"/>
  <c r="BP488" i="2"/>
  <c r="BQ488" i="2"/>
  <c r="BR488" i="2"/>
  <c r="AV489" i="2"/>
  <c r="AW489" i="2"/>
  <c r="AX489" i="2"/>
  <c r="AY489" i="2"/>
  <c r="AZ489" i="2"/>
  <c r="BA489" i="2"/>
  <c r="BB489" i="2"/>
  <c r="BC489" i="2"/>
  <c r="BD489" i="2"/>
  <c r="BE489" i="2"/>
  <c r="BF489" i="2"/>
  <c r="BG489" i="2"/>
  <c r="BH489" i="2"/>
  <c r="BI489" i="2"/>
  <c r="BJ489" i="2"/>
  <c r="BK489" i="2"/>
  <c r="BL489" i="2"/>
  <c r="BM489" i="2"/>
  <c r="BN489" i="2"/>
  <c r="BO489" i="2"/>
  <c r="BP489" i="2"/>
  <c r="BQ489" i="2"/>
  <c r="BR489" i="2"/>
  <c r="AV490" i="2"/>
  <c r="AW490" i="2"/>
  <c r="AX490" i="2"/>
  <c r="AY490" i="2"/>
  <c r="AZ490" i="2"/>
  <c r="BA490" i="2"/>
  <c r="BB490" i="2"/>
  <c r="BC490" i="2"/>
  <c r="BD490" i="2"/>
  <c r="BE490" i="2"/>
  <c r="BF490" i="2"/>
  <c r="BG490" i="2"/>
  <c r="BH490" i="2"/>
  <c r="BI490" i="2"/>
  <c r="BJ490" i="2"/>
  <c r="BK490" i="2"/>
  <c r="BL490" i="2"/>
  <c r="BM490" i="2"/>
  <c r="BN490" i="2"/>
  <c r="BO490" i="2"/>
  <c r="BP490" i="2"/>
  <c r="BQ490" i="2"/>
  <c r="BR490" i="2"/>
  <c r="AV491" i="2"/>
  <c r="AW491" i="2"/>
  <c r="AX491" i="2"/>
  <c r="AY491" i="2"/>
  <c r="AZ491" i="2"/>
  <c r="BA491" i="2"/>
  <c r="BB491" i="2"/>
  <c r="BC491" i="2"/>
  <c r="BD491" i="2"/>
  <c r="BE491" i="2"/>
  <c r="BF491" i="2"/>
  <c r="BG491" i="2"/>
  <c r="BH491" i="2"/>
  <c r="BI491" i="2"/>
  <c r="BJ491" i="2"/>
  <c r="BK491" i="2"/>
  <c r="BL491" i="2"/>
  <c r="BM491" i="2"/>
  <c r="BN491" i="2"/>
  <c r="BO491" i="2"/>
  <c r="BP491" i="2"/>
  <c r="BQ491" i="2"/>
  <c r="BR491" i="2"/>
  <c r="AV492" i="2"/>
  <c r="AW492" i="2"/>
  <c r="AX492" i="2"/>
  <c r="AY492" i="2"/>
  <c r="AZ492" i="2"/>
  <c r="BA492" i="2"/>
  <c r="BB492" i="2"/>
  <c r="BC492" i="2"/>
  <c r="BD492" i="2"/>
  <c r="BE492" i="2"/>
  <c r="BF492" i="2"/>
  <c r="BG492" i="2"/>
  <c r="BH492" i="2"/>
  <c r="BI492" i="2"/>
  <c r="BJ492" i="2"/>
  <c r="BK492" i="2"/>
  <c r="BL492" i="2"/>
  <c r="BM492" i="2"/>
  <c r="BN492" i="2"/>
  <c r="BO492" i="2"/>
  <c r="BP492" i="2"/>
  <c r="BQ492" i="2"/>
  <c r="BR492" i="2"/>
  <c r="AV493" i="2"/>
  <c r="AW493" i="2"/>
  <c r="AX493" i="2"/>
  <c r="AY493" i="2"/>
  <c r="AZ493" i="2"/>
  <c r="BA493" i="2"/>
  <c r="BB493" i="2"/>
  <c r="BC493" i="2"/>
  <c r="BD493" i="2"/>
  <c r="BE493" i="2"/>
  <c r="BF493" i="2"/>
  <c r="BG493" i="2"/>
  <c r="BH493" i="2"/>
  <c r="BI493" i="2"/>
  <c r="BJ493" i="2"/>
  <c r="BK493" i="2"/>
  <c r="BL493" i="2"/>
  <c r="BM493" i="2"/>
  <c r="BN493" i="2"/>
  <c r="BO493" i="2"/>
  <c r="BP493" i="2"/>
  <c r="BQ493" i="2"/>
  <c r="BR493" i="2"/>
  <c r="AV494" i="2"/>
  <c r="AW494" i="2"/>
  <c r="AX494" i="2"/>
  <c r="AY494" i="2"/>
  <c r="AZ494" i="2"/>
  <c r="BA494" i="2"/>
  <c r="BB494" i="2"/>
  <c r="BC494" i="2"/>
  <c r="BD494" i="2"/>
  <c r="BE494" i="2"/>
  <c r="BF494" i="2"/>
  <c r="BG494" i="2"/>
  <c r="BH494" i="2"/>
  <c r="BI494" i="2"/>
  <c r="BJ494" i="2"/>
  <c r="BK494" i="2"/>
  <c r="BL494" i="2"/>
  <c r="BM494" i="2"/>
  <c r="BN494" i="2"/>
  <c r="BO494" i="2"/>
  <c r="BP494" i="2"/>
  <c r="BQ494" i="2"/>
  <c r="BR494" i="2"/>
  <c r="AV495" i="2"/>
  <c r="AW495" i="2"/>
  <c r="AX495" i="2"/>
  <c r="AY495" i="2"/>
  <c r="AZ495" i="2"/>
  <c r="BA495" i="2"/>
  <c r="BB495" i="2"/>
  <c r="BC495" i="2"/>
  <c r="BD495" i="2"/>
  <c r="BE495" i="2"/>
  <c r="BF495" i="2"/>
  <c r="BG495" i="2"/>
  <c r="BH495" i="2"/>
  <c r="BI495" i="2"/>
  <c r="BJ495" i="2"/>
  <c r="BK495" i="2"/>
  <c r="BL495" i="2"/>
  <c r="BM495" i="2"/>
  <c r="BN495" i="2"/>
  <c r="BO495" i="2"/>
  <c r="BP495" i="2"/>
  <c r="BQ495" i="2"/>
  <c r="BR495" i="2"/>
  <c r="AV496" i="2"/>
  <c r="AW496" i="2"/>
  <c r="AX496" i="2"/>
  <c r="AY496" i="2"/>
  <c r="AZ496" i="2"/>
  <c r="BA496" i="2"/>
  <c r="BB496" i="2"/>
  <c r="BC496" i="2"/>
  <c r="BD496" i="2"/>
  <c r="BE496" i="2"/>
  <c r="BF496" i="2"/>
  <c r="BG496" i="2"/>
  <c r="BH496" i="2"/>
  <c r="BI496" i="2"/>
  <c r="BJ496" i="2"/>
  <c r="BK496" i="2"/>
  <c r="BL496" i="2"/>
  <c r="BM496" i="2"/>
  <c r="BN496" i="2"/>
  <c r="BO496" i="2"/>
  <c r="BP496" i="2"/>
  <c r="BQ496" i="2"/>
  <c r="BR496" i="2"/>
  <c r="AV497" i="2"/>
  <c r="AW497" i="2"/>
  <c r="AX497" i="2"/>
  <c r="AY497" i="2"/>
  <c r="AZ497" i="2"/>
  <c r="BA497" i="2"/>
  <c r="BB497" i="2"/>
  <c r="BC497" i="2"/>
  <c r="BD497" i="2"/>
  <c r="BE497" i="2"/>
  <c r="BF497" i="2"/>
  <c r="BG497" i="2"/>
  <c r="BH497" i="2"/>
  <c r="BI497" i="2"/>
  <c r="BJ497" i="2"/>
  <c r="BK497" i="2"/>
  <c r="BL497" i="2"/>
  <c r="BM497" i="2"/>
  <c r="BN497" i="2"/>
  <c r="BO497" i="2"/>
  <c r="BP497" i="2"/>
  <c r="BQ497" i="2"/>
  <c r="BR497" i="2"/>
  <c r="AV498" i="2"/>
  <c r="AW498" i="2"/>
  <c r="AX498" i="2"/>
  <c r="AY498" i="2"/>
  <c r="AZ498" i="2"/>
  <c r="BA498" i="2"/>
  <c r="BB498" i="2"/>
  <c r="BC498" i="2"/>
  <c r="BD498" i="2"/>
  <c r="BE498" i="2"/>
  <c r="BF498" i="2"/>
  <c r="BG498" i="2"/>
  <c r="BH498" i="2"/>
  <c r="BI498" i="2"/>
  <c r="BJ498" i="2"/>
  <c r="BK498" i="2"/>
  <c r="BL498" i="2"/>
  <c r="BM498" i="2"/>
  <c r="BN498" i="2"/>
  <c r="BO498" i="2"/>
  <c r="BP498" i="2"/>
  <c r="BQ498" i="2"/>
  <c r="BR498" i="2"/>
  <c r="AV499" i="2"/>
  <c r="AW499" i="2"/>
  <c r="AX499" i="2"/>
  <c r="AY499" i="2"/>
  <c r="AZ499" i="2"/>
  <c r="BA499" i="2"/>
  <c r="BB499" i="2"/>
  <c r="BC499" i="2"/>
  <c r="BD499" i="2"/>
  <c r="BE499" i="2"/>
  <c r="BF499" i="2"/>
  <c r="BG499" i="2"/>
  <c r="BH499" i="2"/>
  <c r="BI499" i="2"/>
  <c r="BJ499" i="2"/>
  <c r="BK499" i="2"/>
  <c r="BL499" i="2"/>
  <c r="BM499" i="2"/>
  <c r="BN499" i="2"/>
  <c r="BO499" i="2"/>
  <c r="BP499" i="2"/>
  <c r="BQ499" i="2"/>
  <c r="BR499" i="2"/>
  <c r="AV500" i="2"/>
  <c r="AW500" i="2"/>
  <c r="AX500" i="2"/>
  <c r="AY500" i="2"/>
  <c r="AZ500" i="2"/>
  <c r="BA500" i="2"/>
  <c r="BB500" i="2"/>
  <c r="BC500" i="2"/>
  <c r="BD500" i="2"/>
  <c r="BE500" i="2"/>
  <c r="BF500" i="2"/>
  <c r="BG500" i="2"/>
  <c r="BH500" i="2"/>
  <c r="BI500" i="2"/>
  <c r="BJ500" i="2"/>
  <c r="BK500" i="2"/>
  <c r="BL500" i="2"/>
  <c r="BM500" i="2"/>
  <c r="BN500" i="2"/>
  <c r="BO500" i="2"/>
  <c r="BP500" i="2"/>
  <c r="BQ500" i="2"/>
  <c r="BR500" i="2"/>
  <c r="AV501" i="2"/>
  <c r="AW501" i="2"/>
  <c r="AX501" i="2"/>
  <c r="AY501" i="2"/>
  <c r="AZ501" i="2"/>
  <c r="BA501" i="2"/>
  <c r="BB501" i="2"/>
  <c r="BC501" i="2"/>
  <c r="BD501" i="2"/>
  <c r="BE501" i="2"/>
  <c r="BF501" i="2"/>
  <c r="BG501" i="2"/>
  <c r="BH501" i="2"/>
  <c r="BI501" i="2"/>
  <c r="BJ501" i="2"/>
  <c r="BK501" i="2"/>
  <c r="BL501" i="2"/>
  <c r="BM501" i="2"/>
  <c r="BN501" i="2"/>
  <c r="BO501" i="2"/>
  <c r="BP501" i="2"/>
  <c r="BQ501" i="2"/>
  <c r="BR501" i="2"/>
  <c r="AV502" i="2"/>
  <c r="AW502" i="2"/>
  <c r="AX502" i="2"/>
  <c r="AY502" i="2"/>
  <c r="AZ502" i="2"/>
  <c r="BA502" i="2"/>
  <c r="BB502" i="2"/>
  <c r="BC502" i="2"/>
  <c r="BD502" i="2"/>
  <c r="BE502" i="2"/>
  <c r="BF502" i="2"/>
  <c r="BG502" i="2"/>
  <c r="BH502" i="2"/>
  <c r="BI502" i="2"/>
  <c r="BJ502" i="2"/>
  <c r="BK502" i="2"/>
  <c r="BL502" i="2"/>
  <c r="BM502" i="2"/>
  <c r="BN502" i="2"/>
  <c r="BO502" i="2"/>
  <c r="BP502" i="2"/>
  <c r="BQ502" i="2"/>
  <c r="BR502" i="2"/>
  <c r="AV503" i="2"/>
  <c r="AW503" i="2"/>
  <c r="AX503" i="2"/>
  <c r="AY503" i="2"/>
  <c r="AZ503" i="2"/>
  <c r="BA503" i="2"/>
  <c r="BB503" i="2"/>
  <c r="BC503" i="2"/>
  <c r="BD503" i="2"/>
  <c r="BE503" i="2"/>
  <c r="BF503" i="2"/>
  <c r="BG503" i="2"/>
  <c r="BH503" i="2"/>
  <c r="BI503" i="2"/>
  <c r="BJ503" i="2"/>
  <c r="BK503" i="2"/>
  <c r="BL503" i="2"/>
  <c r="BM503" i="2"/>
  <c r="BN503" i="2"/>
  <c r="BO503" i="2"/>
  <c r="BP503" i="2"/>
  <c r="BQ503" i="2"/>
  <c r="BR50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BS9" i="2" s="1"/>
  <c r="AW3" i="2"/>
  <c r="BT56" i="2" s="1"/>
  <c r="AX3" i="2"/>
  <c r="AY3" i="2"/>
  <c r="AZ3" i="2"/>
  <c r="BW61" i="2" s="1"/>
  <c r="BA3" i="2"/>
  <c r="BB3" i="2"/>
  <c r="BY33" i="2" s="1"/>
  <c r="BC3" i="2"/>
  <c r="BZ133" i="2" s="1"/>
  <c r="BD3" i="2"/>
  <c r="CA35" i="2" s="1"/>
  <c r="BE3" i="2"/>
  <c r="BF3" i="2"/>
  <c r="CC44" i="2" s="1"/>
  <c r="BG3" i="2"/>
  <c r="BH3" i="2"/>
  <c r="BI3" i="2"/>
  <c r="BJ3" i="2"/>
  <c r="BK3" i="2"/>
  <c r="BL3" i="2"/>
  <c r="BM3" i="2"/>
  <c r="CJ47" i="2" s="1"/>
  <c r="BN3" i="2"/>
  <c r="BO3" i="2"/>
  <c r="BP3" i="2"/>
  <c r="BQ3" i="2"/>
  <c r="CN91" i="2" s="1"/>
  <c r="BR3" i="2"/>
  <c r="BS3" i="2"/>
  <c r="BT3" i="2"/>
  <c r="BU3" i="2"/>
  <c r="BV3" i="2"/>
  <c r="BW3" i="2"/>
  <c r="BY3" i="2"/>
  <c r="BZ3" i="2"/>
  <c r="CC3" i="2"/>
  <c r="CD3" i="2"/>
  <c r="CE3" i="2"/>
  <c r="CF3" i="2"/>
  <c r="CG3" i="2"/>
  <c r="CH3" i="2"/>
  <c r="CI3" i="2"/>
  <c r="CJ3" i="2"/>
  <c r="CK3" i="2"/>
  <c r="CL3" i="2"/>
  <c r="CM3" i="2"/>
  <c r="C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BS6" i="2" s="1"/>
  <c r="AW4" i="2"/>
  <c r="BT57" i="2" s="1"/>
  <c r="AX4" i="2"/>
  <c r="AY4" i="2"/>
  <c r="AZ4" i="2"/>
  <c r="BW57" i="2" s="1"/>
  <c r="BA4" i="2"/>
  <c r="BB4" i="2"/>
  <c r="BC4" i="2"/>
  <c r="BD4" i="2"/>
  <c r="BE4" i="2"/>
  <c r="BF4" i="2"/>
  <c r="BG4" i="2"/>
  <c r="BH4" i="2"/>
  <c r="CE78" i="2" s="1"/>
  <c r="BI4" i="2"/>
  <c r="CF123" i="2" s="1"/>
  <c r="BJ4" i="2"/>
  <c r="BK4" i="2"/>
  <c r="BL4" i="2"/>
  <c r="BM4" i="2"/>
  <c r="BN4" i="2"/>
  <c r="BO4" i="2"/>
  <c r="BP4" i="2"/>
  <c r="BQ4" i="2"/>
  <c r="CN98" i="2" s="1"/>
  <c r="BR4" i="2"/>
  <c r="BS4" i="2"/>
  <c r="BT4" i="2"/>
  <c r="BV4" i="2"/>
  <c r="BW4" i="2"/>
  <c r="BX4" i="2"/>
  <c r="BY4" i="2"/>
  <c r="BZ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W96" i="2" s="1"/>
  <c r="BA5" i="2"/>
  <c r="BB5" i="2"/>
  <c r="BC5" i="2"/>
  <c r="BZ57" i="2" s="1"/>
  <c r="BD5" i="2"/>
  <c r="BE5" i="2"/>
  <c r="CB3" i="2" s="1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Y5" i="2"/>
  <c r="BZ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BT8" i="2" s="1"/>
  <c r="AX6" i="2"/>
  <c r="AY6" i="2"/>
  <c r="AZ6" i="2"/>
  <c r="BA6" i="2"/>
  <c r="BB6" i="2"/>
  <c r="BC6" i="2"/>
  <c r="BZ85" i="2" s="1"/>
  <c r="BD6" i="2"/>
  <c r="BE6" i="2"/>
  <c r="CB4" i="2" s="1"/>
  <c r="BF6" i="2"/>
  <c r="BG6" i="2"/>
  <c r="CD136" i="2" s="1"/>
  <c r="BH6" i="2"/>
  <c r="BI6" i="2"/>
  <c r="BJ6" i="2"/>
  <c r="BK6" i="2"/>
  <c r="BL6" i="2"/>
  <c r="BM6" i="2"/>
  <c r="BN6" i="2"/>
  <c r="BO6" i="2"/>
  <c r="BP6" i="2"/>
  <c r="BQ6" i="2"/>
  <c r="CN3" i="2" s="1"/>
  <c r="BR6" i="2"/>
  <c r="BT6" i="2"/>
  <c r="BU6" i="2"/>
  <c r="BV6" i="2"/>
  <c r="BW6" i="2"/>
  <c r="BX6" i="2"/>
  <c r="BY6" i="2"/>
  <c r="BZ6" i="2"/>
  <c r="CC6" i="2"/>
  <c r="CD6" i="2"/>
  <c r="CE6" i="2"/>
  <c r="CF6" i="2"/>
  <c r="CG6" i="2"/>
  <c r="CH6" i="2"/>
  <c r="CI6" i="2"/>
  <c r="CJ6" i="2"/>
  <c r="CK6" i="2"/>
  <c r="CL6" i="2"/>
  <c r="CM6" i="2"/>
  <c r="C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BT13" i="2" s="1"/>
  <c r="AX7" i="2"/>
  <c r="AY7" i="2"/>
  <c r="BV125" i="2" s="1"/>
  <c r="AZ7" i="2"/>
  <c r="BW85" i="2" s="1"/>
  <c r="BA7" i="2"/>
  <c r="BX174" i="2" s="1"/>
  <c r="BB7" i="2"/>
  <c r="BC7" i="2"/>
  <c r="BZ35" i="2" s="1"/>
  <c r="BD7" i="2"/>
  <c r="CA60" i="2" s="1"/>
  <c r="BE7" i="2"/>
  <c r="CB5" i="2" s="1"/>
  <c r="BF7" i="2"/>
  <c r="BG7" i="2"/>
  <c r="BH7" i="2"/>
  <c r="BI7" i="2"/>
  <c r="BJ7" i="2"/>
  <c r="BK7" i="2"/>
  <c r="BL7" i="2"/>
  <c r="BM7" i="2"/>
  <c r="BN7" i="2"/>
  <c r="BO7" i="2"/>
  <c r="BP7" i="2"/>
  <c r="BQ7" i="2"/>
  <c r="CN11" i="2" s="1"/>
  <c r="BR7" i="2"/>
  <c r="BS7" i="2"/>
  <c r="BT7" i="2"/>
  <c r="BW7" i="2"/>
  <c r="BX7" i="2"/>
  <c r="BY7" i="2"/>
  <c r="BZ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BT26" i="2" s="1"/>
  <c r="AX8" i="2"/>
  <c r="BU106" i="2" s="1"/>
  <c r="AY8" i="2"/>
  <c r="AZ8" i="2"/>
  <c r="BA8" i="2"/>
  <c r="BB8" i="2"/>
  <c r="BC8" i="2"/>
  <c r="BZ87" i="2" s="1"/>
  <c r="BD8" i="2"/>
  <c r="BE8" i="2"/>
  <c r="CB6" i="2" s="1"/>
  <c r="BF8" i="2"/>
  <c r="CC159" i="2" s="1"/>
  <c r="BG8" i="2"/>
  <c r="BH8" i="2"/>
  <c r="BI8" i="2"/>
  <c r="CF22" i="2" s="1"/>
  <c r="BJ8" i="2"/>
  <c r="BK8" i="2"/>
  <c r="BL8" i="2"/>
  <c r="BM8" i="2"/>
  <c r="BN8" i="2"/>
  <c r="BO8" i="2"/>
  <c r="BP8" i="2"/>
  <c r="BQ8" i="2"/>
  <c r="CN14" i="2" s="1"/>
  <c r="BR8" i="2"/>
  <c r="BS8" i="2"/>
  <c r="BU8" i="2"/>
  <c r="BV8" i="2"/>
  <c r="BW8" i="2"/>
  <c r="BX8" i="2"/>
  <c r="BY8" i="2"/>
  <c r="BZ8" i="2"/>
  <c r="CA8" i="2"/>
  <c r="CC8" i="2"/>
  <c r="CD8" i="2"/>
  <c r="CE8" i="2"/>
  <c r="CF8" i="2"/>
  <c r="CG8" i="2"/>
  <c r="CH8" i="2"/>
  <c r="CI8" i="2"/>
  <c r="CJ8" i="2"/>
  <c r="CK8" i="2"/>
  <c r="CL8" i="2"/>
  <c r="CM8" i="2"/>
  <c r="C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BT89" i="2" s="1"/>
  <c r="AX9" i="2"/>
  <c r="AY9" i="2"/>
  <c r="AZ9" i="2"/>
  <c r="BW68" i="2" s="1"/>
  <c r="BA9" i="2"/>
  <c r="BX126" i="2" s="1"/>
  <c r="BB9" i="2"/>
  <c r="BC9" i="2"/>
  <c r="BD9" i="2"/>
  <c r="CA22" i="2" s="1"/>
  <c r="BE9" i="2"/>
  <c r="CB7" i="2" s="1"/>
  <c r="BF9" i="2"/>
  <c r="BG9" i="2"/>
  <c r="BH9" i="2"/>
  <c r="BI9" i="2"/>
  <c r="BJ9" i="2"/>
  <c r="BK9" i="2"/>
  <c r="BL9" i="2"/>
  <c r="BM9" i="2"/>
  <c r="BN9" i="2"/>
  <c r="BO9" i="2"/>
  <c r="BP9" i="2"/>
  <c r="BQ9" i="2"/>
  <c r="CN15" i="2" s="1"/>
  <c r="BR9" i="2"/>
  <c r="BT9" i="2"/>
  <c r="BV9" i="2"/>
  <c r="BW9" i="2"/>
  <c r="BX9" i="2"/>
  <c r="BY9" i="2"/>
  <c r="BZ9" i="2"/>
  <c r="CA9" i="2"/>
  <c r="CC9" i="2"/>
  <c r="CD9" i="2"/>
  <c r="CE9" i="2"/>
  <c r="CF9" i="2"/>
  <c r="CG9" i="2"/>
  <c r="CH9" i="2"/>
  <c r="CI9" i="2"/>
  <c r="CJ9" i="2"/>
  <c r="CK9" i="2"/>
  <c r="CL9" i="2"/>
  <c r="CM9" i="2"/>
  <c r="C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CA100" i="2" s="1"/>
  <c r="BE10" i="2"/>
  <c r="CB8" i="2" s="1"/>
  <c r="BF10" i="2"/>
  <c r="CC19" i="2" s="1"/>
  <c r="BG10" i="2"/>
  <c r="BH10" i="2"/>
  <c r="BI10" i="2"/>
  <c r="BJ10" i="2"/>
  <c r="BK10" i="2"/>
  <c r="BL10" i="2"/>
  <c r="BM10" i="2"/>
  <c r="BN10" i="2"/>
  <c r="BO10" i="2"/>
  <c r="BP10" i="2"/>
  <c r="BQ10" i="2"/>
  <c r="CN20" i="2" s="1"/>
  <c r="BR10" i="2"/>
  <c r="BS10" i="2"/>
  <c r="BU10" i="2"/>
  <c r="BW10" i="2"/>
  <c r="BX10" i="2"/>
  <c r="BY10" i="2"/>
  <c r="BZ10" i="2"/>
  <c r="CC10" i="2"/>
  <c r="CD10" i="2"/>
  <c r="CE10" i="2"/>
  <c r="CF10" i="2"/>
  <c r="CG10" i="2"/>
  <c r="CH10" i="2"/>
  <c r="CI10" i="2"/>
  <c r="CJ10" i="2"/>
  <c r="CK10" i="2"/>
  <c r="CL10" i="2"/>
  <c r="CM10" i="2"/>
  <c r="C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BV139" i="2" s="1"/>
  <c r="AZ11" i="2"/>
  <c r="BA11" i="2"/>
  <c r="BB11" i="2"/>
  <c r="BC11" i="2"/>
  <c r="BD11" i="2"/>
  <c r="CA185" i="2" s="1"/>
  <c r="BE11" i="2"/>
  <c r="CB9" i="2" s="1"/>
  <c r="BF11" i="2"/>
  <c r="BG11" i="2"/>
  <c r="BH11" i="2"/>
  <c r="BI11" i="2"/>
  <c r="BJ11" i="2"/>
  <c r="BK11" i="2"/>
  <c r="BL11" i="2"/>
  <c r="BM11" i="2"/>
  <c r="BN11" i="2"/>
  <c r="BO11" i="2"/>
  <c r="BP11" i="2"/>
  <c r="BQ11" i="2"/>
  <c r="CN22" i="2" s="1"/>
  <c r="BR11" i="2"/>
  <c r="BS11" i="2"/>
  <c r="BT11" i="2"/>
  <c r="BV11" i="2"/>
  <c r="BW11" i="2"/>
  <c r="BX11" i="2"/>
  <c r="BY11" i="2"/>
  <c r="BZ11" i="2"/>
  <c r="CC11" i="2"/>
  <c r="CD11" i="2"/>
  <c r="CE11" i="2"/>
  <c r="CF11" i="2"/>
  <c r="CG11" i="2"/>
  <c r="CH11" i="2"/>
  <c r="CI11" i="2"/>
  <c r="CJ11" i="2"/>
  <c r="CK11" i="2"/>
  <c r="CL11" i="2"/>
  <c r="CM11" i="2"/>
  <c r="C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CA186" i="2" s="1"/>
  <c r="BE12" i="2"/>
  <c r="CB10" i="2" s="1"/>
  <c r="BF12" i="2"/>
  <c r="BG12" i="2"/>
  <c r="BH12" i="2"/>
  <c r="BI12" i="2"/>
  <c r="BJ12" i="2"/>
  <c r="BK12" i="2"/>
  <c r="BL12" i="2"/>
  <c r="BM12" i="2"/>
  <c r="BN12" i="2"/>
  <c r="BO12" i="2"/>
  <c r="BP12" i="2"/>
  <c r="BQ12" i="2"/>
  <c r="CN23" i="2" s="1"/>
  <c r="BR12" i="2"/>
  <c r="BS12" i="2"/>
  <c r="BT12" i="2"/>
  <c r="BV12" i="2"/>
  <c r="BW12" i="2"/>
  <c r="BX12" i="2"/>
  <c r="BY12" i="2"/>
  <c r="BZ12" i="2"/>
  <c r="CA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CA144" i="2" s="1"/>
  <c r="BE13" i="2"/>
  <c r="CB11" i="2" s="1"/>
  <c r="BF13" i="2"/>
  <c r="BG13" i="2"/>
  <c r="CD190" i="2" s="1"/>
  <c r="BH13" i="2"/>
  <c r="BI13" i="2"/>
  <c r="BJ13" i="2"/>
  <c r="BK13" i="2"/>
  <c r="BL13" i="2"/>
  <c r="BM13" i="2"/>
  <c r="BN13" i="2"/>
  <c r="BO13" i="2"/>
  <c r="BP13" i="2"/>
  <c r="BQ13" i="2"/>
  <c r="CN24" i="2" s="1"/>
  <c r="BR13" i="2"/>
  <c r="BS13" i="2"/>
  <c r="BU13" i="2"/>
  <c r="BV13" i="2"/>
  <c r="BW13" i="2"/>
  <c r="BX13" i="2"/>
  <c r="BY13" i="2"/>
  <c r="BZ13" i="2"/>
  <c r="CA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CA78" i="2" s="1"/>
  <c r="BE14" i="2"/>
  <c r="CB13" i="2" s="1"/>
  <c r="BF14" i="2"/>
  <c r="BG14" i="2"/>
  <c r="BH14" i="2"/>
  <c r="BI14" i="2"/>
  <c r="BJ14" i="2"/>
  <c r="BK14" i="2"/>
  <c r="BL14" i="2"/>
  <c r="BM14" i="2"/>
  <c r="BN14" i="2"/>
  <c r="BO14" i="2"/>
  <c r="BP14" i="2"/>
  <c r="BQ14" i="2"/>
  <c r="CN25" i="2" s="1"/>
  <c r="BR14" i="2"/>
  <c r="BS14" i="2"/>
  <c r="BU14" i="2"/>
  <c r="BV14" i="2"/>
  <c r="BW14" i="2"/>
  <c r="BX14" i="2"/>
  <c r="BY14" i="2"/>
  <c r="BZ14" i="2"/>
  <c r="CC14" i="2"/>
  <c r="CD14" i="2"/>
  <c r="CE14" i="2"/>
  <c r="CF14" i="2"/>
  <c r="CG14" i="2"/>
  <c r="CH14" i="2"/>
  <c r="CI14" i="2"/>
  <c r="CJ14" i="2"/>
  <c r="CK14" i="2"/>
  <c r="CL14" i="2"/>
  <c r="CM14" i="2"/>
  <c r="C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CA31" i="2" s="1"/>
  <c r="BE15" i="2"/>
  <c r="CB12" i="2" s="1"/>
  <c r="BF15" i="2"/>
  <c r="BG15" i="2"/>
  <c r="BH15" i="2"/>
  <c r="BI15" i="2"/>
  <c r="BJ15" i="2"/>
  <c r="BK15" i="2"/>
  <c r="BL15" i="2"/>
  <c r="BM15" i="2"/>
  <c r="BN15" i="2"/>
  <c r="BO15" i="2"/>
  <c r="BP15" i="2"/>
  <c r="BQ15" i="2"/>
  <c r="CN29" i="2" s="1"/>
  <c r="BR15" i="2"/>
  <c r="BS15" i="2"/>
  <c r="BT15" i="2"/>
  <c r="BV15" i="2"/>
  <c r="BW15" i="2"/>
  <c r="BX15" i="2"/>
  <c r="BY15" i="2"/>
  <c r="BZ15" i="2"/>
  <c r="CC15" i="2"/>
  <c r="CD15" i="2"/>
  <c r="CE15" i="2"/>
  <c r="CF15" i="2"/>
  <c r="CG15" i="2"/>
  <c r="CH15" i="2"/>
  <c r="CI15" i="2"/>
  <c r="CJ15" i="2"/>
  <c r="CK15" i="2"/>
  <c r="CL15" i="2"/>
  <c r="CM15" i="2"/>
  <c r="C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CA123" i="2" s="1"/>
  <c r="BE16" i="2"/>
  <c r="CB14" i="2" s="1"/>
  <c r="BF16" i="2"/>
  <c r="BG16" i="2"/>
  <c r="BH16" i="2"/>
  <c r="BI16" i="2"/>
  <c r="BJ16" i="2"/>
  <c r="BK16" i="2"/>
  <c r="BL16" i="2"/>
  <c r="BM16" i="2"/>
  <c r="BN16" i="2"/>
  <c r="BO16" i="2"/>
  <c r="BP16" i="2"/>
  <c r="BQ16" i="2"/>
  <c r="CN32" i="2" s="1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CA27" i="2" s="1"/>
  <c r="BE17" i="2"/>
  <c r="CB15" i="2" s="1"/>
  <c r="BF17" i="2"/>
  <c r="BG17" i="2"/>
  <c r="BH17" i="2"/>
  <c r="BI17" i="2"/>
  <c r="BJ17" i="2"/>
  <c r="BK17" i="2"/>
  <c r="BL17" i="2"/>
  <c r="BM17" i="2"/>
  <c r="BN17" i="2"/>
  <c r="BO17" i="2"/>
  <c r="BP17" i="2"/>
  <c r="BQ17" i="2"/>
  <c r="CN34" i="2" s="1"/>
  <c r="BR17" i="2"/>
  <c r="BS17" i="2"/>
  <c r="BT17" i="2"/>
  <c r="BV17" i="2"/>
  <c r="BW17" i="2"/>
  <c r="BX17" i="2"/>
  <c r="BY17" i="2"/>
  <c r="BZ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X99" i="2" s="1"/>
  <c r="BB18" i="2"/>
  <c r="BC18" i="2"/>
  <c r="BD18" i="2"/>
  <c r="CA29" i="2" s="1"/>
  <c r="BE18" i="2"/>
  <c r="CB17" i="2" s="1"/>
  <c r="BF18" i="2"/>
  <c r="BG18" i="2"/>
  <c r="BH18" i="2"/>
  <c r="BI18" i="2"/>
  <c r="BJ18" i="2"/>
  <c r="BK18" i="2"/>
  <c r="BL18" i="2"/>
  <c r="BM18" i="2"/>
  <c r="BN18" i="2"/>
  <c r="BO18" i="2"/>
  <c r="BP18" i="2"/>
  <c r="BQ18" i="2"/>
  <c r="CN37" i="2" s="1"/>
  <c r="BR18" i="2"/>
  <c r="BS18" i="2"/>
  <c r="BT18" i="2"/>
  <c r="BU18" i="2"/>
  <c r="BV18" i="2"/>
  <c r="BW18" i="2"/>
  <c r="BY18" i="2"/>
  <c r="BZ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CA71" i="2" s="1"/>
  <c r="BE19" i="2"/>
  <c r="CB18" i="2" s="1"/>
  <c r="BF19" i="2"/>
  <c r="BG19" i="2"/>
  <c r="BH19" i="2"/>
  <c r="BI19" i="2"/>
  <c r="BJ19" i="2"/>
  <c r="BK19" i="2"/>
  <c r="BL19" i="2"/>
  <c r="BM19" i="2"/>
  <c r="BN19" i="2"/>
  <c r="BO19" i="2"/>
  <c r="BP19" i="2"/>
  <c r="BQ19" i="2"/>
  <c r="CN44" i="2" s="1"/>
  <c r="BR19" i="2"/>
  <c r="BS19" i="2"/>
  <c r="BT19" i="2"/>
  <c r="BV19" i="2"/>
  <c r="BW19" i="2"/>
  <c r="BX19" i="2"/>
  <c r="BY19" i="2"/>
  <c r="BZ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CA66" i="2" s="1"/>
  <c r="BE20" i="2"/>
  <c r="CB19" i="2" s="1"/>
  <c r="BF20" i="2"/>
  <c r="BG20" i="2"/>
  <c r="BH20" i="2"/>
  <c r="BI20" i="2"/>
  <c r="BJ20" i="2"/>
  <c r="BK20" i="2"/>
  <c r="BL20" i="2"/>
  <c r="BM20" i="2"/>
  <c r="BN20" i="2"/>
  <c r="BO20" i="2"/>
  <c r="BP20" i="2"/>
  <c r="BQ20" i="2"/>
  <c r="CN47" i="2" s="1"/>
  <c r="BR20" i="2"/>
  <c r="BS20" i="2"/>
  <c r="BT20" i="2"/>
  <c r="BU20" i="2"/>
  <c r="BW20" i="2"/>
  <c r="BX20" i="2"/>
  <c r="BY20" i="2"/>
  <c r="BZ20" i="2"/>
  <c r="CC20" i="2"/>
  <c r="CD20" i="2"/>
  <c r="CE20" i="2"/>
  <c r="CF20" i="2"/>
  <c r="CG20" i="2"/>
  <c r="CH20" i="2"/>
  <c r="CI20" i="2"/>
  <c r="CJ20" i="2"/>
  <c r="CK20" i="2"/>
  <c r="CL20" i="2"/>
  <c r="CM20" i="2"/>
  <c r="C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CB20" i="2" s="1"/>
  <c r="BF21" i="2"/>
  <c r="BG21" i="2"/>
  <c r="BH21" i="2"/>
  <c r="BI21" i="2"/>
  <c r="BJ21" i="2"/>
  <c r="BK21" i="2"/>
  <c r="BL21" i="2"/>
  <c r="BM21" i="2"/>
  <c r="BN21" i="2"/>
  <c r="BO21" i="2"/>
  <c r="BP21" i="2"/>
  <c r="BQ21" i="2"/>
  <c r="CN60" i="2" s="1"/>
  <c r="BR21" i="2"/>
  <c r="BS21" i="2"/>
  <c r="BT21" i="2"/>
  <c r="BU21" i="2"/>
  <c r="BW21" i="2"/>
  <c r="BX21" i="2"/>
  <c r="BY21" i="2"/>
  <c r="BZ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CB21" i="2" s="1"/>
  <c r="BF22" i="2"/>
  <c r="BG22" i="2"/>
  <c r="BH22" i="2"/>
  <c r="BI22" i="2"/>
  <c r="BJ22" i="2"/>
  <c r="BK22" i="2"/>
  <c r="BL22" i="2"/>
  <c r="BM22" i="2"/>
  <c r="BN22" i="2"/>
  <c r="BO22" i="2"/>
  <c r="BP22" i="2"/>
  <c r="BQ22" i="2"/>
  <c r="CN66" i="2" s="1"/>
  <c r="BR22" i="2"/>
  <c r="BS22" i="2"/>
  <c r="BV22" i="2"/>
  <c r="BW22" i="2"/>
  <c r="BY22" i="2"/>
  <c r="BZ22" i="2"/>
  <c r="CC22" i="2"/>
  <c r="CD22" i="2"/>
  <c r="CE22" i="2"/>
  <c r="CG22" i="2"/>
  <c r="CH22" i="2"/>
  <c r="CI22" i="2"/>
  <c r="CJ22" i="2"/>
  <c r="CK22" i="2"/>
  <c r="CL22" i="2"/>
  <c r="CM22" i="2"/>
  <c r="C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CB22" i="2" s="1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W23" i="2"/>
  <c r="BX23" i="2"/>
  <c r="BY23" i="2"/>
  <c r="BZ23" i="2"/>
  <c r="CC23" i="2"/>
  <c r="CD23" i="2"/>
  <c r="CE23" i="2"/>
  <c r="CF23" i="2"/>
  <c r="CG23" i="2"/>
  <c r="CH23" i="2"/>
  <c r="CI23" i="2"/>
  <c r="CJ23" i="2"/>
  <c r="CK23" i="2"/>
  <c r="CL23" i="2"/>
  <c r="CM23" i="2"/>
  <c r="C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CB23" i="2" s="1"/>
  <c r="BF24" i="2"/>
  <c r="BG24" i="2"/>
  <c r="BH24" i="2"/>
  <c r="BI24" i="2"/>
  <c r="BJ24" i="2"/>
  <c r="BK24" i="2"/>
  <c r="BL24" i="2"/>
  <c r="BM24" i="2"/>
  <c r="BN24" i="2"/>
  <c r="BO24" i="2"/>
  <c r="BP24" i="2"/>
  <c r="BQ24" i="2"/>
  <c r="CN70" i="2" s="1"/>
  <c r="BR24" i="2"/>
  <c r="BS24" i="2"/>
  <c r="BT24" i="2"/>
  <c r="BU24" i="2"/>
  <c r="BV24" i="2"/>
  <c r="BW24" i="2"/>
  <c r="BX24" i="2"/>
  <c r="BY24" i="2"/>
  <c r="BZ24" i="2"/>
  <c r="CC24" i="2"/>
  <c r="CD24" i="2"/>
  <c r="CE24" i="2"/>
  <c r="CF24" i="2"/>
  <c r="CG24" i="2"/>
  <c r="CH24" i="2"/>
  <c r="CI24" i="2"/>
  <c r="CJ24" i="2"/>
  <c r="CK24" i="2"/>
  <c r="CL24" i="2"/>
  <c r="CM24" i="2"/>
  <c r="C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CA120" i="2" s="1"/>
  <c r="BE25" i="2"/>
  <c r="CB24" i="2" s="1"/>
  <c r="BF25" i="2"/>
  <c r="BG25" i="2"/>
  <c r="BH25" i="2"/>
  <c r="BI25" i="2"/>
  <c r="BJ25" i="2"/>
  <c r="BK25" i="2"/>
  <c r="BL25" i="2"/>
  <c r="BM25" i="2"/>
  <c r="BN25" i="2"/>
  <c r="BO25" i="2"/>
  <c r="BP25" i="2"/>
  <c r="BQ25" i="2"/>
  <c r="CN71" i="2" s="1"/>
  <c r="BR25" i="2"/>
  <c r="BS25" i="2"/>
  <c r="BT25" i="2"/>
  <c r="BU25" i="2"/>
  <c r="BV25" i="2"/>
  <c r="BW25" i="2"/>
  <c r="BY25" i="2"/>
  <c r="BZ25" i="2"/>
  <c r="CC25" i="2"/>
  <c r="CD25" i="2"/>
  <c r="CE25" i="2"/>
  <c r="CF25" i="2"/>
  <c r="CG25" i="2"/>
  <c r="CH25" i="2"/>
  <c r="CI25" i="2"/>
  <c r="CJ25" i="2"/>
  <c r="CK25" i="2"/>
  <c r="CL25" i="2"/>
  <c r="CM25" i="2"/>
  <c r="C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CB25" i="2" s="1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U26" i="2"/>
  <c r="BV26" i="2"/>
  <c r="BW26" i="2"/>
  <c r="BX26" i="2"/>
  <c r="BY26" i="2"/>
  <c r="BZ26" i="2"/>
  <c r="CA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CB26" i="2" s="1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V27" i="2"/>
  <c r="BW27" i="2"/>
  <c r="BX27" i="2"/>
  <c r="BY27" i="2"/>
  <c r="BZ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CB27" i="2" s="1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X90" i="2" s="1"/>
  <c r="BB29" i="2"/>
  <c r="BC29" i="2"/>
  <c r="BD29" i="2"/>
  <c r="BE29" i="2"/>
  <c r="CB29" i="2" s="1"/>
  <c r="BF29" i="2"/>
  <c r="BG29" i="2"/>
  <c r="BH29" i="2"/>
  <c r="BI29" i="2"/>
  <c r="BJ29" i="2"/>
  <c r="BK29" i="2"/>
  <c r="BL29" i="2"/>
  <c r="BM29" i="2"/>
  <c r="BN29" i="2"/>
  <c r="BO29" i="2"/>
  <c r="BP29" i="2"/>
  <c r="BQ29" i="2"/>
  <c r="CN79" i="2" s="1"/>
  <c r="BR29" i="2"/>
  <c r="BS29" i="2"/>
  <c r="BT29" i="2"/>
  <c r="BV29" i="2"/>
  <c r="BW29" i="2"/>
  <c r="BX29" i="2"/>
  <c r="BY29" i="2"/>
  <c r="BZ29" i="2"/>
  <c r="CC29" i="2"/>
  <c r="CD29" i="2"/>
  <c r="CE29" i="2"/>
  <c r="CF29" i="2"/>
  <c r="CG29" i="2"/>
  <c r="CH29" i="2"/>
  <c r="CI29" i="2"/>
  <c r="CJ29" i="2"/>
  <c r="CK29" i="2"/>
  <c r="CL29" i="2"/>
  <c r="CM29" i="2"/>
  <c r="C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CB30" i="2" s="1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U30" i="2"/>
  <c r="BV30" i="2"/>
  <c r="BW30" i="2"/>
  <c r="BY30" i="2"/>
  <c r="BZ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CB31" i="2" s="1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V31" i="2"/>
  <c r="BW31" i="2"/>
  <c r="BX31" i="2"/>
  <c r="BY31" i="2"/>
  <c r="BZ31" i="2"/>
  <c r="CC31" i="2"/>
  <c r="CD31" i="2"/>
  <c r="CE31" i="2"/>
  <c r="CF31" i="2"/>
  <c r="CG31" i="2"/>
  <c r="CH31" i="2"/>
  <c r="CI31" i="2"/>
  <c r="CJ31" i="2"/>
  <c r="CK31" i="2"/>
  <c r="CL31" i="2"/>
  <c r="CM31" i="2"/>
  <c r="C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CB32" i="2" s="1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W32" i="2"/>
  <c r="BY32" i="2"/>
  <c r="BZ32" i="2"/>
  <c r="CC32" i="2"/>
  <c r="CD32" i="2"/>
  <c r="CE32" i="2"/>
  <c r="CF32" i="2"/>
  <c r="CG32" i="2"/>
  <c r="CH32" i="2"/>
  <c r="CI32" i="2"/>
  <c r="CJ32" i="2"/>
  <c r="CK32" i="2"/>
  <c r="CL32" i="2"/>
  <c r="CM32" i="2"/>
  <c r="C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CB33" i="2" s="1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W33" i="2"/>
  <c r="BZ33" i="2"/>
  <c r="CA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CB34" i="2" s="1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U34" i="2"/>
  <c r="BW34" i="2"/>
  <c r="BX34" i="2"/>
  <c r="BY34" i="2"/>
  <c r="BZ34" i="2"/>
  <c r="CC34" i="2"/>
  <c r="CD34" i="2"/>
  <c r="CE34" i="2"/>
  <c r="CF34" i="2"/>
  <c r="CG34" i="2"/>
  <c r="CH34" i="2"/>
  <c r="CI34" i="2"/>
  <c r="CJ34" i="2"/>
  <c r="CK34" i="2"/>
  <c r="CL34" i="2"/>
  <c r="CM34" i="2"/>
  <c r="C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CB35" i="2" s="1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CB36" i="2" s="1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W36" i="2"/>
  <c r="BY36" i="2"/>
  <c r="BZ36" i="2"/>
  <c r="CA36" i="2"/>
  <c r="CC36" i="2"/>
  <c r="CD36" i="2"/>
  <c r="CE36" i="2"/>
  <c r="CF36" i="2"/>
  <c r="CG36" i="2"/>
  <c r="CH36" i="2"/>
  <c r="CI36" i="2"/>
  <c r="CJ36" i="2"/>
  <c r="CK36" i="2"/>
  <c r="CL36" i="2"/>
  <c r="CM36" i="2"/>
  <c r="C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CB37" i="2" s="1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W37" i="2"/>
  <c r="BY37" i="2"/>
  <c r="BZ37" i="2"/>
  <c r="CC37" i="2"/>
  <c r="CD37" i="2"/>
  <c r="CE37" i="2"/>
  <c r="CF37" i="2"/>
  <c r="CG37" i="2"/>
  <c r="CH37" i="2"/>
  <c r="CI37" i="2"/>
  <c r="CJ37" i="2"/>
  <c r="CK37" i="2"/>
  <c r="CL37" i="2"/>
  <c r="CM37" i="2"/>
  <c r="C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CB38" i="2" s="1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U38" i="2"/>
  <c r="BV38" i="2"/>
  <c r="BW38" i="2"/>
  <c r="BX38" i="2"/>
  <c r="BY38" i="2"/>
  <c r="BZ38" i="2"/>
  <c r="CA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CB39" i="2" s="1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V39" i="2"/>
  <c r="BW39" i="2"/>
  <c r="BX39" i="2"/>
  <c r="BY39" i="2"/>
  <c r="BZ39" i="2"/>
  <c r="CA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CB40" i="2" s="1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V40" i="2"/>
  <c r="BW40" i="2"/>
  <c r="BX40" i="2"/>
  <c r="BY40" i="2"/>
  <c r="BZ40" i="2"/>
  <c r="CA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X58" i="2" s="1"/>
  <c r="BB41" i="2"/>
  <c r="BC41" i="2"/>
  <c r="BD41" i="2"/>
  <c r="BE41" i="2"/>
  <c r="CB41" i="2" s="1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U41" i="2"/>
  <c r="BV41" i="2"/>
  <c r="BW41" i="2"/>
  <c r="BX41" i="2"/>
  <c r="BY41" i="2"/>
  <c r="BZ41" i="2"/>
  <c r="CA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CB43" i="2" s="1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CB44" i="2" s="1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U43" i="2"/>
  <c r="BV43" i="2"/>
  <c r="BW43" i="2"/>
  <c r="BX43" i="2"/>
  <c r="BY43" i="2"/>
  <c r="BZ43" i="2"/>
  <c r="CA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CB45" i="2" s="1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W44" i="2"/>
  <c r="BX44" i="2"/>
  <c r="BY44" i="2"/>
  <c r="BZ44" i="2"/>
  <c r="CD44" i="2"/>
  <c r="CE44" i="2"/>
  <c r="CF44" i="2"/>
  <c r="CG44" i="2"/>
  <c r="CH44" i="2"/>
  <c r="CI44" i="2"/>
  <c r="CJ44" i="2"/>
  <c r="CK44" i="2"/>
  <c r="CL44" i="2"/>
  <c r="CM44" i="2"/>
  <c r="C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CB47" i="2" s="1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W45" i="2"/>
  <c r="BX45" i="2"/>
  <c r="BY45" i="2"/>
  <c r="BZ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CB48" i="2" s="1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W46" i="2"/>
  <c r="BX46" i="2"/>
  <c r="BY46" i="2"/>
  <c r="BZ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X18" i="2" s="1"/>
  <c r="BB47" i="2"/>
  <c r="BC47" i="2"/>
  <c r="BD47" i="2"/>
  <c r="BE47" i="2"/>
  <c r="CB49" i="2" s="1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U47" i="2"/>
  <c r="BV47" i="2"/>
  <c r="BW47" i="2"/>
  <c r="BX47" i="2"/>
  <c r="BY47" i="2"/>
  <c r="CC47" i="2"/>
  <c r="CD47" i="2"/>
  <c r="CE47" i="2"/>
  <c r="CF47" i="2"/>
  <c r="CG47" i="2"/>
  <c r="CH47" i="2"/>
  <c r="CI47" i="2"/>
  <c r="CK47" i="2"/>
  <c r="CL47" i="2"/>
  <c r="CM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CB50" i="2" s="1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U48" i="2"/>
  <c r="BV48" i="2"/>
  <c r="BW48" i="2"/>
  <c r="BX48" i="2"/>
  <c r="BY48" i="2"/>
  <c r="BZ48" i="2"/>
  <c r="CA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CB51" i="2" s="1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U49" i="2"/>
  <c r="BV49" i="2"/>
  <c r="BW49" i="2"/>
  <c r="BX49" i="2"/>
  <c r="BY49" i="2"/>
  <c r="BZ49" i="2"/>
  <c r="CA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BV119" i="2" s="1"/>
  <c r="AZ50" i="2"/>
  <c r="BA50" i="2"/>
  <c r="BB50" i="2"/>
  <c r="BC50" i="2"/>
  <c r="BD50" i="2"/>
  <c r="BE50" i="2"/>
  <c r="CB52" i="2" s="1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U50" i="2"/>
  <c r="BV50" i="2"/>
  <c r="BW50" i="2"/>
  <c r="BX50" i="2"/>
  <c r="BY50" i="2"/>
  <c r="BZ50" i="2"/>
  <c r="CA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CB53" i="2" s="1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U51" i="2"/>
  <c r="BV51" i="2"/>
  <c r="BW51" i="2"/>
  <c r="BX51" i="2"/>
  <c r="BY51" i="2"/>
  <c r="BZ51" i="2"/>
  <c r="CA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U52" i="2"/>
  <c r="BV52" i="2"/>
  <c r="BW52" i="2"/>
  <c r="BX52" i="2"/>
  <c r="BY52" i="2"/>
  <c r="BZ52" i="2"/>
  <c r="CA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CB56" i="2" s="1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Y53" i="2"/>
  <c r="BZ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CB57" i="2" s="1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Y54" i="2"/>
  <c r="BZ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CA128" i="2" s="1"/>
  <c r="BE55" i="2"/>
  <c r="CB58" i="2" s="1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BV170" i="2" s="1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V56" i="2"/>
  <c r="BW56" i="2"/>
  <c r="BY56" i="2"/>
  <c r="BZ56" i="2"/>
  <c r="CA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V57" i="2"/>
  <c r="BY57" i="2"/>
  <c r="CA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CB61" i="2" s="1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W58" i="2"/>
  <c r="BY58" i="2"/>
  <c r="BZ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CA169" i="2" s="1"/>
  <c r="BE59" i="2"/>
  <c r="CB63" i="2" s="1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V59" i="2"/>
  <c r="BW59" i="2"/>
  <c r="BX59" i="2"/>
  <c r="BY59" i="2"/>
  <c r="BZ59" i="2"/>
  <c r="CA59" i="2"/>
  <c r="CC59" i="2"/>
  <c r="CD59" i="2"/>
  <c r="CE59" i="2"/>
  <c r="CF59" i="2"/>
  <c r="CG59" i="2"/>
  <c r="CH59" i="2"/>
  <c r="CI59" i="2"/>
  <c r="CJ59" i="2"/>
  <c r="CK59" i="2"/>
  <c r="CL59" i="2"/>
  <c r="CM59" i="2"/>
  <c r="C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CB64" i="2" s="1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W60" i="2"/>
  <c r="BX60" i="2"/>
  <c r="BY60" i="2"/>
  <c r="BZ60" i="2"/>
  <c r="CC60" i="2"/>
  <c r="CD60" i="2"/>
  <c r="CE60" i="2"/>
  <c r="CF60" i="2"/>
  <c r="CG60" i="2"/>
  <c r="CH60" i="2"/>
  <c r="CI60" i="2"/>
  <c r="CJ60" i="2"/>
  <c r="CK60" i="2"/>
  <c r="CL60" i="2"/>
  <c r="CM60" i="2"/>
  <c r="CO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X61" i="2"/>
  <c r="BY61" i="2"/>
  <c r="BZ61" i="2"/>
  <c r="CA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W62" i="2"/>
  <c r="BX62" i="2"/>
  <c r="BY62" i="2"/>
  <c r="BZ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U63" i="2"/>
  <c r="BV63" i="2"/>
  <c r="BW63" i="2"/>
  <c r="BX63" i="2"/>
  <c r="BY63" i="2"/>
  <c r="BZ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W64" i="2"/>
  <c r="BX64" i="2"/>
  <c r="BY64" i="2"/>
  <c r="BZ64" i="2"/>
  <c r="CA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CB71" i="2" s="1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V66" i="2"/>
  <c r="BW66" i="2"/>
  <c r="BX66" i="2"/>
  <c r="BY66" i="2"/>
  <c r="BZ66" i="2"/>
  <c r="CC66" i="2"/>
  <c r="CD66" i="2"/>
  <c r="CE66" i="2"/>
  <c r="CF66" i="2"/>
  <c r="CG66" i="2"/>
  <c r="CH66" i="2"/>
  <c r="CI66" i="2"/>
  <c r="CJ66" i="2"/>
  <c r="CK66" i="2"/>
  <c r="CL66" i="2"/>
  <c r="CM66" i="2"/>
  <c r="CO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BV163" i="2" s="1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CN9" i="2" s="1"/>
  <c r="BR67" i="2"/>
  <c r="BS67" i="2"/>
  <c r="BT67" i="2"/>
  <c r="BU67" i="2"/>
  <c r="BW67" i="2"/>
  <c r="BX67" i="2"/>
  <c r="BY67" i="2"/>
  <c r="BZ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CN36" i="2" s="1"/>
  <c r="BR68" i="2"/>
  <c r="BS68" i="2"/>
  <c r="BU68" i="2"/>
  <c r="BX68" i="2"/>
  <c r="BY68" i="2"/>
  <c r="BZ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BV64" i="2" s="1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Y69" i="2"/>
  <c r="BZ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V70" i="2"/>
  <c r="BW70" i="2"/>
  <c r="BY70" i="2"/>
  <c r="BZ70" i="2"/>
  <c r="CC70" i="2"/>
  <c r="CD70" i="2"/>
  <c r="CE70" i="2"/>
  <c r="CF70" i="2"/>
  <c r="CG70" i="2"/>
  <c r="CH70" i="2"/>
  <c r="CI70" i="2"/>
  <c r="CJ70" i="2"/>
  <c r="CK70" i="2"/>
  <c r="CL70" i="2"/>
  <c r="CM70" i="2"/>
  <c r="CO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U71" i="2"/>
  <c r="BV71" i="2"/>
  <c r="BW71" i="2"/>
  <c r="BX71" i="2"/>
  <c r="BY71" i="2"/>
  <c r="BZ71" i="2"/>
  <c r="CC71" i="2"/>
  <c r="CD71" i="2"/>
  <c r="CE71" i="2"/>
  <c r="CF71" i="2"/>
  <c r="CG71" i="2"/>
  <c r="CH71" i="2"/>
  <c r="CI71" i="2"/>
  <c r="CJ71" i="2"/>
  <c r="CK71" i="2"/>
  <c r="CL71" i="2"/>
  <c r="CM71" i="2"/>
  <c r="CO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CB78" i="2" s="1"/>
  <c r="BF72" i="2"/>
  <c r="BG72" i="2"/>
  <c r="BH72" i="2"/>
  <c r="BI72" i="2"/>
  <c r="BJ72" i="2"/>
  <c r="BK72" i="2"/>
  <c r="BL72" i="2"/>
  <c r="BM72" i="2"/>
  <c r="BN72" i="2"/>
  <c r="BO72" i="2"/>
  <c r="BP72" i="2"/>
  <c r="BQ72" i="2"/>
  <c r="CN126" i="2" s="1"/>
  <c r="BR72" i="2"/>
  <c r="BS72" i="2"/>
  <c r="BW72" i="2"/>
  <c r="BX72" i="2"/>
  <c r="BY72" i="2"/>
  <c r="BZ72" i="2"/>
  <c r="CD72" i="2"/>
  <c r="CE72" i="2"/>
  <c r="CF72" i="2"/>
  <c r="CG72" i="2"/>
  <c r="CH72" i="2"/>
  <c r="CI72" i="2"/>
  <c r="CJ72" i="2"/>
  <c r="CK72" i="2"/>
  <c r="CL72" i="2"/>
  <c r="CM72" i="2"/>
  <c r="CO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CB79" i="2" s="1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V73" i="2"/>
  <c r="BW73" i="2"/>
  <c r="BX73" i="2"/>
  <c r="BY73" i="2"/>
  <c r="BZ73" i="2"/>
  <c r="CA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CB83" i="2" s="1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V75" i="2"/>
  <c r="BW75" i="2"/>
  <c r="BX75" i="2"/>
  <c r="BY75" i="2"/>
  <c r="BZ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Y77" i="2"/>
  <c r="BZ77" i="2"/>
  <c r="CC77" i="2"/>
  <c r="CD77" i="2"/>
  <c r="CE77" i="2"/>
  <c r="CF77" i="2"/>
  <c r="CG77" i="2"/>
  <c r="CH77" i="2"/>
  <c r="CI77" i="2"/>
  <c r="CJ77" i="2"/>
  <c r="CK77" i="2"/>
  <c r="CL77" i="2"/>
  <c r="CM77" i="2"/>
  <c r="C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BY78" i="2"/>
  <c r="BZ78" i="2"/>
  <c r="CC78" i="2"/>
  <c r="CD78" i="2"/>
  <c r="CF78" i="2"/>
  <c r="CG78" i="2"/>
  <c r="CH78" i="2"/>
  <c r="CI78" i="2"/>
  <c r="CJ78" i="2"/>
  <c r="CK78" i="2"/>
  <c r="CL78" i="2"/>
  <c r="CM78" i="2"/>
  <c r="CN78" i="2"/>
  <c r="CO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CA121" i="2" s="1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C79" i="2"/>
  <c r="CD79" i="2"/>
  <c r="CE79" i="2"/>
  <c r="CF79" i="2"/>
  <c r="CG79" i="2"/>
  <c r="CH79" i="2"/>
  <c r="CI79" i="2"/>
  <c r="CJ79" i="2"/>
  <c r="CK79" i="2"/>
  <c r="CL79" i="2"/>
  <c r="CM79" i="2"/>
  <c r="CO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CB88" i="2" s="1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V80" i="2"/>
  <c r="BW80" i="2"/>
  <c r="BX80" i="2"/>
  <c r="BY80" i="2"/>
  <c r="BZ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CB89" i="2" s="1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W81" i="2"/>
  <c r="BX81" i="2"/>
  <c r="BY81" i="2"/>
  <c r="BZ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BY82" i="2"/>
  <c r="BZ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CA53" i="2" s="1"/>
  <c r="BE83" i="2"/>
  <c r="CB91" i="2" s="1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W83" i="2"/>
  <c r="BX83" i="2"/>
  <c r="BY83" i="2"/>
  <c r="BZ83" i="2"/>
  <c r="CD83" i="2"/>
  <c r="CE83" i="2"/>
  <c r="CF83" i="2"/>
  <c r="CG83" i="2"/>
  <c r="CH83" i="2"/>
  <c r="CI83" i="2"/>
  <c r="CJ83" i="2"/>
  <c r="CK83" i="2"/>
  <c r="CL83" i="2"/>
  <c r="CM83" i="2"/>
  <c r="CO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Y84" i="2"/>
  <c r="BZ84" i="2"/>
  <c r="CC84" i="2"/>
  <c r="CD84" i="2"/>
  <c r="CE84" i="2"/>
  <c r="CF84" i="2"/>
  <c r="CG84" i="2"/>
  <c r="CH84" i="2"/>
  <c r="CI84" i="2"/>
  <c r="CJ84" i="2"/>
  <c r="CK84" i="2"/>
  <c r="CL84" i="2"/>
  <c r="CM84" i="2"/>
  <c r="CO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Y85" i="2"/>
  <c r="CC85" i="2"/>
  <c r="CD85" i="2"/>
  <c r="CE85" i="2"/>
  <c r="CF85" i="2"/>
  <c r="CG85" i="2"/>
  <c r="CH85" i="2"/>
  <c r="CI85" i="2"/>
  <c r="CJ85" i="2"/>
  <c r="CK85" i="2"/>
  <c r="CL85" i="2"/>
  <c r="CM85" i="2"/>
  <c r="CO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CB94" i="2" s="1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V86" i="2"/>
  <c r="BW86" i="2"/>
  <c r="BX86" i="2"/>
  <c r="BY86" i="2"/>
  <c r="BZ86" i="2"/>
  <c r="CC86" i="2"/>
  <c r="CD86" i="2"/>
  <c r="CE86" i="2"/>
  <c r="CF86" i="2"/>
  <c r="CG86" i="2"/>
  <c r="CH86" i="2"/>
  <c r="CI86" i="2"/>
  <c r="CJ86" i="2"/>
  <c r="CK86" i="2"/>
  <c r="CL86" i="2"/>
  <c r="CM86" i="2"/>
  <c r="CO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V87" i="2"/>
  <c r="BW87" i="2"/>
  <c r="BX87" i="2"/>
  <c r="BY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CB97" i="2" s="1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W88" i="2"/>
  <c r="BX88" i="2"/>
  <c r="BY88" i="2"/>
  <c r="BZ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U89" i="2"/>
  <c r="BV89" i="2"/>
  <c r="BW89" i="2"/>
  <c r="BX89" i="2"/>
  <c r="BY89" i="2"/>
  <c r="BZ89" i="2"/>
  <c r="CA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V90" i="2"/>
  <c r="BW90" i="2"/>
  <c r="BY90" i="2"/>
  <c r="BZ90" i="2"/>
  <c r="CC90" i="2"/>
  <c r="CD90" i="2"/>
  <c r="CE90" i="2"/>
  <c r="CF90" i="2"/>
  <c r="CG90" i="2"/>
  <c r="CH90" i="2"/>
  <c r="CI90" i="2"/>
  <c r="CJ90" i="2"/>
  <c r="CK90" i="2"/>
  <c r="CL90" i="2"/>
  <c r="CM90" i="2"/>
  <c r="CO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CB100" i="2" s="1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W91" i="2"/>
  <c r="BX91" i="2"/>
  <c r="BY91" i="2"/>
  <c r="BZ91" i="2"/>
  <c r="CC91" i="2"/>
  <c r="CD91" i="2"/>
  <c r="CE91" i="2"/>
  <c r="CF91" i="2"/>
  <c r="CG91" i="2"/>
  <c r="CH91" i="2"/>
  <c r="CI91" i="2"/>
  <c r="CJ91" i="2"/>
  <c r="CK91" i="2"/>
  <c r="CL91" i="2"/>
  <c r="CM91" i="2"/>
  <c r="CO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CB104" i="2" s="1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Y92" i="2"/>
  <c r="BZ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BT39" i="2" s="1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Y93" i="2"/>
  <c r="BZ93" i="2"/>
  <c r="CC93" i="2"/>
  <c r="CD93" i="2"/>
  <c r="CE93" i="2"/>
  <c r="CF93" i="2"/>
  <c r="CG93" i="2"/>
  <c r="CH93" i="2"/>
  <c r="CI93" i="2"/>
  <c r="CJ93" i="2"/>
  <c r="CK93" i="2"/>
  <c r="CL93" i="2"/>
  <c r="CM93" i="2"/>
  <c r="CO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BT40" i="2" s="1"/>
  <c r="AX94" i="2"/>
  <c r="AY94" i="2"/>
  <c r="AZ94" i="2"/>
  <c r="BA94" i="2"/>
  <c r="BB94" i="2"/>
  <c r="BC94" i="2"/>
  <c r="BD94" i="2"/>
  <c r="BE94" i="2"/>
  <c r="CB106" i="2" s="1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V94" i="2"/>
  <c r="BW94" i="2"/>
  <c r="BX94" i="2"/>
  <c r="BY94" i="2"/>
  <c r="BZ94" i="2"/>
  <c r="CC94" i="2"/>
  <c r="CD94" i="2"/>
  <c r="CE94" i="2"/>
  <c r="CF94" i="2"/>
  <c r="CG94" i="2"/>
  <c r="CH94" i="2"/>
  <c r="CI94" i="2"/>
  <c r="CJ94" i="2"/>
  <c r="CK94" i="2"/>
  <c r="CL94" i="2"/>
  <c r="CM94" i="2"/>
  <c r="CO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CB107" i="2" s="1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U95" i="2"/>
  <c r="BV95" i="2"/>
  <c r="BW95" i="2"/>
  <c r="BX95" i="2"/>
  <c r="BY95" i="2"/>
  <c r="BZ95" i="2"/>
  <c r="CA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X96" i="2"/>
  <c r="BY96" i="2"/>
  <c r="BZ96" i="2"/>
  <c r="CA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CB109" i="2" s="1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W97" i="2"/>
  <c r="BX97" i="2"/>
  <c r="BY97" i="2"/>
  <c r="BZ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U98" i="2"/>
  <c r="BV98" i="2"/>
  <c r="BW98" i="2"/>
  <c r="BX98" i="2"/>
  <c r="BY98" i="2"/>
  <c r="BZ98" i="2"/>
  <c r="CC98" i="2"/>
  <c r="CD98" i="2"/>
  <c r="CE98" i="2"/>
  <c r="CF98" i="2"/>
  <c r="CG98" i="2"/>
  <c r="CH98" i="2"/>
  <c r="CI98" i="2"/>
  <c r="CJ98" i="2"/>
  <c r="CK98" i="2"/>
  <c r="CL98" i="2"/>
  <c r="CM98" i="2"/>
  <c r="CO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V99" i="2"/>
  <c r="BW99" i="2"/>
  <c r="BY99" i="2"/>
  <c r="BZ99" i="2"/>
  <c r="CA99" i="2"/>
  <c r="CC99" i="2"/>
  <c r="CD99" i="2"/>
  <c r="CE99" i="2"/>
  <c r="CF99" i="2"/>
  <c r="CG99" i="2"/>
  <c r="CH99" i="2"/>
  <c r="CI99" i="2"/>
  <c r="CJ99" i="2"/>
  <c r="CK99" i="2"/>
  <c r="CL99" i="2"/>
  <c r="CM99" i="2"/>
  <c r="C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BU145" i="2" s="1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U100" i="2"/>
  <c r="BV100" i="2"/>
  <c r="BW100" i="2"/>
  <c r="BX100" i="2"/>
  <c r="BY100" i="2"/>
  <c r="BZ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C103" i="2"/>
  <c r="CD103" i="2"/>
  <c r="CE103" i="2"/>
  <c r="CF103" i="2"/>
  <c r="CG103" i="2"/>
  <c r="CH103" i="2"/>
  <c r="CI103" i="2"/>
  <c r="CJ103" i="2"/>
  <c r="CK103" i="2"/>
  <c r="CL103" i="2"/>
  <c r="CM103" i="2"/>
  <c r="CO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CA54" i="2" s="1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V104" i="2"/>
  <c r="BW104" i="2"/>
  <c r="BX104" i="2"/>
  <c r="BY104" i="2"/>
  <c r="BZ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V105" i="2"/>
  <c r="BW105" i="2"/>
  <c r="BX105" i="2"/>
  <c r="BY105" i="2"/>
  <c r="BZ105" i="2"/>
  <c r="CA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V106" i="2"/>
  <c r="BW106" i="2"/>
  <c r="BX106" i="2"/>
  <c r="BY106" i="2"/>
  <c r="BZ106" i="2"/>
  <c r="CA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V107" i="2"/>
  <c r="BW107" i="2"/>
  <c r="BX107" i="2"/>
  <c r="BY107" i="2"/>
  <c r="BZ107" i="2"/>
  <c r="CA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U108" i="2"/>
  <c r="BV108" i="2"/>
  <c r="BW108" i="2"/>
  <c r="BX108" i="2"/>
  <c r="BY108" i="2"/>
  <c r="BZ108" i="2"/>
  <c r="CA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U109" i="2"/>
  <c r="BV109" i="2"/>
  <c r="BW109" i="2"/>
  <c r="BX109" i="2"/>
  <c r="BY109" i="2"/>
  <c r="BZ109" i="2"/>
  <c r="CA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U110" i="2"/>
  <c r="BV110" i="2"/>
  <c r="BW110" i="2"/>
  <c r="BX110" i="2"/>
  <c r="BY110" i="2"/>
  <c r="BZ110" i="2"/>
  <c r="CA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CB125" i="2" s="1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U111" i="2"/>
  <c r="BV111" i="2"/>
  <c r="BW111" i="2"/>
  <c r="BX111" i="2"/>
  <c r="BY111" i="2"/>
  <c r="BZ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W112" i="2"/>
  <c r="BX112" i="2"/>
  <c r="BY112" i="2"/>
  <c r="BZ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U113" i="2"/>
  <c r="BV113" i="2"/>
  <c r="BW113" i="2"/>
  <c r="BX113" i="2"/>
  <c r="BY113" i="2"/>
  <c r="BZ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U114" i="2"/>
  <c r="BV114" i="2"/>
  <c r="BW114" i="2"/>
  <c r="BX114" i="2"/>
  <c r="BY114" i="2"/>
  <c r="BZ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U115" i="2"/>
  <c r="BW115" i="2"/>
  <c r="BX115" i="2"/>
  <c r="BY115" i="2"/>
  <c r="BZ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W116" i="2"/>
  <c r="BX116" i="2"/>
  <c r="BY116" i="2"/>
  <c r="BZ116" i="2"/>
  <c r="CC116" i="2"/>
  <c r="CD116" i="2"/>
  <c r="CE116" i="2"/>
  <c r="CF116" i="2"/>
  <c r="CG116" i="2"/>
  <c r="CH116" i="2"/>
  <c r="CI116" i="2"/>
  <c r="CJ116" i="2"/>
  <c r="CK116" i="2"/>
  <c r="CL116" i="2"/>
  <c r="CM116" i="2"/>
  <c r="CO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Y117" i="2"/>
  <c r="BZ117" i="2"/>
  <c r="CC117" i="2"/>
  <c r="CD117" i="2"/>
  <c r="CE117" i="2"/>
  <c r="CF117" i="2"/>
  <c r="CG117" i="2"/>
  <c r="CH117" i="2"/>
  <c r="CI117" i="2"/>
  <c r="CJ117" i="2"/>
  <c r="CK117" i="2"/>
  <c r="CL117" i="2"/>
  <c r="CM117" i="2"/>
  <c r="CO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CB136" i="2" s="1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W118" i="2"/>
  <c r="BX118" i="2"/>
  <c r="BY118" i="2"/>
  <c r="BZ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W119" i="2"/>
  <c r="BX119" i="2"/>
  <c r="BY119" i="2"/>
  <c r="BZ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CB138" i="2" s="1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W120" i="2"/>
  <c r="BX120" i="2"/>
  <c r="BY120" i="2"/>
  <c r="BZ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Y121" i="2"/>
  <c r="BZ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CB143" i="2" s="1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W123" i="2"/>
  <c r="BY123" i="2"/>
  <c r="BZ123" i="2"/>
  <c r="CC123" i="2"/>
  <c r="CD123" i="2"/>
  <c r="CE123" i="2"/>
  <c r="CG123" i="2"/>
  <c r="CH123" i="2"/>
  <c r="CI123" i="2"/>
  <c r="CJ123" i="2"/>
  <c r="CK123" i="2"/>
  <c r="CL123" i="2"/>
  <c r="CM123" i="2"/>
  <c r="CO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CB144" i="2" s="1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W124" i="2"/>
  <c r="BX124" i="2"/>
  <c r="BY124" i="2"/>
  <c r="BZ124" i="2"/>
  <c r="CA124" i="2"/>
  <c r="CC124" i="2"/>
  <c r="CD124" i="2"/>
  <c r="CE124" i="2"/>
  <c r="CF124" i="2"/>
  <c r="CG124" i="2"/>
  <c r="CH124" i="2"/>
  <c r="CI124" i="2"/>
  <c r="CJ124" i="2"/>
  <c r="CK124" i="2"/>
  <c r="CL124" i="2"/>
  <c r="CM124" i="2"/>
  <c r="CO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CB145" i="2" s="1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W125" i="2"/>
  <c r="BX125" i="2"/>
  <c r="BY125" i="2"/>
  <c r="BZ125" i="2"/>
  <c r="CA125" i="2"/>
  <c r="CC125" i="2"/>
  <c r="CD125" i="2"/>
  <c r="CE125" i="2"/>
  <c r="CF125" i="2"/>
  <c r="CG125" i="2"/>
  <c r="CH125" i="2"/>
  <c r="CI125" i="2"/>
  <c r="CJ125" i="2"/>
  <c r="CK125" i="2"/>
  <c r="CL125" i="2"/>
  <c r="CM125" i="2"/>
  <c r="CO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Y126" i="2"/>
  <c r="BZ126" i="2"/>
  <c r="CA126" i="2"/>
  <c r="CC126" i="2"/>
  <c r="CD126" i="2"/>
  <c r="CE126" i="2"/>
  <c r="CF126" i="2"/>
  <c r="CG126" i="2"/>
  <c r="CH126" i="2"/>
  <c r="CI126" i="2"/>
  <c r="CJ126" i="2"/>
  <c r="CK126" i="2"/>
  <c r="CL126" i="2"/>
  <c r="CM126" i="2"/>
  <c r="CO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W127" i="2"/>
  <c r="BY127" i="2"/>
  <c r="BZ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Y128" i="2"/>
  <c r="BZ128" i="2"/>
  <c r="CC128" i="2"/>
  <c r="CD128" i="2"/>
  <c r="CE128" i="2"/>
  <c r="CF128" i="2"/>
  <c r="CG128" i="2"/>
  <c r="CH128" i="2"/>
  <c r="CI128" i="2"/>
  <c r="CJ128" i="2"/>
  <c r="CK128" i="2"/>
  <c r="CL128" i="2"/>
  <c r="CM128" i="2"/>
  <c r="CO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Y129" i="2"/>
  <c r="BZ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CB156" i="2" s="1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U130" i="2"/>
  <c r="BV130" i="2"/>
  <c r="BW130" i="2"/>
  <c r="BX130" i="2"/>
  <c r="BY130" i="2"/>
  <c r="BZ130" i="2"/>
  <c r="CC130" i="2"/>
  <c r="CD130" i="2"/>
  <c r="CE130" i="2"/>
  <c r="CF130" i="2"/>
  <c r="CG130" i="2"/>
  <c r="CH130" i="2"/>
  <c r="CI130" i="2"/>
  <c r="CJ130" i="2"/>
  <c r="CK130" i="2"/>
  <c r="CL130" i="2"/>
  <c r="CM130" i="2"/>
  <c r="CO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CB161" i="2" s="1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W134" i="2"/>
  <c r="BX134" i="2"/>
  <c r="BY134" i="2"/>
  <c r="BZ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U135" i="2"/>
  <c r="BW135" i="2"/>
  <c r="BX135" i="2"/>
  <c r="BY135" i="2"/>
  <c r="BZ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V136" i="2"/>
  <c r="BW136" i="2"/>
  <c r="BX136" i="2"/>
  <c r="BY136" i="2"/>
  <c r="BZ136" i="2"/>
  <c r="CC136" i="2"/>
  <c r="CE136" i="2"/>
  <c r="CF136" i="2"/>
  <c r="CG136" i="2"/>
  <c r="CH136" i="2"/>
  <c r="CI136" i="2"/>
  <c r="CJ136" i="2"/>
  <c r="CK136" i="2"/>
  <c r="CL136" i="2"/>
  <c r="CM136" i="2"/>
  <c r="CO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W137" i="2"/>
  <c r="BX137" i="2"/>
  <c r="BY137" i="2"/>
  <c r="BZ137" i="2"/>
  <c r="CC137" i="2"/>
  <c r="CD137" i="2"/>
  <c r="CE137" i="2"/>
  <c r="CF137" i="2"/>
  <c r="CG137" i="2"/>
  <c r="CH137" i="2"/>
  <c r="CI137" i="2"/>
  <c r="CJ137" i="2"/>
  <c r="CK137" i="2"/>
  <c r="CL137" i="2"/>
  <c r="CM137" i="2"/>
  <c r="CO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CB165" i="2" s="1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V138" i="2"/>
  <c r="BW138" i="2"/>
  <c r="BX138" i="2"/>
  <c r="BY138" i="2"/>
  <c r="BZ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W139" i="2"/>
  <c r="BX139" i="2"/>
  <c r="BY139" i="2"/>
  <c r="BZ139" i="2"/>
  <c r="CC139" i="2"/>
  <c r="CD139" i="2"/>
  <c r="CE139" i="2"/>
  <c r="CF139" i="2"/>
  <c r="CG139" i="2"/>
  <c r="CH139" i="2"/>
  <c r="CI139" i="2"/>
  <c r="CJ139" i="2"/>
  <c r="CK139" i="2"/>
  <c r="CL139" i="2"/>
  <c r="CM139" i="2"/>
  <c r="CO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CB168" i="2" s="1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U141" i="2"/>
  <c r="BV141" i="2"/>
  <c r="BW141" i="2"/>
  <c r="BX141" i="2"/>
  <c r="BY141" i="2"/>
  <c r="BZ141" i="2"/>
  <c r="CA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CB170" i="2" s="1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W143" i="2"/>
  <c r="BX143" i="2"/>
  <c r="BY143" i="2"/>
  <c r="BZ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Y144" i="2"/>
  <c r="BZ144" i="2"/>
  <c r="CC144" i="2"/>
  <c r="CD144" i="2"/>
  <c r="CE144" i="2"/>
  <c r="CF144" i="2"/>
  <c r="CG144" i="2"/>
  <c r="CH144" i="2"/>
  <c r="CI144" i="2"/>
  <c r="CJ144" i="2"/>
  <c r="CK144" i="2"/>
  <c r="CL144" i="2"/>
  <c r="CM144" i="2"/>
  <c r="CO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V145" i="2"/>
  <c r="BW145" i="2"/>
  <c r="BX145" i="2"/>
  <c r="BY145" i="2"/>
  <c r="BZ145" i="2"/>
  <c r="CA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U146" i="2"/>
  <c r="BV146" i="2"/>
  <c r="BW146" i="2"/>
  <c r="BX146" i="2"/>
  <c r="BY146" i="2"/>
  <c r="BZ146" i="2"/>
  <c r="CA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V147" i="2"/>
  <c r="BW147" i="2"/>
  <c r="BX147" i="2"/>
  <c r="BY147" i="2"/>
  <c r="BZ147" i="2"/>
  <c r="CC147" i="2"/>
  <c r="CD147" i="2"/>
  <c r="CE147" i="2"/>
  <c r="CF147" i="2"/>
  <c r="CG147" i="2"/>
  <c r="CH147" i="2"/>
  <c r="CI147" i="2"/>
  <c r="CJ147" i="2"/>
  <c r="CK147" i="2"/>
  <c r="CL147" i="2"/>
  <c r="CM147" i="2"/>
  <c r="CO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U148" i="2"/>
  <c r="BV148" i="2"/>
  <c r="BW148" i="2"/>
  <c r="BX148" i="2"/>
  <c r="BY148" i="2"/>
  <c r="BZ148" i="2"/>
  <c r="CA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CB176" i="2" s="1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V149" i="2"/>
  <c r="BW149" i="2"/>
  <c r="BX149" i="2"/>
  <c r="BY149" i="2"/>
  <c r="BZ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CB177" i="2" s="1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U150" i="2"/>
  <c r="BV150" i="2"/>
  <c r="BW150" i="2"/>
  <c r="BX150" i="2"/>
  <c r="BY150" i="2"/>
  <c r="BZ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CB178" i="2" s="1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Y151" i="2"/>
  <c r="BZ151" i="2"/>
  <c r="CA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CB179" i="2" s="1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W152" i="2"/>
  <c r="BX152" i="2"/>
  <c r="BY152" i="2"/>
  <c r="BZ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U153" i="2"/>
  <c r="BV153" i="2"/>
  <c r="BW153" i="2"/>
  <c r="BX153" i="2"/>
  <c r="BY153" i="2"/>
  <c r="BZ153" i="2"/>
  <c r="CA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V154" i="2"/>
  <c r="BW154" i="2"/>
  <c r="BX154" i="2"/>
  <c r="BY154" i="2"/>
  <c r="BZ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CB182" i="2" s="1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V155" i="2"/>
  <c r="BW155" i="2"/>
  <c r="BY155" i="2"/>
  <c r="BZ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V156" i="2"/>
  <c r="BW156" i="2"/>
  <c r="BY156" i="2"/>
  <c r="BZ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V157" i="2"/>
  <c r="BW157" i="2"/>
  <c r="BX157" i="2"/>
  <c r="BY157" i="2"/>
  <c r="BZ157" i="2"/>
  <c r="CC157" i="2"/>
  <c r="CD157" i="2"/>
  <c r="CE157" i="2"/>
  <c r="CF157" i="2"/>
  <c r="CG157" i="2"/>
  <c r="CH157" i="2"/>
  <c r="CI157" i="2"/>
  <c r="CJ157" i="2"/>
  <c r="CK157" i="2"/>
  <c r="CL157" i="2"/>
  <c r="CM157" i="2"/>
  <c r="CO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W158" i="2"/>
  <c r="BX158" i="2"/>
  <c r="BY158" i="2"/>
  <c r="BZ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V159" i="2"/>
  <c r="BW159" i="2"/>
  <c r="BX159" i="2"/>
  <c r="BY159" i="2"/>
  <c r="CD159" i="2"/>
  <c r="CE159" i="2"/>
  <c r="CF159" i="2"/>
  <c r="CG159" i="2"/>
  <c r="CH159" i="2"/>
  <c r="CI159" i="2"/>
  <c r="CJ159" i="2"/>
  <c r="CK159" i="2"/>
  <c r="CL159" i="2"/>
  <c r="CM159" i="2"/>
  <c r="CO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CB187" i="2" s="1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Y160" i="2"/>
  <c r="BZ160" i="2"/>
  <c r="CA160" i="2"/>
  <c r="CC160" i="2"/>
  <c r="CD160" i="2"/>
  <c r="CE160" i="2"/>
  <c r="CF160" i="2"/>
  <c r="CG160" i="2"/>
  <c r="CH160" i="2"/>
  <c r="CI160" i="2"/>
  <c r="CJ160" i="2"/>
  <c r="CK160" i="2"/>
  <c r="CL160" i="2"/>
  <c r="CM160" i="2"/>
  <c r="CO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Y161" i="2"/>
  <c r="BZ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W162" i="2"/>
  <c r="BX162" i="2"/>
  <c r="BY162" i="2"/>
  <c r="BZ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W163" i="2"/>
  <c r="BX163" i="2"/>
  <c r="BY163" i="2"/>
  <c r="BZ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CB193" i="2" s="1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W164" i="2"/>
  <c r="BX164" i="2"/>
  <c r="BY164" i="2"/>
  <c r="BZ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CB194" i="2" s="1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V165" i="2"/>
  <c r="BW165" i="2"/>
  <c r="BX165" i="2"/>
  <c r="BY165" i="2"/>
  <c r="BZ165" i="2"/>
  <c r="CC165" i="2"/>
  <c r="CD165" i="2"/>
  <c r="CE165" i="2"/>
  <c r="CF165" i="2"/>
  <c r="CG165" i="2"/>
  <c r="CH165" i="2"/>
  <c r="CI165" i="2"/>
  <c r="CJ165" i="2"/>
  <c r="CK165" i="2"/>
  <c r="CL165" i="2"/>
  <c r="CM165" i="2"/>
  <c r="CO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Y166" i="2"/>
  <c r="BZ166" i="2"/>
  <c r="CC166" i="2"/>
  <c r="CD166" i="2"/>
  <c r="CE166" i="2"/>
  <c r="CF166" i="2"/>
  <c r="CG166" i="2"/>
  <c r="CH166" i="2"/>
  <c r="CI166" i="2"/>
  <c r="CJ166" i="2"/>
  <c r="CK166" i="2"/>
  <c r="CL166" i="2"/>
  <c r="CM166" i="2"/>
  <c r="CO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CB197" i="2" s="1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U167" i="2"/>
  <c r="BV167" i="2"/>
  <c r="BW167" i="2"/>
  <c r="BY167" i="2"/>
  <c r="BZ167" i="2"/>
  <c r="CC167" i="2"/>
  <c r="CD167" i="2"/>
  <c r="CE167" i="2"/>
  <c r="CF167" i="2"/>
  <c r="CG167" i="2"/>
  <c r="CH167" i="2"/>
  <c r="CI167" i="2"/>
  <c r="CJ167" i="2"/>
  <c r="CK167" i="2"/>
  <c r="CL167" i="2"/>
  <c r="CM167" i="2"/>
  <c r="CO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V168" i="2"/>
  <c r="BW168" i="2"/>
  <c r="BX168" i="2"/>
  <c r="BY168" i="2"/>
  <c r="BZ168" i="2"/>
  <c r="CC168" i="2"/>
  <c r="CD168" i="2"/>
  <c r="CE168" i="2"/>
  <c r="CF168" i="2"/>
  <c r="CG168" i="2"/>
  <c r="CH168" i="2"/>
  <c r="CI168" i="2"/>
  <c r="CJ168" i="2"/>
  <c r="CK168" i="2"/>
  <c r="CL168" i="2"/>
  <c r="CM168" i="2"/>
  <c r="CO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W169" i="2"/>
  <c r="BX169" i="2"/>
  <c r="BY169" i="2"/>
  <c r="BZ169" i="2"/>
  <c r="CC169" i="2"/>
  <c r="CD169" i="2"/>
  <c r="CE169" i="2"/>
  <c r="CF169" i="2"/>
  <c r="CG169" i="2"/>
  <c r="CH169" i="2"/>
  <c r="CI169" i="2"/>
  <c r="CJ169" i="2"/>
  <c r="CK169" i="2"/>
  <c r="CL169" i="2"/>
  <c r="CM169" i="2"/>
  <c r="CO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CB189" i="2" s="1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W170" i="2"/>
  <c r="BX170" i="2"/>
  <c r="BY170" i="2"/>
  <c r="BZ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U171" i="2"/>
  <c r="BV171" i="2"/>
  <c r="BW171" i="2"/>
  <c r="BX171" i="2"/>
  <c r="BY171" i="2"/>
  <c r="BZ171" i="2"/>
  <c r="CC171" i="2"/>
  <c r="CD171" i="2"/>
  <c r="CE171" i="2"/>
  <c r="CF171" i="2"/>
  <c r="CG171" i="2"/>
  <c r="CH171" i="2"/>
  <c r="CI171" i="2"/>
  <c r="CJ171" i="2"/>
  <c r="CK171" i="2"/>
  <c r="CL171" i="2"/>
  <c r="CM171" i="2"/>
  <c r="CO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V172" i="2"/>
  <c r="BW172" i="2"/>
  <c r="BX172" i="2"/>
  <c r="BY172" i="2"/>
  <c r="BZ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W173" i="2"/>
  <c r="BX173" i="2"/>
  <c r="BY173" i="2"/>
  <c r="BZ173" i="2"/>
  <c r="CA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Y174" i="2"/>
  <c r="BZ174" i="2"/>
  <c r="CA174" i="2"/>
  <c r="CC174" i="2"/>
  <c r="CD174" i="2"/>
  <c r="CE174" i="2"/>
  <c r="CF174" i="2"/>
  <c r="CG174" i="2"/>
  <c r="CH174" i="2"/>
  <c r="CI174" i="2"/>
  <c r="CJ174" i="2"/>
  <c r="CK174" i="2"/>
  <c r="CL174" i="2"/>
  <c r="CM174" i="2"/>
  <c r="CO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U175" i="2"/>
  <c r="BV175" i="2"/>
  <c r="BW175" i="2"/>
  <c r="BX175" i="2"/>
  <c r="BY175" i="2"/>
  <c r="BZ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W176" i="2"/>
  <c r="BX176" i="2"/>
  <c r="BY176" i="2"/>
  <c r="BZ176" i="2"/>
  <c r="CA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Y177" i="2"/>
  <c r="BZ177" i="2"/>
  <c r="CC177" i="2"/>
  <c r="CD177" i="2"/>
  <c r="CE177" i="2"/>
  <c r="CF177" i="2"/>
  <c r="CG177" i="2"/>
  <c r="CH177" i="2"/>
  <c r="CI177" i="2"/>
  <c r="CJ177" i="2"/>
  <c r="CK177" i="2"/>
  <c r="CL177" i="2"/>
  <c r="CM177" i="2"/>
  <c r="CO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Y178" i="2"/>
  <c r="BZ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V179" i="2"/>
  <c r="BW179" i="2"/>
  <c r="BX179" i="2"/>
  <c r="BY179" i="2"/>
  <c r="BZ179" i="2"/>
  <c r="CA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W180" i="2"/>
  <c r="BX180" i="2"/>
  <c r="BY180" i="2"/>
  <c r="BZ180" i="2"/>
  <c r="CC180" i="2"/>
  <c r="CD180" i="2"/>
  <c r="CE180" i="2"/>
  <c r="CF180" i="2"/>
  <c r="CG180" i="2"/>
  <c r="CH180" i="2"/>
  <c r="CI180" i="2"/>
  <c r="CJ180" i="2"/>
  <c r="CK180" i="2"/>
  <c r="CL180" i="2"/>
  <c r="CM180" i="2"/>
  <c r="CO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Y181" i="2"/>
  <c r="BZ181" i="2"/>
  <c r="CA181" i="2"/>
  <c r="CC181" i="2"/>
  <c r="CD181" i="2"/>
  <c r="CE181" i="2"/>
  <c r="CF181" i="2"/>
  <c r="CG181" i="2"/>
  <c r="CH181" i="2"/>
  <c r="CI181" i="2"/>
  <c r="CJ181" i="2"/>
  <c r="CK181" i="2"/>
  <c r="CL181" i="2"/>
  <c r="CM181" i="2"/>
  <c r="CO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U182" i="2"/>
  <c r="BV182" i="2"/>
  <c r="BW182" i="2"/>
  <c r="BY182" i="2"/>
  <c r="BZ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V183" i="2"/>
  <c r="BW183" i="2"/>
  <c r="BX183" i="2"/>
  <c r="BY183" i="2"/>
  <c r="BZ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W184" i="2"/>
  <c r="BX184" i="2"/>
  <c r="BY184" i="2"/>
  <c r="BZ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V185" i="2"/>
  <c r="BW185" i="2"/>
  <c r="BX185" i="2"/>
  <c r="BY185" i="2"/>
  <c r="BZ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CB80" i="2" s="1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V186" i="2"/>
  <c r="BW186" i="2"/>
  <c r="BX186" i="2"/>
  <c r="BY186" i="2"/>
  <c r="BZ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Y187" i="2"/>
  <c r="BZ187" i="2"/>
  <c r="CC187" i="2"/>
  <c r="CD187" i="2"/>
  <c r="CE187" i="2"/>
  <c r="CF187" i="2"/>
  <c r="CG187" i="2"/>
  <c r="CH187" i="2"/>
  <c r="CI187" i="2"/>
  <c r="CJ187" i="2"/>
  <c r="CK187" i="2"/>
  <c r="CL187" i="2"/>
  <c r="CM187" i="2"/>
  <c r="CO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V189" i="2"/>
  <c r="BW189" i="2"/>
  <c r="BX189" i="2"/>
  <c r="BY189" i="2"/>
  <c r="BZ189" i="2"/>
  <c r="CA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W190" i="2"/>
  <c r="BX190" i="2"/>
  <c r="BY190" i="2"/>
  <c r="BZ190" i="2"/>
  <c r="CC190" i="2"/>
  <c r="CE190" i="2"/>
  <c r="CF190" i="2"/>
  <c r="CG190" i="2"/>
  <c r="CH190" i="2"/>
  <c r="CI190" i="2"/>
  <c r="CJ190" i="2"/>
  <c r="CK190" i="2"/>
  <c r="CL190" i="2"/>
  <c r="CM190" i="2"/>
  <c r="CO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W191" i="2"/>
  <c r="BX191" i="2"/>
  <c r="BY191" i="2"/>
  <c r="BZ191" i="2"/>
  <c r="CC191" i="2"/>
  <c r="CD191" i="2"/>
  <c r="CE191" i="2"/>
  <c r="CF191" i="2"/>
  <c r="CG191" i="2"/>
  <c r="CH191" i="2"/>
  <c r="CI191" i="2"/>
  <c r="CJ191" i="2"/>
  <c r="CK191" i="2"/>
  <c r="CL191" i="2"/>
  <c r="CM191" i="2"/>
  <c r="CO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U192" i="2"/>
  <c r="BV192" i="2"/>
  <c r="BW192" i="2"/>
  <c r="BX192" i="2"/>
  <c r="BY192" i="2"/>
  <c r="BZ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W193" i="2"/>
  <c r="BX193" i="2"/>
  <c r="BY193" i="2"/>
  <c r="BZ193" i="2"/>
  <c r="CC193" i="2"/>
  <c r="CD193" i="2"/>
  <c r="CE193" i="2"/>
  <c r="CF193" i="2"/>
  <c r="CG193" i="2"/>
  <c r="CH193" i="2"/>
  <c r="CI193" i="2"/>
  <c r="CJ193" i="2"/>
  <c r="CK193" i="2"/>
  <c r="CL193" i="2"/>
  <c r="CM193" i="2"/>
  <c r="CO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V194" i="2"/>
  <c r="BW194" i="2"/>
  <c r="BX194" i="2"/>
  <c r="BY194" i="2"/>
  <c r="BZ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V195" i="2"/>
  <c r="BW195" i="2"/>
  <c r="BX195" i="2"/>
  <c r="BY195" i="2"/>
  <c r="BZ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V197" i="2"/>
  <c r="BW197" i="2"/>
  <c r="BX197" i="2"/>
  <c r="BY197" i="2"/>
  <c r="BZ197" i="2"/>
  <c r="CC197" i="2"/>
  <c r="CD197" i="2"/>
  <c r="CE197" i="2"/>
  <c r="CF197" i="2"/>
  <c r="CG197" i="2"/>
  <c r="CH197" i="2"/>
  <c r="CI197" i="2"/>
  <c r="CJ197" i="2"/>
  <c r="CK197" i="2"/>
  <c r="CL197" i="2"/>
  <c r="CM197" i="2"/>
  <c r="CO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V198" i="2"/>
  <c r="BW198" i="2"/>
  <c r="BX198" i="2"/>
  <c r="BY198" i="2"/>
  <c r="BZ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V200" i="2"/>
  <c r="BW200" i="2"/>
  <c r="BX200" i="2"/>
  <c r="BY200" i="2"/>
  <c r="BZ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N165" i="2" l="1"/>
  <c r="CA90" i="2"/>
  <c r="CN181" i="2"/>
  <c r="CN169" i="2"/>
  <c r="CN8" i="2"/>
  <c r="CN187" i="2"/>
  <c r="BV20" i="2"/>
  <c r="CA159" i="2"/>
  <c r="CN84" i="2"/>
  <c r="BX92" i="2"/>
  <c r="BX161" i="2"/>
  <c r="CC179" i="2"/>
  <c r="CN157" i="2"/>
  <c r="BU139" i="2"/>
  <c r="CN130" i="2"/>
  <c r="CN94" i="2"/>
  <c r="BU185" i="2"/>
  <c r="CA19" i="2"/>
  <c r="CN197" i="2"/>
  <c r="CA193" i="2"/>
  <c r="CN123" i="2"/>
  <c r="CN90" i="2"/>
  <c r="CA91" i="2"/>
  <c r="CN191" i="2"/>
  <c r="CA175" i="2"/>
  <c r="CN83" i="2"/>
  <c r="CN128" i="2"/>
  <c r="CN167" i="2"/>
  <c r="CN144" i="2"/>
  <c r="CN85" i="2"/>
  <c r="CN137" i="2"/>
  <c r="CA198" i="2"/>
  <c r="CA164" i="2"/>
  <c r="CN6" i="2"/>
  <c r="CA195" i="2"/>
  <c r="CN171" i="2"/>
  <c r="CN159" i="2"/>
  <c r="CA119" i="2"/>
  <c r="CN168" i="2"/>
  <c r="CN72" i="2"/>
  <c r="CA93" i="2"/>
  <c r="CA130" i="2"/>
  <c r="CN190" i="2"/>
  <c r="CN166" i="2"/>
  <c r="CN139" i="2"/>
  <c r="CN136" i="2"/>
  <c r="CN125" i="2"/>
  <c r="CN86" i="2"/>
  <c r="CA118" i="2"/>
  <c r="CN160" i="2"/>
  <c r="CN103" i="2"/>
  <c r="CA85" i="2"/>
  <c r="CN10" i="2"/>
  <c r="CN147" i="2"/>
  <c r="CN117" i="2"/>
  <c r="CN99" i="2"/>
  <c r="CN93" i="2"/>
  <c r="CN77" i="2"/>
  <c r="CA70" i="2"/>
  <c r="CN174" i="2"/>
  <c r="CN193" i="2"/>
  <c r="CN180" i="2"/>
  <c r="CN177" i="2"/>
  <c r="CN116" i="2"/>
  <c r="CN31" i="2"/>
  <c r="CA194" i="2"/>
  <c r="CA165" i="2"/>
  <c r="CA167" i="2"/>
  <c r="CA147" i="2"/>
  <c r="CA122" i="2"/>
  <c r="CA182" i="2"/>
  <c r="CA161" i="2"/>
  <c r="CA171" i="2"/>
  <c r="CA92" i="2"/>
  <c r="CA139" i="2"/>
  <c r="CA180" i="2"/>
  <c r="BX128" i="2"/>
  <c r="BX156" i="2"/>
  <c r="BX151" i="2"/>
  <c r="BX93" i="2"/>
  <c r="BX5" i="2"/>
  <c r="BU36" i="2"/>
  <c r="BU119" i="2"/>
  <c r="BX54" i="2"/>
  <c r="BX177" i="2"/>
  <c r="BX155" i="2"/>
  <c r="BX121" i="2"/>
  <c r="BX77" i="2"/>
  <c r="BX70" i="2"/>
  <c r="BU33" i="2"/>
  <c r="BV123" i="2"/>
  <c r="BX33" i="2"/>
  <c r="BX25" i="2"/>
  <c r="BV124" i="2"/>
  <c r="BX181" i="2"/>
  <c r="BX3" i="2"/>
  <c r="BX160" i="2"/>
  <c r="BX37" i="2"/>
  <c r="BX167" i="2"/>
  <c r="BX85" i="2"/>
  <c r="BX127" i="2"/>
  <c r="BX22" i="2"/>
  <c r="BX84" i="2"/>
  <c r="BX117" i="2"/>
  <c r="BX57" i="2"/>
  <c r="BX178" i="2"/>
  <c r="BX182" i="2"/>
  <c r="BX69" i="2"/>
  <c r="BX30" i="2"/>
  <c r="BX166" i="2"/>
  <c r="BV152" i="2"/>
  <c r="BV180" i="2"/>
  <c r="BV33" i="2"/>
  <c r="BU40" i="2"/>
  <c r="CZ40" i="2" s="1"/>
  <c r="BU107" i="2"/>
  <c r="BU105" i="2"/>
  <c r="BU39" i="2"/>
  <c r="BU159" i="2"/>
  <c r="BU94" i="2"/>
  <c r="BU57" i="2"/>
  <c r="BU147" i="2"/>
  <c r="BU99" i="2"/>
  <c r="BX123" i="2"/>
  <c r="BV97" i="2"/>
  <c r="BV83" i="2"/>
  <c r="BV137" i="2"/>
  <c r="BV115" i="2"/>
  <c r="BV164" i="2"/>
  <c r="BV135" i="2"/>
  <c r="BV169" i="2"/>
  <c r="BV96" i="2"/>
  <c r="BV143" i="2"/>
  <c r="BV191" i="2"/>
  <c r="BV45" i="2"/>
  <c r="BV116" i="2"/>
  <c r="BV118" i="2"/>
  <c r="BV134" i="2"/>
  <c r="BU123" i="2"/>
  <c r="BX144" i="2"/>
  <c r="BV58" i="2"/>
  <c r="BV173" i="2"/>
  <c r="BV85" i="2"/>
  <c r="BU197" i="2"/>
  <c r="BU73" i="2"/>
  <c r="BU172" i="2"/>
  <c r="BU168" i="2"/>
  <c r="BX32" i="2"/>
  <c r="BZ159" i="2"/>
  <c r="BX129" i="2"/>
  <c r="BV72" i="2"/>
  <c r="BV62" i="2"/>
  <c r="BV193" i="2"/>
  <c r="DB193" i="2" s="1"/>
  <c r="BZ47" i="2"/>
  <c r="BU200" i="2"/>
  <c r="BU189" i="2"/>
  <c r="DB189" i="2" s="1"/>
  <c r="BV158" i="2"/>
  <c r="BV190" i="2"/>
  <c r="BV112" i="2"/>
  <c r="BV46" i="2"/>
  <c r="BV81" i="2"/>
  <c r="BX36" i="2"/>
  <c r="BX187" i="2"/>
  <c r="BX53" i="2"/>
  <c r="CZ53" i="2" s="1"/>
  <c r="BX56" i="2"/>
  <c r="CO33" i="2"/>
  <c r="BV120" i="2"/>
  <c r="BT192" i="2"/>
  <c r="BT43" i="2"/>
  <c r="CY43" i="2" s="1"/>
  <c r="BT171" i="2"/>
  <c r="BT10" i="2"/>
  <c r="BT167" i="2"/>
  <c r="BT63" i="2"/>
  <c r="BT98" i="2"/>
  <c r="BT107" i="2"/>
  <c r="BT115" i="2"/>
  <c r="BT91" i="2"/>
  <c r="BT71" i="2"/>
  <c r="CZ71" i="2" s="1"/>
  <c r="BT38" i="2"/>
  <c r="DB38" i="2" s="1"/>
  <c r="BT82" i="2"/>
  <c r="BT66" i="2"/>
  <c r="BT108" i="2"/>
  <c r="BT50" i="2"/>
  <c r="DB50" i="2" s="1"/>
  <c r="BT114" i="2"/>
  <c r="BT41" i="2"/>
  <c r="CY41" i="2" s="1"/>
  <c r="BT30" i="2"/>
  <c r="BT150" i="2"/>
  <c r="BT113" i="2"/>
  <c r="BT106" i="2"/>
  <c r="DB106" i="2" s="1"/>
  <c r="BT110" i="2"/>
  <c r="BT49" i="2"/>
  <c r="CY49" i="2" s="1"/>
  <c r="BT68" i="2"/>
  <c r="BT52" i="2"/>
  <c r="CY52" i="2" s="1"/>
  <c r="BT130" i="2"/>
  <c r="BT47" i="2"/>
  <c r="BT111" i="2"/>
  <c r="BT48" i="2"/>
  <c r="DB48" i="2" s="1"/>
  <c r="BT182" i="2"/>
  <c r="BT22" i="2"/>
  <c r="BT73" i="2"/>
  <c r="BT105" i="2"/>
  <c r="BT34" i="2"/>
  <c r="BT135" i="2"/>
  <c r="BT109" i="2"/>
  <c r="DB109" i="2" s="1"/>
  <c r="BT14" i="2"/>
  <c r="BT175" i="2"/>
  <c r="BT148" i="2"/>
  <c r="BT153" i="2"/>
  <c r="BT95" i="2"/>
  <c r="BT51" i="2"/>
  <c r="CZ51" i="2" s="1"/>
  <c r="BT72" i="2"/>
  <c r="BT78" i="2"/>
  <c r="CZ78" i="2" s="1"/>
  <c r="BT100" i="2"/>
  <c r="CZ100" i="2" s="1"/>
  <c r="BU56" i="2"/>
  <c r="BU11" i="2"/>
  <c r="BU87" i="2"/>
  <c r="BU96" i="2"/>
  <c r="BU72" i="2"/>
  <c r="BU29" i="2"/>
  <c r="CY29" i="2" s="1"/>
  <c r="BU7" i="2"/>
  <c r="BU170" i="2"/>
  <c r="BU80" i="2"/>
  <c r="BU19" i="2"/>
  <c r="BU66" i="2"/>
  <c r="BU136" i="2"/>
  <c r="BU86" i="2"/>
  <c r="BU17" i="2"/>
  <c r="BU156" i="2"/>
  <c r="BU155" i="2"/>
  <c r="BU4" i="2"/>
  <c r="BU12" i="2"/>
  <c r="CZ12" i="2" s="1"/>
  <c r="BU75" i="2"/>
  <c r="BU154" i="2"/>
  <c r="BU59" i="2"/>
  <c r="BU179" i="2"/>
  <c r="CZ179" i="2" s="1"/>
  <c r="BU70" i="2"/>
  <c r="BU138" i="2"/>
  <c r="BU91" i="2"/>
  <c r="BU165" i="2"/>
  <c r="BU31" i="2"/>
  <c r="BU149" i="2"/>
  <c r="BU195" i="2"/>
  <c r="BU27" i="2"/>
  <c r="DB27" i="2" s="1"/>
  <c r="BU118" i="2"/>
  <c r="BU90" i="2"/>
  <c r="BU22" i="2"/>
  <c r="BU9" i="2"/>
  <c r="CZ9" i="2" s="1"/>
  <c r="BU198" i="2"/>
  <c r="BU125" i="2"/>
  <c r="BU15" i="2"/>
  <c r="CA178" i="2"/>
  <c r="CY178" i="2" s="1"/>
  <c r="CA184" i="2"/>
  <c r="CA157" i="2"/>
  <c r="CA191" i="2"/>
  <c r="CA166" i="2"/>
  <c r="CA30" i="2"/>
  <c r="CA170" i="2"/>
  <c r="CA5" i="2"/>
  <c r="CZ5" i="2" s="1"/>
  <c r="CA127" i="2"/>
  <c r="CO151" i="2"/>
  <c r="CO47" i="2"/>
  <c r="CA137" i="2"/>
  <c r="BU157" i="2"/>
  <c r="CC113" i="2"/>
  <c r="CB118" i="2"/>
  <c r="CA14" i="2"/>
  <c r="CA80" i="2"/>
  <c r="CA76" i="2"/>
  <c r="CA98" i="2"/>
  <c r="CA34" i="2"/>
  <c r="CA62" i="2"/>
  <c r="CA20" i="2"/>
  <c r="CZ20" i="2" s="1"/>
  <c r="BV60" i="2"/>
  <c r="CA172" i="2"/>
  <c r="CC72" i="2"/>
  <c r="CA188" i="2"/>
  <c r="CC83" i="2"/>
  <c r="CA4" i="2"/>
  <c r="CA72" i="2"/>
  <c r="CA3" i="2"/>
  <c r="CA115" i="2"/>
  <c r="CA190" i="2"/>
  <c r="CA6" i="2"/>
  <c r="CA94" i="2"/>
  <c r="CB184" i="2"/>
  <c r="CA47" i="2"/>
  <c r="CA79" i="2"/>
  <c r="CZ79" i="2" s="1"/>
  <c r="CA17" i="2"/>
  <c r="CA155" i="2"/>
  <c r="CA143" i="2"/>
  <c r="CA24" i="2"/>
  <c r="CZ24" i="2" s="1"/>
  <c r="CA136" i="2"/>
  <c r="CA82" i="2"/>
  <c r="CA111" i="2"/>
  <c r="CA77" i="2"/>
  <c r="CA183" i="2"/>
  <c r="CA86" i="2"/>
  <c r="CA114" i="2"/>
  <c r="CA21" i="2"/>
  <c r="CA150" i="2"/>
  <c r="CA88" i="2"/>
  <c r="CA15" i="2"/>
  <c r="CA11" i="2"/>
  <c r="CA187" i="2"/>
  <c r="CA69" i="2"/>
  <c r="CA97" i="2"/>
  <c r="CA18" i="2"/>
  <c r="DB18" i="2" s="1"/>
  <c r="CA87" i="2"/>
  <c r="CA67" i="2"/>
  <c r="CA163" i="2"/>
  <c r="CA197" i="2"/>
  <c r="CA152" i="2"/>
  <c r="CA162" i="2"/>
  <c r="CA37" i="2"/>
  <c r="CA104" i="2"/>
  <c r="CA63" i="2"/>
  <c r="CA129" i="2"/>
  <c r="BV67" i="2"/>
  <c r="CA68" i="2"/>
  <c r="CA7" i="2"/>
  <c r="CA192" i="2"/>
  <c r="CA168" i="2"/>
  <c r="CA112" i="2"/>
  <c r="CA138" i="2"/>
  <c r="CA83" i="2"/>
  <c r="CA23" i="2"/>
  <c r="CA135" i="2"/>
  <c r="CA200" i="2"/>
  <c r="CA117" i="2"/>
  <c r="CA116" i="2"/>
  <c r="CA81" i="2"/>
  <c r="CA113" i="2"/>
  <c r="CA32" i="2"/>
  <c r="CA75" i="2"/>
  <c r="CA10" i="2"/>
  <c r="CA158" i="2"/>
  <c r="CA156" i="2"/>
  <c r="CA58" i="2"/>
  <c r="CA134" i="2"/>
  <c r="CA46" i="2"/>
  <c r="CA177" i="2"/>
  <c r="CA84" i="2"/>
  <c r="CA45" i="2"/>
  <c r="DB45" i="2" s="1"/>
  <c r="CA154" i="2"/>
  <c r="CA25" i="2"/>
  <c r="CA149" i="2"/>
  <c r="CA44" i="2"/>
  <c r="CB150" i="2"/>
  <c r="CB81" i="2"/>
  <c r="CB169" i="2"/>
  <c r="CB86" i="2"/>
  <c r="CB191" i="2"/>
  <c r="CB186" i="2"/>
  <c r="CB137" i="2"/>
  <c r="CB128" i="2"/>
  <c r="CB110" i="2"/>
  <c r="BV88" i="2"/>
  <c r="CB173" i="2"/>
  <c r="CB84" i="2"/>
  <c r="CB121" i="2"/>
  <c r="DB121" i="2" s="1"/>
  <c r="CB105" i="2"/>
  <c r="CB77" i="2"/>
  <c r="CB158" i="2"/>
  <c r="CB167" i="2"/>
  <c r="CB154" i="2"/>
  <c r="CB135" i="2"/>
  <c r="CB115" i="2"/>
  <c r="CB164" i="2"/>
  <c r="CB157" i="2"/>
  <c r="CB124" i="2"/>
  <c r="CB108" i="2"/>
  <c r="CB87" i="2"/>
  <c r="CB190" i="2"/>
  <c r="CB92" i="2"/>
  <c r="CB46" i="2"/>
  <c r="CB69" i="2"/>
  <c r="CB96" i="2"/>
  <c r="CB188" i="2"/>
  <c r="CB54" i="2"/>
  <c r="CB152" i="2"/>
  <c r="CB162" i="2"/>
  <c r="CB151" i="2"/>
  <c r="CB195" i="2"/>
  <c r="CB185" i="2"/>
  <c r="CB159" i="2"/>
  <c r="CB116" i="2"/>
  <c r="CB75" i="2"/>
  <c r="CB127" i="2"/>
  <c r="CB139" i="2"/>
  <c r="CB72" i="2"/>
  <c r="BU104" i="2"/>
  <c r="CB153" i="2"/>
  <c r="CB172" i="2"/>
  <c r="CB183" i="2"/>
  <c r="CB160" i="2"/>
  <c r="CB117" i="2"/>
  <c r="CB175" i="2"/>
  <c r="CB163" i="2"/>
  <c r="CB67" i="2"/>
  <c r="CB166" i="2"/>
  <c r="CB130" i="2"/>
  <c r="CB114" i="2"/>
  <c r="CB99" i="2"/>
  <c r="CB134" i="2"/>
  <c r="CB55" i="2"/>
  <c r="DB55" i="2" s="1"/>
  <c r="CB126" i="2"/>
  <c r="CZ126" i="2" s="1"/>
  <c r="CB68" i="2"/>
  <c r="CB192" i="2"/>
  <c r="CB171" i="2"/>
  <c r="CB147" i="2"/>
  <c r="CY147" i="2" s="1"/>
  <c r="CB129" i="2"/>
  <c r="CB66" i="2"/>
  <c r="CB111" i="2"/>
  <c r="CB148" i="2"/>
  <c r="CB174" i="2"/>
  <c r="CB119" i="2"/>
  <c r="CB113" i="2"/>
  <c r="CB59" i="2"/>
  <c r="CB180" i="2"/>
  <c r="CB155" i="2"/>
  <c r="CB122" i="2"/>
  <c r="CZ122" i="2" s="1"/>
  <c r="CB98" i="2"/>
  <c r="CB90" i="2"/>
  <c r="CB85" i="2"/>
  <c r="CB82" i="2"/>
  <c r="CB120" i="2"/>
  <c r="CB93" i="2"/>
  <c r="CB76" i="2"/>
  <c r="DB76" i="2" s="1"/>
  <c r="CB149" i="2"/>
  <c r="CB181" i="2"/>
  <c r="CB141" i="2"/>
  <c r="CB123" i="2"/>
  <c r="CB60" i="2"/>
  <c r="DB60" i="2" s="1"/>
  <c r="CB73" i="2"/>
  <c r="CB70" i="2"/>
  <c r="CB112" i="2"/>
  <c r="CB103" i="2"/>
  <c r="BU183" i="2"/>
  <c r="BV184" i="2"/>
  <c r="CB95" i="2"/>
  <c r="BU88" i="2"/>
  <c r="CB146" i="2"/>
  <c r="CB62" i="2"/>
  <c r="BU186" i="2"/>
  <c r="BT141" i="2"/>
  <c r="BV36" i="2"/>
  <c r="CN59" i="2"/>
  <c r="CN124" i="2"/>
  <c r="BV37" i="2"/>
  <c r="CO146" i="2"/>
  <c r="BV34" i="2"/>
  <c r="BV162" i="2"/>
  <c r="BV32" i="2"/>
  <c r="BV23" i="2"/>
  <c r="BV91" i="2"/>
  <c r="BV68" i="2"/>
  <c r="BV176" i="2"/>
  <c r="DB176" i="2" s="1"/>
  <c r="BV44" i="2"/>
  <c r="BU194" i="2"/>
  <c r="CR93" i="2"/>
  <c r="CS41" i="2"/>
  <c r="BV10" i="2"/>
  <c r="BV127" i="2"/>
  <c r="CT34" i="2"/>
  <c r="CY13" i="2"/>
  <c r="CS169" i="2"/>
  <c r="CS38" i="2"/>
  <c r="BT145" i="2"/>
  <c r="BT146" i="2"/>
  <c r="CS91" i="2"/>
  <c r="CT91" i="2"/>
  <c r="CS119" i="2"/>
  <c r="CZ101" i="2"/>
  <c r="CP81" i="2"/>
  <c r="CS27" i="2"/>
  <c r="CT194" i="2"/>
  <c r="DB142" i="2"/>
  <c r="CS56" i="2"/>
  <c r="DB74" i="2"/>
  <c r="CR66" i="2"/>
  <c r="CS19" i="2"/>
  <c r="CR4" i="2"/>
  <c r="BV7" i="2"/>
  <c r="CX196" i="2"/>
  <c r="DB42" i="2"/>
  <c r="CZ28" i="2"/>
  <c r="CS64" i="2"/>
  <c r="CS61" i="2"/>
  <c r="CS137" i="2"/>
  <c r="CR122" i="2"/>
  <c r="CU79" i="2"/>
  <c r="CQ79" i="2"/>
  <c r="CX195" i="2"/>
  <c r="CX44" i="2"/>
  <c r="CX197" i="2"/>
  <c r="CP107" i="2"/>
  <c r="CQ85" i="2"/>
  <c r="CS127" i="2"/>
  <c r="CX38" i="2"/>
  <c r="CR31" i="2"/>
  <c r="CU13" i="2"/>
  <c r="CP188" i="2"/>
  <c r="CQ168" i="2"/>
  <c r="CP114" i="2"/>
  <c r="CR108" i="2"/>
  <c r="CQ93" i="2"/>
  <c r="CS83" i="2"/>
  <c r="CU17" i="2"/>
  <c r="CU9" i="2"/>
  <c r="CQ137" i="2"/>
  <c r="CX64" i="2"/>
  <c r="CS65" i="2"/>
  <c r="CQ58" i="2"/>
  <c r="CQ188" i="2"/>
  <c r="CS170" i="2"/>
  <c r="CQ161" i="2"/>
  <c r="CU159" i="2"/>
  <c r="CR152" i="2"/>
  <c r="CU184" i="2"/>
  <c r="CT182" i="2"/>
  <c r="CS173" i="2"/>
  <c r="CQ127" i="2"/>
  <c r="CT119" i="2"/>
  <c r="CS92" i="2"/>
  <c r="CR62" i="2"/>
  <c r="CP59" i="2"/>
  <c r="CP53" i="2"/>
  <c r="CP189" i="2"/>
  <c r="CS109" i="2"/>
  <c r="CP67" i="2"/>
  <c r="CR41" i="2"/>
  <c r="CT175" i="2"/>
  <c r="CR169" i="2"/>
  <c r="CP140" i="2"/>
  <c r="CP138" i="2"/>
  <c r="CS110" i="2"/>
  <c r="CP86" i="2"/>
  <c r="CR84" i="2"/>
  <c r="CQ67" i="2"/>
  <c r="CT60" i="2"/>
  <c r="CQ37" i="2"/>
  <c r="CT29" i="2"/>
  <c r="CP23" i="2"/>
  <c r="CP14" i="2"/>
  <c r="CU191" i="2"/>
  <c r="CU187" i="2"/>
  <c r="CR173" i="2"/>
  <c r="CT136" i="2"/>
  <c r="CS11" i="2"/>
  <c r="CT10" i="2"/>
  <c r="CQ5" i="2"/>
  <c r="CQ187" i="2"/>
  <c r="CX156" i="2"/>
  <c r="CR154" i="2"/>
  <c r="CP122" i="2"/>
  <c r="CP94" i="2"/>
  <c r="CP79" i="2"/>
  <c r="CU75" i="2"/>
  <c r="CP44" i="2"/>
  <c r="CP195" i="2"/>
  <c r="CT160" i="2"/>
  <c r="CS153" i="2"/>
  <c r="CQ145" i="2"/>
  <c r="CU133" i="2"/>
  <c r="CP125" i="2"/>
  <c r="CX59" i="2"/>
  <c r="CU54" i="2"/>
  <c r="CQ52" i="2"/>
  <c r="CT47" i="2"/>
  <c r="CS174" i="2"/>
  <c r="CU141" i="2"/>
  <c r="CS112" i="2"/>
  <c r="CT102" i="2"/>
  <c r="CR100" i="2"/>
  <c r="CR74" i="2"/>
  <c r="CR49" i="2"/>
  <c r="CU28" i="2"/>
  <c r="CS159" i="2"/>
  <c r="CS166" i="2"/>
  <c r="CR160" i="2"/>
  <c r="CP146" i="2"/>
  <c r="CR136" i="2"/>
  <c r="CS108" i="2"/>
  <c r="CR92" i="2"/>
  <c r="CS69" i="2"/>
  <c r="CP115" i="2"/>
  <c r="CR156" i="2"/>
  <c r="CT123" i="2"/>
  <c r="CT110" i="2"/>
  <c r="CR96" i="2"/>
  <c r="CS21" i="2"/>
  <c r="CR17" i="2"/>
  <c r="CP123" i="2"/>
  <c r="CR186" i="2"/>
  <c r="CR73" i="2"/>
  <c r="CQ40" i="2"/>
  <c r="CQ29" i="2"/>
  <c r="CU5" i="2"/>
  <c r="CX190" i="2"/>
  <c r="CX188" i="2"/>
  <c r="CX173" i="2"/>
  <c r="CT137" i="2"/>
  <c r="CQ113" i="2"/>
  <c r="CP172" i="2"/>
  <c r="CX146" i="2"/>
  <c r="CX14" i="2"/>
  <c r="CQ101" i="2"/>
  <c r="CU73" i="2"/>
  <c r="CQ197" i="2"/>
  <c r="CQ191" i="2"/>
  <c r="CP190" i="2"/>
  <c r="CT114" i="2"/>
  <c r="CP83" i="2"/>
  <c r="CX80" i="2"/>
  <c r="CT74" i="2"/>
  <c r="CT58" i="2"/>
  <c r="CP54" i="2"/>
  <c r="CR51" i="2"/>
  <c r="CR45" i="2"/>
  <c r="CU25" i="2"/>
  <c r="CS175" i="2"/>
  <c r="CT174" i="2"/>
  <c r="CP157" i="2"/>
  <c r="CU149" i="2"/>
  <c r="CU146" i="2"/>
  <c r="CX122" i="2"/>
  <c r="CU117" i="2"/>
  <c r="CT115" i="2"/>
  <c r="CP112" i="2"/>
  <c r="CP102" i="2"/>
  <c r="CT101" i="2"/>
  <c r="CS84" i="2"/>
  <c r="CT83" i="2"/>
  <c r="CQ81" i="2"/>
  <c r="CQ60" i="2"/>
  <c r="CS58" i="2"/>
  <c r="CP38" i="2"/>
  <c r="CU36" i="2"/>
  <c r="CP22" i="2"/>
  <c r="CU11" i="2"/>
  <c r="CU199" i="2"/>
  <c r="CR198" i="2"/>
  <c r="CT197" i="2"/>
  <c r="CQ196" i="2"/>
  <c r="CP196" i="2"/>
  <c r="CT193" i="2"/>
  <c r="CS190" i="2"/>
  <c r="CR187" i="2"/>
  <c r="CS186" i="2"/>
  <c r="CS180" i="2"/>
  <c r="CU166" i="2"/>
  <c r="CS145" i="2"/>
  <c r="CR138" i="2"/>
  <c r="CU137" i="2"/>
  <c r="CP87" i="2"/>
  <c r="CU82" i="2"/>
  <c r="CU70" i="2"/>
  <c r="CP41" i="2"/>
  <c r="CQ36" i="2"/>
  <c r="CP33" i="2"/>
  <c r="CR28" i="2"/>
  <c r="CR12" i="2"/>
  <c r="CR112" i="2"/>
  <c r="CX198" i="2"/>
  <c r="CQ189" i="2"/>
  <c r="CX154" i="2"/>
  <c r="CQ121" i="2"/>
  <c r="CX114" i="2"/>
  <c r="CT109" i="2"/>
  <c r="CR85" i="2"/>
  <c r="CQ80" i="2"/>
  <c r="CU49" i="2"/>
  <c r="CT46" i="2"/>
  <c r="CT45" i="2"/>
  <c r="CX43" i="2"/>
  <c r="CT42" i="2"/>
  <c r="CR39" i="2"/>
  <c r="CS35" i="2"/>
  <c r="CT192" i="2"/>
  <c r="CX192" i="2"/>
  <c r="CU189" i="2"/>
  <c r="CS178" i="2"/>
  <c r="CQ172" i="2"/>
  <c r="CU167" i="2"/>
  <c r="CP156" i="2"/>
  <c r="CT152" i="2"/>
  <c r="CU125" i="2"/>
  <c r="CT122" i="2"/>
  <c r="CQ114" i="2"/>
  <c r="CU81" i="2"/>
  <c r="CX67" i="2"/>
  <c r="CP51" i="2"/>
  <c r="CS40" i="2"/>
  <c r="CT40" i="2"/>
  <c r="CR36" i="2"/>
  <c r="CQ23" i="2"/>
  <c r="CR20" i="2"/>
  <c r="CU19" i="2"/>
  <c r="CU200" i="2"/>
  <c r="CT189" i="2"/>
  <c r="CP181" i="2"/>
  <c r="CT145" i="2"/>
  <c r="CQ123" i="2"/>
  <c r="CX106" i="2"/>
  <c r="CU85" i="2"/>
  <c r="CP84" i="2"/>
  <c r="CQ82" i="2"/>
  <c r="CR82" i="2"/>
  <c r="CP64" i="2"/>
  <c r="CP61" i="2"/>
  <c r="CT18" i="2"/>
  <c r="CR14" i="2"/>
  <c r="CT147" i="2"/>
  <c r="CP73" i="2"/>
  <c r="CX200" i="2"/>
  <c r="CU181" i="2"/>
  <c r="CT125" i="2"/>
  <c r="CX46" i="2"/>
  <c r="CY196" i="2"/>
  <c r="CZ64" i="2"/>
  <c r="CY133" i="2"/>
  <c r="DB199" i="2"/>
  <c r="CY102" i="2"/>
  <c r="CY42" i="2"/>
  <c r="DB35" i="2"/>
  <c r="CZ16" i="2"/>
  <c r="CY101" i="2"/>
  <c r="CY89" i="2"/>
  <c r="CP185" i="2"/>
  <c r="CX185" i="2"/>
  <c r="CQ185" i="2"/>
  <c r="CR185" i="2"/>
  <c r="CU185" i="2"/>
  <c r="CU198" i="2"/>
  <c r="CU197" i="2"/>
  <c r="CT196" i="2"/>
  <c r="CS193" i="2"/>
  <c r="CT190" i="2"/>
  <c r="CT188" i="2"/>
  <c r="CX176" i="2"/>
  <c r="CP176" i="2"/>
  <c r="CQ176" i="2"/>
  <c r="CR176" i="2"/>
  <c r="CU176" i="2"/>
  <c r="CP165" i="2"/>
  <c r="CX165" i="2"/>
  <c r="CQ165" i="2"/>
  <c r="CS165" i="2"/>
  <c r="CR165" i="2"/>
  <c r="CT165" i="2"/>
  <c r="CU165" i="2"/>
  <c r="CT158" i="2"/>
  <c r="CQ147" i="2"/>
  <c r="CP198" i="2"/>
  <c r="CR196" i="2"/>
  <c r="CP194" i="2"/>
  <c r="CX194" i="2"/>
  <c r="CU194" i="2"/>
  <c r="CR193" i="2"/>
  <c r="CU192" i="2"/>
  <c r="CR188" i="2"/>
  <c r="CP186" i="2"/>
  <c r="CU182" i="2"/>
  <c r="CP182" i="2"/>
  <c r="CX182" i="2"/>
  <c r="CQ181" i="2"/>
  <c r="CU177" i="2"/>
  <c r="CX177" i="2"/>
  <c r="CP177" i="2"/>
  <c r="CQ177" i="2"/>
  <c r="CR177" i="2"/>
  <c r="CQ171" i="2"/>
  <c r="CX169" i="2"/>
  <c r="CU162" i="2"/>
  <c r="CX162" i="2"/>
  <c r="CP162" i="2"/>
  <c r="CR162" i="2"/>
  <c r="CP154" i="2"/>
  <c r="CQ143" i="2"/>
  <c r="CP135" i="2"/>
  <c r="CX135" i="2"/>
  <c r="CQ135" i="2"/>
  <c r="CR135" i="2"/>
  <c r="CT135" i="2"/>
  <c r="CU135" i="2"/>
  <c r="CS135" i="2"/>
  <c r="CP124" i="2"/>
  <c r="CQ124" i="2"/>
  <c r="CR199" i="2"/>
  <c r="CT183" i="2"/>
  <c r="CP180" i="2"/>
  <c r="CU172" i="2"/>
  <c r="CX172" i="2"/>
  <c r="CS172" i="2"/>
  <c r="CY131" i="2"/>
  <c r="CZ131" i="2"/>
  <c r="DB131" i="2"/>
  <c r="CP68" i="2"/>
  <c r="CX68" i="2"/>
  <c r="CT68" i="2"/>
  <c r="DB196" i="2"/>
  <c r="CT195" i="2"/>
  <c r="CS194" i="2"/>
  <c r="CP192" i="2"/>
  <c r="CQ184" i="2"/>
  <c r="CR184" i="2"/>
  <c r="CS184" i="2"/>
  <c r="CR183" i="2"/>
  <c r="CS182" i="2"/>
  <c r="CT181" i="2"/>
  <c r="CQ180" i="2"/>
  <c r="CS179" i="2"/>
  <c r="CQ179" i="2"/>
  <c r="CR179" i="2"/>
  <c r="CT179" i="2"/>
  <c r="CX179" i="2"/>
  <c r="CT176" i="2"/>
  <c r="CP171" i="2"/>
  <c r="CT168" i="2"/>
  <c r="CR168" i="2"/>
  <c r="CS168" i="2"/>
  <c r="CQ164" i="2"/>
  <c r="CT164" i="2"/>
  <c r="CS164" i="2"/>
  <c r="CU164" i="2"/>
  <c r="CX164" i="2"/>
  <c r="CP164" i="2"/>
  <c r="CX148" i="2"/>
  <c r="CQ97" i="2"/>
  <c r="CR97" i="2"/>
  <c r="CS97" i="2"/>
  <c r="CT97" i="2"/>
  <c r="CP97" i="2"/>
  <c r="CX97" i="2"/>
  <c r="CU97" i="2"/>
  <c r="CR94" i="2"/>
  <c r="CX94" i="2"/>
  <c r="CQ94" i="2"/>
  <c r="CQ200" i="2"/>
  <c r="CT199" i="2"/>
  <c r="CT200" i="2"/>
  <c r="CS199" i="2"/>
  <c r="CS197" i="2"/>
  <c r="CZ196" i="2"/>
  <c r="CU195" i="2"/>
  <c r="CR194" i="2"/>
  <c r="CR190" i="2"/>
  <c r="CX189" i="2"/>
  <c r="CX184" i="2"/>
  <c r="CX178" i="2"/>
  <c r="CT177" i="2"/>
  <c r="CS176" i="2"/>
  <c r="CU174" i="2"/>
  <c r="CT172" i="2"/>
  <c r="CU170" i="2"/>
  <c r="CQ167" i="2"/>
  <c r="CP167" i="2"/>
  <c r="CR167" i="2"/>
  <c r="CS167" i="2"/>
  <c r="CT167" i="2"/>
  <c r="CR164" i="2"/>
  <c r="CQ155" i="2"/>
  <c r="CP148" i="2"/>
  <c r="CR128" i="2"/>
  <c r="CS104" i="2"/>
  <c r="CT104" i="2"/>
  <c r="CX104" i="2"/>
  <c r="CP104" i="2"/>
  <c r="CP151" i="2"/>
  <c r="CX151" i="2"/>
  <c r="CR151" i="2"/>
  <c r="CT151" i="2"/>
  <c r="CS151" i="2"/>
  <c r="CU151" i="2"/>
  <c r="CS200" i="2"/>
  <c r="CQ199" i="2"/>
  <c r="CZ199" i="2"/>
  <c r="CT198" i="2"/>
  <c r="CQ198" i="2"/>
  <c r="CS195" i="2"/>
  <c r="CQ194" i="2"/>
  <c r="CP193" i="2"/>
  <c r="CX193" i="2"/>
  <c r="CQ193" i="2"/>
  <c r="CT185" i="2"/>
  <c r="CX181" i="2"/>
  <c r="CU178" i="2"/>
  <c r="CS177" i="2"/>
  <c r="CP169" i="2"/>
  <c r="CT166" i="2"/>
  <c r="DB161" i="2"/>
  <c r="CZ161" i="2"/>
  <c r="CY161" i="2"/>
  <c r="CS161" i="2"/>
  <c r="CX161" i="2"/>
  <c r="CU144" i="2"/>
  <c r="CP144" i="2"/>
  <c r="CX144" i="2"/>
  <c r="CQ144" i="2"/>
  <c r="CS144" i="2"/>
  <c r="CR144" i="2"/>
  <c r="CT144" i="2"/>
  <c r="CU132" i="2"/>
  <c r="CT139" i="2"/>
  <c r="CQ139" i="2"/>
  <c r="CP131" i="2"/>
  <c r="CQ131" i="2"/>
  <c r="CR131" i="2"/>
  <c r="CU131" i="2"/>
  <c r="CT131" i="2"/>
  <c r="CR200" i="2"/>
  <c r="CY199" i="2"/>
  <c r="CP199" i="2"/>
  <c r="CS198" i="2"/>
  <c r="CP197" i="2"/>
  <c r="CR195" i="2"/>
  <c r="CU193" i="2"/>
  <c r="CQ192" i="2"/>
  <c r="CR192" i="2"/>
  <c r="CS192" i="2"/>
  <c r="CT191" i="2"/>
  <c r="CS189" i="2"/>
  <c r="CS185" i="2"/>
  <c r="CT184" i="2"/>
  <c r="CU183" i="2"/>
  <c r="CX180" i="2"/>
  <c r="CU179" i="2"/>
  <c r="CX171" i="2"/>
  <c r="CQ166" i="2"/>
  <c r="CT163" i="2"/>
  <c r="CQ163" i="2"/>
  <c r="CP161" i="2"/>
  <c r="CR161" i="2"/>
  <c r="CT128" i="2"/>
  <c r="CP200" i="2"/>
  <c r="CX199" i="2"/>
  <c r="CU196" i="2"/>
  <c r="CS196" i="2"/>
  <c r="CQ195" i="2"/>
  <c r="CR191" i="2"/>
  <c r="CU190" i="2"/>
  <c r="CU188" i="2"/>
  <c r="CS188" i="2"/>
  <c r="CP187" i="2"/>
  <c r="CX187" i="2"/>
  <c r="CS187" i="2"/>
  <c r="CT187" i="2"/>
  <c r="CT186" i="2"/>
  <c r="CP184" i="2"/>
  <c r="CQ183" i="2"/>
  <c r="CR182" i="2"/>
  <c r="CS181" i="2"/>
  <c r="CP179" i="2"/>
  <c r="CX175" i="2"/>
  <c r="CP175" i="2"/>
  <c r="CQ175" i="2"/>
  <c r="CR175" i="2"/>
  <c r="CU175" i="2"/>
  <c r="CX170" i="2"/>
  <c r="CX167" i="2"/>
  <c r="CP150" i="2"/>
  <c r="CX150" i="2"/>
  <c r="CQ150" i="2"/>
  <c r="CR150" i="2"/>
  <c r="CS150" i="2"/>
  <c r="CU150" i="2"/>
  <c r="CT150" i="2"/>
  <c r="CX140" i="2"/>
  <c r="CR197" i="2"/>
  <c r="CX191" i="2"/>
  <c r="CP191" i="2"/>
  <c r="CQ190" i="2"/>
  <c r="CR189" i="2"/>
  <c r="CU186" i="2"/>
  <c r="CX183" i="2"/>
  <c r="CP183" i="2"/>
  <c r="CQ182" i="2"/>
  <c r="CR181" i="2"/>
  <c r="CU173" i="2"/>
  <c r="CQ173" i="2"/>
  <c r="CQ156" i="2"/>
  <c r="CR155" i="2"/>
  <c r="CP149" i="2"/>
  <c r="CR146" i="2"/>
  <c r="DB132" i="2"/>
  <c r="CU128" i="2"/>
  <c r="CX128" i="2"/>
  <c r="CP128" i="2"/>
  <c r="CQ128" i="2"/>
  <c r="CS128" i="2"/>
  <c r="CP118" i="2"/>
  <c r="CX118" i="2"/>
  <c r="CQ118" i="2"/>
  <c r="CR118" i="2"/>
  <c r="CS118" i="2"/>
  <c r="CT118" i="2"/>
  <c r="CU118" i="2"/>
  <c r="CQ66" i="2"/>
  <c r="CT178" i="2"/>
  <c r="CP174" i="2"/>
  <c r="CX174" i="2"/>
  <c r="CT173" i="2"/>
  <c r="CT170" i="2"/>
  <c r="CT169" i="2"/>
  <c r="CU169" i="2"/>
  <c r="CT157" i="2"/>
  <c r="CP153" i="2"/>
  <c r="CX153" i="2"/>
  <c r="CP143" i="2"/>
  <c r="CX143" i="2"/>
  <c r="CR143" i="2"/>
  <c r="CT143" i="2"/>
  <c r="CY142" i="2"/>
  <c r="CP142" i="2"/>
  <c r="CX142" i="2"/>
  <c r="CQ142" i="2"/>
  <c r="CR142" i="2"/>
  <c r="CS142" i="2"/>
  <c r="CU142" i="2"/>
  <c r="CU138" i="2"/>
  <c r="CP134" i="2"/>
  <c r="CX134" i="2"/>
  <c r="CQ134" i="2"/>
  <c r="CR134" i="2"/>
  <c r="CS134" i="2"/>
  <c r="CU134" i="2"/>
  <c r="CU129" i="2"/>
  <c r="CX129" i="2"/>
  <c r="CP129" i="2"/>
  <c r="CQ129" i="2"/>
  <c r="CS129" i="2"/>
  <c r="CQ115" i="2"/>
  <c r="CR115" i="2"/>
  <c r="CX115" i="2"/>
  <c r="CR77" i="2"/>
  <c r="CQ77" i="2"/>
  <c r="CX72" i="2"/>
  <c r="CQ186" i="2"/>
  <c r="CR180" i="2"/>
  <c r="CR178" i="2"/>
  <c r="CR174" i="2"/>
  <c r="CP173" i="2"/>
  <c r="CS171" i="2"/>
  <c r="CU171" i="2"/>
  <c r="CR170" i="2"/>
  <c r="CQ169" i="2"/>
  <c r="CR163" i="2"/>
  <c r="CS162" i="2"/>
  <c r="CP158" i="2"/>
  <c r="CX158" i="2"/>
  <c r="CQ158" i="2"/>
  <c r="CR158" i="2"/>
  <c r="CS158" i="2"/>
  <c r="CU158" i="2"/>
  <c r="CQ153" i="2"/>
  <c r="CT153" i="2"/>
  <c r="CQ151" i="2"/>
  <c r="CU148" i="2"/>
  <c r="CS146" i="2"/>
  <c r="CZ142" i="2"/>
  <c r="CS140" i="2"/>
  <c r="CU140" i="2"/>
  <c r="CS138" i="2"/>
  <c r="CX130" i="2"/>
  <c r="CT129" i="2"/>
  <c r="CT126" i="2"/>
  <c r="CX124" i="2"/>
  <c r="CX107" i="2"/>
  <c r="CS107" i="2"/>
  <c r="CT107" i="2"/>
  <c r="CQ107" i="2"/>
  <c r="CO145" i="2"/>
  <c r="CR78" i="2"/>
  <c r="CP78" i="2"/>
  <c r="CQ78" i="2"/>
  <c r="CS191" i="2"/>
  <c r="CX186" i="2"/>
  <c r="CS183" i="2"/>
  <c r="CU180" i="2"/>
  <c r="CQ178" i="2"/>
  <c r="CQ174" i="2"/>
  <c r="CT171" i="2"/>
  <c r="CQ170" i="2"/>
  <c r="CT161" i="2"/>
  <c r="CP159" i="2"/>
  <c r="CX159" i="2"/>
  <c r="CR159" i="2"/>
  <c r="CT159" i="2"/>
  <c r="CU154" i="2"/>
  <c r="CQ148" i="2"/>
  <c r="CR147" i="2"/>
  <c r="CU143" i="2"/>
  <c r="CT142" i="2"/>
  <c r="CT140" i="2"/>
  <c r="CR139" i="2"/>
  <c r="CU136" i="2"/>
  <c r="CP136" i="2"/>
  <c r="CX136" i="2"/>
  <c r="CQ136" i="2"/>
  <c r="CS136" i="2"/>
  <c r="CR132" i="2"/>
  <c r="CX132" i="2"/>
  <c r="CP132" i="2"/>
  <c r="CQ132" i="2"/>
  <c r="CS132" i="2"/>
  <c r="CT132" i="2"/>
  <c r="CU130" i="2"/>
  <c r="CR129" i="2"/>
  <c r="CT180" i="2"/>
  <c r="CP178" i="2"/>
  <c r="CR172" i="2"/>
  <c r="CR171" i="2"/>
  <c r="CP170" i="2"/>
  <c r="CU168" i="2"/>
  <c r="CP168" i="2"/>
  <c r="CX168" i="2"/>
  <c r="CQ159" i="2"/>
  <c r="CU157" i="2"/>
  <c r="CT155" i="2"/>
  <c r="CU153" i="2"/>
  <c r="CU152" i="2"/>
  <c r="CP152" i="2"/>
  <c r="CX152" i="2"/>
  <c r="CQ152" i="2"/>
  <c r="CS152" i="2"/>
  <c r="CR148" i="2"/>
  <c r="CP145" i="2"/>
  <c r="CX145" i="2"/>
  <c r="CS143" i="2"/>
  <c r="CR141" i="2"/>
  <c r="CT141" i="2"/>
  <c r="CQ140" i="2"/>
  <c r="CT134" i="2"/>
  <c r="CZ133" i="2"/>
  <c r="CR133" i="2"/>
  <c r="CT133" i="2"/>
  <c r="CR130" i="2"/>
  <c r="CU127" i="2"/>
  <c r="CS111" i="2"/>
  <c r="CT111" i="2"/>
  <c r="CU107" i="2"/>
  <c r="CQ103" i="2"/>
  <c r="CR103" i="2"/>
  <c r="CS103" i="2"/>
  <c r="CT103" i="2"/>
  <c r="CX103" i="2"/>
  <c r="CP103" i="2"/>
  <c r="CU103" i="2"/>
  <c r="CR86" i="2"/>
  <c r="CQ86" i="2"/>
  <c r="CX86" i="2"/>
  <c r="CP166" i="2"/>
  <c r="CX166" i="2"/>
  <c r="CR166" i="2"/>
  <c r="CU161" i="2"/>
  <c r="CU160" i="2"/>
  <c r="CP160" i="2"/>
  <c r="CX160" i="2"/>
  <c r="CQ160" i="2"/>
  <c r="CS160" i="2"/>
  <c r="CU156" i="2"/>
  <c r="CS154" i="2"/>
  <c r="CT149" i="2"/>
  <c r="CP141" i="2"/>
  <c r="CY140" i="2"/>
  <c r="CX138" i="2"/>
  <c r="CP133" i="2"/>
  <c r="CP130" i="2"/>
  <c r="CX125" i="2"/>
  <c r="CX163" i="2"/>
  <c r="CP163" i="2"/>
  <c r="CQ162" i="2"/>
  <c r="CX155" i="2"/>
  <c r="CP155" i="2"/>
  <c r="CQ154" i="2"/>
  <c r="CR153" i="2"/>
  <c r="CX147" i="2"/>
  <c r="CP147" i="2"/>
  <c r="CQ146" i="2"/>
  <c r="CR145" i="2"/>
  <c r="CX139" i="2"/>
  <c r="CP139" i="2"/>
  <c r="CQ138" i="2"/>
  <c r="CR137" i="2"/>
  <c r="CS131" i="2"/>
  <c r="CS130" i="2"/>
  <c r="CR127" i="2"/>
  <c r="CX123" i="2"/>
  <c r="CS123" i="2"/>
  <c r="CU122" i="2"/>
  <c r="CU115" i="2"/>
  <c r="CU114" i="2"/>
  <c r="CQ102" i="2"/>
  <c r="CX102" i="2"/>
  <c r="CP99" i="2"/>
  <c r="CX99" i="2"/>
  <c r="CR99" i="2"/>
  <c r="CQ99" i="2"/>
  <c r="CS99" i="2"/>
  <c r="CT99" i="2"/>
  <c r="CU99" i="2"/>
  <c r="CT90" i="2"/>
  <c r="CX137" i="2"/>
  <c r="CP137" i="2"/>
  <c r="DB133" i="2"/>
  <c r="CQ130" i="2"/>
  <c r="CP126" i="2"/>
  <c r="CX126" i="2"/>
  <c r="CQ126" i="2"/>
  <c r="CR123" i="2"/>
  <c r="CU121" i="2"/>
  <c r="CP120" i="2"/>
  <c r="CP119" i="2"/>
  <c r="CX119" i="2"/>
  <c r="CQ119" i="2"/>
  <c r="CR119" i="2"/>
  <c r="CU119" i="2"/>
  <c r="CU116" i="2"/>
  <c r="CP116" i="2"/>
  <c r="CX116" i="2"/>
  <c r="CQ116" i="2"/>
  <c r="CS115" i="2"/>
  <c r="CU113" i="2"/>
  <c r="CR102" i="2"/>
  <c r="CR98" i="2"/>
  <c r="CT98" i="2"/>
  <c r="CU163" i="2"/>
  <c r="CS157" i="2"/>
  <c r="CT156" i="2"/>
  <c r="CU155" i="2"/>
  <c r="CS149" i="2"/>
  <c r="CT148" i="2"/>
  <c r="CU147" i="2"/>
  <c r="CS141" i="2"/>
  <c r="DB140" i="2"/>
  <c r="CU139" i="2"/>
  <c r="CS133" i="2"/>
  <c r="CU126" i="2"/>
  <c r="CU124" i="2"/>
  <c r="CT116" i="2"/>
  <c r="CT112" i="2"/>
  <c r="CP95" i="2"/>
  <c r="CU87" i="2"/>
  <c r="CQ87" i="2"/>
  <c r="CX87" i="2"/>
  <c r="CT48" i="2"/>
  <c r="CS48" i="2"/>
  <c r="CR157" i="2"/>
  <c r="CS156" i="2"/>
  <c r="CR149" i="2"/>
  <c r="CS148" i="2"/>
  <c r="CZ132" i="2"/>
  <c r="CQ125" i="2"/>
  <c r="CT124" i="2"/>
  <c r="CT120" i="2"/>
  <c r="CR116" i="2"/>
  <c r="CX110" i="2"/>
  <c r="CP110" i="2"/>
  <c r="CQ110" i="2"/>
  <c r="CR110" i="2"/>
  <c r="CU110" i="2"/>
  <c r="CT100" i="2"/>
  <c r="CX100" i="2"/>
  <c r="CS76" i="2"/>
  <c r="CT76" i="2"/>
  <c r="CU76" i="2"/>
  <c r="CP76" i="2"/>
  <c r="CR76" i="2"/>
  <c r="CX76" i="2"/>
  <c r="CT63" i="2"/>
  <c r="CS163" i="2"/>
  <c r="CT162" i="2"/>
  <c r="CQ157" i="2"/>
  <c r="CS155" i="2"/>
  <c r="CT154" i="2"/>
  <c r="CQ149" i="2"/>
  <c r="CS147" i="2"/>
  <c r="CT146" i="2"/>
  <c r="CU145" i="2"/>
  <c r="CQ141" i="2"/>
  <c r="CZ140" i="2"/>
  <c r="CR140" i="2"/>
  <c r="CS139" i="2"/>
  <c r="CT138" i="2"/>
  <c r="CQ133" i="2"/>
  <c r="CY132" i="2"/>
  <c r="CX131" i="2"/>
  <c r="CP127" i="2"/>
  <c r="CX127" i="2"/>
  <c r="CS126" i="2"/>
  <c r="CR124" i="2"/>
  <c r="CU123" i="2"/>
  <c r="CQ122" i="2"/>
  <c r="CR121" i="2"/>
  <c r="CS121" i="2"/>
  <c r="CT121" i="2"/>
  <c r="CS120" i="2"/>
  <c r="CT117" i="2"/>
  <c r="CP117" i="2"/>
  <c r="CX117" i="2"/>
  <c r="CR113" i="2"/>
  <c r="CS113" i="2"/>
  <c r="CT113" i="2"/>
  <c r="CU109" i="2"/>
  <c r="CT108" i="2"/>
  <c r="CU108" i="2"/>
  <c r="CT105" i="2"/>
  <c r="CQ105" i="2"/>
  <c r="CR105" i="2"/>
  <c r="CS105" i="2"/>
  <c r="CU105" i="2"/>
  <c r="CX105" i="2"/>
  <c r="CP105" i="2"/>
  <c r="CS100" i="2"/>
  <c r="CX95" i="2"/>
  <c r="CX157" i="2"/>
  <c r="CX149" i="2"/>
  <c r="CX141" i="2"/>
  <c r="CX133" i="2"/>
  <c r="CT130" i="2"/>
  <c r="CT127" i="2"/>
  <c r="CR126" i="2"/>
  <c r="CS122" i="2"/>
  <c r="CR120" i="2"/>
  <c r="CQ117" i="2"/>
  <c r="CR114" i="2"/>
  <c r="CS114" i="2"/>
  <c r="CP111" i="2"/>
  <c r="CX111" i="2"/>
  <c r="CQ111" i="2"/>
  <c r="CR111" i="2"/>
  <c r="CU111" i="2"/>
  <c r="CU106" i="2"/>
  <c r="CP106" i="2"/>
  <c r="CQ106" i="2"/>
  <c r="CS93" i="2"/>
  <c r="CU120" i="2"/>
  <c r="CU112" i="2"/>
  <c r="CQ108" i="2"/>
  <c r="CQ100" i="2"/>
  <c r="CU100" i="2"/>
  <c r="CT96" i="2"/>
  <c r="CP96" i="2"/>
  <c r="CX96" i="2"/>
  <c r="CY74" i="2"/>
  <c r="CZ74" i="2"/>
  <c r="CU74" i="2"/>
  <c r="DB65" i="2"/>
  <c r="CQ63" i="2"/>
  <c r="CR50" i="2"/>
  <c r="CU50" i="2"/>
  <c r="CQ50" i="2"/>
  <c r="CP109" i="2"/>
  <c r="CX109" i="2"/>
  <c r="CS102" i="2"/>
  <c r="CU101" i="2"/>
  <c r="CT92" i="2"/>
  <c r="CQ89" i="2"/>
  <c r="CR89" i="2"/>
  <c r="CS89" i="2"/>
  <c r="CT89" i="2"/>
  <c r="CP89" i="2"/>
  <c r="CX89" i="2"/>
  <c r="CS85" i="2"/>
  <c r="CS73" i="2"/>
  <c r="CP62" i="2"/>
  <c r="CX62" i="2"/>
  <c r="CQ62" i="2"/>
  <c r="CS62" i="2"/>
  <c r="CT62" i="2"/>
  <c r="CU62" i="2"/>
  <c r="CY57" i="2"/>
  <c r="CZ57" i="2"/>
  <c r="CS57" i="2"/>
  <c r="CP57" i="2"/>
  <c r="CX57" i="2"/>
  <c r="CR57" i="2"/>
  <c r="CX121" i="2"/>
  <c r="CP121" i="2"/>
  <c r="CQ120" i="2"/>
  <c r="CX113" i="2"/>
  <c r="CP113" i="2"/>
  <c r="CQ112" i="2"/>
  <c r="CR109" i="2"/>
  <c r="CP108" i="2"/>
  <c r="CU104" i="2"/>
  <c r="CP101" i="2"/>
  <c r="CP100" i="2"/>
  <c r="CU95" i="2"/>
  <c r="CQ95" i="2"/>
  <c r="CU93" i="2"/>
  <c r="CP90" i="2"/>
  <c r="CX90" i="2"/>
  <c r="CQ90" i="2"/>
  <c r="CR90" i="2"/>
  <c r="CS90" i="2"/>
  <c r="CT86" i="2"/>
  <c r="CQ83" i="2"/>
  <c r="CU83" i="2"/>
  <c r="CQ32" i="2"/>
  <c r="CS125" i="2"/>
  <c r="CX120" i="2"/>
  <c r="CS117" i="2"/>
  <c r="CX112" i="2"/>
  <c r="CQ109" i="2"/>
  <c r="CX108" i="2"/>
  <c r="CS106" i="2"/>
  <c r="DB102" i="2"/>
  <c r="CP98" i="2"/>
  <c r="CX98" i="2"/>
  <c r="CQ98" i="2"/>
  <c r="CS98" i="2"/>
  <c r="CT94" i="2"/>
  <c r="CP91" i="2"/>
  <c r="CX91" i="2"/>
  <c r="CQ91" i="2"/>
  <c r="CR91" i="2"/>
  <c r="CU91" i="2"/>
  <c r="CZ89" i="2"/>
  <c r="CT88" i="2"/>
  <c r="CP88" i="2"/>
  <c r="CX88" i="2"/>
  <c r="CS87" i="2"/>
  <c r="CT85" i="2"/>
  <c r="CR80" i="2"/>
  <c r="CT79" i="2"/>
  <c r="CR79" i="2"/>
  <c r="CT78" i="2"/>
  <c r="CT77" i="2"/>
  <c r="CR125" i="2"/>
  <c r="CS124" i="2"/>
  <c r="CR117" i="2"/>
  <c r="CS116" i="2"/>
  <c r="CR107" i="2"/>
  <c r="CT106" i="2"/>
  <c r="CR104" i="2"/>
  <c r="CZ102" i="2"/>
  <c r="CS101" i="2"/>
  <c r="CS95" i="2"/>
  <c r="CT93" i="2"/>
  <c r="CU89" i="2"/>
  <c r="CU86" i="2"/>
  <c r="CP85" i="2"/>
  <c r="CX82" i="2"/>
  <c r="CT82" i="2"/>
  <c r="CR81" i="2"/>
  <c r="CP80" i="2"/>
  <c r="CU67" i="2"/>
  <c r="CR106" i="2"/>
  <c r="CQ104" i="2"/>
  <c r="CU102" i="2"/>
  <c r="CR101" i="2"/>
  <c r="DB101" i="2"/>
  <c r="CU98" i="2"/>
  <c r="CU94" i="2"/>
  <c r="CP93" i="2"/>
  <c r="CP92" i="2"/>
  <c r="CU90" i="2"/>
  <c r="CR88" i="2"/>
  <c r="CT84" i="2"/>
  <c r="CT80" i="2"/>
  <c r="CU78" i="2"/>
  <c r="CR75" i="2"/>
  <c r="CP75" i="2"/>
  <c r="CQ75" i="2"/>
  <c r="CS75" i="2"/>
  <c r="CT75" i="2"/>
  <c r="CX75" i="2"/>
  <c r="CX73" i="2"/>
  <c r="CR70" i="2"/>
  <c r="CY65" i="2"/>
  <c r="CZ65" i="2"/>
  <c r="CR65" i="2"/>
  <c r="CU55" i="2"/>
  <c r="CP55" i="2"/>
  <c r="CX55" i="2"/>
  <c r="CQ55" i="2"/>
  <c r="CR55" i="2"/>
  <c r="CS55" i="2"/>
  <c r="CT55" i="2"/>
  <c r="CQ96" i="2"/>
  <c r="CR95" i="2"/>
  <c r="CS94" i="2"/>
  <c r="CU92" i="2"/>
  <c r="CQ88" i="2"/>
  <c r="CR87" i="2"/>
  <c r="CS86" i="2"/>
  <c r="CU84" i="2"/>
  <c r="CS82" i="2"/>
  <c r="CS81" i="2"/>
  <c r="CS80" i="2"/>
  <c r="CS79" i="2"/>
  <c r="CS78" i="2"/>
  <c r="CS77" i="2"/>
  <c r="CP70" i="2"/>
  <c r="CX70" i="2"/>
  <c r="CQ70" i="2"/>
  <c r="CS70" i="2"/>
  <c r="CT70" i="2"/>
  <c r="CU64" i="2"/>
  <c r="CT57" i="2"/>
  <c r="CX51" i="2"/>
  <c r="CY39" i="2"/>
  <c r="DB39" i="2"/>
  <c r="CZ39" i="2"/>
  <c r="CS74" i="2"/>
  <c r="CU72" i="2"/>
  <c r="CQ72" i="2"/>
  <c r="CR72" i="2"/>
  <c r="CP71" i="2"/>
  <c r="CX71" i="2"/>
  <c r="CR71" i="2"/>
  <c r="CS71" i="2"/>
  <c r="DB64" i="2"/>
  <c r="CY64" i="2"/>
  <c r="CR61" i="2"/>
  <c r="CT61" i="2"/>
  <c r="CU61" i="2"/>
  <c r="CQ59" i="2"/>
  <c r="CT59" i="2"/>
  <c r="CU59" i="2"/>
  <c r="CR53" i="2"/>
  <c r="CS53" i="2"/>
  <c r="CT53" i="2"/>
  <c r="CU53" i="2"/>
  <c r="CU48" i="2"/>
  <c r="CT31" i="2"/>
  <c r="CU31" i="2"/>
  <c r="CX101" i="2"/>
  <c r="CU96" i="2"/>
  <c r="CX93" i="2"/>
  <c r="CQ92" i="2"/>
  <c r="DB89" i="2"/>
  <c r="CU88" i="2"/>
  <c r="CX85" i="2"/>
  <c r="CQ84" i="2"/>
  <c r="CR83" i="2"/>
  <c r="CP82" i="2"/>
  <c r="CX81" i="2"/>
  <c r="CX79" i="2"/>
  <c r="CX78" i="2"/>
  <c r="CQ76" i="2"/>
  <c r="CQ74" i="2"/>
  <c r="CT72" i="2"/>
  <c r="CU71" i="2"/>
  <c r="CT64" i="2"/>
  <c r="CZ61" i="2"/>
  <c r="DB61" i="2"/>
  <c r="DB57" i="2"/>
  <c r="CP52" i="2"/>
  <c r="CX52" i="2"/>
  <c r="CS52" i="2"/>
  <c r="CT52" i="2"/>
  <c r="CU52" i="2"/>
  <c r="CT49" i="2"/>
  <c r="CU47" i="2"/>
  <c r="CP47" i="2"/>
  <c r="CX47" i="2"/>
  <c r="CQ47" i="2"/>
  <c r="CR47" i="2"/>
  <c r="CS47" i="2"/>
  <c r="CP43" i="2"/>
  <c r="CQ43" i="2"/>
  <c r="CX92" i="2"/>
  <c r="CX84" i="2"/>
  <c r="CP74" i="2"/>
  <c r="CS72" i="2"/>
  <c r="CT71" i="2"/>
  <c r="CQ69" i="2"/>
  <c r="CR69" i="2"/>
  <c r="CT69" i="2"/>
  <c r="CU69" i="2"/>
  <c r="CS67" i="2"/>
  <c r="CT67" i="2"/>
  <c r="CT66" i="2"/>
  <c r="CU66" i="2"/>
  <c r="CP66" i="2"/>
  <c r="CX66" i="2"/>
  <c r="CP65" i="2"/>
  <c r="CX65" i="2"/>
  <c r="CY61" i="2"/>
  <c r="CR59" i="2"/>
  <c r="CP30" i="2"/>
  <c r="CS96" i="2"/>
  <c r="CT95" i="2"/>
  <c r="CS88" i="2"/>
  <c r="CT87" i="2"/>
  <c r="CX83" i="2"/>
  <c r="CT81" i="2"/>
  <c r="CU77" i="2"/>
  <c r="CP77" i="2"/>
  <c r="CX77" i="2"/>
  <c r="CX74" i="2"/>
  <c r="CT73" i="2"/>
  <c r="CQ73" i="2"/>
  <c r="CP72" i="2"/>
  <c r="CQ71" i="2"/>
  <c r="CQ68" i="2"/>
  <c r="CR68" i="2"/>
  <c r="CS68" i="2"/>
  <c r="CU68" i="2"/>
  <c r="CR67" i="2"/>
  <c r="CU65" i="2"/>
  <c r="CP60" i="2"/>
  <c r="CX60" i="2"/>
  <c r="CR58" i="2"/>
  <c r="CU58" i="2"/>
  <c r="CU56" i="2"/>
  <c r="CQ54" i="2"/>
  <c r="CR54" i="2"/>
  <c r="CS54" i="2"/>
  <c r="CT54" i="2"/>
  <c r="CT50" i="2"/>
  <c r="CU80" i="2"/>
  <c r="CP69" i="2"/>
  <c r="CS66" i="2"/>
  <c r="CT65" i="2"/>
  <c r="CU63" i="2"/>
  <c r="CP63" i="2"/>
  <c r="CX63" i="2"/>
  <c r="CR63" i="2"/>
  <c r="CS63" i="2"/>
  <c r="CU57" i="2"/>
  <c r="CT56" i="2"/>
  <c r="CQ51" i="2"/>
  <c r="CT51" i="2"/>
  <c r="CU51" i="2"/>
  <c r="CS50" i="2"/>
  <c r="CS49" i="2"/>
  <c r="CP49" i="2"/>
  <c r="CX49" i="2"/>
  <c r="CU46" i="2"/>
  <c r="CP46" i="2"/>
  <c r="CQ46" i="2"/>
  <c r="CR46" i="2"/>
  <c r="CS46" i="2"/>
  <c r="CS45" i="2"/>
  <c r="CQ45" i="2"/>
  <c r="CS43" i="2"/>
  <c r="CY26" i="2"/>
  <c r="CZ26" i="2"/>
  <c r="DB26" i="2"/>
  <c r="CU26" i="2"/>
  <c r="CP26" i="2"/>
  <c r="CX26" i="2"/>
  <c r="CQ26" i="2"/>
  <c r="CR26" i="2"/>
  <c r="CS26" i="2"/>
  <c r="CT26" i="2"/>
  <c r="CT3" i="2"/>
  <c r="CU3" i="2"/>
  <c r="CP3" i="2"/>
  <c r="CX3" i="2"/>
  <c r="CQ3" i="2"/>
  <c r="CR3" i="2"/>
  <c r="CQ65" i="2"/>
  <c r="CR64" i="2"/>
  <c r="CX58" i="2"/>
  <c r="CP58" i="2"/>
  <c r="CQ57" i="2"/>
  <c r="CR56" i="2"/>
  <c r="CX50" i="2"/>
  <c r="CP50" i="2"/>
  <c r="CQ49" i="2"/>
  <c r="CR48" i="2"/>
  <c r="CU44" i="2"/>
  <c r="CZ42" i="2"/>
  <c r="CT27" i="2"/>
  <c r="CP27" i="2"/>
  <c r="CX27" i="2"/>
  <c r="CQ27" i="2"/>
  <c r="CX22" i="2"/>
  <c r="CR22" i="2"/>
  <c r="CU20" i="2"/>
  <c r="CT12" i="2"/>
  <c r="CT11" i="2"/>
  <c r="CQ11" i="2"/>
  <c r="CY8" i="2"/>
  <c r="CP8" i="2"/>
  <c r="CQ7" i="2"/>
  <c r="CQ6" i="2"/>
  <c r="CQ64" i="2"/>
  <c r="CU60" i="2"/>
  <c r="CQ56" i="2"/>
  <c r="CQ48" i="2"/>
  <c r="CR44" i="2"/>
  <c r="CU42" i="2"/>
  <c r="CP42" i="2"/>
  <c r="CX42" i="2"/>
  <c r="CS42" i="2"/>
  <c r="CT39" i="2"/>
  <c r="CU39" i="2"/>
  <c r="CQ38" i="2"/>
  <c r="CU34" i="2"/>
  <c r="CP34" i="2"/>
  <c r="CX34" i="2"/>
  <c r="CQ34" i="2"/>
  <c r="CR34" i="2"/>
  <c r="CS34" i="2"/>
  <c r="CP25" i="2"/>
  <c r="CX25" i="2"/>
  <c r="CQ25" i="2"/>
  <c r="CR25" i="2"/>
  <c r="CS25" i="2"/>
  <c r="CT25" i="2"/>
  <c r="DB16" i="2"/>
  <c r="CT16" i="2"/>
  <c r="CZ13" i="2"/>
  <c r="DB13" i="2"/>
  <c r="CR13" i="2"/>
  <c r="CU10" i="2"/>
  <c r="CP10" i="2"/>
  <c r="CX10" i="2"/>
  <c r="CQ10" i="2"/>
  <c r="CR10" i="2"/>
  <c r="CS10" i="2"/>
  <c r="CX56" i="2"/>
  <c r="CP56" i="2"/>
  <c r="CX48" i="2"/>
  <c r="CP48" i="2"/>
  <c r="CR37" i="2"/>
  <c r="CS37" i="2"/>
  <c r="CU37" i="2"/>
  <c r="CP37" i="2"/>
  <c r="CX37" i="2"/>
  <c r="CT35" i="2"/>
  <c r="CU35" i="2"/>
  <c r="CP35" i="2"/>
  <c r="CX35" i="2"/>
  <c r="CQ35" i="2"/>
  <c r="CX33" i="2"/>
  <c r="CS32" i="2"/>
  <c r="CT32" i="2"/>
  <c r="CP31" i="2"/>
  <c r="CU30" i="2"/>
  <c r="CU27" i="2"/>
  <c r="CR21" i="2"/>
  <c r="CT19" i="2"/>
  <c r="CQ19" i="2"/>
  <c r="CP15" i="2"/>
  <c r="CX15" i="2"/>
  <c r="CU15" i="2"/>
  <c r="CQ13" i="2"/>
  <c r="CX6" i="2"/>
  <c r="CR6" i="2"/>
  <c r="CS60" i="2"/>
  <c r="BV21" i="2"/>
  <c r="CS44" i="2"/>
  <c r="CT44" i="2"/>
  <c r="CQ41" i="2"/>
  <c r="CT41" i="2"/>
  <c r="CU33" i="2"/>
  <c r="CS28" i="2"/>
  <c r="CT28" i="2"/>
  <c r="CP28" i="2"/>
  <c r="CX28" i="2"/>
  <c r="CS24" i="2"/>
  <c r="CT24" i="2"/>
  <c r="CT20" i="2"/>
  <c r="CY16" i="2"/>
  <c r="CP16" i="2"/>
  <c r="CS13" i="2"/>
  <c r="CP9" i="2"/>
  <c r="CX9" i="2"/>
  <c r="CQ9" i="2"/>
  <c r="CR9" i="2"/>
  <c r="CS9" i="2"/>
  <c r="CT9" i="2"/>
  <c r="CZ8" i="2"/>
  <c r="CP6" i="2"/>
  <c r="CR5" i="2"/>
  <c r="CT5" i="2"/>
  <c r="CQ4" i="2"/>
  <c r="CQ61" i="2"/>
  <c r="CR60" i="2"/>
  <c r="CS59" i="2"/>
  <c r="CX54" i="2"/>
  <c r="CQ53" i="2"/>
  <c r="CR52" i="2"/>
  <c r="CS51" i="2"/>
  <c r="CU45" i="2"/>
  <c r="CP45" i="2"/>
  <c r="CX45" i="2"/>
  <c r="CQ44" i="2"/>
  <c r="CT43" i="2"/>
  <c r="CU43" i="2"/>
  <c r="CR42" i="2"/>
  <c r="CX41" i="2"/>
  <c r="CP39" i="2"/>
  <c r="CR35" i="2"/>
  <c r="CP32" i="2"/>
  <c r="CX30" i="2"/>
  <c r="CQ28" i="2"/>
  <c r="CT23" i="2"/>
  <c r="CU23" i="2"/>
  <c r="CQ21" i="2"/>
  <c r="CT21" i="2"/>
  <c r="CQ20" i="2"/>
  <c r="CU18" i="2"/>
  <c r="CP18" i="2"/>
  <c r="CX18" i="2"/>
  <c r="CQ18" i="2"/>
  <c r="CR18" i="2"/>
  <c r="CS18" i="2"/>
  <c r="CQ15" i="2"/>
  <c r="CQ14" i="2"/>
  <c r="CQ12" i="2"/>
  <c r="CX69" i="2"/>
  <c r="CX61" i="2"/>
  <c r="CX53" i="2"/>
  <c r="CQ42" i="2"/>
  <c r="CU41" i="2"/>
  <c r="CP40" i="2"/>
  <c r="CT37" i="2"/>
  <c r="CS36" i="2"/>
  <c r="CT36" i="2"/>
  <c r="CP36" i="2"/>
  <c r="CX36" i="2"/>
  <c r="CY35" i="2"/>
  <c r="CS30" i="2"/>
  <c r="CQ30" i="2"/>
  <c r="CR29" i="2"/>
  <c r="CS29" i="2"/>
  <c r="CU29" i="2"/>
  <c r="CP29" i="2"/>
  <c r="CX29" i="2"/>
  <c r="CP24" i="2"/>
  <c r="CP17" i="2"/>
  <c r="CX17" i="2"/>
  <c r="CQ17" i="2"/>
  <c r="CS17" i="2"/>
  <c r="CT17" i="2"/>
  <c r="CS5" i="2"/>
  <c r="CR43" i="2"/>
  <c r="CU38" i="2"/>
  <c r="CQ33" i="2"/>
  <c r="CR33" i="2"/>
  <c r="CS33" i="2"/>
  <c r="CT33" i="2"/>
  <c r="DB28" i="2"/>
  <c r="CY28" i="2"/>
  <c r="CQ22" i="2"/>
  <c r="CS20" i="2"/>
  <c r="CP20" i="2"/>
  <c r="CX20" i="2"/>
  <c r="CS12" i="2"/>
  <c r="CP12" i="2"/>
  <c r="CX12" i="2"/>
  <c r="DB8" i="2"/>
  <c r="CT8" i="2"/>
  <c r="CP7" i="2"/>
  <c r="CX7" i="2"/>
  <c r="CU7" i="2"/>
  <c r="CS4" i="2"/>
  <c r="CT4" i="2"/>
  <c r="CU4" i="2"/>
  <c r="CP4" i="2"/>
  <c r="CX4" i="2"/>
  <c r="CS3" i="2"/>
  <c r="CU40" i="2"/>
  <c r="CZ35" i="2"/>
  <c r="CU32" i="2"/>
  <c r="CR27" i="2"/>
  <c r="CU24" i="2"/>
  <c r="CX21" i="2"/>
  <c r="CP21" i="2"/>
  <c r="CR19" i="2"/>
  <c r="CU16" i="2"/>
  <c r="CX13" i="2"/>
  <c r="CP13" i="2"/>
  <c r="CR11" i="2"/>
  <c r="CU8" i="2"/>
  <c r="CX5" i="2"/>
  <c r="CP5" i="2"/>
  <c r="CU22" i="2"/>
  <c r="CX19" i="2"/>
  <c r="CP19" i="2"/>
  <c r="CS16" i="2"/>
  <c r="CT15" i="2"/>
  <c r="CU14" i="2"/>
  <c r="CX11" i="2"/>
  <c r="CP11" i="2"/>
  <c r="CS8" i="2"/>
  <c r="CT7" i="2"/>
  <c r="CU6" i="2"/>
  <c r="CR40" i="2"/>
  <c r="CS39" i="2"/>
  <c r="CT38" i="2"/>
  <c r="CR32" i="2"/>
  <c r="CS31" i="2"/>
  <c r="CT30" i="2"/>
  <c r="CR24" i="2"/>
  <c r="CS23" i="2"/>
  <c r="CT22" i="2"/>
  <c r="CU21" i="2"/>
  <c r="CR16" i="2"/>
  <c r="CS15" i="2"/>
  <c r="CT14" i="2"/>
  <c r="CR8" i="2"/>
  <c r="CS7" i="2"/>
  <c r="CT6" i="2"/>
  <c r="CQ24" i="2"/>
  <c r="CR23" i="2"/>
  <c r="CS22" i="2"/>
  <c r="CQ16" i="2"/>
  <c r="CR15" i="2"/>
  <c r="CS14" i="2"/>
  <c r="CT13" i="2"/>
  <c r="CU12" i="2"/>
  <c r="CQ8" i="2"/>
  <c r="CR7" i="2"/>
  <c r="CS6" i="2"/>
  <c r="CX40" i="2"/>
  <c r="CQ39" i="2"/>
  <c r="CR38" i="2"/>
  <c r="CX32" i="2"/>
  <c r="CQ31" i="2"/>
  <c r="CR30" i="2"/>
  <c r="CX24" i="2"/>
  <c r="CX16" i="2"/>
  <c r="CX8" i="2"/>
  <c r="CX39" i="2"/>
  <c r="CX31" i="2"/>
  <c r="CX23" i="2"/>
  <c r="CZ105" i="2" l="1"/>
  <c r="CZ144" i="2"/>
  <c r="DB185" i="2"/>
  <c r="CY54" i="2"/>
  <c r="CZ19" i="2"/>
  <c r="DB93" i="2"/>
  <c r="CY198" i="2"/>
  <c r="CY92" i="2"/>
  <c r="CY139" i="2"/>
  <c r="CY128" i="2"/>
  <c r="CY174" i="2"/>
  <c r="CZ180" i="2"/>
  <c r="CY31" i="2"/>
  <c r="CZ3" i="2"/>
  <c r="DB119" i="2"/>
  <c r="CY53" i="2"/>
  <c r="DA53" i="2" s="1"/>
  <c r="DB165" i="2"/>
  <c r="DB167" i="2"/>
  <c r="CY194" i="2"/>
  <c r="CY6" i="2"/>
  <c r="CZ103" i="2"/>
  <c r="CY181" i="2"/>
  <c r="DB125" i="2"/>
  <c r="DB40" i="2"/>
  <c r="CY40" i="2"/>
  <c r="DB25" i="2"/>
  <c r="CY144" i="2"/>
  <c r="CY182" i="2"/>
  <c r="DB144" i="2"/>
  <c r="CZ99" i="2"/>
  <c r="CY177" i="2"/>
  <c r="CY160" i="2"/>
  <c r="CZ94" i="2"/>
  <c r="DB33" i="2"/>
  <c r="DB79" i="2"/>
  <c r="DB49" i="2"/>
  <c r="CZ107" i="2"/>
  <c r="DB197" i="2"/>
  <c r="CZ169" i="2"/>
  <c r="DB53" i="2"/>
  <c r="CZ143" i="2"/>
  <c r="DB4" i="2"/>
  <c r="DB168" i="2"/>
  <c r="CY123" i="2"/>
  <c r="CZ165" i="2"/>
  <c r="CY159" i="2"/>
  <c r="CY36" i="2"/>
  <c r="DB96" i="2"/>
  <c r="CZ120" i="2"/>
  <c r="CY83" i="2"/>
  <c r="CY173" i="2"/>
  <c r="CY58" i="2"/>
  <c r="DB97" i="2"/>
  <c r="DB164" i="2"/>
  <c r="CY85" i="2"/>
  <c r="CZ193" i="2"/>
  <c r="DB43" i="2"/>
  <c r="CZ43" i="2"/>
  <c r="DA43" i="2" s="1"/>
  <c r="CY193" i="2"/>
  <c r="CZ200" i="2"/>
  <c r="CY189" i="2"/>
  <c r="CZ189" i="2"/>
  <c r="CY187" i="2"/>
  <c r="CY33" i="2"/>
  <c r="CZ33" i="2"/>
  <c r="CZ41" i="2"/>
  <c r="DA41" i="2" s="1"/>
  <c r="CZ178" i="2"/>
  <c r="DA178" i="2" s="1"/>
  <c r="DB171" i="2"/>
  <c r="CZ30" i="2"/>
  <c r="CY150" i="2"/>
  <c r="CY179" i="2"/>
  <c r="DA179" i="2" s="1"/>
  <c r="DB178" i="2"/>
  <c r="DB56" i="2"/>
  <c r="DB179" i="2"/>
  <c r="CZ29" i="2"/>
  <c r="DA29" i="2" s="1"/>
  <c r="CZ106" i="2"/>
  <c r="CZ110" i="2"/>
  <c r="CZ31" i="2"/>
  <c r="CY30" i="2"/>
  <c r="CZ52" i="2"/>
  <c r="DA52" i="2" s="1"/>
  <c r="DB52" i="2"/>
  <c r="DB30" i="2"/>
  <c r="CZ119" i="2"/>
  <c r="CY91" i="2"/>
  <c r="DB31" i="2"/>
  <c r="CY107" i="2"/>
  <c r="DB107" i="2"/>
  <c r="CY19" i="2"/>
  <c r="CZ49" i="2"/>
  <c r="DA49" i="2" s="1"/>
  <c r="DB19" i="2"/>
  <c r="CY165" i="2"/>
  <c r="DB166" i="2"/>
  <c r="CY38" i="2"/>
  <c r="CZ27" i="2"/>
  <c r="DB71" i="2"/>
  <c r="CY27" i="2"/>
  <c r="CZ38" i="2"/>
  <c r="DB5" i="2"/>
  <c r="CY191" i="2"/>
  <c r="CY170" i="2"/>
  <c r="CY98" i="2"/>
  <c r="CY106" i="2"/>
  <c r="CZ170" i="2"/>
  <c r="DB170" i="2"/>
  <c r="CY63" i="2"/>
  <c r="CZ63" i="2"/>
  <c r="CZ48" i="2"/>
  <c r="CY100" i="2"/>
  <c r="DA100" i="2" s="1"/>
  <c r="CY48" i="2"/>
  <c r="CY136" i="2"/>
  <c r="DB100" i="2"/>
  <c r="DB66" i="2"/>
  <c r="DB78" i="2"/>
  <c r="CY78" i="2"/>
  <c r="DA78" i="2" s="1"/>
  <c r="CY5" i="2"/>
  <c r="DA5" i="2" s="1"/>
  <c r="DB51" i="2"/>
  <c r="CY71" i="2"/>
  <c r="DA71" i="2" s="1"/>
  <c r="DB130" i="2"/>
  <c r="CZ58" i="2"/>
  <c r="CY51" i="2"/>
  <c r="DA51" i="2" s="1"/>
  <c r="CY22" i="2"/>
  <c r="DB73" i="2"/>
  <c r="CY12" i="2"/>
  <c r="DA12" i="2" s="1"/>
  <c r="CZ4" i="2"/>
  <c r="CZ50" i="2"/>
  <c r="CY50" i="2"/>
  <c r="DB182" i="2"/>
  <c r="CZ56" i="2"/>
  <c r="CZ108" i="2"/>
  <c r="CZ182" i="2"/>
  <c r="CY9" i="2"/>
  <c r="DA9" i="2" s="1"/>
  <c r="CZ22" i="2"/>
  <c r="CZ45" i="2"/>
  <c r="CY45" i="2"/>
  <c r="DB22" i="2"/>
  <c r="CY56" i="2"/>
  <c r="DB12" i="2"/>
  <c r="DB41" i="2"/>
  <c r="CY125" i="2"/>
  <c r="CZ125" i="2"/>
  <c r="DB175" i="2"/>
  <c r="DB148" i="2"/>
  <c r="CZ14" i="2"/>
  <c r="CY95" i="2"/>
  <c r="DB153" i="2"/>
  <c r="CZ109" i="2"/>
  <c r="CY109" i="2"/>
  <c r="CY80" i="2"/>
  <c r="CZ177" i="2"/>
  <c r="CY55" i="2"/>
  <c r="DB156" i="2"/>
  <c r="CZ136" i="2"/>
  <c r="CZ55" i="2"/>
  <c r="DB177" i="2"/>
  <c r="DB83" i="2"/>
  <c r="DB136" i="2"/>
  <c r="CZ83" i="2"/>
  <c r="DB108" i="2"/>
  <c r="DB139" i="2"/>
  <c r="CY103" i="2"/>
  <c r="DB122" i="2"/>
  <c r="DB103" i="2"/>
  <c r="CZ139" i="2"/>
  <c r="DB188" i="2"/>
  <c r="DB82" i="2"/>
  <c r="CY122" i="2"/>
  <c r="DA122" i="2" s="1"/>
  <c r="DB29" i="2"/>
  <c r="DB11" i="2"/>
  <c r="DB195" i="2"/>
  <c r="CZ87" i="2"/>
  <c r="CZ90" i="2"/>
  <c r="DB118" i="2"/>
  <c r="DB17" i="2"/>
  <c r="CY15" i="2"/>
  <c r="DB9" i="2"/>
  <c r="DB198" i="2"/>
  <c r="CZ198" i="2"/>
  <c r="CZ138" i="2"/>
  <c r="DB157" i="2"/>
  <c r="DB150" i="2"/>
  <c r="DB63" i="2"/>
  <c r="DB94" i="2"/>
  <c r="CZ70" i="2"/>
  <c r="CZ85" i="2"/>
  <c r="CY94" i="2"/>
  <c r="DA13" i="2"/>
  <c r="CZ118" i="2"/>
  <c r="CY47" i="2"/>
  <c r="CY118" i="2"/>
  <c r="CZ104" i="2"/>
  <c r="CZ115" i="2"/>
  <c r="CZ86" i="2"/>
  <c r="CY3" i="2"/>
  <c r="DB3" i="2"/>
  <c r="CZ44" i="2"/>
  <c r="CY21" i="2"/>
  <c r="CZ80" i="2"/>
  <c r="DB104" i="2"/>
  <c r="DB6" i="2"/>
  <c r="DB80" i="2"/>
  <c r="CZ6" i="2"/>
  <c r="CZ23" i="2"/>
  <c r="CY4" i="2"/>
  <c r="DB137" i="2"/>
  <c r="CY195" i="2"/>
  <c r="DB14" i="2"/>
  <c r="CY14" i="2"/>
  <c r="CZ47" i="2"/>
  <c r="DB47" i="2"/>
  <c r="CY34" i="2"/>
  <c r="CZ116" i="2"/>
  <c r="CY17" i="2"/>
  <c r="CZ11" i="2"/>
  <c r="CZ195" i="2"/>
  <c r="CZ10" i="2"/>
  <c r="CZ174" i="2"/>
  <c r="DA174" i="2" s="1"/>
  <c r="DB191" i="2"/>
  <c r="CZ191" i="2"/>
  <c r="DB7" i="2"/>
  <c r="CY79" i="2"/>
  <c r="DA79" i="2" s="1"/>
  <c r="CY11" i="2"/>
  <c r="DB62" i="2"/>
  <c r="CZ166" i="2"/>
  <c r="CY185" i="2"/>
  <c r="CZ185" i="2"/>
  <c r="CZ17" i="2"/>
  <c r="DB187" i="2"/>
  <c r="CZ187" i="2"/>
  <c r="CY68" i="2"/>
  <c r="CY20" i="2"/>
  <c r="DA20" i="2" s="1"/>
  <c r="DB20" i="2"/>
  <c r="CY164" i="2"/>
  <c r="DB174" i="2"/>
  <c r="CZ164" i="2"/>
  <c r="CY59" i="2"/>
  <c r="CY151" i="2"/>
  <c r="DA133" i="2"/>
  <c r="CY166" i="2"/>
  <c r="DB123" i="2"/>
  <c r="CY124" i="2"/>
  <c r="CY143" i="2"/>
  <c r="CZ168" i="2"/>
  <c r="DB143" i="2"/>
  <c r="CZ97" i="2"/>
  <c r="CY97" i="2"/>
  <c r="CY157" i="2"/>
  <c r="DB58" i="2"/>
  <c r="CY137" i="2"/>
  <c r="DB99" i="2"/>
  <c r="CY180" i="2"/>
  <c r="DA180" i="2" s="1"/>
  <c r="CY112" i="2"/>
  <c r="DB134" i="2"/>
  <c r="CY108" i="2"/>
  <c r="CY24" i="2"/>
  <c r="DA24" i="2" s="1"/>
  <c r="DB70" i="2"/>
  <c r="CY168" i="2"/>
  <c r="CZ124" i="2"/>
  <c r="CY70" i="2"/>
  <c r="DB24" i="2"/>
  <c r="CY99" i="2"/>
  <c r="CZ18" i="2"/>
  <c r="CY172" i="2"/>
  <c r="CZ137" i="2"/>
  <c r="DB180" i="2"/>
  <c r="CY18" i="2"/>
  <c r="DB34" i="2"/>
  <c r="DB128" i="2"/>
  <c r="CZ34" i="2"/>
  <c r="CZ128" i="2"/>
  <c r="CY72" i="2"/>
  <c r="CY163" i="2"/>
  <c r="CY111" i="2"/>
  <c r="DB81" i="2"/>
  <c r="DB98" i="2"/>
  <c r="CY86" i="2"/>
  <c r="CY115" i="2"/>
  <c r="DB86" i="2"/>
  <c r="CY96" i="2"/>
  <c r="CZ171" i="2"/>
  <c r="CZ172" i="2"/>
  <c r="DB115" i="2"/>
  <c r="DB117" i="2"/>
  <c r="CY25" i="2"/>
  <c r="DB116" i="2"/>
  <c r="DB37" i="2"/>
  <c r="CY114" i="2"/>
  <c r="CZ190" i="2"/>
  <c r="CY190" i="2"/>
  <c r="CZ114" i="2"/>
  <c r="DB190" i="2"/>
  <c r="DB114" i="2"/>
  <c r="CY37" i="2"/>
  <c r="CZ184" i="2"/>
  <c r="CZ129" i="2"/>
  <c r="DB88" i="2"/>
  <c r="CY184" i="2"/>
  <c r="CZ156" i="2"/>
  <c r="CZ37" i="2"/>
  <c r="CZ157" i="2"/>
  <c r="CZ130" i="2"/>
  <c r="CZ159" i="2"/>
  <c r="CY130" i="2"/>
  <c r="CY186" i="2"/>
  <c r="DB159" i="2"/>
  <c r="CY60" i="2"/>
  <c r="CY192" i="2"/>
  <c r="DB69" i="2"/>
  <c r="CZ60" i="2"/>
  <c r="CY156" i="2"/>
  <c r="CY155" i="2"/>
  <c r="CY69" i="2"/>
  <c r="CZ121" i="2"/>
  <c r="DB95" i="2"/>
  <c r="DB184" i="2"/>
  <c r="CY121" i="2"/>
  <c r="CZ95" i="2"/>
  <c r="CZ91" i="2"/>
  <c r="DB124" i="2"/>
  <c r="CY153" i="2"/>
  <c r="CZ197" i="2"/>
  <c r="CY197" i="2"/>
  <c r="CZ153" i="2"/>
  <c r="CZ192" i="2"/>
  <c r="CY104" i="2"/>
  <c r="DB192" i="2"/>
  <c r="CZ69" i="2"/>
  <c r="DB85" i="2"/>
  <c r="CY135" i="2"/>
  <c r="CY75" i="2"/>
  <c r="CY67" i="2"/>
  <c r="CY90" i="2"/>
  <c r="CY200" i="2"/>
  <c r="DA200" i="2" s="1"/>
  <c r="DB154" i="2"/>
  <c r="CZ32" i="2"/>
  <c r="DB90" i="2"/>
  <c r="DB68" i="2"/>
  <c r="DB152" i="2"/>
  <c r="CZ68" i="2"/>
  <c r="DB200" i="2"/>
  <c r="CZ123" i="2"/>
  <c r="DB158" i="2"/>
  <c r="DB91" i="2"/>
  <c r="CY119" i="2"/>
  <c r="DB77" i="2"/>
  <c r="CZ81" i="2"/>
  <c r="CZ151" i="2"/>
  <c r="CZ163" i="2"/>
  <c r="CZ36" i="2"/>
  <c r="DB75" i="2"/>
  <c r="CY169" i="2"/>
  <c r="CY81" i="2"/>
  <c r="DB36" i="2"/>
  <c r="DB151" i="2"/>
  <c r="DB135" i="2"/>
  <c r="DB169" i="2"/>
  <c r="CZ135" i="2"/>
  <c r="CZ148" i="2"/>
  <c r="DB163" i="2"/>
  <c r="DB183" i="2"/>
  <c r="DB15" i="2"/>
  <c r="CY148" i="2"/>
  <c r="DB67" i="2"/>
  <c r="CZ46" i="2"/>
  <c r="CY87" i="2"/>
  <c r="CZ15" i="2"/>
  <c r="CZ75" i="2"/>
  <c r="CZ67" i="2"/>
  <c r="DB181" i="2"/>
  <c r="CZ181" i="2"/>
  <c r="CY32" i="2"/>
  <c r="DB32" i="2"/>
  <c r="CY46" i="2"/>
  <c r="DA42" i="2"/>
  <c r="DB138" i="2"/>
  <c r="CY138" i="2"/>
  <c r="DB46" i="2"/>
  <c r="DB84" i="2"/>
  <c r="CY23" i="2"/>
  <c r="CZ98" i="2"/>
  <c r="CZ92" i="2"/>
  <c r="DA92" i="2" s="1"/>
  <c r="DB173" i="2"/>
  <c r="CY126" i="2"/>
  <c r="DA126" i="2" s="1"/>
  <c r="CZ84" i="2"/>
  <c r="DB72" i="2"/>
  <c r="DB92" i="2"/>
  <c r="CZ72" i="2"/>
  <c r="DB113" i="2"/>
  <c r="DB23" i="2"/>
  <c r="DB126" i="2"/>
  <c r="CZ173" i="2"/>
  <c r="CY116" i="2"/>
  <c r="CY84" i="2"/>
  <c r="CY76" i="2"/>
  <c r="CY141" i="2"/>
  <c r="CY149" i="2"/>
  <c r="DB105" i="2"/>
  <c r="CZ150" i="2"/>
  <c r="CZ88" i="2"/>
  <c r="CZ77" i="2"/>
  <c r="CZ96" i="2"/>
  <c r="CY105" i="2"/>
  <c r="DA105" i="2" s="1"/>
  <c r="CY152" i="2"/>
  <c r="CY88" i="2"/>
  <c r="CY171" i="2"/>
  <c r="CZ25" i="2"/>
  <c r="DB172" i="2"/>
  <c r="CY113" i="2"/>
  <c r="CY82" i="2"/>
  <c r="CZ82" i="2"/>
  <c r="CY188" i="2"/>
  <c r="CY183" i="2"/>
  <c r="CY77" i="2"/>
  <c r="CY134" i="2"/>
  <c r="CZ183" i="2"/>
  <c r="CY129" i="2"/>
  <c r="DB147" i="2"/>
  <c r="DB112" i="2"/>
  <c r="CZ112" i="2"/>
  <c r="CZ147" i="2"/>
  <c r="DA147" i="2" s="1"/>
  <c r="DB54" i="2"/>
  <c r="DB110" i="2"/>
  <c r="CY110" i="2"/>
  <c r="CZ127" i="2"/>
  <c r="CZ54" i="2"/>
  <c r="DA54" i="2" s="1"/>
  <c r="DB87" i="2"/>
  <c r="CY158" i="2"/>
  <c r="CZ188" i="2"/>
  <c r="CZ134" i="2"/>
  <c r="DB155" i="2"/>
  <c r="CZ155" i="2"/>
  <c r="DB120" i="2"/>
  <c r="CZ158" i="2"/>
  <c r="CY120" i="2"/>
  <c r="DA120" i="2" s="1"/>
  <c r="CZ76" i="2"/>
  <c r="CY117" i="2"/>
  <c r="CZ117" i="2"/>
  <c r="CY167" i="2"/>
  <c r="CY66" i="2"/>
  <c r="CZ66" i="2"/>
  <c r="CZ152" i="2"/>
  <c r="CZ186" i="2"/>
  <c r="CZ167" i="2"/>
  <c r="DB186" i="2"/>
  <c r="DB141" i="2"/>
  <c r="CZ141" i="2"/>
  <c r="CZ175" i="2"/>
  <c r="DB149" i="2"/>
  <c r="DB111" i="2"/>
  <c r="CZ111" i="2"/>
  <c r="CZ149" i="2"/>
  <c r="CY175" i="2"/>
  <c r="CZ154" i="2"/>
  <c r="CY162" i="2"/>
  <c r="CY154" i="2"/>
  <c r="CZ62" i="2"/>
  <c r="DB160" i="2"/>
  <c r="CY62" i="2"/>
  <c r="CZ160" i="2"/>
  <c r="CZ59" i="2"/>
  <c r="CZ93" i="2"/>
  <c r="CY93" i="2"/>
  <c r="DB129" i="2"/>
  <c r="CY73" i="2"/>
  <c r="CZ113" i="2"/>
  <c r="DB59" i="2"/>
  <c r="CZ73" i="2"/>
  <c r="DB162" i="2"/>
  <c r="CZ162" i="2"/>
  <c r="DB146" i="2"/>
  <c r="DA64" i="2"/>
  <c r="CY44" i="2"/>
  <c r="DB194" i="2"/>
  <c r="CY145" i="2"/>
  <c r="CZ176" i="2"/>
  <c r="CZ194" i="2"/>
  <c r="DB44" i="2"/>
  <c r="CY176" i="2"/>
  <c r="CY146" i="2"/>
  <c r="CZ146" i="2"/>
  <c r="DA196" i="2"/>
  <c r="DA40" i="2"/>
  <c r="DA102" i="2"/>
  <c r="CY127" i="2"/>
  <c r="CY7" i="2"/>
  <c r="CZ7" i="2"/>
  <c r="CY10" i="2"/>
  <c r="DA89" i="2"/>
  <c r="DA101" i="2"/>
  <c r="DB10" i="2"/>
  <c r="DA144" i="2"/>
  <c r="DA16" i="2"/>
  <c r="DB127" i="2"/>
  <c r="DA28" i="2"/>
  <c r="CW61" i="2"/>
  <c r="CV190" i="2"/>
  <c r="CW64" i="2"/>
  <c r="DA199" i="2"/>
  <c r="DA8" i="2"/>
  <c r="CW81" i="2"/>
  <c r="CV122" i="2"/>
  <c r="CW79" i="2"/>
  <c r="CV64" i="2"/>
  <c r="CV140" i="2"/>
  <c r="CW38" i="2"/>
  <c r="CW33" i="2"/>
  <c r="CW53" i="2"/>
  <c r="CV81" i="2"/>
  <c r="CV146" i="2"/>
  <c r="CW84" i="2"/>
  <c r="CW123" i="2"/>
  <c r="CW23" i="2"/>
  <c r="CW83" i="2"/>
  <c r="CW146" i="2"/>
  <c r="CV196" i="2"/>
  <c r="CV115" i="2"/>
  <c r="CV114" i="2"/>
  <c r="CV22" i="2"/>
  <c r="CV181" i="2"/>
  <c r="CV86" i="2"/>
  <c r="CV87" i="2"/>
  <c r="CV189" i="2"/>
  <c r="CW189" i="2"/>
  <c r="CW22" i="2"/>
  <c r="CV59" i="2"/>
  <c r="CW196" i="2"/>
  <c r="CV112" i="2"/>
  <c r="CV61" i="2"/>
  <c r="CW41" i="2"/>
  <c r="CV84" i="2"/>
  <c r="CV125" i="2"/>
  <c r="CV83" i="2"/>
  <c r="CW102" i="2"/>
  <c r="CW140" i="2"/>
  <c r="CW115" i="2"/>
  <c r="CV195" i="2"/>
  <c r="CV33" i="2"/>
  <c r="CV157" i="2"/>
  <c r="CW94" i="2"/>
  <c r="CV14" i="2"/>
  <c r="CV44" i="2"/>
  <c r="CV51" i="2"/>
  <c r="CW114" i="2"/>
  <c r="CW122" i="2"/>
  <c r="CV188" i="2"/>
  <c r="CV38" i="2"/>
  <c r="CV73" i="2"/>
  <c r="CW107" i="2"/>
  <c r="CV172" i="2"/>
  <c r="CW156" i="2"/>
  <c r="CV54" i="2"/>
  <c r="CW67" i="2"/>
  <c r="CV79" i="2"/>
  <c r="CV138" i="2"/>
  <c r="DA61" i="2"/>
  <c r="DA142" i="2"/>
  <c r="DB21" i="2"/>
  <c r="DA65" i="2"/>
  <c r="CW40" i="2"/>
  <c r="CV40" i="2"/>
  <c r="CV108" i="2"/>
  <c r="CW108" i="2"/>
  <c r="CV95" i="2"/>
  <c r="CW95" i="2"/>
  <c r="CV21" i="2"/>
  <c r="CW21" i="2"/>
  <c r="CV107" i="2"/>
  <c r="CV161" i="2"/>
  <c r="CW161" i="2"/>
  <c r="CV19" i="2"/>
  <c r="CW19" i="2"/>
  <c r="CV17" i="2"/>
  <c r="CW17" i="2"/>
  <c r="CW35" i="2"/>
  <c r="CV35" i="2"/>
  <c r="CV48" i="2"/>
  <c r="CW48" i="2"/>
  <c r="CV23" i="2"/>
  <c r="CW24" i="2"/>
  <c r="CV24" i="2"/>
  <c r="CV18" i="2"/>
  <c r="CW18" i="2"/>
  <c r="CW32" i="2"/>
  <c r="CV32" i="2"/>
  <c r="CV56" i="2"/>
  <c r="CW56" i="2"/>
  <c r="CV26" i="2"/>
  <c r="CW26" i="2"/>
  <c r="CW66" i="2"/>
  <c r="CV66" i="2"/>
  <c r="CV80" i="2"/>
  <c r="CW80" i="2"/>
  <c r="CW59" i="2"/>
  <c r="CV101" i="2"/>
  <c r="CW101" i="2"/>
  <c r="CV121" i="2"/>
  <c r="CW121" i="2"/>
  <c r="CV67" i="2"/>
  <c r="DA132" i="2"/>
  <c r="CW110" i="2"/>
  <c r="CV110" i="2"/>
  <c r="CV123" i="2"/>
  <c r="CV137" i="2"/>
  <c r="CW137" i="2"/>
  <c r="CV102" i="2"/>
  <c r="CV130" i="2"/>
  <c r="CW130" i="2"/>
  <c r="CW86" i="2"/>
  <c r="CV129" i="2"/>
  <c r="CW129" i="2"/>
  <c r="CW157" i="2"/>
  <c r="CV199" i="2"/>
  <c r="CW199" i="2"/>
  <c r="DA161" i="2"/>
  <c r="CW190" i="2"/>
  <c r="CW16" i="2"/>
  <c r="CV16" i="2"/>
  <c r="CV28" i="2"/>
  <c r="CW28" i="2"/>
  <c r="CV41" i="2"/>
  <c r="CW174" i="2"/>
  <c r="CV174" i="2"/>
  <c r="CW172" i="2"/>
  <c r="CV103" i="2"/>
  <c r="CW103" i="2"/>
  <c r="CV178" i="2"/>
  <c r="CW178" i="2"/>
  <c r="CV12" i="2"/>
  <c r="CW12" i="2"/>
  <c r="CV11" i="2"/>
  <c r="CW11" i="2"/>
  <c r="CV7" i="2"/>
  <c r="CW7" i="2"/>
  <c r="CV45" i="2"/>
  <c r="CW45" i="2"/>
  <c r="CW8" i="2"/>
  <c r="CV8" i="2"/>
  <c r="CV50" i="2"/>
  <c r="CW50" i="2"/>
  <c r="CW14" i="2"/>
  <c r="CV69" i="2"/>
  <c r="CW69" i="2"/>
  <c r="CV47" i="2"/>
  <c r="CW47" i="2"/>
  <c r="CV52" i="2"/>
  <c r="CW52" i="2"/>
  <c r="CV90" i="2"/>
  <c r="CW90" i="2"/>
  <c r="CW99" i="2"/>
  <c r="CV99" i="2"/>
  <c r="CV139" i="2"/>
  <c r="CW139" i="2"/>
  <c r="CV133" i="2"/>
  <c r="CW133" i="2"/>
  <c r="DA140" i="2"/>
  <c r="CV159" i="2"/>
  <c r="CW159" i="2"/>
  <c r="CW78" i="2"/>
  <c r="CV78" i="2"/>
  <c r="CW134" i="2"/>
  <c r="CV134" i="2"/>
  <c r="CV143" i="2"/>
  <c r="CW143" i="2"/>
  <c r="CV149" i="2"/>
  <c r="CW149" i="2"/>
  <c r="CW179" i="2"/>
  <c r="CV179" i="2"/>
  <c r="CV154" i="2"/>
  <c r="CW154" i="2"/>
  <c r="CW186" i="2"/>
  <c r="CV186" i="2"/>
  <c r="CV198" i="2"/>
  <c r="CW198" i="2"/>
  <c r="CV39" i="2"/>
  <c r="CW39" i="2"/>
  <c r="CV155" i="2"/>
  <c r="CW155" i="2"/>
  <c r="CV191" i="2"/>
  <c r="CW191" i="2"/>
  <c r="CV187" i="2"/>
  <c r="CW187" i="2"/>
  <c r="CV20" i="2"/>
  <c r="CW20" i="2"/>
  <c r="CV151" i="2"/>
  <c r="CW151" i="2"/>
  <c r="CV180" i="2"/>
  <c r="CW180" i="2"/>
  <c r="CV36" i="2"/>
  <c r="CW36" i="2"/>
  <c r="CZ21" i="2"/>
  <c r="CV3" i="2"/>
  <c r="CW3" i="2"/>
  <c r="DA26" i="2"/>
  <c r="CW54" i="2"/>
  <c r="CV63" i="2"/>
  <c r="CW63" i="2"/>
  <c r="CV77" i="2"/>
  <c r="CW77" i="2"/>
  <c r="CW43" i="2"/>
  <c r="CV43" i="2"/>
  <c r="CW70" i="2"/>
  <c r="CV70" i="2"/>
  <c r="CV55" i="2"/>
  <c r="CW55" i="2"/>
  <c r="CV92" i="2"/>
  <c r="CW92" i="2"/>
  <c r="CV53" i="2"/>
  <c r="CV57" i="2"/>
  <c r="CW57" i="2"/>
  <c r="DA74" i="2"/>
  <c r="CV105" i="2"/>
  <c r="CW105" i="2"/>
  <c r="CV126" i="2"/>
  <c r="CW126" i="2"/>
  <c r="CW73" i="2"/>
  <c r="CW166" i="2"/>
  <c r="CV166" i="2"/>
  <c r="CV145" i="2"/>
  <c r="CW145" i="2"/>
  <c r="CV132" i="2"/>
  <c r="CW132" i="2"/>
  <c r="CW112" i="2"/>
  <c r="CW138" i="2"/>
  <c r="CW142" i="2"/>
  <c r="CV142" i="2"/>
  <c r="CV128" i="2"/>
  <c r="CW128" i="2"/>
  <c r="CW150" i="2"/>
  <c r="CV150" i="2"/>
  <c r="CV104" i="2"/>
  <c r="CW104" i="2"/>
  <c r="CV94" i="2"/>
  <c r="CV68" i="2"/>
  <c r="CW68" i="2"/>
  <c r="CV156" i="2"/>
  <c r="CV176" i="2"/>
  <c r="CW176" i="2"/>
  <c r="CV185" i="2"/>
  <c r="CW185" i="2"/>
  <c r="CV5" i="2"/>
  <c r="CW5" i="2"/>
  <c r="CV37" i="2"/>
  <c r="CW37" i="2"/>
  <c r="CV144" i="2"/>
  <c r="CW144" i="2"/>
  <c r="CW74" i="2"/>
  <c r="CV74" i="2"/>
  <c r="CV42" i="2"/>
  <c r="CW42" i="2"/>
  <c r="CV58" i="2"/>
  <c r="CW58" i="2"/>
  <c r="CV60" i="2"/>
  <c r="CW60" i="2"/>
  <c r="DA39" i="2"/>
  <c r="CW51" i="2"/>
  <c r="CV93" i="2"/>
  <c r="CW93" i="2"/>
  <c r="CW98" i="2"/>
  <c r="CV98" i="2"/>
  <c r="CV113" i="2"/>
  <c r="CW113" i="2"/>
  <c r="CV62" i="2"/>
  <c r="CW62" i="2"/>
  <c r="CW109" i="2"/>
  <c r="CV109" i="2"/>
  <c r="CV106" i="2"/>
  <c r="CW106" i="2"/>
  <c r="CV147" i="2"/>
  <c r="CW147" i="2"/>
  <c r="CW125" i="2"/>
  <c r="CV160" i="2"/>
  <c r="CW160" i="2"/>
  <c r="CZ145" i="2"/>
  <c r="CV152" i="2"/>
  <c r="CW152" i="2"/>
  <c r="CV168" i="2"/>
  <c r="CW168" i="2"/>
  <c r="CW183" i="2"/>
  <c r="CV183" i="2"/>
  <c r="CV184" i="2"/>
  <c r="CW184" i="2"/>
  <c r="CW148" i="2"/>
  <c r="CV148" i="2"/>
  <c r="CV165" i="2"/>
  <c r="CW165" i="2"/>
  <c r="CW181" i="2"/>
  <c r="CW195" i="2"/>
  <c r="CW188" i="2"/>
  <c r="DA35" i="2"/>
  <c r="CV173" i="2"/>
  <c r="CW173" i="2"/>
  <c r="CV96" i="2"/>
  <c r="CW96" i="2"/>
  <c r="CV4" i="2"/>
  <c r="CW4" i="2"/>
  <c r="CV25" i="2"/>
  <c r="CW25" i="2"/>
  <c r="CV34" i="2"/>
  <c r="CW34" i="2"/>
  <c r="CW27" i="2"/>
  <c r="CV27" i="2"/>
  <c r="CV49" i="2"/>
  <c r="CW49" i="2"/>
  <c r="CW72" i="2"/>
  <c r="CV72" i="2"/>
  <c r="CV30" i="2"/>
  <c r="CW30" i="2"/>
  <c r="CV65" i="2"/>
  <c r="CW65" i="2"/>
  <c r="CV82" i="2"/>
  <c r="CW82" i="2"/>
  <c r="CV71" i="2"/>
  <c r="CW71" i="2"/>
  <c r="CW75" i="2"/>
  <c r="CV75" i="2"/>
  <c r="CV85" i="2"/>
  <c r="CW85" i="2"/>
  <c r="CW111" i="2"/>
  <c r="CV111" i="2"/>
  <c r="CW127" i="2"/>
  <c r="CV127" i="2"/>
  <c r="CV76" i="2"/>
  <c r="CW76" i="2"/>
  <c r="CV116" i="2"/>
  <c r="CW116" i="2"/>
  <c r="CW119" i="2"/>
  <c r="CV119" i="2"/>
  <c r="CV163" i="2"/>
  <c r="CW163" i="2"/>
  <c r="DB145" i="2"/>
  <c r="CV153" i="2"/>
  <c r="CW153" i="2"/>
  <c r="CW197" i="2"/>
  <c r="CV197" i="2"/>
  <c r="CV193" i="2"/>
  <c r="CW193" i="2"/>
  <c r="CW87" i="2"/>
  <c r="CW164" i="2"/>
  <c r="CV164" i="2"/>
  <c r="CW192" i="2"/>
  <c r="CV192" i="2"/>
  <c r="CV141" i="2"/>
  <c r="CW141" i="2"/>
  <c r="CV136" i="2"/>
  <c r="CW136" i="2"/>
  <c r="CV177" i="2"/>
  <c r="CW177" i="2"/>
  <c r="CV29" i="2"/>
  <c r="CW29" i="2"/>
  <c r="CV13" i="2"/>
  <c r="CW13" i="2"/>
  <c r="CW44" i="2"/>
  <c r="CV6" i="2"/>
  <c r="CW6" i="2"/>
  <c r="CV9" i="2"/>
  <c r="CW9" i="2"/>
  <c r="CV15" i="2"/>
  <c r="CW15" i="2"/>
  <c r="CV31" i="2"/>
  <c r="CW31" i="2"/>
  <c r="CV10" i="2"/>
  <c r="CW10" i="2"/>
  <c r="CW46" i="2"/>
  <c r="CV46" i="2"/>
  <c r="CV88" i="2"/>
  <c r="CW88" i="2"/>
  <c r="CW91" i="2"/>
  <c r="CV91" i="2"/>
  <c r="CV100" i="2"/>
  <c r="CW100" i="2"/>
  <c r="DA57" i="2"/>
  <c r="CW89" i="2"/>
  <c r="CV89" i="2"/>
  <c r="CW117" i="2"/>
  <c r="CV117" i="2"/>
  <c r="CV120" i="2"/>
  <c r="CW120" i="2"/>
  <c r="CV170" i="2"/>
  <c r="CW170" i="2"/>
  <c r="CW158" i="2"/>
  <c r="CV158" i="2"/>
  <c r="CV118" i="2"/>
  <c r="CW118" i="2"/>
  <c r="CW175" i="2"/>
  <c r="CV175" i="2"/>
  <c r="CV200" i="2"/>
  <c r="CW200" i="2"/>
  <c r="CW131" i="2"/>
  <c r="CV131" i="2"/>
  <c r="CW169" i="2"/>
  <c r="CV169" i="2"/>
  <c r="CV167" i="2"/>
  <c r="CW167" i="2"/>
  <c r="CV97" i="2"/>
  <c r="CW97" i="2"/>
  <c r="CV171" i="2"/>
  <c r="CW171" i="2"/>
  <c r="DA131" i="2"/>
  <c r="CV124" i="2"/>
  <c r="CW124" i="2"/>
  <c r="CV135" i="2"/>
  <c r="CW135" i="2"/>
  <c r="CV162" i="2"/>
  <c r="CW162" i="2"/>
  <c r="CV182" i="2"/>
  <c r="CW182" i="2"/>
  <c r="CW194" i="2"/>
  <c r="CV194" i="2"/>
  <c r="DA160" i="2" l="1"/>
  <c r="DA181" i="2"/>
  <c r="DA19" i="2"/>
  <c r="DA194" i="2"/>
  <c r="DA3" i="2"/>
  <c r="DA198" i="2"/>
  <c r="DA6" i="2"/>
  <c r="DA128" i="2"/>
  <c r="DA139" i="2"/>
  <c r="DA103" i="2"/>
  <c r="DA31" i="2"/>
  <c r="DA182" i="2"/>
  <c r="DA99" i="2"/>
  <c r="DA143" i="2"/>
  <c r="DA177" i="2"/>
  <c r="DA94" i="2"/>
  <c r="DA107" i="2"/>
  <c r="DA173" i="2"/>
  <c r="DA169" i="2"/>
  <c r="DA159" i="2"/>
  <c r="DA36" i="2"/>
  <c r="DA165" i="2"/>
  <c r="DA123" i="2"/>
  <c r="DA83" i="2"/>
  <c r="DA85" i="2"/>
  <c r="DA58" i="2"/>
  <c r="DA189" i="2"/>
  <c r="DA119" i="2"/>
  <c r="DA193" i="2"/>
  <c r="DA187" i="2"/>
  <c r="DA110" i="2"/>
  <c r="DA33" i="2"/>
  <c r="DA30" i="2"/>
  <c r="DA150" i="2"/>
  <c r="DA106" i="2"/>
  <c r="DA91" i="2"/>
  <c r="DA90" i="2"/>
  <c r="DA27" i="2"/>
  <c r="DA170" i="2"/>
  <c r="DA38" i="2"/>
  <c r="DA191" i="2"/>
  <c r="DA48" i="2"/>
  <c r="DA125" i="2"/>
  <c r="DA45" i="2"/>
  <c r="DA63" i="2"/>
  <c r="DA98" i="2"/>
  <c r="DA136" i="2"/>
  <c r="DA95" i="2"/>
  <c r="DA55" i="2"/>
  <c r="DA14" i="2"/>
  <c r="DA80" i="2"/>
  <c r="DA108" i="2"/>
  <c r="DA56" i="2"/>
  <c r="DA109" i="2"/>
  <c r="DA22" i="2"/>
  <c r="DA50" i="2"/>
  <c r="DA4" i="2"/>
  <c r="DA87" i="2"/>
  <c r="DA70" i="2"/>
  <c r="DA68" i="2"/>
  <c r="DA15" i="2"/>
  <c r="DA138" i="2"/>
  <c r="DA44" i="2"/>
  <c r="DA116" i="2"/>
  <c r="DA97" i="2"/>
  <c r="DA86" i="2"/>
  <c r="DA111" i="2"/>
  <c r="DA115" i="2"/>
  <c r="DA151" i="2"/>
  <c r="DA17" i="2"/>
  <c r="DA149" i="2"/>
  <c r="DA47" i="2"/>
  <c r="DA21" i="2"/>
  <c r="DA104" i="2"/>
  <c r="DA23" i="2"/>
  <c r="DA118" i="2"/>
  <c r="DA34" i="2"/>
  <c r="DA130" i="2"/>
  <c r="DA137" i="2"/>
  <c r="DA185" i="2"/>
  <c r="DA10" i="2"/>
  <c r="DA112" i="2"/>
  <c r="DA72" i="2"/>
  <c r="DA166" i="2"/>
  <c r="DA59" i="2"/>
  <c r="DA11" i="2"/>
  <c r="DA164" i="2"/>
  <c r="DA195" i="2"/>
  <c r="DA124" i="2"/>
  <c r="DA168" i="2"/>
  <c r="DA192" i="2"/>
  <c r="DA172" i="2"/>
  <c r="DA37" i="2"/>
  <c r="DA18" i="2"/>
  <c r="DA163" i="2"/>
  <c r="DA157" i="2"/>
  <c r="DA186" i="2"/>
  <c r="DA67" i="2"/>
  <c r="DA81" i="2"/>
  <c r="DA75" i="2"/>
  <c r="DA69" i="2"/>
  <c r="DA184" i="2"/>
  <c r="DA32" i="2"/>
  <c r="DA153" i="2"/>
  <c r="DA197" i="2"/>
  <c r="DA114" i="2"/>
  <c r="DA171" i="2"/>
  <c r="DA88" i="2"/>
  <c r="DA96" i="2"/>
  <c r="DA129" i="2"/>
  <c r="DA155" i="2"/>
  <c r="DA84" i="2"/>
  <c r="DA156" i="2"/>
  <c r="DA60" i="2"/>
  <c r="DA190" i="2"/>
  <c r="DA25" i="2"/>
  <c r="DA188" i="2"/>
  <c r="DA148" i="2"/>
  <c r="DA135" i="2"/>
  <c r="DA121" i="2"/>
  <c r="DA46" i="2"/>
  <c r="DA183" i="2"/>
  <c r="DA134" i="2"/>
  <c r="DA76" i="2"/>
  <c r="DA152" i="2"/>
  <c r="DA62" i="2"/>
  <c r="DA82" i="2"/>
  <c r="DA66" i="2"/>
  <c r="DA77" i="2"/>
  <c r="DA167" i="2"/>
  <c r="DA154" i="2"/>
  <c r="DA113" i="2"/>
  <c r="DA158" i="2"/>
  <c r="DA127" i="2"/>
  <c r="DA141" i="2"/>
  <c r="DA117" i="2"/>
  <c r="DA175" i="2"/>
  <c r="DA162" i="2"/>
  <c r="DA93" i="2"/>
  <c r="DA73" i="2"/>
  <c r="DA145" i="2"/>
  <c r="DA146" i="2"/>
  <c r="DA176" i="2"/>
  <c r="DA7" i="2"/>
  <c r="BS2" i="2"/>
  <c r="CB2" i="2"/>
  <c r="CG2" i="2"/>
  <c r="C2" i="2"/>
  <c r="B2" i="2"/>
  <c r="AV2" i="2"/>
  <c r="CN2" i="2"/>
  <c r="CH2" i="2"/>
  <c r="E2" i="2"/>
  <c r="CO2" i="2"/>
  <c r="CM2" i="2"/>
  <c r="CL2" i="2"/>
  <c r="CK2" i="2"/>
  <c r="CJ2" i="2"/>
  <c r="CI2" i="2"/>
  <c r="CF2" i="2"/>
  <c r="CE2" i="2"/>
  <c r="CD2" i="2"/>
  <c r="CC2" i="2"/>
  <c r="BZ2" i="2"/>
  <c r="BY2" i="2"/>
  <c r="BW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V2" i="2"/>
  <c r="BU2" i="2"/>
  <c r="BT2" i="2"/>
  <c r="BR2" i="2"/>
  <c r="AY2" i="2"/>
  <c r="AX2" i="2"/>
  <c r="AW2" i="2"/>
  <c r="BX2" i="2" l="1"/>
  <c r="CA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D2" i="2"/>
  <c r="F2" i="2"/>
  <c r="G2" i="2"/>
  <c r="H2" i="2"/>
  <c r="I2" i="2"/>
  <c r="J2" i="2"/>
  <c r="K2" i="2"/>
  <c r="L2" i="2"/>
  <c r="DB2" i="2" l="1"/>
  <c r="DB201" i="2" s="1"/>
  <c r="CQ2" i="2"/>
  <c r="CU2" i="2"/>
  <c r="CT2" i="2"/>
  <c r="CS2" i="2"/>
  <c r="CR2" i="2"/>
  <c r="CZ2" i="2"/>
  <c r="CY2" i="2"/>
  <c r="CX2" i="2"/>
  <c r="CX201" i="2" s="1"/>
  <c r="CP2" i="2"/>
  <c r="CW2" i="2" l="1"/>
  <c r="CW201" i="2" s="1"/>
  <c r="DA2" i="2"/>
  <c r="DA201" i="2" s="1"/>
  <c r="CV2" i="2"/>
  <c r="CV201" i="2" s="1"/>
</calcChain>
</file>

<file path=xl/sharedStrings.xml><?xml version="1.0" encoding="utf-8"?>
<sst xmlns="http://schemas.openxmlformats.org/spreadsheetml/2006/main" count="3198" uniqueCount="1419">
  <si>
    <t>PUP</t>
  </si>
  <si>
    <t>ClearCodes</t>
  </si>
  <si>
    <t>ExpendableNVM_Init</t>
  </si>
  <si>
    <t>StaticNVM_Init</t>
  </si>
  <si>
    <t>CumulativeNVM_FirstInit</t>
  </si>
  <si>
    <t>CumulativeNVM_Init</t>
  </si>
  <si>
    <t>AdaptiveNVM_Init</t>
  </si>
  <si>
    <t>Core</t>
  </si>
  <si>
    <t>FastTEF</t>
  </si>
  <si>
    <t>MedTEB</t>
  </si>
  <si>
    <t>MedTED</t>
  </si>
  <si>
    <t>MedTEF</t>
  </si>
  <si>
    <t>MedTEH</t>
  </si>
  <si>
    <t>SlowTEB</t>
  </si>
  <si>
    <t>SlowTEF</t>
  </si>
  <si>
    <t>PwrOn</t>
  </si>
  <si>
    <t>PwrOff</t>
  </si>
  <si>
    <t>StaticNVM_First_Init</t>
  </si>
  <si>
    <t>AdaptableNVM_Init</t>
  </si>
  <si>
    <t>FOTANVM_FirstInit</t>
  </si>
  <si>
    <t>FOTANVM_Init</t>
  </si>
  <si>
    <t>ac_Init</t>
  </si>
  <si>
    <t>In core 0</t>
  </si>
  <si>
    <t>In core 1</t>
  </si>
  <si>
    <t>In core 2</t>
  </si>
  <si>
    <t>In core 3</t>
  </si>
  <si>
    <t>In core 4</t>
  </si>
  <si>
    <t>In core 5</t>
  </si>
  <si>
    <t>Multiple assignment?</t>
  </si>
  <si>
    <t>Not Assigned</t>
  </si>
  <si>
    <t>AADR</t>
  </si>
  <si>
    <t>AATR</t>
  </si>
  <si>
    <t>ABCR</t>
  </si>
  <si>
    <t>ACCR</t>
  </si>
  <si>
    <t>ADAR</t>
  </si>
  <si>
    <t>ADCR</t>
  </si>
  <si>
    <t>ADIR</t>
  </si>
  <si>
    <t>AECR</t>
  </si>
  <si>
    <t>APSR</t>
  </si>
  <si>
    <t>ASLR</t>
  </si>
  <si>
    <t>ASMR</t>
  </si>
  <si>
    <t>ATRR</t>
  </si>
  <si>
    <t>AVTR</t>
  </si>
  <si>
    <t>AXLR</t>
  </si>
  <si>
    <t>BACR</t>
  </si>
  <si>
    <t>BCPR</t>
  </si>
  <si>
    <t>BPCR</t>
  </si>
  <si>
    <t>BPDR</t>
  </si>
  <si>
    <t>BPSR</t>
  </si>
  <si>
    <t>BRDR</t>
  </si>
  <si>
    <t>BRKR</t>
  </si>
  <si>
    <t>BSMR</t>
  </si>
  <si>
    <t>BTQR</t>
  </si>
  <si>
    <t>BTRR</t>
  </si>
  <si>
    <t>CCTR</t>
  </si>
  <si>
    <t>CDMR</t>
  </si>
  <si>
    <t>CITR</t>
  </si>
  <si>
    <t>COMR</t>
  </si>
  <si>
    <t>CPDR</t>
  </si>
  <si>
    <t>CSDR</t>
  </si>
  <si>
    <t>CSLR</t>
  </si>
  <si>
    <t>CSMR</t>
  </si>
  <si>
    <t>CSVR</t>
  </si>
  <si>
    <t>CTMR</t>
  </si>
  <si>
    <t>CTRR</t>
  </si>
  <si>
    <t>DMDR</t>
  </si>
  <si>
    <t>DMIR</t>
  </si>
  <si>
    <t>DTMR</t>
  </si>
  <si>
    <t>DTRR</t>
  </si>
  <si>
    <t>EBMR</t>
  </si>
  <si>
    <t>EMMR</t>
  </si>
  <si>
    <t>ENGR</t>
  </si>
  <si>
    <t>EOCR</t>
  </si>
  <si>
    <t>EPCR</t>
  </si>
  <si>
    <t>ERER</t>
  </si>
  <si>
    <t>ESMR</t>
  </si>
  <si>
    <t>ESPR</t>
  </si>
  <si>
    <t>ESSR</t>
  </si>
  <si>
    <t>ETQR</t>
  </si>
  <si>
    <t>FCPR</t>
  </si>
  <si>
    <t>FCRR</t>
  </si>
  <si>
    <t>FSCR</t>
  </si>
  <si>
    <t>FWDR</t>
  </si>
  <si>
    <t>GENR</t>
  </si>
  <si>
    <t>GSMR</t>
  </si>
  <si>
    <t>HADR</t>
  </si>
  <si>
    <t>HCCR</t>
  </si>
  <si>
    <t>HCDR</t>
  </si>
  <si>
    <t>HMIR</t>
  </si>
  <si>
    <t>HPMR</t>
  </si>
  <si>
    <t>HSCR</t>
  </si>
  <si>
    <t>HSER</t>
  </si>
  <si>
    <t>HSWR</t>
  </si>
  <si>
    <t>HTDR</t>
  </si>
  <si>
    <t>HTIR</t>
  </si>
  <si>
    <t>HTRR</t>
  </si>
  <si>
    <t>HVTR</t>
  </si>
  <si>
    <t>ICSR</t>
  </si>
  <si>
    <t>IDCR</t>
  </si>
  <si>
    <t>IMOR</t>
  </si>
  <si>
    <t>IMPR</t>
  </si>
  <si>
    <t>INVR</t>
  </si>
  <si>
    <t>LTIR</t>
  </si>
  <si>
    <t>MMMR</t>
  </si>
  <si>
    <t>MSPR</t>
  </si>
  <si>
    <t>MTIR</t>
  </si>
  <si>
    <t>MTQR</t>
  </si>
  <si>
    <t>OBCR</t>
  </si>
  <si>
    <t>OFCR</t>
  </si>
  <si>
    <t>OHSR</t>
  </si>
  <si>
    <t>OITR</t>
  </si>
  <si>
    <t>OSMR</t>
  </si>
  <si>
    <t>PDTR</t>
  </si>
  <si>
    <t>PITR</t>
  </si>
  <si>
    <t>PLTR</t>
  </si>
  <si>
    <t>PMDR</t>
  </si>
  <si>
    <t>PMIR</t>
  </si>
  <si>
    <t>PMPR</t>
  </si>
  <si>
    <t>PMTR</t>
  </si>
  <si>
    <t>PPCR</t>
  </si>
  <si>
    <t>PPIR</t>
  </si>
  <si>
    <t>PPDR</t>
  </si>
  <si>
    <t>PSMR</t>
  </si>
  <si>
    <t>PVMR</t>
  </si>
  <si>
    <t>PWDR</t>
  </si>
  <si>
    <t>RCVR</t>
  </si>
  <si>
    <t>RGNR</t>
  </si>
  <si>
    <t>RTMR</t>
  </si>
  <si>
    <t>SCCR</t>
  </si>
  <si>
    <t>SCOR</t>
  </si>
  <si>
    <t>SCPR</t>
  </si>
  <si>
    <t>SRAR</t>
  </si>
  <si>
    <t>SRMR</t>
  </si>
  <si>
    <t>SSDR</t>
  </si>
  <si>
    <t>SSMR</t>
  </si>
  <si>
    <t>STAR</t>
  </si>
  <si>
    <t>STCR</t>
  </si>
  <si>
    <t>STDR</t>
  </si>
  <si>
    <t>STFR</t>
  </si>
  <si>
    <t>STMR</t>
  </si>
  <si>
    <t>STRR</t>
  </si>
  <si>
    <t>TAIR</t>
  </si>
  <si>
    <t>TAPR</t>
  </si>
  <si>
    <t>TCCR</t>
  </si>
  <si>
    <t>TCPR</t>
  </si>
  <si>
    <t>TFTR</t>
  </si>
  <si>
    <t>THDR</t>
  </si>
  <si>
    <t>THMR</t>
  </si>
  <si>
    <t>TIDR</t>
  </si>
  <si>
    <t>TIMR</t>
  </si>
  <si>
    <t>TINR</t>
  </si>
  <si>
    <t>TISR</t>
  </si>
  <si>
    <t>TITR</t>
  </si>
  <si>
    <t>TMDR</t>
  </si>
  <si>
    <t>TMIR</t>
  </si>
  <si>
    <t>TMMR</t>
  </si>
  <si>
    <t>TPCR</t>
  </si>
  <si>
    <t>TPDR</t>
  </si>
  <si>
    <t>TRAR</t>
  </si>
  <si>
    <t>TRGR</t>
  </si>
  <si>
    <t>TRIR</t>
  </si>
  <si>
    <t>TRNR</t>
  </si>
  <si>
    <t>TSXR</t>
  </si>
  <si>
    <t>TTIR</t>
  </si>
  <si>
    <t>TTQR</t>
  </si>
  <si>
    <t>UBTR</t>
  </si>
  <si>
    <t>VCPR</t>
  </si>
  <si>
    <t>VLDR</t>
  </si>
  <si>
    <t>VSDR</t>
  </si>
  <si>
    <t>VTLR</t>
  </si>
  <si>
    <t>VTVR</t>
  </si>
  <si>
    <t>VTXR</t>
  </si>
  <si>
    <t>WTAR</t>
  </si>
  <si>
    <t>ADFB</t>
  </si>
  <si>
    <t>APSB</t>
  </si>
  <si>
    <t>BRKB</t>
  </si>
  <si>
    <t>COUB</t>
  </si>
  <si>
    <t>PMDB</t>
  </si>
  <si>
    <t>HSWB</t>
  </si>
  <si>
    <t>TAIB</t>
  </si>
  <si>
    <t>TMIB</t>
  </si>
  <si>
    <t>TRIB</t>
  </si>
  <si>
    <t>CIDB</t>
  </si>
  <si>
    <t>DFIB</t>
  </si>
  <si>
    <t>DMIB</t>
  </si>
  <si>
    <t>CR1B</t>
  </si>
  <si>
    <t>CT1B</t>
  </si>
  <si>
    <t>CR2B</t>
  </si>
  <si>
    <t>CT2B</t>
  </si>
  <si>
    <t>CR3B</t>
  </si>
  <si>
    <t>CT3B</t>
  </si>
  <si>
    <t>CR4B</t>
  </si>
  <si>
    <t>CT4B</t>
  </si>
  <si>
    <t>SR1B</t>
  </si>
  <si>
    <t>SR2B</t>
  </si>
  <si>
    <t>ST2B</t>
  </si>
  <si>
    <t>LR1B</t>
  </si>
  <si>
    <t>LT1B</t>
  </si>
  <si>
    <t>LR2B</t>
  </si>
  <si>
    <t>LT2B</t>
  </si>
  <si>
    <t>LR3B</t>
  </si>
  <si>
    <t>LT3B</t>
  </si>
  <si>
    <t>DNDB</t>
  </si>
  <si>
    <t>ADIB</t>
  </si>
  <si>
    <t>HW2B</t>
  </si>
  <si>
    <t>Wrong assignment</t>
  </si>
  <si>
    <t>5ms</t>
  </si>
  <si>
    <t>10ms</t>
  </si>
  <si>
    <t>20ms</t>
  </si>
  <si>
    <t>50ms</t>
  </si>
  <si>
    <t>100ms</t>
  </si>
  <si>
    <t>250ms</t>
  </si>
  <si>
    <t>1000ms</t>
  </si>
  <si>
    <t>MTQR_FastTEF</t>
  </si>
  <si>
    <t>PMDR_MedTED</t>
  </si>
  <si>
    <t>ICSR_MedTEF</t>
  </si>
  <si>
    <t>ICSR_SlowTEB</t>
  </si>
  <si>
    <t>BPCR_MedTEH</t>
  </si>
  <si>
    <t>HMIR_SlowTEF</t>
  </si>
  <si>
    <t>COMR_PwrOn</t>
  </si>
  <si>
    <t>IMOR_FastTEF</t>
  </si>
  <si>
    <t>GENR_MedTEF</t>
  </si>
  <si>
    <t>ESMR_MedTEH</t>
  </si>
  <si>
    <t>COMR_SlowTEF</t>
  </si>
  <si>
    <t>PMDR_PwrOn</t>
  </si>
  <si>
    <t>CITR_FastTEF</t>
  </si>
  <si>
    <t>PMDR_MedTEB</t>
  </si>
  <si>
    <t>HMIR_MedTEF</t>
  </si>
  <si>
    <t>PWDR_MedTEH</t>
  </si>
  <si>
    <t>HSCR_SlowTEF</t>
  </si>
  <si>
    <t>IMPR_PwrOn</t>
  </si>
  <si>
    <t>INVR_FastTEF</t>
  </si>
  <si>
    <t>HVTR_MedTEB</t>
  </si>
  <si>
    <t>PLTR_MedTED</t>
  </si>
  <si>
    <t>PDTR_MedTEH</t>
  </si>
  <si>
    <t>SCCR_PwrOn</t>
  </si>
  <si>
    <t>ABCR_MedTEB</t>
  </si>
  <si>
    <t>ERER_MedTEH</t>
  </si>
  <si>
    <t>CSVR_SlowTEF</t>
  </si>
  <si>
    <t>SCCR_FastTEF1</t>
  </si>
  <si>
    <t>PWDR_MedTEB</t>
  </si>
  <si>
    <t>RTMR_MedTED</t>
  </si>
  <si>
    <t>IMPR_MedTEH</t>
  </si>
  <si>
    <t>PLTR_SlowTEF</t>
  </si>
  <si>
    <t>DMIR_PwrOn</t>
  </si>
  <si>
    <t>TRNR_MedTEB2</t>
  </si>
  <si>
    <t>HMIR_MedTEH</t>
  </si>
  <si>
    <t>STRR_SlowTEF</t>
  </si>
  <si>
    <t>MSPR_FastTEF</t>
  </si>
  <si>
    <t>TTIR_MedTEB</t>
  </si>
  <si>
    <t>TMIR_MedTEH</t>
  </si>
  <si>
    <t>BTQR_MedTEB</t>
  </si>
  <si>
    <t>BACR_MedTED</t>
  </si>
  <si>
    <t>BPCR_PwrOn</t>
  </si>
  <si>
    <t>PVMR_FastTEF</t>
  </si>
  <si>
    <t>WTAR_MedTEB</t>
  </si>
  <si>
    <t>THDR_MedTEH</t>
  </si>
  <si>
    <t>INVR_PwrOn</t>
  </si>
  <si>
    <t>TISR_FastTEF</t>
  </si>
  <si>
    <t>ATRR_MedTEB</t>
  </si>
  <si>
    <t>TAIR_MedTEH</t>
  </si>
  <si>
    <t>TTIR_PwrOn</t>
  </si>
  <si>
    <t>BPCR_FastTEF</t>
  </si>
  <si>
    <t>MTQR_MedTED</t>
  </si>
  <si>
    <t>TTQR_PwrOn</t>
  </si>
  <si>
    <t>MTIR_FastTEF</t>
  </si>
  <si>
    <t>PLTR_MedTEB</t>
  </si>
  <si>
    <t>TAIR_MedTED</t>
  </si>
  <si>
    <t>PMIR_MedTEH</t>
  </si>
  <si>
    <t>FWDR_FastTEF</t>
  </si>
  <si>
    <t>SRAR_MedTEB</t>
  </si>
  <si>
    <t>FWDR_PwrOn</t>
  </si>
  <si>
    <t>CSVR_FastTEF</t>
  </si>
  <si>
    <t>ENGR_MedTEB</t>
  </si>
  <si>
    <t>VLDR_MedTED</t>
  </si>
  <si>
    <t>CPDR_MedTEH</t>
  </si>
  <si>
    <t>CCTR_PwrOn</t>
  </si>
  <si>
    <t>SSDR_FastTEF</t>
  </si>
  <si>
    <t>HSCR_MedTEB</t>
  </si>
  <si>
    <t>ADCR_MedTED1</t>
  </si>
  <si>
    <t>HSWR_MedTEH</t>
  </si>
  <si>
    <t>PLTR_PwrOn</t>
  </si>
  <si>
    <t>HTDR_FastTEF</t>
  </si>
  <si>
    <t>IMPR_MedTEB</t>
  </si>
  <si>
    <t>BRKR_PwrOn</t>
  </si>
  <si>
    <t>TMIR_FastTEF</t>
  </si>
  <si>
    <t>HSWR_MedTEB</t>
  </si>
  <si>
    <t>TSXR_MedTED1</t>
  </si>
  <si>
    <t>HTIR_MedTEH</t>
  </si>
  <si>
    <t>BTQR_PwrOn</t>
  </si>
  <si>
    <t>HPMR_MedTEB</t>
  </si>
  <si>
    <t>CSLR_MedTED</t>
  </si>
  <si>
    <t>ESPR_PwrOn</t>
  </si>
  <si>
    <t>VTXR_MedTEB</t>
  </si>
  <si>
    <t>HCCR_MedTED</t>
  </si>
  <si>
    <t>HCDR_MedTEH</t>
  </si>
  <si>
    <t>ENGR_PwrOn</t>
  </si>
  <si>
    <t>BTRR_FastTEF</t>
  </si>
  <si>
    <t>STRR_MedTEB2</t>
  </si>
  <si>
    <t>CSDR_MedTED</t>
  </si>
  <si>
    <t>AATR_MedTEH</t>
  </si>
  <si>
    <t>ETQR_PwrOn</t>
  </si>
  <si>
    <t>SCCR_FastTEF2</t>
  </si>
  <si>
    <t>TIDR_MedTEB</t>
  </si>
  <si>
    <t>TRIR_MedTEH</t>
  </si>
  <si>
    <t>STRR_MedTEB</t>
  </si>
  <si>
    <t>TSXR_MedTED2</t>
  </si>
  <si>
    <t>TPCR_MedTEH</t>
  </si>
  <si>
    <t>ESMR_PwrOn</t>
  </si>
  <si>
    <t>APSR_FastTEF</t>
  </si>
  <si>
    <t>ESSR_MedTEB</t>
  </si>
  <si>
    <t>TPDR_MedTEH</t>
  </si>
  <si>
    <t>HSWR_PwrOn</t>
  </si>
  <si>
    <t>VSDR_FastTEF</t>
  </si>
  <si>
    <t>RTMR_MedTEB</t>
  </si>
  <si>
    <t>TCPR_MedTED</t>
  </si>
  <si>
    <t>CTRR_MedTEH</t>
  </si>
  <si>
    <t>LTIR_FastTEF</t>
  </si>
  <si>
    <t>TRNR_MedTEB3</t>
  </si>
  <si>
    <t>ADCR_MedTED2</t>
  </si>
  <si>
    <t>BTRR_MedTEH</t>
  </si>
  <si>
    <t>ICSR_MedTEB</t>
  </si>
  <si>
    <t>TIMR_MedTED</t>
  </si>
  <si>
    <t>BRDR_MedTEH</t>
  </si>
  <si>
    <t>BPDR_MedTED</t>
  </si>
  <si>
    <t>ICSR_MedTED</t>
  </si>
  <si>
    <t>HPMR_PwrOn</t>
  </si>
  <si>
    <t>HTDR_MedTEB</t>
  </si>
  <si>
    <t>HTDR_PwrOn</t>
  </si>
  <si>
    <t>BRKR_MedTEB</t>
  </si>
  <si>
    <t>HTDR_MedTED</t>
  </si>
  <si>
    <t>PMTR_MedTEH</t>
  </si>
  <si>
    <t>RGNR_MedTEB2</t>
  </si>
  <si>
    <t>PVMR_MedTED</t>
  </si>
  <si>
    <t>CDMR_MedTEH</t>
  </si>
  <si>
    <t>PMIR_PwrOn</t>
  </si>
  <si>
    <t>CCTR_MedTEB</t>
  </si>
  <si>
    <t>CITR_MedTED</t>
  </si>
  <si>
    <t>PLTR_MedTEH</t>
  </si>
  <si>
    <t>ASLR_MedTEB</t>
  </si>
  <si>
    <t>ESSR_PwrOn</t>
  </si>
  <si>
    <t>RGNR_MedTEB3</t>
  </si>
  <si>
    <t>CDMR_MedTED</t>
  </si>
  <si>
    <t>ICSR_PwrOn</t>
  </si>
  <si>
    <t>AXLR_MedTEB</t>
  </si>
  <si>
    <t>HMIR_MedTED</t>
  </si>
  <si>
    <t>HVTR_PwrOn</t>
  </si>
  <si>
    <t>ESMR_MedTEB</t>
  </si>
  <si>
    <t>DMIR_MedTED1</t>
  </si>
  <si>
    <t>PWDR_PwrOn</t>
  </si>
  <si>
    <t>BPCR_MedTEB</t>
  </si>
  <si>
    <t>DMDR_MedTED</t>
  </si>
  <si>
    <t>ABCR_PwrOn</t>
  </si>
  <si>
    <t>AECR_MedTEB</t>
  </si>
  <si>
    <t>DMIR_MedTED2</t>
  </si>
  <si>
    <t>HSCR_PwrOn</t>
  </si>
  <si>
    <t>RTMR_PwrOn</t>
  </si>
  <si>
    <t>PMIR_MedTED</t>
  </si>
  <si>
    <t>CPDR_MedTED</t>
  </si>
  <si>
    <t>PITR_PwrOn</t>
  </si>
  <si>
    <t>IMOR_PwrOn</t>
  </si>
  <si>
    <t>BACR_PwrOn</t>
  </si>
  <si>
    <t>TISR_PwrOn</t>
  </si>
  <si>
    <t>APSR_PwrOn</t>
  </si>
  <si>
    <t>TITR_MedTEB</t>
  </si>
  <si>
    <t>TINR_PwrOn</t>
  </si>
  <si>
    <t>PMDR_MedTEB1</t>
  </si>
  <si>
    <t>TRNR_PwrOn</t>
  </si>
  <si>
    <t>TMIR_PwrOn</t>
  </si>
  <si>
    <t>FCRR_PwrOn</t>
  </si>
  <si>
    <t>TITR_PwrOn</t>
  </si>
  <si>
    <t>SSDR_PwrOn</t>
  </si>
  <si>
    <t>TAIR_PwrOn</t>
  </si>
  <si>
    <t>BPSR_PwrOn</t>
  </si>
  <si>
    <t>BCPR_PwrOn</t>
  </si>
  <si>
    <t>TIMR_PwrOn</t>
  </si>
  <si>
    <t>HTIR_PwrOn</t>
  </si>
  <si>
    <t>MTIR_PwrOn</t>
  </si>
  <si>
    <t>TFTR_PwrOn</t>
  </si>
  <si>
    <t>HMIR_PwrOn</t>
  </si>
  <si>
    <t>CITR_PwrOn</t>
  </si>
  <si>
    <t>IDCR_PwrOn</t>
  </si>
  <si>
    <t>AATR_PwrOn</t>
  </si>
  <si>
    <t>ERER_PwrOn</t>
  </si>
  <si>
    <t>SRAR_PwrOn</t>
  </si>
  <si>
    <t>CSVR_PwrOn</t>
  </si>
  <si>
    <t>TRIR_PwrOn</t>
  </si>
  <si>
    <t>AECR_PwrOn</t>
  </si>
  <si>
    <t>AVTR_PwrOn</t>
  </si>
  <si>
    <t>ASLR_PwrOn</t>
  </si>
  <si>
    <t>PDTR_PwrOn</t>
  </si>
  <si>
    <t>UBTR_PwrOn</t>
  </si>
  <si>
    <t>EOCR_PwrOn</t>
  </si>
  <si>
    <t>ADCR_PwrOn</t>
  </si>
  <si>
    <t>CSLR_PwrOn</t>
  </si>
  <si>
    <t>TCPR_PwrOn</t>
  </si>
  <si>
    <t>DMDR_PwrOn</t>
  </si>
  <si>
    <t>VTLR_PwrOn</t>
  </si>
  <si>
    <t>AADR_PwrOn</t>
  </si>
  <si>
    <t>WTAR_PwrOn</t>
  </si>
  <si>
    <t>PVMR_PwrOn</t>
  </si>
  <si>
    <t>LQIR_PwrOn</t>
  </si>
  <si>
    <t>HTDR_PwrOff</t>
  </si>
  <si>
    <t>CSDR_PUP</t>
  </si>
  <si>
    <t>IMOR_PwrOff</t>
  </si>
  <si>
    <t>RGNR_PUP</t>
  </si>
  <si>
    <t>MSPR_PUP</t>
  </si>
  <si>
    <t>HCCR_PUP</t>
  </si>
  <si>
    <t>STRR_PUP</t>
  </si>
  <si>
    <t>AADR_ac_Init</t>
  </si>
  <si>
    <t>AATR_ac_Init</t>
  </si>
  <si>
    <t>ABCR_ac_Init</t>
  </si>
  <si>
    <t>ADAR_ac_Init</t>
  </si>
  <si>
    <t>ADCR_ac_Init</t>
  </si>
  <si>
    <t>ADFB_ac_Init</t>
  </si>
  <si>
    <t>ADIB_ac_Init</t>
  </si>
  <si>
    <t>ADIR_ac_Init</t>
  </si>
  <si>
    <t>AECR_ac_Init</t>
  </si>
  <si>
    <t>APSB_ac_Init</t>
  </si>
  <si>
    <t>APSR_ac_Init</t>
  </si>
  <si>
    <t>ASLR_ac_Init</t>
  </si>
  <si>
    <t>ATRR_ac_Init</t>
  </si>
  <si>
    <t>AVTR_ac_Init</t>
  </si>
  <si>
    <t>AXLR_ac_Init</t>
  </si>
  <si>
    <t>BACR_ac_Init</t>
  </si>
  <si>
    <t>BCPR_ac_Init</t>
  </si>
  <si>
    <t>BPCR_ac_Init</t>
  </si>
  <si>
    <t>BPDR_ac_Init</t>
  </si>
  <si>
    <t>BPSR_ac_Init</t>
  </si>
  <si>
    <t>BRDR_ac_Init</t>
  </si>
  <si>
    <t>BRKB_ac_Init</t>
  </si>
  <si>
    <t>BRKR_ac_Init</t>
  </si>
  <si>
    <t>BTQR_ac_Init</t>
  </si>
  <si>
    <t>BTRR_ac_Init</t>
  </si>
  <si>
    <t>CCTR_ac_Init</t>
  </si>
  <si>
    <t>CDMR_ac_Init</t>
  </si>
  <si>
    <t>CIDB_ac_Init</t>
  </si>
  <si>
    <t>CITR_ac_Init</t>
  </si>
  <si>
    <t>COMR_ac_Init</t>
  </si>
  <si>
    <t>COUB_ac_Init</t>
  </si>
  <si>
    <t>CPDR_ac_Init</t>
  </si>
  <si>
    <t>CR1B_FUNC_ac_Init</t>
  </si>
  <si>
    <t>CR2B_FUNC_ac_Init</t>
  </si>
  <si>
    <t>CR3B_FUNC_ac_Init</t>
  </si>
  <si>
    <t>CR4B_FUNC_ac_Init</t>
  </si>
  <si>
    <t>CSDR_ac_Init</t>
  </si>
  <si>
    <t>CSLR_ac_Init</t>
  </si>
  <si>
    <t>CSMR_ac_Init</t>
  </si>
  <si>
    <t>CSVR_ac_Init</t>
  </si>
  <si>
    <t>CT1B_FUNC_ac_Init</t>
  </si>
  <si>
    <t>CT2B_FUNC_ac_Init</t>
  </si>
  <si>
    <t>CT3B_FUNC_ac_Init</t>
  </si>
  <si>
    <t>CT4B_FUNC_ac_Init</t>
  </si>
  <si>
    <t>CTMR_ac_Init</t>
  </si>
  <si>
    <t>CTRR_ac_Init</t>
  </si>
  <si>
    <t>DFIB_ac_Init</t>
  </si>
  <si>
    <t>DMAB_ac_Init</t>
  </si>
  <si>
    <t>DMDR_ac_Init</t>
  </si>
  <si>
    <t>DMIB_ac_Init</t>
  </si>
  <si>
    <t>DMIR_ac_Init</t>
  </si>
  <si>
    <t>DNDB_ac_Init</t>
  </si>
  <si>
    <t>EBMR_ac_Init</t>
  </si>
  <si>
    <t>ENGR_ac_Init</t>
  </si>
  <si>
    <t>EOCR_ac_Init</t>
  </si>
  <si>
    <t>ERER_ac_Init</t>
  </si>
  <si>
    <t>ESMR_ac_Init</t>
  </si>
  <si>
    <t>ESPR_ac_Init</t>
  </si>
  <si>
    <t>ESSR_ac_Init</t>
  </si>
  <si>
    <t>ETQR_ac_Init</t>
  </si>
  <si>
    <t>FCPR_ac_Init</t>
  </si>
  <si>
    <t>FCRR_ac_Init</t>
  </si>
  <si>
    <t>FWDR_ac_Init</t>
  </si>
  <si>
    <t>GENR_ac_Init</t>
  </si>
  <si>
    <t>HCCR_ac_Init</t>
  </si>
  <si>
    <t>HCDR_ac_Init</t>
  </si>
  <si>
    <t>HMIR_ac_Init</t>
  </si>
  <si>
    <t>HPMR_ac_Init</t>
  </si>
  <si>
    <t>HSCR_ac_Init</t>
  </si>
  <si>
    <t>HSWB_ac_Init</t>
  </si>
  <si>
    <t>HSWR_ac_Init</t>
  </si>
  <si>
    <t>HTDR_ac_Init</t>
  </si>
  <si>
    <t>HTIR_ac_Init</t>
  </si>
  <si>
    <t>HVTR_ac_Init</t>
  </si>
  <si>
    <t>HW2B_ac_Init</t>
  </si>
  <si>
    <t>ICSR_ac_Init</t>
  </si>
  <si>
    <t>IDCR_ac_Init</t>
  </si>
  <si>
    <t>IMOR_ac_Init</t>
  </si>
  <si>
    <t>IMPR_ac_Init</t>
  </si>
  <si>
    <t>INVR_ac_Init</t>
  </si>
  <si>
    <t>LQIR_ac_Init</t>
  </si>
  <si>
    <t>LR1B_FUNC_ac_Init</t>
  </si>
  <si>
    <t>LR2B_FUNC_ac_Init</t>
  </si>
  <si>
    <t>LR3B_FUNC_ac_Init</t>
  </si>
  <si>
    <t>LT1B_FUNC_ac_Init</t>
  </si>
  <si>
    <t>LT2B_FUNC_ac_Init</t>
  </si>
  <si>
    <t>LT3B_FUNC_ac_Init</t>
  </si>
  <si>
    <t>LTIR_ac_Init</t>
  </si>
  <si>
    <t>MSPR_ac_Init</t>
  </si>
  <si>
    <t>MTIR_ac_Init</t>
  </si>
  <si>
    <t>MTQR_ac_Init</t>
  </si>
  <si>
    <t>PDTR_ac_Init</t>
  </si>
  <si>
    <t>PITR_ac_Init</t>
  </si>
  <si>
    <t>PLTR_ac_Init</t>
  </si>
  <si>
    <t>PMDB_ac_Init</t>
  </si>
  <si>
    <t>PMDR_ac_Init</t>
  </si>
  <si>
    <t>PMIR_ac_Init</t>
  </si>
  <si>
    <t>PMTR_ac_Init</t>
  </si>
  <si>
    <t>PSMR_ac_Init</t>
  </si>
  <si>
    <t>PVMR_ac_Init</t>
  </si>
  <si>
    <t>PWDR_ac_Init</t>
  </si>
  <si>
    <t>RGNR_ac_Init</t>
  </si>
  <si>
    <t>RTMR_ac_Init</t>
  </si>
  <si>
    <t>SCCR_ac_Init</t>
  </si>
  <si>
    <t>SR1B_FUNC_ac_Init</t>
  </si>
  <si>
    <t>SRAR_ac_Init</t>
  </si>
  <si>
    <t>SRMR_ac_Init</t>
  </si>
  <si>
    <t>SSDR_ac_Init</t>
  </si>
  <si>
    <t>STRR_ac_Init</t>
  </si>
  <si>
    <t>TAIB_ac_Init</t>
  </si>
  <si>
    <t>TAIR_ac_Init</t>
  </si>
  <si>
    <t>TCPR_ac_Init</t>
  </si>
  <si>
    <t>TFTR_ac_Init</t>
  </si>
  <si>
    <t>THDR_ac_Init</t>
  </si>
  <si>
    <t>TIDR_ac_Init</t>
  </si>
  <si>
    <t>TIMR_ac_Init</t>
  </si>
  <si>
    <t>TINR_ac_Init</t>
  </si>
  <si>
    <t>TISR_ac_Init</t>
  </si>
  <si>
    <t>TITR_ac_Init</t>
  </si>
  <si>
    <t>TMIB_ac_Init</t>
  </si>
  <si>
    <t>TMIR_ac_Init</t>
  </si>
  <si>
    <t>TPCR_ac_Init</t>
  </si>
  <si>
    <t>TPDR_ac_Init</t>
  </si>
  <si>
    <t>TRAR_ac_Init</t>
  </si>
  <si>
    <t>TRIB_ac_Init</t>
  </si>
  <si>
    <t>TRIR_ac_Init</t>
  </si>
  <si>
    <t>TRNR_ac_Init</t>
  </si>
  <si>
    <t>TSXR_ac_Init</t>
  </si>
  <si>
    <t>TTIR_ac_Init</t>
  </si>
  <si>
    <t>TTQR_ac_Init</t>
  </si>
  <si>
    <t>UBTR_ac_Init</t>
  </si>
  <si>
    <t>VLDR_ac_Init</t>
  </si>
  <si>
    <t>VSDR_ac_Init</t>
  </si>
  <si>
    <t>VTLR_ac_Init</t>
  </si>
  <si>
    <t>VTXR_ac_Init</t>
  </si>
  <si>
    <t>WTAR_ac_Init</t>
  </si>
  <si>
    <t>AADR_PwrOff</t>
  </si>
  <si>
    <t>AATR_PwrOff</t>
  </si>
  <si>
    <t>AECR_PwrOff</t>
  </si>
  <si>
    <t>APSR_PwrOff</t>
  </si>
  <si>
    <t>ASLR_PwrOff</t>
  </si>
  <si>
    <t>BACR_PwrOff</t>
  </si>
  <si>
    <t>BPCR_PwrOff</t>
  </si>
  <si>
    <t>BPDR_PwrOff</t>
  </si>
  <si>
    <t>BPSR_PwrOff</t>
  </si>
  <si>
    <t>BRDR_PwrOff</t>
  </si>
  <si>
    <t>BTQR_PwrOff</t>
  </si>
  <si>
    <t>CDMR_PwrOff</t>
  </si>
  <si>
    <t>CITR_PwrOff</t>
  </si>
  <si>
    <t>CPDR_PwrOff</t>
  </si>
  <si>
    <t>CSDR_PwrOff</t>
  </si>
  <si>
    <t>CSVR_PwrOff</t>
  </si>
  <si>
    <t>DMIR_PwrOff</t>
  </si>
  <si>
    <t>ENGR_PwrOff</t>
  </si>
  <si>
    <t>ERER_PwrOff</t>
  </si>
  <si>
    <t>ESMR_PwrOff</t>
  </si>
  <si>
    <t>ESSR_PwrOff</t>
  </si>
  <si>
    <t>FWDR_PwrOff</t>
  </si>
  <si>
    <t>GENR_PwrOff</t>
  </si>
  <si>
    <t>HCCR_PwrOff</t>
  </si>
  <si>
    <t>HCDR_PwrOff</t>
  </si>
  <si>
    <t>HMIR_PwrOff</t>
  </si>
  <si>
    <t>HPMR_PwrOff</t>
  </si>
  <si>
    <t>HSWR_PwrOff</t>
  </si>
  <si>
    <t>HVTR_PwrOff</t>
  </si>
  <si>
    <t>IMPR_PwrOff</t>
  </si>
  <si>
    <t>PLTR_PwrOff</t>
  </si>
  <si>
    <t>PMDR_PwrOff</t>
  </si>
  <si>
    <t>PWDR_PwrOff</t>
  </si>
  <si>
    <t>RTMR_PwrOff</t>
  </si>
  <si>
    <t>SRAR_PwrOff</t>
  </si>
  <si>
    <t>SSDR_PwrOff</t>
  </si>
  <si>
    <t>STRR_PwrOff</t>
  </si>
  <si>
    <t>TFTR_PwrOff</t>
  </si>
  <si>
    <t>THDR_PwrOff</t>
  </si>
  <si>
    <t>TIDR_PwrOff</t>
  </si>
  <si>
    <t>TISR_PwrOff</t>
  </si>
  <si>
    <t>TPCR_PwrOff</t>
  </si>
  <si>
    <t>UBTR_PwrOff</t>
  </si>
  <si>
    <t>VLDR_PwrOff</t>
  </si>
  <si>
    <t>WTAR_PwrOff</t>
  </si>
  <si>
    <t>ADAR_PwrOn</t>
  </si>
  <si>
    <t>ADIR_PwrOn</t>
  </si>
  <si>
    <t>ATRR_PwrOn</t>
  </si>
  <si>
    <t>BPDR_PwrOn</t>
  </si>
  <si>
    <t>BRDR_PwrOn</t>
  </si>
  <si>
    <t>BTRR_PwrOn</t>
  </si>
  <si>
    <t>CDMR_PwrOn</t>
  </si>
  <si>
    <t>CPDR_PwrOn</t>
  </si>
  <si>
    <t>CSDR_PwrOn</t>
  </si>
  <si>
    <t>CSMR_PwrOn</t>
  </si>
  <si>
    <t>FCPR_PwrOn</t>
  </si>
  <si>
    <t>GENR_PwrOn</t>
  </si>
  <si>
    <t>HCCR_PwrOn</t>
  </si>
  <si>
    <t>HCDR_PwrOn</t>
  </si>
  <si>
    <t>LTIR_PwrOn</t>
  </si>
  <si>
    <t>MSPR_PwrOn</t>
  </si>
  <si>
    <t>MTQR_PwrOn</t>
  </si>
  <si>
    <t>PMTR_PwrOn</t>
  </si>
  <si>
    <t>PSMR_PwrOn</t>
  </si>
  <si>
    <t>RGNR_PwrOn</t>
  </si>
  <si>
    <t>SRMR_PwrOn</t>
  </si>
  <si>
    <t>STRR_PwrOn</t>
  </si>
  <si>
    <t>THDR_PwrOn</t>
  </si>
  <si>
    <t>TIDR_PwrOn</t>
  </si>
  <si>
    <t>TPCR_PwrOn</t>
  </si>
  <si>
    <t>TPDR_PwrOn</t>
  </si>
  <si>
    <t>TSXR_PwrOn</t>
  </si>
  <si>
    <t>VLDR_PwrOn</t>
  </si>
  <si>
    <t>VSDR_PwrOn</t>
  </si>
  <si>
    <t>VTXR_PwrOn</t>
  </si>
  <si>
    <t>ApplicationLayerBEV_runPon</t>
  </si>
  <si>
    <t>ApplicationLayerBEV_run10ms</t>
  </si>
  <si>
    <t>DFIB_FastTEF</t>
  </si>
  <si>
    <t>DMAB_FastTEF</t>
  </si>
  <si>
    <t>PMDB_FastTEF</t>
  </si>
  <si>
    <t>ADFB_FastTEF</t>
  </si>
  <si>
    <t>APSB_FastTEF</t>
  </si>
  <si>
    <t>BRKB_FastTEF</t>
  </si>
  <si>
    <t>HSWB_FastTEF</t>
  </si>
  <si>
    <t>HW2B_FastTEF</t>
  </si>
  <si>
    <t>CR1B_FUNC_FastTEF</t>
  </si>
  <si>
    <t>CR4B_FUNC_FastTEF</t>
  </si>
  <si>
    <t>SR1B_FUNC_FastTEF</t>
  </si>
  <si>
    <t>CT1B_FUNC_FastTEF</t>
  </si>
  <si>
    <t>CT2B_FUNC_FastTEF</t>
  </si>
  <si>
    <t>CT3B_FUNC_FastTEF</t>
  </si>
  <si>
    <t>CT4B_FUNC_FastTEF</t>
  </si>
  <si>
    <t>LT1B_FUNC_FastTEF</t>
  </si>
  <si>
    <t>LT2B_FUNC_FastTEF</t>
  </si>
  <si>
    <t>LT3B_FUNC_FastTEF</t>
  </si>
  <si>
    <t>ADIR_FastTEF</t>
  </si>
  <si>
    <t>SR1B_ADAS_FD_INFO2_FD3_Time</t>
  </si>
  <si>
    <t>SR1B_ADAS_FD_INFO_C2_FD3_Time</t>
  </si>
  <si>
    <t>SR1B_ADAS_FD_INFO_FD14_Time</t>
  </si>
  <si>
    <t>SR1B_ADAS_FD_INFO_FD3_Time</t>
  </si>
  <si>
    <t>SR1B_AGSM_FD_2_FD16_Time</t>
  </si>
  <si>
    <t>SR1B_AGSM_FD_2_FD3_Time</t>
  </si>
  <si>
    <t>SR1B_APM_VDCM_FD11_Time</t>
  </si>
  <si>
    <t>SR1B_BATTERY_HV_POWERLIMITS_FD11_Time</t>
  </si>
  <si>
    <t>SR1B_BATTERY_HV_STATUS1_FD11_Time</t>
  </si>
  <si>
    <t>SR1B_BCM_FD_10_FD3_Time</t>
  </si>
  <si>
    <t>SR1B_BCM_FD_11_FD3_Time</t>
  </si>
  <si>
    <t>SR1B_BCM_FD_12_FD3_Time</t>
  </si>
  <si>
    <t>SR1B_BCM_FD_13_FD3_Time</t>
  </si>
  <si>
    <t>SR1B_BCM_FD_18_FD3_Time</t>
  </si>
  <si>
    <t>SR1B_BCM_FD_26_FD3_Time</t>
  </si>
  <si>
    <t>SR1B_BCM_FD_2_FD3_Time</t>
  </si>
  <si>
    <t>SR1B_BCM_FD_4_FD3_Time</t>
  </si>
  <si>
    <t>SR1B_BCM_FD_9_FD3_Time</t>
  </si>
  <si>
    <t>SR1B_BRAKE_FD_1_FD14_Time</t>
  </si>
  <si>
    <t>SR1B_BRAKE_FD_1_FD3_Time</t>
  </si>
  <si>
    <t>SR1B_BRAKE_FD_2_FD14_Time</t>
  </si>
  <si>
    <t>SR1B_BRAKE_FD_2_FD3_Time</t>
  </si>
  <si>
    <t>SR1B_BRAKE_FD_3_FD14_Time</t>
  </si>
  <si>
    <t>SR1B_BRAKE_FD_3_FD3_Time</t>
  </si>
  <si>
    <t>SR1B_BRAKE_FD_4_FD14_Time</t>
  </si>
  <si>
    <t>SR1B_BRAKE_FD_4_FD3_Time</t>
  </si>
  <si>
    <t>SR1B_BRAKE_FD_5_FD14_Time</t>
  </si>
  <si>
    <t>SR1B_BRAKE_FD_5_FD3_Time</t>
  </si>
  <si>
    <t>SR1B_BRAKE_FD_6_FD14_Time</t>
  </si>
  <si>
    <t>SR1B_BRAKE_FD_6_FD3_Time</t>
  </si>
  <si>
    <t>SR1B_BRAKE_FD_7_FD14_Time</t>
  </si>
  <si>
    <t>SR1B_BRAKE_FD_7_FD3_Time</t>
  </si>
  <si>
    <t>SR1B_ENGINE_FD_2_FD16_Time</t>
  </si>
  <si>
    <t>SR1B_ENGINE_FD_3_FD3_Time</t>
  </si>
  <si>
    <t>SR1B_ENGINE_HYBD_FD_1_FD16_Time</t>
  </si>
  <si>
    <t>SR1B_ENGINE_HYBD_FD_1_FD3_Time</t>
  </si>
  <si>
    <t>SR1B_ENGINE_HYBD_FD_3_FD16_Time</t>
  </si>
  <si>
    <t>SR1B_ENGINE_HYBD_FD_3_FD3_Time</t>
  </si>
  <si>
    <t>SR1B_ENGINE_HYBD_FD_4_FD16_Time</t>
  </si>
  <si>
    <t>SR1B_ENGINE_HYBD_FD_4_FD3_Time</t>
  </si>
  <si>
    <t>SR1B_EPS_FD_1_FD14_Time</t>
  </si>
  <si>
    <t>SR1B_EPS_FD_1_FD3_Time</t>
  </si>
  <si>
    <t>SR1B_FOTA_MASTER_FD3_Time</t>
  </si>
  <si>
    <t>SR1B_HV_CHARGER1_FD11_Time</t>
  </si>
  <si>
    <t>SR1B_IBS3_DATA_1_FD3_Time</t>
  </si>
  <si>
    <t>SR1B_IBS3_DATA_2_FD3_Time</t>
  </si>
  <si>
    <t>SR1B_IMMO_CODE_RESPONSE_FD3_Time</t>
  </si>
  <si>
    <t>SR1B_IMPACT_INFO_FD14_Time</t>
  </si>
  <si>
    <t>SR1B_IMPACT_INFO_FD3_Time</t>
  </si>
  <si>
    <t>SR1B_IPC_FD_1_FD3_Time</t>
  </si>
  <si>
    <t>SR1B_IPC_FD_4_FD3_Time</t>
  </si>
  <si>
    <t>SR1B_IPC_VEHICLE_SETUP2_FD3_Time</t>
  </si>
  <si>
    <t>SR1B_IPC_VEHICLE_SETUP_FD3_Time</t>
  </si>
  <si>
    <t>SR1B_ORC_FD_1_FD3_Time</t>
  </si>
  <si>
    <t>SR1B_ORC_FD_3_FD3_Time</t>
  </si>
  <si>
    <t>SR1B_RFHUB_FD_1_FD3_Time</t>
  </si>
  <si>
    <t>SR1B_TELEMATIC_FD_15_FD3_Time</t>
  </si>
  <si>
    <t>SR1B_TELEMATIC_FD_19_FD3_Time</t>
  </si>
  <si>
    <t>SR1B_TELEMATIC_FD_5_FD3_Time</t>
  </si>
  <si>
    <t>SR2B_ADAS_FD_INFO_FD14_Time</t>
  </si>
  <si>
    <t>SR2B_AGSM_FD_2_FD3_Time</t>
  </si>
  <si>
    <t>SR2B_BATTERY_HV_POWERLIMITS_FD11_Time</t>
  </si>
  <si>
    <t>SR2B_BATTERY_HV_STATUS1_FD11_Time</t>
  </si>
  <si>
    <t>SR2B_BCM_FD_10_FD3_Time</t>
  </si>
  <si>
    <t>SR2B_BCM_FD_13_FD3_Time</t>
  </si>
  <si>
    <t>SR2B_BCM_FD_2_FD3_Time</t>
  </si>
  <si>
    <t>SR2B_BRAKE_FD_1_FD3_Time</t>
  </si>
  <si>
    <t>SR2B_BRAKE_FD_2_FD14_Time</t>
  </si>
  <si>
    <t>SR2B_BRAKE_FD_2_FD3_Time</t>
  </si>
  <si>
    <t>SR2B_BRAKE_FD_3_FD3_Time</t>
  </si>
  <si>
    <t>SR2B_BRAKE_FD_4_FD3_Time</t>
  </si>
  <si>
    <t>SR2B_BRAKE_FD_5_FD3_Time</t>
  </si>
  <si>
    <t>SR2B_BRAKE_FD_6_FD3_Time</t>
  </si>
  <si>
    <t>SR2B_BRAKE_FD_7_FD3_Time</t>
  </si>
  <si>
    <t>SR2B_HV_CHARGER1_FD11_Time</t>
  </si>
  <si>
    <t>SR2B_IPC_VEHICLE_SETUP_FD3_Time</t>
  </si>
  <si>
    <t>PSMR_MedTED</t>
  </si>
  <si>
    <t>CSMR_MedTED</t>
  </si>
  <si>
    <t>COUB_MedTED</t>
  </si>
  <si>
    <t>BCPR_MedTED1</t>
  </si>
  <si>
    <t>BCPR_MedTED2</t>
  </si>
  <si>
    <t>CIDB_MedTED</t>
  </si>
  <si>
    <t>DMAB_MedTED</t>
  </si>
  <si>
    <t>CIDB_MedTEB</t>
  </si>
  <si>
    <t>DMAB_MedTEB</t>
  </si>
  <si>
    <t>DMIB_MedTEB</t>
  </si>
  <si>
    <t>FCPR_MedTEB</t>
  </si>
  <si>
    <t>TTQR_MedTEB3</t>
  </si>
  <si>
    <t>CIDB_MedTEH</t>
  </si>
  <si>
    <t>DMAB_MedTEH</t>
  </si>
  <si>
    <t>TAIB_MedTEH</t>
  </si>
  <si>
    <t>TMIB_MedTEH</t>
  </si>
  <si>
    <t>TRIB_MedTEH</t>
  </si>
  <si>
    <t>CTMR_MedTEH</t>
  </si>
  <si>
    <t>UBTR_MedTEH</t>
  </si>
  <si>
    <t>DNDB_MedTEF</t>
  </si>
  <si>
    <t>DMAB_MedTEF</t>
  </si>
  <si>
    <t>TFTR_MedTEF</t>
  </si>
  <si>
    <t>CIDB_SlowTEB</t>
  </si>
  <si>
    <t>CIDB_SlowTEF</t>
  </si>
  <si>
    <t>DMAB_SlowTEF</t>
  </si>
  <si>
    <t>TITR_PUP</t>
  </si>
  <si>
    <t>LQIR</t>
  </si>
  <si>
    <t>L12R</t>
  </si>
  <si>
    <t>DCAB</t>
  </si>
  <si>
    <t>DMAB</t>
  </si>
  <si>
    <t xml:space="preserve">LLDR </t>
  </si>
  <si>
    <t>SABR</t>
  </si>
  <si>
    <t>DCAB_ac_Init</t>
  </si>
  <si>
    <t>SRMR_MedTEB</t>
  </si>
  <si>
    <t>COUB_MedTEH</t>
  </si>
  <si>
    <t>Part</t>
  </si>
  <si>
    <t>Mod</t>
  </si>
  <si>
    <t>QM</t>
  </si>
  <si>
    <t>RUN</t>
  </si>
  <si>
    <t>ASIL</t>
  </si>
  <si>
    <t>CIDB_CPIM_HCP_FEEDBACK_Received</t>
  </si>
  <si>
    <t>DIDWrite_RWD2800_IPEEPRNDLTstFlg</t>
  </si>
  <si>
    <t>DIDWrite_RWD9E15_IPEEREG16FLG</t>
  </si>
  <si>
    <t>DIDWrite_RWD9E20_IPEEETCPVS1MINVAL</t>
  </si>
  <si>
    <t>DIDWrite_RWD9E21_IPEEETCPVS1MAXVAL</t>
  </si>
  <si>
    <t>DIDWrite_RWD9E22_IPEEETCPVS2MINVAL</t>
  </si>
  <si>
    <t>DIDWrite_RWD9E23_IPEEETCPVS2MAXVAL</t>
  </si>
  <si>
    <t>DidWrite_RWD3025_HCPModEnblr_PLTR</t>
  </si>
  <si>
    <t>DidWrite_RWD3025_HCPModEnblr_RTMR</t>
  </si>
  <si>
    <t>DidWrite_RWD9E3B_IPEETstMilgeLmt</t>
  </si>
  <si>
    <t>IOControl_APM_Status</t>
  </si>
  <si>
    <t>IOControl_IOCD001_HigTemShuVal</t>
  </si>
  <si>
    <t>IOControl_IOCD004_RadFanDutCycle</t>
  </si>
  <si>
    <t>IOControl_IOCD006_HigVolCooHeater</t>
  </si>
  <si>
    <t>IOControl_IOCD00D_HigTemAuxPump</t>
  </si>
  <si>
    <t>IOControl_IOCD016_MtrElecCoolPmpA</t>
  </si>
  <si>
    <t>IOControl_IOCD017_MtrElecCoolPmpB</t>
  </si>
  <si>
    <t>IOControl_IOCD019_BatteryCoolPump</t>
  </si>
  <si>
    <t>IOControl_IOCD022_PropSysCoolCntrlValvB</t>
  </si>
  <si>
    <t>IOControl_IOCD023_PropSysCoolCntrlValvC</t>
  </si>
  <si>
    <t>IOControl_IOCD027_PowOilPumACon_Pump_Speed</t>
  </si>
  <si>
    <t>IOControl_IOCD028_PowOilPumBCon_Pump_Speed</t>
  </si>
  <si>
    <t>IOControl_IOCD031_ACRefrExpValvActACntrl</t>
  </si>
  <si>
    <t>IOControl_IOCD032_ACRefrExpValvActCCntrl</t>
  </si>
  <si>
    <t>IOControl_IOCD033_ACRefrExpValvActDCntrl</t>
  </si>
  <si>
    <t>IOControl_IOCDOIC_PropSysCoolCntrlValvA</t>
  </si>
  <si>
    <t>Routine_RC130C_AccPedLea</t>
  </si>
  <si>
    <t>Routine_RC130D_EXVValCal</t>
  </si>
  <si>
    <t>Routine_RC1332_ACRefExpValActCCal</t>
  </si>
  <si>
    <t>Routine_RC1333_ACRefExpValActDCal</t>
  </si>
  <si>
    <t>ST2B_FUNC_FastTEF</t>
  </si>
  <si>
    <t>ST2B_FUNC_ac_Init</t>
  </si>
  <si>
    <t>DRE - DREErr</t>
  </si>
  <si>
    <t>SR1B_MCPA_PROPULSION_FD16_Time</t>
  </si>
  <si>
    <t>SR1B_MCPB_PROPULSION_FD16_Time</t>
  </si>
  <si>
    <t>SR1B_SGCP_PROPULSION_FD16_Time</t>
  </si>
  <si>
    <t>SR2B_APM_VDCM_FD11_Time</t>
  </si>
  <si>
    <t>SR2B_MCPA_PROPULSION_FD16_Time</t>
  </si>
  <si>
    <t>SR2B_MCPB_PROPULSION_FD16_Time</t>
  </si>
  <si>
    <t>SR1B_ADAS_FD_INFO2_FD3_Error</t>
  </si>
  <si>
    <t>SR1B_ADAS_FD_INFO2_FD3_Received</t>
  </si>
  <si>
    <t>SR1B_ADAS_FD_INFO_C2_FD3_Error</t>
  </si>
  <si>
    <t>SR1B_ADAS_FD_INFO_C2_FD3_Received</t>
  </si>
  <si>
    <t>SR1B_ADAS_FD_INFO_FD14_Error</t>
  </si>
  <si>
    <t>SR1B_ADAS_FD_INFO_FD14_Received</t>
  </si>
  <si>
    <t>SR1B_ADAS_FD_INFO_FD3_Error</t>
  </si>
  <si>
    <t>SR1B_ADAS_FD_INFO_FD3_Received</t>
  </si>
  <si>
    <t>SR1B_AGSM_FD_2_FD16_Error</t>
  </si>
  <si>
    <t>SR1B_AGSM_FD_2_FD16_Received</t>
  </si>
  <si>
    <t>SR1B_AGSM_FD_2_FD3_Error</t>
  </si>
  <si>
    <t>SR1B_AGSM_FD_2_FD3_Received</t>
  </si>
  <si>
    <t>SR1B_APM_VDCM_FD11_Error</t>
  </si>
  <si>
    <t>SR1B_APM_VDCM_FD11_Received</t>
  </si>
  <si>
    <t>SR1B_BATTERY_HV_POWERLIMITS_FD11_Error</t>
  </si>
  <si>
    <t>SR1B_BATTERY_HV_POWERLIMITS_FD11_Received</t>
  </si>
  <si>
    <t>SR1B_BATTERY_HV_STATUS1_FD11_Error</t>
  </si>
  <si>
    <t>SR1B_BATTERY_HV_STATUS1_FD11_Received</t>
  </si>
  <si>
    <t>SR1B_BCM_FD_10_FD3_Error</t>
  </si>
  <si>
    <t>SR1B_BCM_FD_10_FD3_Received</t>
  </si>
  <si>
    <t>SR1B_BCM_FD_11_FD3_Error</t>
  </si>
  <si>
    <t>SR1B_BCM_FD_11_FD3_Received</t>
  </si>
  <si>
    <t>SR1B_BCM_FD_12_FD3_Error</t>
  </si>
  <si>
    <t>SR1B_BCM_FD_12_FD3_Received</t>
  </si>
  <si>
    <t>SR1B_BCM_FD_13_FD3_Error</t>
  </si>
  <si>
    <t>SR1B_BCM_FD_13_FD3_Received</t>
  </si>
  <si>
    <t>SR1B_BCM_FD_18_FD3_Error</t>
  </si>
  <si>
    <t>SR1B_BCM_FD_18_FD3_Received</t>
  </si>
  <si>
    <t>SR1B_BCM_FD_26_FD3_Error</t>
  </si>
  <si>
    <t>SR1B_BCM_FD_26_FD3_Received</t>
  </si>
  <si>
    <t>SR1B_BCM_FD_2_FD3_Error</t>
  </si>
  <si>
    <t>SR1B_BCM_FD_2_FD3_Received</t>
  </si>
  <si>
    <t>SR1B_BCM_FD_4_FD3_Error</t>
  </si>
  <si>
    <t>SR1B_BCM_FD_4_FD3_Received</t>
  </si>
  <si>
    <t>SR1B_BCM_FD_9_FD3_Error</t>
  </si>
  <si>
    <t>SR1B_BCM_FD_9_FD3_Received</t>
  </si>
  <si>
    <t>SR1B_BRAKE_FD_1_FD14_Error</t>
  </si>
  <si>
    <t>SR1B_BRAKE_FD_1_FD14_Received</t>
  </si>
  <si>
    <t>SR1B_BRAKE_FD_1_FD3_Error</t>
  </si>
  <si>
    <t>SR1B_BRAKE_FD_1_FD3_Received</t>
  </si>
  <si>
    <t>SR1B_BRAKE_FD_2_FD14_Error</t>
  </si>
  <si>
    <t>SR1B_BRAKE_FD_2_FD14_Received</t>
  </si>
  <si>
    <t>SR1B_BRAKE_FD_2_FD3_Error</t>
  </si>
  <si>
    <t>SR1B_BRAKE_FD_2_FD3_Received</t>
  </si>
  <si>
    <t>SR1B_BRAKE_FD_3_FD14_Error</t>
  </si>
  <si>
    <t>SR1B_BRAKE_FD_3_FD14_Received</t>
  </si>
  <si>
    <t>SR1B_BRAKE_FD_3_FD3_Error</t>
  </si>
  <si>
    <t>SR1B_BRAKE_FD_3_FD3_Received</t>
  </si>
  <si>
    <t>SR1B_BRAKE_FD_4_FD14_Error</t>
  </si>
  <si>
    <t>SR1B_BRAKE_FD_4_FD14_Received</t>
  </si>
  <si>
    <t>SR1B_BRAKE_FD_4_FD3_Error</t>
  </si>
  <si>
    <t>SR1B_BRAKE_FD_4_FD3_Received</t>
  </si>
  <si>
    <t>SR1B_BRAKE_FD_5_FD14_Error</t>
  </si>
  <si>
    <t>SR1B_BRAKE_FD_5_FD14_Received</t>
  </si>
  <si>
    <t>SR1B_BRAKE_FD_5_FD3_Error</t>
  </si>
  <si>
    <t>SR1B_BRAKE_FD_5_FD3_Received</t>
  </si>
  <si>
    <t>SR1B_BRAKE_FD_6_FD14_Error</t>
  </si>
  <si>
    <t>SR1B_BRAKE_FD_6_FD14_Received</t>
  </si>
  <si>
    <t>SR1B_BRAKE_FD_6_FD3_Error</t>
  </si>
  <si>
    <t>SR1B_BRAKE_FD_6_FD3_Received</t>
  </si>
  <si>
    <t>SR1B_BRAKE_FD_7_FD14_Error</t>
  </si>
  <si>
    <t>SR1B_BRAKE_FD_7_FD14_Received</t>
  </si>
  <si>
    <t>SR1B_BRAKE_FD_7_FD3_Error</t>
  </si>
  <si>
    <t>SR1B_BRAKE_FD_7_FD3_Received</t>
  </si>
  <si>
    <t>SR1B_ENGINE_FD_2_FD16_Error</t>
  </si>
  <si>
    <t>SR1B_ENGINE_FD_2_FD16_Received</t>
  </si>
  <si>
    <t>SR1B_ENGINE_FD_3_FD3_Error</t>
  </si>
  <si>
    <t>SR1B_ENGINE_FD_3_FD3_Received</t>
  </si>
  <si>
    <t>SR1B_ENGINE_HYBD_FD_1_FD16_Error</t>
  </si>
  <si>
    <t>SR1B_ENGINE_HYBD_FD_1_FD16_Received</t>
  </si>
  <si>
    <t>SR1B_ENGINE_HYBD_FD_1_FD3_Error</t>
  </si>
  <si>
    <t>SR1B_ENGINE_HYBD_FD_1_FD3_Received</t>
  </si>
  <si>
    <t>SR1B_ENGINE_HYBD_FD_3_FD16_Error</t>
  </si>
  <si>
    <t>SR1B_ENGINE_HYBD_FD_3_FD16_Received</t>
  </si>
  <si>
    <t>SR1B_ENGINE_HYBD_FD_3_FD3_Error</t>
  </si>
  <si>
    <t>SR1B_ENGINE_HYBD_FD_3_FD3_Received</t>
  </si>
  <si>
    <t>SR1B_ENGINE_HYBD_FD_4_FD16_Error</t>
  </si>
  <si>
    <t>SR1B_ENGINE_HYBD_FD_4_FD16_Received</t>
  </si>
  <si>
    <t>SR1B_ENGINE_HYBD_FD_4_FD3_Error</t>
  </si>
  <si>
    <t>SR1B_ENGINE_HYBD_FD_4_FD3_Received</t>
  </si>
  <si>
    <t>SR1B_EPS_FD_1_FD14_Error</t>
  </si>
  <si>
    <t>SR1B_EPS_FD_1_FD14_Received</t>
  </si>
  <si>
    <t>SR1B_EPS_FD_1_FD3_Error</t>
  </si>
  <si>
    <t>SR1B_EPS_FD_1_FD3_Received</t>
  </si>
  <si>
    <t>SR1B_FOTA_MASTER_FD3_Error</t>
  </si>
  <si>
    <t>SR1B_FOTA_MASTER_FD3_Received</t>
  </si>
  <si>
    <t>SR1B_HV_CHARGER1_FD11_Error</t>
  </si>
  <si>
    <t>SR1B_HV_CHARGER1_FD11_Received</t>
  </si>
  <si>
    <t>SR1B_IBS3_DATA_1_FD3_Error</t>
  </si>
  <si>
    <t>SR1B_IBS3_DATA_1_FD3_Received</t>
  </si>
  <si>
    <t>SR1B_IBS3_DATA_2_FD3_Error</t>
  </si>
  <si>
    <t>SR1B_IBS3_DATA_2_FD3_Received</t>
  </si>
  <si>
    <t>SR1B_IMMO_CODE_RESPONSE_FD3_Error</t>
  </si>
  <si>
    <t>SR1B_IMMO_CODE_RESPONSE_FD3_Received</t>
  </si>
  <si>
    <t>SR1B_IMPACT_INFO_FD14_Error</t>
  </si>
  <si>
    <t>SR1B_IMPACT_INFO_FD14_Received</t>
  </si>
  <si>
    <t>SR1B_IMPACT_INFO_FD3_Error</t>
  </si>
  <si>
    <t>SR1B_IMPACT_INFO_FD3_Received</t>
  </si>
  <si>
    <t>SR1B_IPC_FD_1_FD3_Error</t>
  </si>
  <si>
    <t>SR1B_IPC_FD_1_FD3_Received</t>
  </si>
  <si>
    <t>SR1B_IPC_FD_4_FD3_Error</t>
  </si>
  <si>
    <t>SR1B_IPC_FD_4_FD3_Received</t>
  </si>
  <si>
    <t>SR1B_IPC_VEHICLE_SETUP2_FD3_Error</t>
  </si>
  <si>
    <t>SR1B_IPC_VEHICLE_SETUP2_FD3_Received</t>
  </si>
  <si>
    <t>SR1B_IPC_VEHICLE_SETUP_FD3_Error</t>
  </si>
  <si>
    <t>SR1B_IPC_VEHICLE_SETUP_FD3_Received</t>
  </si>
  <si>
    <t>SR1B_MCPA_PROPULSION_FD16_Error</t>
  </si>
  <si>
    <t>SR1B_MCPA_PROPULSION_FD16_Received</t>
  </si>
  <si>
    <t>SR1B_MCPB_PROPULSION_FD16_Error</t>
  </si>
  <si>
    <t>SR1B_MCPB_PROPULSION_FD16_Received</t>
  </si>
  <si>
    <t>SR1B_ORC_FD_1_FD3_Error</t>
  </si>
  <si>
    <t>SR1B_ORC_FD_1_FD3_Received</t>
  </si>
  <si>
    <t>SR1B_ORC_FD_3_FD14_Error</t>
  </si>
  <si>
    <t>SR1B_ORC_FD_3_FD14_Received</t>
  </si>
  <si>
    <t>SR1B_ORC_FD_3_FD3_Error</t>
  </si>
  <si>
    <t>SR1B_ORC_FD_3_FD3_Received</t>
  </si>
  <si>
    <t>SR1B_RFHUB_FD_1_FD3_Error</t>
  </si>
  <si>
    <t>SR1B_RFHUB_FD_1_FD3_Received</t>
  </si>
  <si>
    <t>SR1B_SGCP_PROPULSION_FD16_Error</t>
  </si>
  <si>
    <t>SR1B_SGCP_PROPULSION_FD16_Received</t>
  </si>
  <si>
    <t>SR1B_TELEMATIC_FD_15_FD3_Error</t>
  </si>
  <si>
    <t>SR1B_TELEMATIC_FD_15_FD3_Received</t>
  </si>
  <si>
    <t>SR1B_TELEMATIC_FD_19_FD3_Error</t>
  </si>
  <si>
    <t>SR1B_TELEMATIC_FD_19_FD3_Received</t>
  </si>
  <si>
    <t>SR1B_TELEMATIC_FD_5_FD3_Error</t>
  </si>
  <si>
    <t>SR1B_TELEMATIC_FD_5_FD3_Received</t>
  </si>
  <si>
    <t>SR2B_ADAS_FD_INFO_FD14_Error</t>
  </si>
  <si>
    <t>SR2B_ADAS_FD_INFO_FD14_Received</t>
  </si>
  <si>
    <t>SR2B_AGSM_FD_2_FD3_Error</t>
  </si>
  <si>
    <t>SR2B_AGSM_FD_2_FD3_Received</t>
  </si>
  <si>
    <t>SR2B_APM_VDCM_FD11_Error</t>
  </si>
  <si>
    <t>SR2B_APM_VDCM_FD11_Received</t>
  </si>
  <si>
    <t>SR2B_BATTERY_HV_POWERLIMITS_FD11_Error</t>
  </si>
  <si>
    <t>SR2B_BATTERY_HV_POWERLIMITS_FD11_Received</t>
  </si>
  <si>
    <t>SR2B_BATTERY_HV_STATUS1_FD11_Error</t>
  </si>
  <si>
    <t>SR2B_BATTERY_HV_STATUS1_FD11_Received</t>
  </si>
  <si>
    <t>SR2B_BCM_FD_10_FD3_Error</t>
  </si>
  <si>
    <t>SR2B_BCM_FD_10_FD3_Received</t>
  </si>
  <si>
    <t>SR2B_BCM_FD_13_FD3_Error</t>
  </si>
  <si>
    <t>SR2B_BCM_FD_13_FD3_Received</t>
  </si>
  <si>
    <t>SR2B_BCM_FD_2_FD3_Error</t>
  </si>
  <si>
    <t>SR2B_BCM_FD_2_FD3_Received</t>
  </si>
  <si>
    <t>SR2B_BRAKE_FD_1_FD3_Error</t>
  </si>
  <si>
    <t>SR2B_BRAKE_FD_1_FD3_Received</t>
  </si>
  <si>
    <t>SR2B_BRAKE_FD_2_FD14_Error</t>
  </si>
  <si>
    <t>SR2B_BRAKE_FD_2_FD14_Received</t>
  </si>
  <si>
    <t>SR2B_BRAKE_FD_2_FD3_Error</t>
  </si>
  <si>
    <t>SR2B_BRAKE_FD_2_FD3_Received</t>
  </si>
  <si>
    <t>SR2B_BRAKE_FD_3_FD3_Error</t>
  </si>
  <si>
    <t>SR2B_BRAKE_FD_3_FD3_Received</t>
  </si>
  <si>
    <t>SR2B_BRAKE_FD_4_FD3_Error</t>
  </si>
  <si>
    <t>SR2B_BRAKE_FD_4_FD3_Received</t>
  </si>
  <si>
    <t>SR2B_BRAKE_FD_5_FD3_Error</t>
  </si>
  <si>
    <t>SR2B_BRAKE_FD_5_FD3_Received</t>
  </si>
  <si>
    <t>SR2B_BRAKE_FD_6_FD3_Error</t>
  </si>
  <si>
    <t>SR2B_BRAKE_FD_6_FD3_Received</t>
  </si>
  <si>
    <t>SR2B_BRAKE_FD_7_FD3_Error</t>
  </si>
  <si>
    <t>SR2B_BRAKE_FD_7_FD3_Received</t>
  </si>
  <si>
    <t>SR2B_HV_CHARGER1_FD11_Error</t>
  </si>
  <si>
    <t>SR2B_HV_CHARGER1_FD11_Received</t>
  </si>
  <si>
    <t>SR2B_IPC_VEHICLE_SETUP_FD3_Error</t>
  </si>
  <si>
    <t>SR2B_IPC_VEHICLE_SETUP_FD3_Received</t>
  </si>
  <si>
    <t>SR2B_MCPA_PROPULSION_FD16_Error</t>
  </si>
  <si>
    <t>SR2B_MCPA_PROPULSION_FD16_Received</t>
  </si>
  <si>
    <t>SR2B_MCPB_PROPULSION_FD16_Error</t>
  </si>
  <si>
    <t>SR2B_MCPB_PROPULSION_FD16_Received</t>
  </si>
  <si>
    <t>Check</t>
  </si>
  <si>
    <t>In QM</t>
  </si>
  <si>
    <t>In ASIL</t>
  </si>
  <si>
    <t>Multiple partitions?</t>
  </si>
  <si>
    <t>Wrong partitions?</t>
  </si>
  <si>
    <t>ADIR_MedTED</t>
  </si>
  <si>
    <t>ADIR_PwrOff</t>
  </si>
  <si>
    <t>APMR_MedTEB</t>
  </si>
  <si>
    <t>ALL</t>
  </si>
  <si>
    <t>APMR_ac_Init</t>
  </si>
  <si>
    <t>CRDB_FUNC_FastTEF</t>
  </si>
  <si>
    <t>CRDB_FUNC_ac_Init</t>
  </si>
  <si>
    <t>DIDWrite_CreepModeReq</t>
  </si>
  <si>
    <t>DIDWrite_RadFanTst</t>
  </si>
  <si>
    <t>DidWrite_RWD3202_ImpactResponse</t>
  </si>
  <si>
    <t>DidWrite_RWD9EEB_InPlant_SOC_Setpoint</t>
  </si>
  <si>
    <t>DidWrite_RWD9EEC_REM_Logistics_SOC_Setpoint</t>
  </si>
  <si>
    <t>DidWrite_RWDB62F_ActAirDamOperMd</t>
  </si>
  <si>
    <t>EOCR_MedTED1</t>
  </si>
  <si>
    <t>EOCR_MedTED2</t>
  </si>
  <si>
    <t>IOControl_Charge_Port_Lock</t>
  </si>
  <si>
    <t>OFCR_MedTEH</t>
  </si>
  <si>
    <t>OFCR_PwrOff</t>
  </si>
  <si>
    <t>OFCR_ac_Init</t>
  </si>
  <si>
    <t>OFCR_PwrOn</t>
  </si>
  <si>
    <t>Routine_RC1313_ActGriShu1Cal</t>
  </si>
  <si>
    <t>Routine_RC1314_ActGriShu2Cal</t>
  </si>
  <si>
    <t>Routine_RC1330_ActAirDamCal</t>
  </si>
  <si>
    <t>SR2B_AGSM_FD_2_FD16_Error</t>
  </si>
  <si>
    <t>SR2B_AGSM_FD_2_FD16_Received</t>
  </si>
  <si>
    <t>SR2B_AGSM_FD_2_FD16_Time</t>
  </si>
  <si>
    <t>SRDB_FUNC_FastTEF</t>
  </si>
  <si>
    <t>SRDB_FUNC_ac_Init</t>
  </si>
  <si>
    <t>SSIB_BATTERY_HV_STATUS1_Received</t>
  </si>
  <si>
    <t>SSIB_BCP_STAT_Received</t>
  </si>
  <si>
    <t>SSIB_MedTEH</t>
  </si>
  <si>
    <t>SSIB_ac_Init</t>
  </si>
  <si>
    <t>TIMR_PwrOff</t>
  </si>
  <si>
    <t>VDDR_MedTEB</t>
  </si>
  <si>
    <t>VDDR_ac_Init</t>
  </si>
  <si>
    <t>VDVR_MedTED</t>
  </si>
  <si>
    <t>VDVR_PwrOff</t>
  </si>
  <si>
    <t>VDVR_PwrOn</t>
  </si>
  <si>
    <t>VDVR_ac_Init</t>
  </si>
  <si>
    <t>VTLR_MedTED</t>
  </si>
  <si>
    <t>VTLR_PwrOff</t>
  </si>
  <si>
    <t>APMR</t>
  </si>
  <si>
    <t>CRDB</t>
  </si>
  <si>
    <t>CT5B</t>
  </si>
  <si>
    <t>SCDR</t>
  </si>
  <si>
    <t>SRDB</t>
  </si>
  <si>
    <t>SSIB</t>
  </si>
  <si>
    <t>VDDR</t>
  </si>
  <si>
    <t>VDVR</t>
  </si>
  <si>
    <t>PMDB_MedTED</t>
  </si>
  <si>
    <t>PRXR_ac_Init</t>
  </si>
  <si>
    <t>PRXR_SlowTEF</t>
  </si>
  <si>
    <t>FastTEA</t>
  </si>
  <si>
    <t>0.5ms</t>
  </si>
  <si>
    <t>SR1B_MCPA_OBD_DTC_FD16_Error</t>
  </si>
  <si>
    <t>SR1B_MCPA_OBD_DTC_FD16_Received</t>
  </si>
  <si>
    <t>SR1B_MCPA_OBD_DTC_FD16_Time</t>
  </si>
  <si>
    <t>SR1B_MCPB_OBD_DTC_FD16_Error</t>
  </si>
  <si>
    <t>SR1B_MCPB_OBD_DTC_FD16_Received</t>
  </si>
  <si>
    <t>SR1B_MCPB_OBD_DTC_FD16_Time</t>
  </si>
  <si>
    <t>SR1B_SGCP_OBD_DTC_FD16_Error</t>
  </si>
  <si>
    <t>SR1B_SGCP_OBD_DTC_FD16_Received</t>
  </si>
  <si>
    <t>SR1B_SGCP_OBD_DTC_FD16_Time</t>
  </si>
  <si>
    <t>SR2B_BCM_FD_12_FD3_Error</t>
  </si>
  <si>
    <t>SR2B_BCM_FD_12_FD3_Received</t>
  </si>
  <si>
    <t>SR2B_BCM_FD_12_FD3_Time</t>
  </si>
  <si>
    <t>SR2B_BRAKE_FD_7_FD14_Error</t>
  </si>
  <si>
    <t>SR2B_BRAKE_FD_7_FD14_Received</t>
  </si>
  <si>
    <t>SR2B_BRAKE_FD_7_FD14_Time</t>
  </si>
  <si>
    <t>SR2B_TELEMATIC_FD_5_FD3_Error</t>
  </si>
  <si>
    <t>SR2B_TELEMATIC_FD_5_FD3_Received</t>
  </si>
  <si>
    <t>SR2B_TELEMATIC_FD_5_FD3_Time</t>
  </si>
  <si>
    <t>GRAR_MedTEB</t>
  </si>
  <si>
    <t>GRAR_PwrOn</t>
  </si>
  <si>
    <t>GRAR_ac_Init</t>
  </si>
  <si>
    <t>ADAR_FastTEA</t>
  </si>
  <si>
    <t>ADIB_FastTEA</t>
  </si>
  <si>
    <t>IDCR_MedTED</t>
  </si>
  <si>
    <t>VDAB_SL2outBEV_run10ms</t>
  </si>
  <si>
    <t>VDAB_SL2outBEV_runPon</t>
  </si>
  <si>
    <t>SR1B_ORC_FD_3_FD14_Time</t>
  </si>
  <si>
    <t>SR1B_BCM_FD_27_FD3_Error</t>
  </si>
  <si>
    <t>SR1B_BCM_FD_27_FD3_Received</t>
  </si>
  <si>
    <t>SR1B_BCM_FD_27_FD3_Time</t>
  </si>
  <si>
    <t>SR1B_TRSCM_FD_1_FD14_Error</t>
  </si>
  <si>
    <t>SR1B_TRSCM_FD_1_FD14_Received</t>
  </si>
  <si>
    <t>PRXR</t>
  </si>
  <si>
    <t>GRAR</t>
  </si>
  <si>
    <t>WDMR</t>
  </si>
  <si>
    <t>VDAB</t>
  </si>
  <si>
    <t>ApplicationLayerBEV</t>
  </si>
  <si>
    <t>VDCD</t>
  </si>
  <si>
    <t>ACCR_ac_Init</t>
  </si>
  <si>
    <t>ACCR_MedTEH</t>
  </si>
  <si>
    <t>ACCR_PwrOn</t>
  </si>
  <si>
    <t>DTMR_MedTED</t>
  </si>
  <si>
    <t>DTMR_PwrOn</t>
  </si>
  <si>
    <t>DTMR_ac_Init</t>
  </si>
  <si>
    <t>DTRR_ac_Init</t>
  </si>
  <si>
    <t>DTRR_PwrOn</t>
  </si>
  <si>
    <t>DTRR_FastTEF</t>
  </si>
  <si>
    <t>FSCR_MedTEH</t>
  </si>
  <si>
    <t>FSCR_PwrOff</t>
  </si>
  <si>
    <t>FSCR_PwrOn</t>
  </si>
  <si>
    <t>FSCR_ac_Init</t>
  </si>
  <si>
    <t>HADR_PwrOn</t>
  </si>
  <si>
    <t>HADR_ac_Init</t>
  </si>
  <si>
    <t>HTRR_MedTEH</t>
  </si>
  <si>
    <t>HTRR_PwrOff</t>
  </si>
  <si>
    <t>HTRR_PwrOn</t>
  </si>
  <si>
    <t>HTRR_ac_Init</t>
  </si>
  <si>
    <t>MMMR_MedTED</t>
  </si>
  <si>
    <t>MMMR_PwrOn</t>
  </si>
  <si>
    <t>MMMR_ac_Init</t>
  </si>
  <si>
    <t>OHSR_MedTED</t>
  </si>
  <si>
    <t>OHSR_MedTEB</t>
  </si>
  <si>
    <t>OHSR_PwrOn</t>
  </si>
  <si>
    <t>OHSR_ac_Init</t>
  </si>
  <si>
    <t>OITR_PwrOn</t>
  </si>
  <si>
    <t>OITR_ac_Init</t>
  </si>
  <si>
    <t>PPCR_PwrOn</t>
  </si>
  <si>
    <t>PPCR_PwrOff</t>
  </si>
  <si>
    <t>PPCR_FastTEF</t>
  </si>
  <si>
    <t>PPCR_ac_Init</t>
  </si>
  <si>
    <t>RCVR_MedTED</t>
  </si>
  <si>
    <t>RCVR_PwrOff</t>
  </si>
  <si>
    <t>RCVR_PwrOn</t>
  </si>
  <si>
    <t>RCVR_ac_Init</t>
  </si>
  <si>
    <t>STMR_MedTED</t>
  </si>
  <si>
    <t>STMR_PwrOn</t>
  </si>
  <si>
    <t>STMR_ac_Init</t>
  </si>
  <si>
    <t>TAPR_MedTED</t>
  </si>
  <si>
    <t>TAPR_PwrOn</t>
  </si>
  <si>
    <t>TAPR_ac_Init</t>
  </si>
  <si>
    <t>TCCR_PwrOn</t>
  </si>
  <si>
    <t>TCCR_ac_Init</t>
  </si>
  <si>
    <t>THMR_MedTEH</t>
  </si>
  <si>
    <t>THMR_PwrOn</t>
  </si>
  <si>
    <t>THMR_PwrOff</t>
  </si>
  <si>
    <t>THMR_FastTEF</t>
  </si>
  <si>
    <t>THMR_ac_Init</t>
  </si>
  <si>
    <t>TMDR_PwrOn</t>
  </si>
  <si>
    <t>TMDR_MedTED</t>
  </si>
  <si>
    <t>TMDR_ac_Init</t>
  </si>
  <si>
    <t>TMMR_MedTED</t>
  </si>
  <si>
    <t>TMMR_PwrOn</t>
  </si>
  <si>
    <t>TMMR_ac_Init</t>
  </si>
  <si>
    <t>VCPR_PwrOn</t>
  </si>
  <si>
    <t>VCPR_ac_Init</t>
  </si>
  <si>
    <t>VTVR_PwrOn</t>
  </si>
  <si>
    <t>VTVR_ac_Init</t>
  </si>
  <si>
    <t>DFIB_MedTEH</t>
  </si>
  <si>
    <t>DFIB_MedTEB</t>
  </si>
  <si>
    <t>SR1B_HV_CHARGER1_FD5_Time</t>
  </si>
  <si>
    <t>SR1B_HV_CHARGER1_FD5_Error</t>
  </si>
  <si>
    <t>SR1B_HV_CHARGER1_FD5_Received</t>
  </si>
  <si>
    <t>ADFB_PwrOff</t>
  </si>
  <si>
    <t>ADIB_MedTEB</t>
  </si>
  <si>
    <t>CT5B_FUNC_FastTEF</t>
  </si>
  <si>
    <t>CT5B_FUNC_ac_Init</t>
  </si>
  <si>
    <t>DIDWrite_RWDB604_DCChrg_TestSts</t>
  </si>
  <si>
    <t>DIDWrite_RWDB61B_SERVICETOOLSPEED</t>
  </si>
  <si>
    <t>DMIB_PwrOff</t>
  </si>
  <si>
    <t>HADR_FastTEF</t>
  </si>
  <si>
    <t>IOControl_IOCD002_FtRfgtShtoff_VlvCmd</t>
  </si>
  <si>
    <t>IOControl_IOCD013_CompSpdTgt</t>
  </si>
  <si>
    <t>IOControl_IOCD01F_ACRefrExpValvActACntrl</t>
  </si>
  <si>
    <t>IOControl_IOCD025_AGS_PstnCmnd</t>
  </si>
  <si>
    <t>IOControl_IOCD026_AGS2_PstnCmnd</t>
  </si>
  <si>
    <t>LLER_PwrOff</t>
  </si>
  <si>
    <t>LLER_ac_Init</t>
  </si>
  <si>
    <t>PMDB_PwrOff</t>
  </si>
  <si>
    <t>Routine_RC1300_HVOpnCblReset</t>
  </si>
  <si>
    <t>Routine_RC1303_CabOveLoc</t>
  </si>
  <si>
    <t>Routine_RC130B_OBD2PIDsReset</t>
  </si>
  <si>
    <t>SR1B_ADAS_FD_INFO3_FD14_Time</t>
  </si>
  <si>
    <t>SR1B_ADAS_FD_INFO3_FD14_Received</t>
  </si>
  <si>
    <t>SR1B_APM_VDCM_FD5_Error</t>
  </si>
  <si>
    <t>SR1B_APM_VDCM_FD5_Received</t>
  </si>
  <si>
    <t>SR1B_APM_VDCM_FD5_Time</t>
  </si>
  <si>
    <t>SR1B_BATTERY_HV_POWERLIMITS_FD5_Error</t>
  </si>
  <si>
    <t>SR1B_BATTERY_HV_POWERLIMITS_FD5_Received</t>
  </si>
  <si>
    <t>SR1B_BATTERY_HV_STATUS1_FD5_Error</t>
  </si>
  <si>
    <t>SR1B_BATTERY_HV_STATUS1_FD5_Received</t>
  </si>
  <si>
    <t>SR1B_BATTERY_HV_POWERLIMITS_FD5_Time</t>
  </si>
  <si>
    <t>SR1B_BATTERY_HV_STATUS1_FD5_Time</t>
  </si>
  <si>
    <t>SR1B_ELSDM_FD_1_FD16_Error</t>
  </si>
  <si>
    <t>SR1B_ELSDM_FD_1_FD16_Received</t>
  </si>
  <si>
    <t>SR1B_ELSDM_FD_1_FD16_Time</t>
  </si>
  <si>
    <t>SR2B_APM_VDCM_FD5_Time</t>
  </si>
  <si>
    <t>SR2B_APM_VDCM_FD5_Error</t>
  </si>
  <si>
    <t>SR2B_APM_VDCM_FD5_Received</t>
  </si>
  <si>
    <t>SR2B_BATTERY_HV_POWERLIMITS_FD5_Error</t>
  </si>
  <si>
    <t>SR2B_BATTERY_HV_POWERLIMITS_FD5_Received</t>
  </si>
  <si>
    <t>SR2B_BATTERY_HV_STATUS1_FD5_Error</t>
  </si>
  <si>
    <t>SR2B_BATTERY_HV_STATUS1_FD5_Received</t>
  </si>
  <si>
    <t>SR2B_BRAKE_FD_6_FD14_Error</t>
  </si>
  <si>
    <t>SR2B_BRAKE_FD_6_FD14_Received</t>
  </si>
  <si>
    <t>SR2B_BRAKE_FD_6_FD14_Time</t>
  </si>
  <si>
    <t>SR2B_ELSDM_FD_1_FD16_Time</t>
  </si>
  <si>
    <t>SR2B_ELSDM_FD_1_FD16_Error</t>
  </si>
  <si>
    <t>SR2B_ELSDM_FD_1_FD16_Received</t>
  </si>
  <si>
    <t>SR2B_ENGINE_HYBD_FD_1_FD3_Error</t>
  </si>
  <si>
    <t>SR2B_ENGINE_HYBD_FD_1_FD3_Received</t>
  </si>
  <si>
    <t>SR2B_EPS_FD_1_FD14_Error</t>
  </si>
  <si>
    <t>SR2B_EPS_FD_1_FD14_Received</t>
  </si>
  <si>
    <t>SR2B_HV_CHARGER1_FD5_Error</t>
  </si>
  <si>
    <t>SR2B_HV_CHARGER1_FD5_Received</t>
  </si>
  <si>
    <t>SR2B_ORC_FD_3_FD14_Error</t>
  </si>
  <si>
    <t>SR2B_ORC_FD_3_FD14_Received</t>
  </si>
  <si>
    <t>SR2B_ENGINE_HYBD_FD_1_FD3_Time</t>
  </si>
  <si>
    <t>SR2B_EPS_FD_1_FD14_Time</t>
  </si>
  <si>
    <t>SR2B_HV_CHARGER1_FD5_Time</t>
  </si>
  <si>
    <t>SR2B_ORC_FD_3_FD14_Time</t>
  </si>
  <si>
    <t>TAIB_PwrOff</t>
  </si>
  <si>
    <t>TMIB_PwrOff</t>
  </si>
  <si>
    <t>TRIB_PwrOff</t>
  </si>
  <si>
    <t>PMIB_PwrOff</t>
  </si>
  <si>
    <t>PMIB_MedTEH</t>
  </si>
  <si>
    <t>PMIB_ac_Init</t>
  </si>
  <si>
    <t>SR1B_ADAS_FD_INFO3_FD14_Error</t>
  </si>
  <si>
    <t>SR1B_TRSCM_FD_1_FD14_Time</t>
  </si>
  <si>
    <t>SR2B_BATTERY_HV_POWERLIMITS_FD5_Time</t>
  </si>
  <si>
    <t>SR2B_BATTERY_HV_STATUS1_FD5_Time</t>
  </si>
  <si>
    <t>CR5B</t>
  </si>
  <si>
    <t>FCMR</t>
  </si>
  <si>
    <t>LLER</t>
  </si>
  <si>
    <t>PMIB</t>
  </si>
  <si>
    <t>EPCR_FastTEF</t>
  </si>
  <si>
    <t>STFR_MedTEB2</t>
  </si>
  <si>
    <t>STCR_MedTEB</t>
  </si>
  <si>
    <t>STFR_MedTEB3</t>
  </si>
  <si>
    <t>STAR_MedTEB</t>
  </si>
  <si>
    <t>STDR_MedTEB</t>
  </si>
  <si>
    <t>EPCR_MedTEF</t>
  </si>
  <si>
    <t>STCR_MedTEF</t>
  </si>
  <si>
    <t>STCR_MedTEH</t>
  </si>
  <si>
    <t>EPCR_PwrOn</t>
  </si>
  <si>
    <t>STAR_PwrOn</t>
  </si>
  <si>
    <t>STCR_PwrOn</t>
  </si>
  <si>
    <t>STFR_PwrOn</t>
  </si>
  <si>
    <t>STDR_PwrOn</t>
  </si>
  <si>
    <t>STFR_PwrOff</t>
  </si>
  <si>
    <t>EPCR_ac_Init</t>
  </si>
  <si>
    <t>STAR_ac_Init</t>
  </si>
  <si>
    <t>STCR_ac_Init</t>
  </si>
  <si>
    <t>STFR_ac_Init</t>
  </si>
  <si>
    <t>STDR_ac_Init</t>
  </si>
  <si>
    <t>HSER_MedTED1</t>
  </si>
  <si>
    <t>HSER_MedTED2</t>
  </si>
  <si>
    <t>HSER_MedTED3</t>
  </si>
  <si>
    <t>HSER_MedTEB2</t>
  </si>
  <si>
    <t>HSER_MedTEB3</t>
  </si>
  <si>
    <t>HSER_ac_Init</t>
  </si>
  <si>
    <t>HSER_PwrOn</t>
  </si>
  <si>
    <t>HSER_PUP</t>
  </si>
  <si>
    <t>GSMR_PwrOn</t>
  </si>
  <si>
    <t>GSMR_ac_Init</t>
  </si>
  <si>
    <t>GSMR_MedTED</t>
  </si>
  <si>
    <t>NVMB_PwrOff</t>
  </si>
  <si>
    <t>OBCR_PwrOn</t>
  </si>
  <si>
    <t>OBCR_ac_Init</t>
  </si>
  <si>
    <t>OBCR_PwrOff</t>
  </si>
  <si>
    <t>OBCR_MedTED</t>
  </si>
  <si>
    <t>PMPR_ac_Init</t>
  </si>
  <si>
    <t>PMPR_MedTEH</t>
  </si>
  <si>
    <t>PMPR_PwrOff</t>
  </si>
  <si>
    <t>PMPR_PwrOn</t>
  </si>
  <si>
    <t>SCPR_ac_Init</t>
  </si>
  <si>
    <t>SCPR_PwrOn</t>
  </si>
  <si>
    <t>SCPR_MedTEH</t>
  </si>
  <si>
    <t>SCPR_PwrOff</t>
  </si>
  <si>
    <t>TRGR_PwrOff</t>
  </si>
  <si>
    <t>TRGR_ac_Init</t>
  </si>
  <si>
    <t>TRGR_MedTED</t>
  </si>
  <si>
    <t>TRGR_PwrOn</t>
  </si>
  <si>
    <t>OSMR_MedTED2</t>
  </si>
  <si>
    <t>OSMR_PwrOn</t>
  </si>
  <si>
    <t>OSMR_ac_Init</t>
  </si>
  <si>
    <t>OSMR_MedTED1</t>
  </si>
  <si>
    <t>SCOR_PwrOn</t>
  </si>
  <si>
    <t>SCOR_ac_Init</t>
  </si>
  <si>
    <t>SCOR_MedTED</t>
  </si>
  <si>
    <t>SSMR_MedTED</t>
  </si>
  <si>
    <t>SSMR_ac_Init</t>
  </si>
  <si>
    <t>DidWrite_RWDB652_WEDExtToolCmd</t>
  </si>
  <si>
    <t>IOControl_IOCD007_ChlrRfgtShtoff_VlvCmd</t>
  </si>
  <si>
    <t>IOControl_IOCD043_PWMElectricOilPump</t>
  </si>
  <si>
    <t>Routine_RC1309_CPV_ClbrtnRtn</t>
  </si>
  <si>
    <t>Routine_RC130E_LTR_ClbrtnRtn</t>
  </si>
  <si>
    <t>Routine_RC130F_HTL_ClbrtnRtn</t>
  </si>
  <si>
    <t>Routine_RC1336_ToothAbutmentLearning</t>
  </si>
  <si>
    <t>AXLR_PwrOn</t>
  </si>
  <si>
    <t>CCCR_PwrOn</t>
  </si>
  <si>
    <t>CHDR_PwrOn</t>
  </si>
  <si>
    <t>CHFR_PwrOn</t>
  </si>
  <si>
    <t>CPLR_PwrOn</t>
  </si>
  <si>
    <t>CTCR_PwrOn</t>
  </si>
  <si>
    <t>DCCR_PwrOn</t>
  </si>
  <si>
    <t>ITIR_PwrOn</t>
  </si>
  <si>
    <t>VSMR_PwrOn</t>
  </si>
  <si>
    <t>VTHR_PwrOn</t>
  </si>
  <si>
    <t>ADAR_PwrOff</t>
  </si>
  <si>
    <t>CCCR_PwrOff</t>
  </si>
  <si>
    <t>CCTR_PwrOff</t>
  </si>
  <si>
    <t>CHFR_PwrOff</t>
  </si>
  <si>
    <t>CPLR_PwrOff</t>
  </si>
  <si>
    <t>DCCR_PwrOff</t>
  </si>
  <si>
    <t>ITIR_PwrOff</t>
  </si>
  <si>
    <t>VSMR_PwrOff</t>
  </si>
  <si>
    <t>CCCR_ac_Init</t>
  </si>
  <si>
    <t>CCMB_ac_Init</t>
  </si>
  <si>
    <t>CHDR_ac_Init</t>
  </si>
  <si>
    <t>CHFR_ac_Init</t>
  </si>
  <si>
    <t>CPLR_ac_Init</t>
  </si>
  <si>
    <t>CTCR_ac_Init</t>
  </si>
  <si>
    <t>DCCR_ac_Init</t>
  </si>
  <si>
    <t>ITIR_ac_Init</t>
  </si>
  <si>
    <t>NVMB_ac_Init</t>
  </si>
  <si>
    <t>OEVR_ac_Init</t>
  </si>
  <si>
    <t>OGRR_ac_Init</t>
  </si>
  <si>
    <t>OMAR_ac_Init</t>
  </si>
  <si>
    <t>OMBR_ac_Init</t>
  </si>
  <si>
    <t>OMNR_ac_Init</t>
  </si>
  <si>
    <t>VSMR_ac_Init</t>
  </si>
  <si>
    <t>VTHR_ac_Init</t>
  </si>
  <si>
    <t>CR1B_FUNC_MedTEB</t>
  </si>
  <si>
    <t>CR2B_FUNC_MedTEB</t>
  </si>
  <si>
    <t>CR3B_FUNC_MedTEB</t>
  </si>
  <si>
    <t>LR1B_FUNC_MedTEB</t>
  </si>
  <si>
    <t>LR2B_FUNC_MedTEB</t>
  </si>
  <si>
    <t>LR3B_FUNC_MedTEB</t>
  </si>
  <si>
    <t>ClearCodes_CSVR</t>
  </si>
  <si>
    <t>SR1B_BATTERY_HV_VLIMITS_FD11_Time</t>
  </si>
  <si>
    <t>SR1B_BATTERY_HV_VLIMITS_FD5_Time</t>
  </si>
  <si>
    <t>SR1B_BCM_FD_22_FD3_Time</t>
  </si>
  <si>
    <t>SR1B_BCM_FD_7_FD3_Time</t>
  </si>
  <si>
    <t>SR1B_ENGINE_FD_2_FD3_Time</t>
  </si>
  <si>
    <t>SR1B_ENGINE_FD_7_FD3_Time</t>
  </si>
  <si>
    <t>SR1B_ENGINE_FD_8_FD3_Time</t>
  </si>
  <si>
    <t>SR1B_ENGINE_HYBD_FD_1_FD5_Time</t>
  </si>
  <si>
    <t>SR1B_ENGINE_HYBD_FD_3_FD5_Time</t>
  </si>
  <si>
    <t>SR1B_ENGINE_HYBD_FD_4_FD5_Time</t>
  </si>
  <si>
    <t>SR1B_HV_CHARGER2_FD11_Time</t>
  </si>
  <si>
    <t>SR1B_IDCM_ISO15118_STATUS1_FD11_Time</t>
  </si>
  <si>
    <t>SR1B_LV_CHARGER1_FD5_Time</t>
  </si>
  <si>
    <t>SR1B_MCPA_OBD_DTC_FD5_Time</t>
  </si>
  <si>
    <t>SR1B_MCPA_PROPULSION_FD5_Time</t>
  </si>
  <si>
    <t>SR1B_MCPB_OBD_DTC_FD5_Time</t>
  </si>
  <si>
    <t>SR1B_MCPB_PROPULSION_FD5_Time</t>
  </si>
  <si>
    <t>SR1B_OBCM_VDCM2_FD11_Time</t>
  </si>
  <si>
    <t>SR1B_OBCM_VDCM2_FD5_Time</t>
  </si>
  <si>
    <t>SR1B_OBCM_VDCM_FD11_Time</t>
  </si>
  <si>
    <t>SR1B_OBCM_VDCM_FD5_Time</t>
  </si>
  <si>
    <t>SR1B_RPF_FD_1_FD11_Time</t>
  </si>
  <si>
    <t>SR1B_RPF_FD_2_FD11_Time</t>
  </si>
  <si>
    <t>SR1B_SGCP_OBD_DTC_FD5_Time</t>
  </si>
  <si>
    <t>SR1B_SGCP_PROPULSION_FD5_Time</t>
  </si>
  <si>
    <t>SR1B_TELEMATIC_FD_11_FD3_Time</t>
  </si>
  <si>
    <t>SR2B_BRAKE_FD_1_FD14_Time</t>
  </si>
  <si>
    <t>SR2B_MCPA_PROPULSION_FD5_Time</t>
  </si>
  <si>
    <t>SR2B_MCPB_PROPULSION_FD5_Time</t>
  </si>
  <si>
    <t>SR1B_BATTERY_HV_VLIMITS_FD11_Error</t>
  </si>
  <si>
    <t>SR1B_BATTERY_HV_VLIMITS_FD11_Received</t>
  </si>
  <si>
    <t>SR1B_BATTERY_HV_VLIMITS_FD5_Error</t>
  </si>
  <si>
    <t>SR1B_BATTERY_HV_VLIMITS_FD5_Received</t>
  </si>
  <si>
    <t>SR1B_BCM_FD_22_FD3_Error</t>
  </si>
  <si>
    <t>SR1B_BCM_FD_22_FD3_Received</t>
  </si>
  <si>
    <t>SR1B_BCM_FD_7_FD3_Error</t>
  </si>
  <si>
    <t>SR1B_BCM_FD_7_FD3_Received</t>
  </si>
  <si>
    <t>SR1B_ENGINE_FD_2_FD3_Error</t>
  </si>
  <si>
    <t>SR1B_ENGINE_FD_2_FD3_Received</t>
  </si>
  <si>
    <t>SR1B_ENGINE_FD_7_FD3_Error</t>
  </si>
  <si>
    <t>SR1B_ENGINE_FD_7_FD3_Received</t>
  </si>
  <si>
    <t>SR1B_ENGINE_FD_8_FD3_Error</t>
  </si>
  <si>
    <t>SR1B_ENGINE_FD_8_FD3_Received</t>
  </si>
  <si>
    <t>SR1B_ENGINE_HYBD_FD_1_FD5_Error</t>
  </si>
  <si>
    <t>SR1B_ENGINE_HYBD_FD_1_FD5_Received</t>
  </si>
  <si>
    <t>SR1B_ENGINE_HYBD_FD_3_FD5_Error</t>
  </si>
  <si>
    <t>SR1B_ENGINE_HYBD_FD_3_FD5_Received</t>
  </si>
  <si>
    <t>SR1B_ENGINE_HYBD_FD_4_FD5_Error</t>
  </si>
  <si>
    <t>SR1B_ENGINE_HYBD_FD_4_FD5_Received</t>
  </si>
  <si>
    <t>SR1B_HV_CHARGER2_FD11_Error</t>
  </si>
  <si>
    <t>SR1B_HV_CHARGER2_FD11_Received</t>
  </si>
  <si>
    <t>SR1B_IDCM_ISO15118_STATUS1_FD11_Error</t>
  </si>
  <si>
    <t>SR1B_IDCM_ISO15118_STATUS1_FD11_Received</t>
  </si>
  <si>
    <t>SR1B_LV_CHARGER1_FD5_Error</t>
  </si>
  <si>
    <t>SR1B_LV_CHARGER1_FD5_Received</t>
  </si>
  <si>
    <t>SR1B_MCPA_OBD_DTC_FD5_Error</t>
  </si>
  <si>
    <t>SR1B_MCPA_OBD_DTC_FD5_Received</t>
  </si>
  <si>
    <t>SR1B_MCPA_PROPULSION_FD5_Error</t>
  </si>
  <si>
    <t>SR1B_MCPA_PROPULSION_FD5_Received</t>
  </si>
  <si>
    <t>SR1B_MCPB_OBD_DTC_FD5_Error</t>
  </si>
  <si>
    <t>SR1B_MCPB_OBD_DTC_FD5_Received</t>
  </si>
  <si>
    <t>SR1B_MCPB_PROPULSION_FD5_Error</t>
  </si>
  <si>
    <t>SR1B_MCPB_PROPULSION_FD5_Received</t>
  </si>
  <si>
    <t>SR1B_OBCM_VDCM2_FD11_Error</t>
  </si>
  <si>
    <t>SR1B_OBCM_VDCM2_FD11_Received</t>
  </si>
  <si>
    <t>SR1B_OBCM_VDCM2_FD5_Error</t>
  </si>
  <si>
    <t>SR1B_OBCM_VDCM2_FD5_Received</t>
  </si>
  <si>
    <t>SR1B_OBCM_VDCM_FD11_Error</t>
  </si>
  <si>
    <t>SR1B_OBCM_VDCM_FD11_Received</t>
  </si>
  <si>
    <t>SR1B_OBCM_VDCM_FD5_Error</t>
  </si>
  <si>
    <t>SR1B_OBCM_VDCM_FD5_Received</t>
  </si>
  <si>
    <t>SR1B_RPF_FD_1_FD11_Error</t>
  </si>
  <si>
    <t>SR1B_RPF_FD_1_FD11_Received</t>
  </si>
  <si>
    <t>SR1B_RPF_FD_2_FD11_Error</t>
  </si>
  <si>
    <t>SR1B_RPF_FD_2_FD11_Received</t>
  </si>
  <si>
    <t>SR1B_SGCP_OBD_DTC_FD5_Error</t>
  </si>
  <si>
    <t>SR1B_SGCP_OBD_DTC_FD5_Received</t>
  </si>
  <si>
    <t>SR1B_SGCP_PROPULSION_FD5_Error</t>
  </si>
  <si>
    <t>SR1B_SGCP_PROPULSION_FD5_Received</t>
  </si>
  <si>
    <t>SR1B_TELEMATIC_FD_11_FD3_Error</t>
  </si>
  <si>
    <t>SR1B_TELEMATIC_FD_11_FD3_Received</t>
  </si>
  <si>
    <t>SR2B_BRAKE_FD_1_FD14_Error</t>
  </si>
  <si>
    <t>SR2B_BRAKE_FD_1_FD14_Received</t>
  </si>
  <si>
    <t>SR2B_MCPA_PROPULSION_FD5_Error</t>
  </si>
  <si>
    <t>SR2B_MCPA_PROPULSION_FD5_Received</t>
  </si>
  <si>
    <t>SR2B_MCPB_PROPULSION_FD5_Error</t>
  </si>
  <si>
    <t>SR2B_MCPB_PROPULSION_FD5_Received</t>
  </si>
  <si>
    <t>CCCR_MedTED</t>
  </si>
  <si>
    <t>CHFR_MedTED</t>
  </si>
  <si>
    <t>CPLR_MedTED</t>
  </si>
  <si>
    <t>DCCR_MedTED</t>
  </si>
  <si>
    <t>OSMR_MedTED3</t>
  </si>
  <si>
    <t>OMAR_MedTED</t>
  </si>
  <si>
    <t>OMBR_MedTED</t>
  </si>
  <si>
    <t>OMNR_MedTED</t>
  </si>
  <si>
    <t>OGRR_MedTED</t>
  </si>
  <si>
    <t>OEVR_MedTED</t>
  </si>
  <si>
    <t>OSMR_MedTED4</t>
  </si>
  <si>
    <t>VSMR_MedTEB</t>
  </si>
  <si>
    <t>VTVR_MedTEB</t>
  </si>
  <si>
    <t>ITIR_SlowTEF</t>
  </si>
  <si>
    <t>CTCR_MedTEB2</t>
  </si>
  <si>
    <t>CCMB_MedTEB</t>
  </si>
  <si>
    <t>COUB_MedTEB</t>
  </si>
  <si>
    <t>VTHR_MedTED</t>
  </si>
  <si>
    <t>VSMR_PUP</t>
  </si>
  <si>
    <t>NVMB_MedTEB1</t>
  </si>
  <si>
    <t>NVMB_MedTEB2</t>
  </si>
  <si>
    <t>NVMB_MedTED1</t>
  </si>
  <si>
    <t>NVMB_MedTEH1</t>
  </si>
  <si>
    <t>NVMB_MedTEH2</t>
  </si>
  <si>
    <t>NVMB_MedTED2</t>
  </si>
  <si>
    <t>ADCR_MedTEB1</t>
  </si>
  <si>
    <t>ADCR_MedTEB2</t>
  </si>
  <si>
    <t>DMDR_MedTEH</t>
  </si>
  <si>
    <t>EBMR_MedTED</t>
  </si>
  <si>
    <t>SR2B_COREBEV_ac_Init</t>
  </si>
  <si>
    <t>SR2B_COREBEV_FastTEF</t>
  </si>
  <si>
    <t>TRAR_PwrOn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</si>
</sst>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 Light"/>
      <family val="1"/>
      <scheme val="major"/>
    </font>
    <font>
      <sz val="12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3" fillId="3" borderId="0" xfId="0" applyFont="1" applyFill="1"/>
    <xf numFmtId="0" fontId="0" fillId="0" borderId="0" xfId="0" applyFont="1"/>
    <xf numFmtId="0" fontId="2" fillId="4" borderId="1" xfId="0" applyFont="1" applyFill="1" applyBorder="1" applyAlignment="1">
      <alignment horizontal="left" vertical="center"/>
    </xf>
    <xf numFmtId="0" fontId="0" fillId="0" borderId="0" xfId="0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79CD-E234-4498-BF47-A80762EC52B9}">
  <dimension ref="A1:CN334"/>
  <sheetViews>
    <sheetView tabSelected="1" topLeftCell="BN1" zoomScaleNormal="100" workbookViewId="0">
      <pane ySplit="2" topLeftCell="A222" activePane="bottomLeft" state="frozen"/>
      <selection activeCell="D1" sqref="D1"/>
      <selection pane="bottomLeft" activeCell="CK251" sqref="CK251"/>
    </sheetView>
  </sheetViews>
  <sheetFormatPr defaultColWidth="9.140625" defaultRowHeight="15" x14ac:dyDescent="0.25"/>
  <cols>
    <col min="1" max="1" width="18.85546875" customWidth="1"/>
    <col min="2" max="2" width="7.42578125" bestFit="1" customWidth="1"/>
    <col min="3" max="3" width="7.85546875" customWidth="1"/>
    <col min="4" max="4" width="7.42578125" bestFit="1" customWidth="1"/>
    <col min="5" max="5" width="33.85546875" customWidth="1"/>
    <col min="6" max="6" width="5.140625" bestFit="1" customWidth="1"/>
    <col min="7" max="8" width="5.140625" customWidth="1"/>
    <col min="9" max="9" width="28.85546875" customWidth="1"/>
    <col min="10" max="10" width="5.140625" bestFit="1" customWidth="1"/>
    <col min="11" max="12" width="5.140625" customWidth="1"/>
    <col min="13" max="13" width="27.28515625" bestFit="1" customWidth="1"/>
    <col min="14" max="14" width="5.140625" bestFit="1" customWidth="1"/>
    <col min="15" max="16" width="5.140625" customWidth="1"/>
    <col min="17" max="17" width="14" bestFit="1" customWidth="1"/>
    <col min="18" max="18" width="5.140625" bestFit="1" customWidth="1"/>
    <col min="19" max="20" width="5.140625" customWidth="1"/>
    <col min="21" max="21" width="24.140625" bestFit="1" customWidth="1"/>
    <col min="22" max="22" width="5.140625" bestFit="1" customWidth="1"/>
    <col min="23" max="24" width="5.140625" customWidth="1"/>
    <col min="25" max="25" width="13.42578125" bestFit="1" customWidth="1"/>
    <col min="26" max="26" width="5.140625" bestFit="1" customWidth="1"/>
    <col min="27" max="28" width="5.140625" customWidth="1"/>
    <col min="29" max="29" width="25.7109375" bestFit="1" customWidth="1"/>
    <col min="30" max="30" width="5.140625" bestFit="1" customWidth="1"/>
    <col min="31" max="32" width="5.140625" customWidth="1"/>
    <col min="33" max="33" width="24.85546875" bestFit="1" customWidth="1"/>
    <col min="34" max="34" width="5.140625" bestFit="1" customWidth="1"/>
    <col min="35" max="36" width="5.140625" customWidth="1"/>
    <col min="37" max="37" width="28.42578125" bestFit="1" customWidth="1"/>
    <col min="38" max="40" width="5.140625" customWidth="1"/>
    <col min="41" max="41" width="16" bestFit="1" customWidth="1"/>
    <col min="42" max="42" width="5.140625" bestFit="1" customWidth="1"/>
    <col min="43" max="44" width="5.140625" customWidth="1"/>
    <col min="45" max="45" width="31.5703125" bestFit="1" customWidth="1"/>
    <col min="46" max="46" width="5.140625" bestFit="1" customWidth="1"/>
    <col min="47" max="48" width="5.140625" customWidth="1"/>
    <col min="49" max="49" width="26" bestFit="1" customWidth="1"/>
    <col min="50" max="50" width="5.140625" bestFit="1" customWidth="1"/>
    <col min="51" max="52" width="5.140625" customWidth="1"/>
    <col min="53" max="53" width="32.140625" bestFit="1" customWidth="1"/>
    <col min="54" max="54" width="5.140625" bestFit="1" customWidth="1"/>
    <col min="55" max="56" width="5.140625" customWidth="1"/>
    <col min="57" max="57" width="31.85546875" bestFit="1" customWidth="1"/>
    <col min="58" max="58" width="5.140625" bestFit="1" customWidth="1"/>
    <col min="59" max="60" width="5.140625" customWidth="1"/>
    <col min="61" max="61" width="35.85546875" bestFit="1" customWidth="1"/>
    <col min="62" max="62" width="5.140625" bestFit="1" customWidth="1"/>
    <col min="63" max="64" width="5.140625" customWidth="1"/>
    <col min="65" max="65" width="19" bestFit="1" customWidth="1"/>
    <col min="66" max="66" width="5.140625" bestFit="1" customWidth="1"/>
    <col min="67" max="68" width="5.140625" customWidth="1"/>
    <col min="69" max="69" width="23.42578125" bestFit="1" customWidth="1"/>
    <col min="70" max="70" width="5.140625" bestFit="1" customWidth="1"/>
    <col min="71" max="72" width="5.140625" customWidth="1"/>
    <col min="73" max="73" width="18.42578125" bestFit="1" customWidth="1"/>
    <col min="74" max="74" width="5.140625" bestFit="1" customWidth="1"/>
    <col min="75" max="76" width="5.140625" customWidth="1"/>
    <col min="77" max="77" width="26" bestFit="1" customWidth="1"/>
    <col min="78" max="78" width="5.140625" bestFit="1" customWidth="1"/>
    <col min="79" max="80" width="5.140625" customWidth="1"/>
    <col min="81" max="81" width="16.7109375" bestFit="1" customWidth="1"/>
    <col min="82" max="82" width="5.140625" bestFit="1" customWidth="1"/>
    <col min="83" max="84" width="5.140625" customWidth="1"/>
    <col min="85" max="85" width="19.28515625" bestFit="1" customWidth="1"/>
    <col min="86" max="86" width="5.140625" bestFit="1" customWidth="1"/>
    <col min="87" max="88" width="5.140625" customWidth="1"/>
    <col min="89" max="89" width="48.140625" bestFit="1" customWidth="1"/>
    <col min="90" max="90" width="5.140625" bestFit="1" customWidth="1"/>
    <col min="91" max="91" width="4.5703125" bestFit="1" customWidth="1"/>
    <col min="92" max="92" width="5.140625" bestFit="1" customWidth="1"/>
  </cols>
  <sheetData>
    <row r="1" spans="1:92" s="1" customFormat="1" x14ac:dyDescent="0.25">
      <c r="A1" s="1" t="s">
        <v>1020</v>
      </c>
      <c r="E1" s="1" t="s">
        <v>206</v>
      </c>
      <c r="I1" s="1" t="s">
        <v>207</v>
      </c>
      <c r="M1" s="1" t="s">
        <v>208</v>
      </c>
      <c r="Q1" s="1" t="s">
        <v>209</v>
      </c>
      <c r="U1" s="1" t="s">
        <v>210</v>
      </c>
      <c r="Y1" s="1" t="s">
        <v>211</v>
      </c>
      <c r="AC1" s="1" t="s">
        <v>212</v>
      </c>
    </row>
    <row r="2" spans="1:92" s="1" customFormat="1" x14ac:dyDescent="0.25">
      <c r="A2" s="1" t="s">
        <v>1019</v>
      </c>
      <c r="B2" s="1" t="s">
        <v>7</v>
      </c>
      <c r="C2" s="1" t="s">
        <v>752</v>
      </c>
      <c r="D2" s="1" t="s">
        <v>753</v>
      </c>
      <c r="E2" s="1" t="s">
        <v>8</v>
      </c>
      <c r="F2" s="1" t="s">
        <v>7</v>
      </c>
      <c r="G2" s="1" t="s">
        <v>752</v>
      </c>
      <c r="H2" s="1" t="s">
        <v>753</v>
      </c>
      <c r="I2" s="1" t="s">
        <v>9</v>
      </c>
      <c r="J2" s="1" t="s">
        <v>7</v>
      </c>
      <c r="K2" s="1" t="s">
        <v>752</v>
      </c>
      <c r="L2" s="1" t="s">
        <v>753</v>
      </c>
      <c r="M2" s="1" t="s">
        <v>10</v>
      </c>
      <c r="N2" s="1" t="s">
        <v>7</v>
      </c>
      <c r="O2" s="1" t="s">
        <v>752</v>
      </c>
      <c r="P2" s="1" t="s">
        <v>753</v>
      </c>
      <c r="Q2" s="1" t="s">
        <v>11</v>
      </c>
      <c r="R2" s="1" t="s">
        <v>7</v>
      </c>
      <c r="S2" s="1" t="s">
        <v>752</v>
      </c>
      <c r="T2" s="1" t="s">
        <v>753</v>
      </c>
      <c r="U2" s="1" t="s">
        <v>12</v>
      </c>
      <c r="V2" s="1" t="s">
        <v>7</v>
      </c>
      <c r="W2" s="1" t="s">
        <v>752</v>
      </c>
      <c r="X2" s="1" t="s">
        <v>753</v>
      </c>
      <c r="Y2" s="1" t="s">
        <v>13</v>
      </c>
      <c r="Z2" s="1" t="s">
        <v>7</v>
      </c>
      <c r="AA2" s="1" t="s">
        <v>752</v>
      </c>
      <c r="AB2" s="1" t="s">
        <v>753</v>
      </c>
      <c r="AC2" s="1" t="s">
        <v>14</v>
      </c>
      <c r="AD2" s="1" t="s">
        <v>7</v>
      </c>
      <c r="AE2" s="1" t="s">
        <v>752</v>
      </c>
      <c r="AF2" s="1" t="s">
        <v>753</v>
      </c>
      <c r="AG2" s="1" t="s">
        <v>15</v>
      </c>
      <c r="AH2" s="1" t="s">
        <v>7</v>
      </c>
      <c r="AI2" s="1" t="s">
        <v>752</v>
      </c>
      <c r="AJ2" s="1" t="s">
        <v>753</v>
      </c>
      <c r="AK2" s="1" t="s">
        <v>21</v>
      </c>
      <c r="AL2" s="1" t="s">
        <v>7</v>
      </c>
      <c r="AM2" s="1" t="s">
        <v>752</v>
      </c>
      <c r="AN2" s="1" t="s">
        <v>753</v>
      </c>
      <c r="AO2" s="1" t="s">
        <v>0</v>
      </c>
      <c r="AP2" s="1" t="s">
        <v>7</v>
      </c>
      <c r="AQ2" s="1" t="s">
        <v>752</v>
      </c>
      <c r="AR2" s="1" t="s">
        <v>753</v>
      </c>
      <c r="AS2" s="1" t="s">
        <v>17</v>
      </c>
      <c r="AT2" s="1" t="s">
        <v>7</v>
      </c>
      <c r="AU2" s="1" t="s">
        <v>752</v>
      </c>
      <c r="AV2" s="1" t="s">
        <v>753</v>
      </c>
      <c r="AW2" s="1" t="s">
        <v>3</v>
      </c>
      <c r="AX2" s="1" t="s">
        <v>7</v>
      </c>
      <c r="AY2" s="1" t="s">
        <v>752</v>
      </c>
      <c r="AZ2" s="1" t="s">
        <v>753</v>
      </c>
      <c r="BA2" s="1" t="s">
        <v>2</v>
      </c>
      <c r="BB2" s="1" t="s">
        <v>7</v>
      </c>
      <c r="BC2" s="1" t="s">
        <v>752</v>
      </c>
      <c r="BD2" s="1" t="s">
        <v>753</v>
      </c>
      <c r="BE2" s="1" t="s">
        <v>5</v>
      </c>
      <c r="BF2" s="1" t="s">
        <v>7</v>
      </c>
      <c r="BG2" s="1" t="s">
        <v>752</v>
      </c>
      <c r="BH2" s="1" t="s">
        <v>753</v>
      </c>
      <c r="BI2" s="1" t="s">
        <v>4</v>
      </c>
      <c r="BJ2" s="1" t="s">
        <v>7</v>
      </c>
      <c r="BK2" s="1" t="s">
        <v>752</v>
      </c>
      <c r="BL2" s="1" t="s">
        <v>753</v>
      </c>
      <c r="BM2" s="1" t="s">
        <v>18</v>
      </c>
      <c r="BN2" s="1" t="s">
        <v>7</v>
      </c>
      <c r="BO2" s="1" t="s">
        <v>752</v>
      </c>
      <c r="BP2" s="1" t="s">
        <v>753</v>
      </c>
      <c r="BQ2" s="1" t="s">
        <v>6</v>
      </c>
      <c r="BR2" s="1" t="s">
        <v>7</v>
      </c>
      <c r="BS2" s="1" t="s">
        <v>752</v>
      </c>
      <c r="BT2" s="1" t="s">
        <v>753</v>
      </c>
      <c r="BU2" s="1" t="s">
        <v>19</v>
      </c>
      <c r="BV2" s="1" t="s">
        <v>7</v>
      </c>
      <c r="BW2" s="1" t="s">
        <v>752</v>
      </c>
      <c r="BX2" s="1" t="s">
        <v>753</v>
      </c>
      <c r="BY2" s="1" t="s">
        <v>20</v>
      </c>
      <c r="BZ2" s="1" t="s">
        <v>7</v>
      </c>
      <c r="CA2" s="1" t="s">
        <v>752</v>
      </c>
      <c r="CB2" s="1" t="s">
        <v>753</v>
      </c>
      <c r="CC2" s="1" t="s">
        <v>1</v>
      </c>
      <c r="CD2" s="1" t="s">
        <v>7</v>
      </c>
      <c r="CE2" s="1" t="s">
        <v>752</v>
      </c>
      <c r="CF2" s="1" t="s">
        <v>753</v>
      </c>
      <c r="CG2" s="1" t="s">
        <v>16</v>
      </c>
      <c r="CH2" s="1" t="s">
        <v>7</v>
      </c>
      <c r="CI2" s="1" t="s">
        <v>752</v>
      </c>
      <c r="CJ2" s="1" t="s">
        <v>753</v>
      </c>
      <c r="CK2" s="1" t="s">
        <v>789</v>
      </c>
      <c r="CL2" s="1" t="s">
        <v>7</v>
      </c>
      <c r="CM2" s="1" t="s">
        <v>752</v>
      </c>
      <c r="CN2" s="1" t="s">
        <v>753</v>
      </c>
    </row>
    <row r="3" spans="1:92" x14ac:dyDescent="0.25">
      <c r="A3" t="s">
        <v>1043</v>
      </c>
      <c r="B3">
        <v>0</v>
      </c>
      <c r="C3" t="s">
        <v>756</v>
      </c>
      <c r="D3" t="s">
        <v>755</v>
      </c>
      <c r="E3" t="s">
        <v>622</v>
      </c>
      <c r="F3">
        <v>0</v>
      </c>
      <c r="G3" t="s">
        <v>756</v>
      </c>
      <c r="H3" t="s">
        <v>755</v>
      </c>
      <c r="I3" t="s">
        <v>1406</v>
      </c>
      <c r="J3">
        <v>0</v>
      </c>
      <c r="K3" t="s">
        <v>754</v>
      </c>
      <c r="L3" t="s">
        <v>755</v>
      </c>
      <c r="M3" t="s">
        <v>1408</v>
      </c>
      <c r="N3">
        <v>0</v>
      </c>
      <c r="O3" t="s">
        <v>754</v>
      </c>
      <c r="P3" t="s">
        <v>755</v>
      </c>
      <c r="Q3" t="s">
        <v>736</v>
      </c>
      <c r="R3">
        <v>4</v>
      </c>
      <c r="S3" t="s">
        <v>754</v>
      </c>
      <c r="T3" t="s">
        <v>755</v>
      </c>
      <c r="U3" t="s">
        <v>1409</v>
      </c>
      <c r="V3">
        <v>0</v>
      </c>
      <c r="W3" t="s">
        <v>754</v>
      </c>
      <c r="X3" t="s">
        <v>755</v>
      </c>
      <c r="Y3" t="s">
        <v>739</v>
      </c>
      <c r="Z3">
        <v>4</v>
      </c>
      <c r="AA3" t="s">
        <v>754</v>
      </c>
      <c r="AB3" t="s">
        <v>755</v>
      </c>
      <c r="AC3" t="s">
        <v>1018</v>
      </c>
      <c r="AD3">
        <v>0</v>
      </c>
      <c r="AE3" t="s">
        <v>754</v>
      </c>
      <c r="AF3" t="s">
        <v>755</v>
      </c>
      <c r="AG3" t="s">
        <v>219</v>
      </c>
      <c r="AH3">
        <v>4</v>
      </c>
      <c r="AI3" t="s">
        <v>754</v>
      </c>
      <c r="AK3" t="s">
        <v>1017</v>
      </c>
      <c r="AL3">
        <v>0</v>
      </c>
      <c r="AM3" t="s">
        <v>754</v>
      </c>
      <c r="AO3" t="s">
        <v>403</v>
      </c>
      <c r="AP3">
        <v>1</v>
      </c>
      <c r="AQ3" t="s">
        <v>754</v>
      </c>
      <c r="CF3" s="4"/>
      <c r="CG3" t="s">
        <v>402</v>
      </c>
      <c r="CH3">
        <v>1</v>
      </c>
      <c r="CI3" t="s">
        <v>754</v>
      </c>
      <c r="CJ3" t="s">
        <v>755</v>
      </c>
      <c r="CK3" t="s">
        <v>796</v>
      </c>
      <c r="CL3">
        <v>4</v>
      </c>
      <c r="CM3" t="s">
        <v>754</v>
      </c>
    </row>
    <row r="4" spans="1:92" x14ac:dyDescent="0.25">
      <c r="A4" t="s">
        <v>1042</v>
      </c>
      <c r="B4">
        <v>5</v>
      </c>
      <c r="C4" t="s">
        <v>754</v>
      </c>
      <c r="D4" t="s">
        <v>755</v>
      </c>
      <c r="E4" t="s">
        <v>623</v>
      </c>
      <c r="F4">
        <v>0</v>
      </c>
      <c r="G4" t="s">
        <v>754</v>
      </c>
      <c r="H4" t="s">
        <v>755</v>
      </c>
      <c r="I4" t="s">
        <v>1293</v>
      </c>
      <c r="J4">
        <v>4</v>
      </c>
      <c r="K4" t="s">
        <v>754</v>
      </c>
      <c r="L4" t="s">
        <v>755</v>
      </c>
      <c r="M4" t="s">
        <v>722</v>
      </c>
      <c r="N4">
        <v>4</v>
      </c>
      <c r="O4" t="s">
        <v>754</v>
      </c>
      <c r="P4" t="s">
        <v>755</v>
      </c>
      <c r="Q4" t="s">
        <v>737</v>
      </c>
      <c r="R4">
        <v>0</v>
      </c>
      <c r="S4" t="s">
        <v>754</v>
      </c>
      <c r="T4" t="s">
        <v>755</v>
      </c>
      <c r="U4" t="s">
        <v>729</v>
      </c>
      <c r="V4">
        <v>4</v>
      </c>
      <c r="W4" t="s">
        <v>754</v>
      </c>
      <c r="X4" t="s">
        <v>755</v>
      </c>
      <c r="Y4" t="s">
        <v>216</v>
      </c>
      <c r="Z4">
        <v>1</v>
      </c>
      <c r="AA4" t="s">
        <v>754</v>
      </c>
      <c r="AB4" t="s">
        <v>755</v>
      </c>
      <c r="AC4" t="s">
        <v>740</v>
      </c>
      <c r="AD4">
        <v>4</v>
      </c>
      <c r="AE4" t="s">
        <v>754</v>
      </c>
      <c r="AF4" t="s">
        <v>755</v>
      </c>
      <c r="AG4" t="s">
        <v>224</v>
      </c>
      <c r="AH4">
        <v>4</v>
      </c>
      <c r="AI4" t="s">
        <v>754</v>
      </c>
      <c r="AK4" t="s">
        <v>409</v>
      </c>
      <c r="AL4">
        <v>4</v>
      </c>
      <c r="AM4" t="s">
        <v>754</v>
      </c>
      <c r="AO4" t="s">
        <v>405</v>
      </c>
      <c r="AP4">
        <v>1</v>
      </c>
      <c r="AQ4" t="s">
        <v>754</v>
      </c>
      <c r="CG4" t="s">
        <v>404</v>
      </c>
      <c r="CH4">
        <v>4</v>
      </c>
      <c r="CI4" t="s">
        <v>754</v>
      </c>
      <c r="CJ4" t="s">
        <v>755</v>
      </c>
      <c r="CK4" t="s">
        <v>797</v>
      </c>
      <c r="CL4">
        <v>4</v>
      </c>
      <c r="CM4" t="s">
        <v>754</v>
      </c>
    </row>
    <row r="5" spans="1:92" x14ac:dyDescent="0.25">
      <c r="E5" t="s">
        <v>624</v>
      </c>
      <c r="F5">
        <v>0</v>
      </c>
      <c r="G5" t="s">
        <v>754</v>
      </c>
      <c r="H5" t="s">
        <v>755</v>
      </c>
      <c r="I5" t="s">
        <v>1294</v>
      </c>
      <c r="J5">
        <v>4</v>
      </c>
      <c r="K5" t="s">
        <v>754</v>
      </c>
      <c r="L5" t="s">
        <v>755</v>
      </c>
      <c r="M5" t="s">
        <v>723</v>
      </c>
      <c r="N5">
        <v>0</v>
      </c>
      <c r="O5" t="s">
        <v>754</v>
      </c>
      <c r="P5" t="s">
        <v>755</v>
      </c>
      <c r="Q5" t="s">
        <v>215</v>
      </c>
      <c r="R5">
        <v>1</v>
      </c>
      <c r="S5" t="s">
        <v>754</v>
      </c>
      <c r="T5" t="s">
        <v>755</v>
      </c>
      <c r="U5" t="s">
        <v>730</v>
      </c>
      <c r="V5">
        <v>0</v>
      </c>
      <c r="W5" t="s">
        <v>754</v>
      </c>
      <c r="X5" t="s">
        <v>755</v>
      </c>
      <c r="AC5" t="s">
        <v>741</v>
      </c>
      <c r="AD5">
        <v>0</v>
      </c>
      <c r="AE5" t="s">
        <v>754</v>
      </c>
      <c r="AF5" t="s">
        <v>755</v>
      </c>
      <c r="AG5" t="s">
        <v>230</v>
      </c>
      <c r="AH5">
        <v>4</v>
      </c>
      <c r="AI5" t="s">
        <v>754</v>
      </c>
      <c r="AK5" t="s">
        <v>410</v>
      </c>
      <c r="AL5">
        <v>4</v>
      </c>
      <c r="AM5" t="s">
        <v>754</v>
      </c>
      <c r="AO5" t="s">
        <v>406</v>
      </c>
      <c r="AP5">
        <v>4</v>
      </c>
      <c r="AQ5" t="s">
        <v>754</v>
      </c>
      <c r="CG5" t="s">
        <v>545</v>
      </c>
      <c r="CH5">
        <v>4</v>
      </c>
      <c r="CI5" t="s">
        <v>754</v>
      </c>
      <c r="CJ5" t="s">
        <v>755</v>
      </c>
      <c r="CK5" t="s">
        <v>798</v>
      </c>
      <c r="CL5">
        <v>4</v>
      </c>
      <c r="CM5" t="s">
        <v>754</v>
      </c>
    </row>
    <row r="6" spans="1:92" x14ac:dyDescent="0.25">
      <c r="E6" t="s">
        <v>625</v>
      </c>
      <c r="F6">
        <v>0</v>
      </c>
      <c r="G6" t="s">
        <v>754</v>
      </c>
      <c r="H6" t="s">
        <v>755</v>
      </c>
      <c r="I6" t="s">
        <v>1295</v>
      </c>
      <c r="J6">
        <v>4</v>
      </c>
      <c r="K6" t="s">
        <v>754</v>
      </c>
      <c r="L6" t="s">
        <v>755</v>
      </c>
      <c r="M6" t="s">
        <v>1016</v>
      </c>
      <c r="N6">
        <v>0</v>
      </c>
      <c r="O6" t="s">
        <v>754</v>
      </c>
      <c r="P6" t="s">
        <v>755</v>
      </c>
      <c r="Q6" t="s">
        <v>221</v>
      </c>
      <c r="R6">
        <v>4</v>
      </c>
      <c r="S6" t="s">
        <v>754</v>
      </c>
      <c r="T6" t="s">
        <v>755</v>
      </c>
      <c r="U6" t="s">
        <v>731</v>
      </c>
      <c r="V6">
        <v>0</v>
      </c>
      <c r="W6" t="s">
        <v>754</v>
      </c>
      <c r="X6" t="s">
        <v>755</v>
      </c>
      <c r="AC6" t="s">
        <v>218</v>
      </c>
      <c r="AD6">
        <v>4</v>
      </c>
      <c r="AE6" t="s">
        <v>754</v>
      </c>
      <c r="AF6" t="s">
        <v>755</v>
      </c>
      <c r="AG6" t="s">
        <v>235</v>
      </c>
      <c r="AH6">
        <v>4</v>
      </c>
      <c r="AI6" t="s">
        <v>754</v>
      </c>
      <c r="AK6" t="s">
        <v>411</v>
      </c>
      <c r="AL6">
        <v>1</v>
      </c>
      <c r="AM6" t="s">
        <v>754</v>
      </c>
      <c r="AO6" t="s">
        <v>1222</v>
      </c>
      <c r="AP6">
        <v>1</v>
      </c>
      <c r="AQ6" t="s">
        <v>754</v>
      </c>
      <c r="CG6" t="s">
        <v>546</v>
      </c>
      <c r="CH6">
        <v>4</v>
      </c>
      <c r="CI6" t="s">
        <v>754</v>
      </c>
      <c r="CJ6" t="s">
        <v>755</v>
      </c>
      <c r="CK6" t="s">
        <v>799</v>
      </c>
      <c r="CL6">
        <v>4</v>
      </c>
      <c r="CM6" t="s">
        <v>754</v>
      </c>
    </row>
    <row r="7" spans="1:92" x14ac:dyDescent="0.25">
      <c r="E7" t="s">
        <v>626</v>
      </c>
      <c r="F7">
        <v>0</v>
      </c>
      <c r="G7" t="s">
        <v>754</v>
      </c>
      <c r="H7" t="s">
        <v>755</v>
      </c>
      <c r="I7" t="s">
        <v>1296</v>
      </c>
      <c r="J7">
        <v>4</v>
      </c>
      <c r="K7" t="s">
        <v>754</v>
      </c>
      <c r="L7" t="s">
        <v>755</v>
      </c>
      <c r="M7" t="s">
        <v>214</v>
      </c>
      <c r="N7">
        <v>4</v>
      </c>
      <c r="O7" t="s">
        <v>754</v>
      </c>
      <c r="P7" t="s">
        <v>755</v>
      </c>
      <c r="Q7" t="s">
        <v>227</v>
      </c>
      <c r="R7">
        <v>4</v>
      </c>
      <c r="S7" t="s">
        <v>754</v>
      </c>
      <c r="T7" t="s">
        <v>755</v>
      </c>
      <c r="U7" t="s">
        <v>732</v>
      </c>
      <c r="V7">
        <v>0</v>
      </c>
      <c r="W7" t="s">
        <v>754</v>
      </c>
      <c r="X7" t="s">
        <v>755</v>
      </c>
      <c r="AC7" t="s">
        <v>223</v>
      </c>
      <c r="AD7">
        <v>4</v>
      </c>
      <c r="AE7" t="s">
        <v>754</v>
      </c>
      <c r="AF7" t="s">
        <v>755</v>
      </c>
      <c r="AG7" t="s">
        <v>244</v>
      </c>
      <c r="AH7">
        <v>4</v>
      </c>
      <c r="AI7" t="s">
        <v>754</v>
      </c>
      <c r="AK7" t="s">
        <v>1059</v>
      </c>
      <c r="AL7">
        <v>1</v>
      </c>
      <c r="AM7" t="s">
        <v>754</v>
      </c>
      <c r="AO7" t="s">
        <v>407</v>
      </c>
      <c r="AP7">
        <v>1</v>
      </c>
      <c r="AQ7" t="s">
        <v>754</v>
      </c>
      <c r="CG7" t="s">
        <v>547</v>
      </c>
      <c r="CH7">
        <v>1</v>
      </c>
      <c r="CI7" t="s">
        <v>754</v>
      </c>
      <c r="CJ7" t="s">
        <v>755</v>
      </c>
      <c r="CK7" t="s">
        <v>800</v>
      </c>
      <c r="CL7">
        <v>4</v>
      </c>
      <c r="CM7" t="s">
        <v>754</v>
      </c>
    </row>
    <row r="8" spans="1:92" x14ac:dyDescent="0.25">
      <c r="E8" t="s">
        <v>627</v>
      </c>
      <c r="F8">
        <v>0</v>
      </c>
      <c r="G8" t="s">
        <v>754</v>
      </c>
      <c r="H8" t="s">
        <v>755</v>
      </c>
      <c r="I8" t="s">
        <v>1297</v>
      </c>
      <c r="J8">
        <v>4</v>
      </c>
      <c r="K8" t="s">
        <v>754</v>
      </c>
      <c r="L8" t="s">
        <v>755</v>
      </c>
      <c r="M8" t="s">
        <v>233</v>
      </c>
      <c r="N8">
        <v>4</v>
      </c>
      <c r="O8" t="s">
        <v>754</v>
      </c>
      <c r="P8" t="s">
        <v>755</v>
      </c>
      <c r="Q8" t="s">
        <v>1202</v>
      </c>
      <c r="R8">
        <v>1</v>
      </c>
      <c r="S8" t="s">
        <v>754</v>
      </c>
      <c r="T8" t="s">
        <v>755</v>
      </c>
      <c r="U8" t="s">
        <v>733</v>
      </c>
      <c r="V8">
        <v>0</v>
      </c>
      <c r="W8" t="s">
        <v>754</v>
      </c>
      <c r="X8" t="s">
        <v>755</v>
      </c>
      <c r="AC8" t="s">
        <v>229</v>
      </c>
      <c r="AD8">
        <v>1</v>
      </c>
      <c r="AE8" t="s">
        <v>754</v>
      </c>
      <c r="AF8" t="s">
        <v>755</v>
      </c>
      <c r="AG8" t="s">
        <v>1108</v>
      </c>
      <c r="AH8">
        <v>1</v>
      </c>
      <c r="AI8" t="s">
        <v>754</v>
      </c>
      <c r="AK8" t="s">
        <v>412</v>
      </c>
      <c r="AL8">
        <v>5</v>
      </c>
      <c r="AM8" t="s">
        <v>754</v>
      </c>
      <c r="AO8" t="s">
        <v>408</v>
      </c>
      <c r="AP8">
        <v>1</v>
      </c>
      <c r="AQ8" t="s">
        <v>754</v>
      </c>
      <c r="CG8" t="s">
        <v>548</v>
      </c>
      <c r="CH8">
        <v>0</v>
      </c>
      <c r="CI8" t="s">
        <v>754</v>
      </c>
      <c r="CJ8" t="s">
        <v>755</v>
      </c>
      <c r="CK8" t="s">
        <v>801</v>
      </c>
      <c r="CL8">
        <v>4</v>
      </c>
      <c r="CM8" t="s">
        <v>754</v>
      </c>
    </row>
    <row r="9" spans="1:92" x14ac:dyDescent="0.25">
      <c r="E9" t="s">
        <v>628</v>
      </c>
      <c r="F9">
        <v>0</v>
      </c>
      <c r="G9" t="s">
        <v>754</v>
      </c>
      <c r="H9" t="s">
        <v>755</v>
      </c>
      <c r="I9" t="s">
        <v>1298</v>
      </c>
      <c r="J9">
        <v>4</v>
      </c>
      <c r="K9" t="s">
        <v>754</v>
      </c>
      <c r="L9" t="s">
        <v>755</v>
      </c>
      <c r="M9" t="s">
        <v>319</v>
      </c>
      <c r="N9">
        <v>1</v>
      </c>
      <c r="O9" t="s">
        <v>754</v>
      </c>
      <c r="P9" t="s">
        <v>755</v>
      </c>
      <c r="Q9" t="s">
        <v>1201</v>
      </c>
      <c r="R9">
        <v>1</v>
      </c>
      <c r="S9" t="s">
        <v>754</v>
      </c>
      <c r="T9" t="s">
        <v>755</v>
      </c>
      <c r="U9" t="s">
        <v>1185</v>
      </c>
      <c r="V9">
        <v>0</v>
      </c>
      <c r="W9" t="s">
        <v>754</v>
      </c>
      <c r="X9" t="s">
        <v>755</v>
      </c>
      <c r="AC9" t="s">
        <v>238</v>
      </c>
      <c r="AD9">
        <v>4</v>
      </c>
      <c r="AE9" t="s">
        <v>754</v>
      </c>
      <c r="AF9" t="s">
        <v>755</v>
      </c>
      <c r="AG9" t="s">
        <v>253</v>
      </c>
      <c r="AH9">
        <v>4</v>
      </c>
      <c r="AI9" t="s">
        <v>754</v>
      </c>
      <c r="AK9" t="s">
        <v>413</v>
      </c>
      <c r="AL9">
        <v>1</v>
      </c>
      <c r="AM9" t="s">
        <v>754</v>
      </c>
      <c r="AO9" t="s">
        <v>742</v>
      </c>
      <c r="AP9">
        <v>1</v>
      </c>
      <c r="AQ9" t="s">
        <v>754</v>
      </c>
      <c r="CG9" t="s">
        <v>549</v>
      </c>
      <c r="CH9">
        <v>4</v>
      </c>
      <c r="CI9" t="s">
        <v>754</v>
      </c>
      <c r="CJ9" t="s">
        <v>755</v>
      </c>
      <c r="CK9" t="s">
        <v>802</v>
      </c>
      <c r="CL9">
        <v>4</v>
      </c>
      <c r="CM9" t="s">
        <v>754</v>
      </c>
    </row>
    <row r="10" spans="1:92" x14ac:dyDescent="0.25">
      <c r="E10" t="s">
        <v>641</v>
      </c>
      <c r="F10">
        <v>4</v>
      </c>
      <c r="G10" t="s">
        <v>754</v>
      </c>
      <c r="H10" t="s">
        <v>755</v>
      </c>
      <c r="I10" t="s">
        <v>724</v>
      </c>
      <c r="J10">
        <v>4</v>
      </c>
      <c r="K10" t="s">
        <v>754</v>
      </c>
      <c r="L10" t="s">
        <v>755</v>
      </c>
      <c r="M10" t="s">
        <v>1241</v>
      </c>
      <c r="N10">
        <v>4</v>
      </c>
      <c r="O10" t="s">
        <v>754</v>
      </c>
      <c r="P10" t="s">
        <v>755</v>
      </c>
      <c r="Q10" t="s">
        <v>738</v>
      </c>
      <c r="R10">
        <v>1</v>
      </c>
      <c r="S10" t="s">
        <v>754</v>
      </c>
      <c r="T10" t="s">
        <v>755</v>
      </c>
      <c r="U10" t="s">
        <v>997</v>
      </c>
      <c r="V10">
        <v>4</v>
      </c>
      <c r="W10" t="s">
        <v>754</v>
      </c>
      <c r="X10" t="s">
        <v>755</v>
      </c>
      <c r="AC10" t="s">
        <v>243</v>
      </c>
      <c r="AD10">
        <v>4</v>
      </c>
      <c r="AE10" t="s">
        <v>754</v>
      </c>
      <c r="AF10" t="s">
        <v>755</v>
      </c>
      <c r="AG10" t="s">
        <v>257</v>
      </c>
      <c r="AH10">
        <v>4</v>
      </c>
      <c r="AI10" t="s">
        <v>754</v>
      </c>
      <c r="AK10" t="s">
        <v>414</v>
      </c>
      <c r="AL10">
        <v>0</v>
      </c>
      <c r="AM10" t="s">
        <v>754</v>
      </c>
      <c r="AO10" t="s">
        <v>1405</v>
      </c>
      <c r="AP10">
        <v>1</v>
      </c>
      <c r="AQ10" t="s">
        <v>754</v>
      </c>
      <c r="CG10" t="s">
        <v>550</v>
      </c>
      <c r="CH10">
        <v>3</v>
      </c>
      <c r="CI10" t="s">
        <v>754</v>
      </c>
      <c r="CJ10" t="s">
        <v>755</v>
      </c>
      <c r="CK10" t="s">
        <v>803</v>
      </c>
      <c r="CL10">
        <v>4</v>
      </c>
      <c r="CM10" t="s">
        <v>754</v>
      </c>
    </row>
    <row r="11" spans="1:92" x14ac:dyDescent="0.25">
      <c r="E11" t="s">
        <v>642</v>
      </c>
      <c r="F11">
        <v>4</v>
      </c>
      <c r="G11" t="s">
        <v>754</v>
      </c>
      <c r="H11" t="s">
        <v>755</v>
      </c>
      <c r="I11" t="s">
        <v>1402</v>
      </c>
      <c r="J11">
        <v>4</v>
      </c>
      <c r="K11" t="s">
        <v>754</v>
      </c>
      <c r="L11" t="s">
        <v>755</v>
      </c>
      <c r="M11" t="s">
        <v>241</v>
      </c>
      <c r="N11">
        <v>4</v>
      </c>
      <c r="O11" t="s">
        <v>754</v>
      </c>
      <c r="P11" t="s">
        <v>755</v>
      </c>
      <c r="U11" t="s">
        <v>217</v>
      </c>
      <c r="V11">
        <v>4</v>
      </c>
      <c r="W11" t="s">
        <v>754</v>
      </c>
      <c r="X11" t="s">
        <v>755</v>
      </c>
      <c r="AC11" t="s">
        <v>247</v>
      </c>
      <c r="AD11">
        <v>1</v>
      </c>
      <c r="AE11" t="s">
        <v>754</v>
      </c>
      <c r="AF11" t="s">
        <v>755</v>
      </c>
      <c r="AG11" t="s">
        <v>261</v>
      </c>
      <c r="AH11">
        <v>4</v>
      </c>
      <c r="AI11" t="s">
        <v>754</v>
      </c>
      <c r="AK11" t="s">
        <v>415</v>
      </c>
      <c r="AL11">
        <v>0</v>
      </c>
      <c r="AM11" t="s">
        <v>756</v>
      </c>
      <c r="CG11" t="s">
        <v>551</v>
      </c>
      <c r="CH11">
        <v>4</v>
      </c>
      <c r="CI11" t="s">
        <v>754</v>
      </c>
      <c r="CJ11" t="s">
        <v>755</v>
      </c>
      <c r="CK11" t="s">
        <v>1143</v>
      </c>
      <c r="CL11">
        <v>4</v>
      </c>
      <c r="CM11" t="s">
        <v>754</v>
      </c>
    </row>
    <row r="12" spans="1:92" x14ac:dyDescent="0.25">
      <c r="E12" t="s">
        <v>643</v>
      </c>
      <c r="F12">
        <v>4</v>
      </c>
      <c r="G12" t="s">
        <v>754</v>
      </c>
      <c r="H12" t="s">
        <v>755</v>
      </c>
      <c r="I12" t="s">
        <v>725</v>
      </c>
      <c r="J12">
        <v>0</v>
      </c>
      <c r="K12" t="s">
        <v>754</v>
      </c>
      <c r="L12" t="s">
        <v>755</v>
      </c>
      <c r="M12" t="s">
        <v>980</v>
      </c>
      <c r="N12">
        <v>3</v>
      </c>
      <c r="O12" t="s">
        <v>754</v>
      </c>
      <c r="P12" t="s">
        <v>755</v>
      </c>
      <c r="U12" t="s">
        <v>222</v>
      </c>
      <c r="V12">
        <v>4</v>
      </c>
      <c r="W12" t="s">
        <v>754</v>
      </c>
      <c r="X12" t="s">
        <v>755</v>
      </c>
      <c r="AC12" t="s">
        <v>1400</v>
      </c>
      <c r="AD12">
        <v>4</v>
      </c>
      <c r="AE12" t="s">
        <v>754</v>
      </c>
      <c r="AF12" t="s">
        <v>755</v>
      </c>
      <c r="AG12" t="s">
        <v>264</v>
      </c>
      <c r="AH12">
        <v>1</v>
      </c>
      <c r="AI12" t="s">
        <v>754</v>
      </c>
      <c r="AK12" t="s">
        <v>416</v>
      </c>
      <c r="AL12">
        <v>4</v>
      </c>
      <c r="AM12" t="s">
        <v>754</v>
      </c>
      <c r="CG12" t="s">
        <v>552</v>
      </c>
      <c r="CH12">
        <v>1</v>
      </c>
      <c r="CI12" t="s">
        <v>754</v>
      </c>
      <c r="CJ12" t="s">
        <v>755</v>
      </c>
      <c r="CK12" t="s">
        <v>1187</v>
      </c>
      <c r="CL12">
        <v>4</v>
      </c>
      <c r="CM12" t="s">
        <v>754</v>
      </c>
    </row>
    <row r="13" spans="1:92" x14ac:dyDescent="0.25">
      <c r="E13" t="s">
        <v>644</v>
      </c>
      <c r="F13">
        <v>4</v>
      </c>
      <c r="G13" t="s">
        <v>754</v>
      </c>
      <c r="H13" t="s">
        <v>755</v>
      </c>
      <c r="I13" t="s">
        <v>726</v>
      </c>
      <c r="J13">
        <v>0</v>
      </c>
      <c r="K13" t="s">
        <v>754</v>
      </c>
      <c r="L13" t="s">
        <v>755</v>
      </c>
      <c r="M13" t="s">
        <v>1246</v>
      </c>
      <c r="N13">
        <v>3</v>
      </c>
      <c r="O13" t="s">
        <v>754</v>
      </c>
      <c r="P13" t="s">
        <v>755</v>
      </c>
      <c r="U13" t="s">
        <v>228</v>
      </c>
      <c r="V13">
        <v>4</v>
      </c>
      <c r="W13" t="s">
        <v>754</v>
      </c>
      <c r="X13" t="s">
        <v>755</v>
      </c>
      <c r="AG13" t="s">
        <v>1236</v>
      </c>
      <c r="AH13">
        <v>4</v>
      </c>
      <c r="AI13" t="s">
        <v>754</v>
      </c>
      <c r="AK13" t="s">
        <v>417</v>
      </c>
      <c r="AL13">
        <v>1</v>
      </c>
      <c r="AM13" t="s">
        <v>754</v>
      </c>
      <c r="CG13" t="s">
        <v>553</v>
      </c>
      <c r="CH13">
        <v>1</v>
      </c>
      <c r="CI13" t="s">
        <v>754</v>
      </c>
      <c r="CJ13" t="s">
        <v>755</v>
      </c>
      <c r="CK13" t="s">
        <v>804</v>
      </c>
      <c r="CL13">
        <v>4</v>
      </c>
      <c r="CM13" t="s">
        <v>754</v>
      </c>
    </row>
    <row r="14" spans="1:92" x14ac:dyDescent="0.25">
      <c r="E14" t="s">
        <v>1142</v>
      </c>
      <c r="F14">
        <v>4</v>
      </c>
      <c r="G14" t="s">
        <v>754</v>
      </c>
      <c r="H14" t="s">
        <v>755</v>
      </c>
      <c r="I14" t="s">
        <v>1124</v>
      </c>
      <c r="J14">
        <v>0</v>
      </c>
      <c r="K14" t="s">
        <v>756</v>
      </c>
      <c r="L14" t="s">
        <v>755</v>
      </c>
      <c r="M14" t="s">
        <v>981</v>
      </c>
      <c r="N14">
        <v>3</v>
      </c>
      <c r="O14" t="s">
        <v>754</v>
      </c>
      <c r="P14" t="s">
        <v>755</v>
      </c>
      <c r="U14" t="s">
        <v>1414</v>
      </c>
      <c r="V14">
        <v>1</v>
      </c>
      <c r="W14" t="s">
        <v>754</v>
      </c>
      <c r="X14" t="s">
        <v>755</v>
      </c>
      <c r="AG14" t="s">
        <v>271</v>
      </c>
      <c r="AH14">
        <v>4</v>
      </c>
      <c r="AI14" t="s">
        <v>754</v>
      </c>
      <c r="AK14" t="s">
        <v>418</v>
      </c>
      <c r="AL14">
        <v>0</v>
      </c>
      <c r="AM14" t="s">
        <v>754</v>
      </c>
      <c r="CG14" t="s">
        <v>554</v>
      </c>
      <c r="CH14">
        <v>4</v>
      </c>
      <c r="CI14" t="s">
        <v>754</v>
      </c>
      <c r="CJ14" t="s">
        <v>755</v>
      </c>
      <c r="CK14" t="s">
        <v>805</v>
      </c>
      <c r="CL14">
        <v>4</v>
      </c>
      <c r="CM14" t="s">
        <v>754</v>
      </c>
    </row>
    <row r="15" spans="1:92" x14ac:dyDescent="0.25">
      <c r="E15" t="s">
        <v>645</v>
      </c>
      <c r="F15">
        <v>4</v>
      </c>
      <c r="G15" t="s">
        <v>754</v>
      </c>
      <c r="H15" t="s">
        <v>755</v>
      </c>
      <c r="I15" t="s">
        <v>969</v>
      </c>
      <c r="J15">
        <v>0</v>
      </c>
      <c r="K15" t="s">
        <v>754</v>
      </c>
      <c r="L15" t="s">
        <v>970</v>
      </c>
      <c r="M15" t="s">
        <v>1243</v>
      </c>
      <c r="N15">
        <v>3</v>
      </c>
      <c r="O15" t="s">
        <v>754</v>
      </c>
      <c r="P15" t="s">
        <v>755</v>
      </c>
      <c r="U15" t="s">
        <v>234</v>
      </c>
      <c r="V15">
        <v>1</v>
      </c>
      <c r="W15" t="s">
        <v>754</v>
      </c>
      <c r="X15" t="s">
        <v>755</v>
      </c>
      <c r="AG15" t="s">
        <v>276</v>
      </c>
      <c r="AH15">
        <v>4</v>
      </c>
      <c r="AI15" t="s">
        <v>754</v>
      </c>
      <c r="AK15" t="s">
        <v>971</v>
      </c>
      <c r="AL15">
        <v>0</v>
      </c>
      <c r="AM15" t="s">
        <v>754</v>
      </c>
      <c r="CG15" t="s">
        <v>555</v>
      </c>
      <c r="CH15">
        <v>4</v>
      </c>
      <c r="CI15" t="s">
        <v>754</v>
      </c>
      <c r="CJ15" t="s">
        <v>755</v>
      </c>
      <c r="CK15" t="s">
        <v>806</v>
      </c>
      <c r="CL15">
        <v>4</v>
      </c>
      <c r="CM15" t="s">
        <v>754</v>
      </c>
    </row>
    <row r="16" spans="1:92" x14ac:dyDescent="0.25">
      <c r="E16" t="s">
        <v>646</v>
      </c>
      <c r="F16">
        <v>4</v>
      </c>
      <c r="G16" t="s">
        <v>754</v>
      </c>
      <c r="H16" t="s">
        <v>755</v>
      </c>
      <c r="I16" t="s">
        <v>1412</v>
      </c>
      <c r="J16">
        <v>1</v>
      </c>
      <c r="K16" t="s">
        <v>754</v>
      </c>
      <c r="L16" t="s">
        <v>755</v>
      </c>
      <c r="M16" t="s">
        <v>252</v>
      </c>
      <c r="N16">
        <v>3</v>
      </c>
      <c r="O16" t="s">
        <v>754</v>
      </c>
      <c r="P16" t="s">
        <v>755</v>
      </c>
      <c r="U16" t="s">
        <v>237</v>
      </c>
      <c r="V16">
        <v>4</v>
      </c>
      <c r="W16" t="s">
        <v>754</v>
      </c>
      <c r="X16" t="s">
        <v>755</v>
      </c>
      <c r="AG16" t="s">
        <v>281</v>
      </c>
      <c r="AH16">
        <v>4</v>
      </c>
      <c r="AI16" t="s">
        <v>754</v>
      </c>
      <c r="AK16" t="s">
        <v>419</v>
      </c>
      <c r="AL16">
        <v>0</v>
      </c>
      <c r="AM16" t="s">
        <v>754</v>
      </c>
      <c r="CG16" t="s">
        <v>556</v>
      </c>
      <c r="CH16">
        <v>4</v>
      </c>
      <c r="CI16" t="s">
        <v>754</v>
      </c>
      <c r="CJ16" t="s">
        <v>755</v>
      </c>
      <c r="CK16" t="s">
        <v>807</v>
      </c>
      <c r="CL16">
        <v>4</v>
      </c>
      <c r="CM16" t="s">
        <v>754</v>
      </c>
    </row>
    <row r="17" spans="5:91" x14ac:dyDescent="0.25">
      <c r="E17" t="s">
        <v>647</v>
      </c>
      <c r="F17">
        <v>4</v>
      </c>
      <c r="G17" t="s">
        <v>754</v>
      </c>
      <c r="H17" t="s">
        <v>755</v>
      </c>
      <c r="I17" t="s">
        <v>226</v>
      </c>
      <c r="J17">
        <v>4</v>
      </c>
      <c r="K17" t="s">
        <v>754</v>
      </c>
      <c r="L17" t="s">
        <v>755</v>
      </c>
      <c r="M17" t="s">
        <v>1391</v>
      </c>
      <c r="N17">
        <v>3</v>
      </c>
      <c r="O17" t="s">
        <v>754</v>
      </c>
      <c r="P17" t="s">
        <v>755</v>
      </c>
      <c r="U17" t="s">
        <v>1203</v>
      </c>
      <c r="V17">
        <v>1</v>
      </c>
      <c r="W17" t="s">
        <v>754</v>
      </c>
      <c r="X17" t="s">
        <v>755</v>
      </c>
      <c r="AG17" t="s">
        <v>284</v>
      </c>
      <c r="AH17">
        <v>4</v>
      </c>
      <c r="AI17" t="s">
        <v>754</v>
      </c>
      <c r="AK17" t="s">
        <v>420</v>
      </c>
      <c r="AL17">
        <v>4</v>
      </c>
      <c r="AM17" t="s">
        <v>754</v>
      </c>
      <c r="CG17" t="s">
        <v>557</v>
      </c>
      <c r="CH17">
        <v>4</v>
      </c>
      <c r="CI17" t="s">
        <v>754</v>
      </c>
      <c r="CJ17" t="s">
        <v>755</v>
      </c>
      <c r="CK17" t="s">
        <v>808</v>
      </c>
      <c r="CL17">
        <v>4</v>
      </c>
      <c r="CM17" t="s">
        <v>754</v>
      </c>
    </row>
    <row r="18" spans="5:91" x14ac:dyDescent="0.25">
      <c r="E18" t="s">
        <v>1146</v>
      </c>
      <c r="F18">
        <v>4</v>
      </c>
      <c r="G18" t="s">
        <v>754</v>
      </c>
      <c r="H18" t="s">
        <v>755</v>
      </c>
      <c r="I18" t="s">
        <v>232</v>
      </c>
      <c r="J18">
        <v>4</v>
      </c>
      <c r="K18" t="s">
        <v>754</v>
      </c>
      <c r="L18" t="s">
        <v>755</v>
      </c>
      <c r="M18" t="s">
        <v>1397</v>
      </c>
      <c r="N18">
        <v>3</v>
      </c>
      <c r="O18" t="s">
        <v>754</v>
      </c>
      <c r="P18" t="s">
        <v>755</v>
      </c>
      <c r="U18" t="s">
        <v>242</v>
      </c>
      <c r="V18">
        <v>4</v>
      </c>
      <c r="W18" t="s">
        <v>754</v>
      </c>
      <c r="X18" t="s">
        <v>755</v>
      </c>
      <c r="AG18" t="s">
        <v>289</v>
      </c>
      <c r="AH18">
        <v>4</v>
      </c>
      <c r="AI18" t="s">
        <v>754</v>
      </c>
      <c r="AK18" t="s">
        <v>421</v>
      </c>
      <c r="AL18">
        <v>1</v>
      </c>
      <c r="AM18" t="s">
        <v>754</v>
      </c>
      <c r="CG18" t="s">
        <v>558</v>
      </c>
      <c r="CH18">
        <v>4</v>
      </c>
      <c r="CI18" t="s">
        <v>754</v>
      </c>
      <c r="CJ18" t="s">
        <v>755</v>
      </c>
      <c r="CK18" t="s">
        <v>809</v>
      </c>
      <c r="CL18">
        <v>4</v>
      </c>
      <c r="CM18" t="s">
        <v>754</v>
      </c>
    </row>
    <row r="19" spans="5:91" x14ac:dyDescent="0.25">
      <c r="E19" t="s">
        <v>648</v>
      </c>
      <c r="F19">
        <v>4</v>
      </c>
      <c r="G19" t="s">
        <v>754</v>
      </c>
      <c r="H19" t="s">
        <v>755</v>
      </c>
      <c r="I19" t="s">
        <v>236</v>
      </c>
      <c r="J19">
        <v>1</v>
      </c>
      <c r="K19" t="s">
        <v>754</v>
      </c>
      <c r="L19" t="s">
        <v>755</v>
      </c>
      <c r="M19" t="s">
        <v>1392</v>
      </c>
      <c r="N19">
        <v>3</v>
      </c>
      <c r="O19" t="s">
        <v>754</v>
      </c>
      <c r="P19" t="s">
        <v>755</v>
      </c>
      <c r="U19" t="s">
        <v>246</v>
      </c>
      <c r="V19">
        <v>4</v>
      </c>
      <c r="W19" t="s">
        <v>754</v>
      </c>
      <c r="X19" t="s">
        <v>755</v>
      </c>
      <c r="AG19" t="s">
        <v>292</v>
      </c>
      <c r="AH19">
        <v>4</v>
      </c>
      <c r="AI19" t="s">
        <v>754</v>
      </c>
      <c r="AK19" t="s">
        <v>422</v>
      </c>
      <c r="AL19">
        <v>4</v>
      </c>
      <c r="AM19" t="s">
        <v>754</v>
      </c>
      <c r="CG19" t="s">
        <v>559</v>
      </c>
      <c r="CH19">
        <v>1</v>
      </c>
      <c r="CI19" t="s">
        <v>754</v>
      </c>
      <c r="CJ19" t="s">
        <v>755</v>
      </c>
      <c r="CK19" t="s">
        <v>1144</v>
      </c>
      <c r="CL19">
        <v>4</v>
      </c>
      <c r="CM19" t="s">
        <v>754</v>
      </c>
    </row>
    <row r="20" spans="5:91" x14ac:dyDescent="0.25">
      <c r="E20" t="s">
        <v>649</v>
      </c>
      <c r="F20">
        <v>4</v>
      </c>
      <c r="G20" t="s">
        <v>754</v>
      </c>
      <c r="H20" t="s">
        <v>755</v>
      </c>
      <c r="I20" t="s">
        <v>240</v>
      </c>
      <c r="J20">
        <v>4</v>
      </c>
      <c r="K20" t="s">
        <v>754</v>
      </c>
      <c r="L20" t="s">
        <v>755</v>
      </c>
      <c r="M20" t="s">
        <v>1393</v>
      </c>
      <c r="N20">
        <v>3</v>
      </c>
      <c r="O20" t="s">
        <v>754</v>
      </c>
      <c r="P20" t="s">
        <v>755</v>
      </c>
      <c r="U20" t="s">
        <v>250</v>
      </c>
      <c r="V20">
        <v>4</v>
      </c>
      <c r="W20" t="s">
        <v>754</v>
      </c>
      <c r="X20" t="s">
        <v>755</v>
      </c>
      <c r="AG20" t="s">
        <v>296</v>
      </c>
      <c r="AH20">
        <v>4</v>
      </c>
      <c r="AI20" t="s">
        <v>754</v>
      </c>
      <c r="AK20" t="s">
        <v>423</v>
      </c>
      <c r="AL20">
        <v>1</v>
      </c>
      <c r="AM20" t="s">
        <v>754</v>
      </c>
      <c r="CG20" t="s">
        <v>560</v>
      </c>
      <c r="CH20">
        <v>4</v>
      </c>
      <c r="CI20" t="s">
        <v>754</v>
      </c>
      <c r="CJ20" t="s">
        <v>755</v>
      </c>
      <c r="CK20" t="s">
        <v>1145</v>
      </c>
      <c r="CL20">
        <v>4</v>
      </c>
      <c r="CM20" t="s">
        <v>754</v>
      </c>
    </row>
    <row r="21" spans="5:91" x14ac:dyDescent="0.25">
      <c r="E21" t="s">
        <v>1151</v>
      </c>
      <c r="F21">
        <v>4</v>
      </c>
      <c r="G21" t="s">
        <v>754</v>
      </c>
      <c r="H21" t="s">
        <v>755</v>
      </c>
      <c r="I21" t="s">
        <v>245</v>
      </c>
      <c r="J21">
        <v>1</v>
      </c>
      <c r="K21" t="s">
        <v>754</v>
      </c>
      <c r="L21" t="s">
        <v>755</v>
      </c>
      <c r="M21" t="s">
        <v>1394</v>
      </c>
      <c r="N21">
        <v>3</v>
      </c>
      <c r="O21" t="s">
        <v>754</v>
      </c>
      <c r="P21" t="s">
        <v>755</v>
      </c>
      <c r="U21" t="s">
        <v>1103</v>
      </c>
      <c r="V21">
        <v>1</v>
      </c>
      <c r="W21" t="s">
        <v>754</v>
      </c>
      <c r="X21" t="s">
        <v>755</v>
      </c>
      <c r="AG21" t="s">
        <v>301</v>
      </c>
      <c r="AH21">
        <v>4</v>
      </c>
      <c r="AI21" t="s">
        <v>754</v>
      </c>
      <c r="AK21" t="s">
        <v>424</v>
      </c>
      <c r="AL21">
        <v>3</v>
      </c>
      <c r="AM21" t="s">
        <v>754</v>
      </c>
      <c r="CG21" t="s">
        <v>561</v>
      </c>
      <c r="CH21">
        <v>4</v>
      </c>
      <c r="CI21" t="s">
        <v>754</v>
      </c>
      <c r="CJ21" t="s">
        <v>755</v>
      </c>
      <c r="CK21" t="s">
        <v>810</v>
      </c>
      <c r="CL21">
        <v>4</v>
      </c>
      <c r="CM21" t="s">
        <v>754</v>
      </c>
    </row>
    <row r="22" spans="5:91" x14ac:dyDescent="0.25">
      <c r="E22" t="s">
        <v>1152</v>
      </c>
      <c r="F22">
        <v>4</v>
      </c>
      <c r="G22" t="s">
        <v>754</v>
      </c>
      <c r="H22" t="s">
        <v>755</v>
      </c>
      <c r="I22" t="s">
        <v>249</v>
      </c>
      <c r="J22">
        <v>4</v>
      </c>
      <c r="K22" t="s">
        <v>754</v>
      </c>
      <c r="L22" t="s">
        <v>755</v>
      </c>
      <c r="M22" t="s">
        <v>1395</v>
      </c>
      <c r="N22">
        <v>3</v>
      </c>
      <c r="O22" t="s">
        <v>754</v>
      </c>
      <c r="P22" t="s">
        <v>755</v>
      </c>
      <c r="U22" t="s">
        <v>256</v>
      </c>
      <c r="V22">
        <v>4</v>
      </c>
      <c r="W22" t="s">
        <v>754</v>
      </c>
      <c r="X22" t="s">
        <v>755</v>
      </c>
      <c r="AG22" t="s">
        <v>1242</v>
      </c>
      <c r="AH22">
        <v>4</v>
      </c>
      <c r="AI22" t="s">
        <v>754</v>
      </c>
      <c r="AK22" t="s">
        <v>425</v>
      </c>
      <c r="AL22">
        <v>1</v>
      </c>
      <c r="AM22" t="s">
        <v>754</v>
      </c>
      <c r="CG22" t="s">
        <v>562</v>
      </c>
      <c r="CH22">
        <v>4</v>
      </c>
      <c r="CI22" t="s">
        <v>754</v>
      </c>
      <c r="CJ22" t="s">
        <v>755</v>
      </c>
      <c r="CK22" t="s">
        <v>811</v>
      </c>
      <c r="CL22">
        <v>4</v>
      </c>
      <c r="CM22" t="s">
        <v>754</v>
      </c>
    </row>
    <row r="23" spans="5:91" x14ac:dyDescent="0.25">
      <c r="E23" t="s">
        <v>650</v>
      </c>
      <c r="F23">
        <v>4</v>
      </c>
      <c r="G23" t="s">
        <v>754</v>
      </c>
      <c r="H23" t="s">
        <v>755</v>
      </c>
      <c r="I23" t="s">
        <v>251</v>
      </c>
      <c r="J23">
        <v>4</v>
      </c>
      <c r="K23" t="s">
        <v>754</v>
      </c>
      <c r="L23" t="s">
        <v>755</v>
      </c>
      <c r="M23" t="s">
        <v>1396</v>
      </c>
      <c r="N23">
        <v>3</v>
      </c>
      <c r="O23" t="s">
        <v>754</v>
      </c>
      <c r="P23" t="s">
        <v>755</v>
      </c>
      <c r="U23" t="s">
        <v>260</v>
      </c>
      <c r="V23">
        <v>4</v>
      </c>
      <c r="W23" t="s">
        <v>754</v>
      </c>
      <c r="X23" t="s">
        <v>755</v>
      </c>
      <c r="AG23" t="s">
        <v>308</v>
      </c>
      <c r="AH23">
        <v>4</v>
      </c>
      <c r="AI23" t="s">
        <v>754</v>
      </c>
      <c r="AK23" t="s">
        <v>426</v>
      </c>
      <c r="AL23">
        <v>4</v>
      </c>
      <c r="AM23" t="s">
        <v>754</v>
      </c>
      <c r="CG23" t="s">
        <v>563</v>
      </c>
      <c r="CH23">
        <v>4</v>
      </c>
      <c r="CI23" t="s">
        <v>754</v>
      </c>
      <c r="CJ23" t="s">
        <v>755</v>
      </c>
      <c r="CK23" t="s">
        <v>812</v>
      </c>
      <c r="CL23">
        <v>4</v>
      </c>
      <c r="CM23" t="s">
        <v>754</v>
      </c>
    </row>
    <row r="24" spans="5:91" x14ac:dyDescent="0.25">
      <c r="E24" t="s">
        <v>651</v>
      </c>
      <c r="F24">
        <v>4</v>
      </c>
      <c r="G24" t="s">
        <v>754</v>
      </c>
      <c r="H24" t="s">
        <v>755</v>
      </c>
      <c r="I24" t="s">
        <v>1398</v>
      </c>
      <c r="J24">
        <v>1</v>
      </c>
      <c r="K24" t="s">
        <v>754</v>
      </c>
      <c r="L24" t="s">
        <v>755</v>
      </c>
      <c r="M24" t="s">
        <v>1249</v>
      </c>
      <c r="N24">
        <v>3</v>
      </c>
      <c r="O24" t="s">
        <v>754</v>
      </c>
      <c r="P24" t="s">
        <v>755</v>
      </c>
      <c r="U24" t="s">
        <v>1060</v>
      </c>
      <c r="V24">
        <v>1</v>
      </c>
      <c r="W24" t="s">
        <v>754</v>
      </c>
      <c r="X24" t="s">
        <v>755</v>
      </c>
      <c r="AG24" t="s">
        <v>312</v>
      </c>
      <c r="AH24">
        <v>4</v>
      </c>
      <c r="AI24" t="s">
        <v>754</v>
      </c>
      <c r="AK24" t="s">
        <v>427</v>
      </c>
      <c r="AL24">
        <v>1</v>
      </c>
      <c r="AM24" t="s">
        <v>754</v>
      </c>
      <c r="CG24" t="s">
        <v>564</v>
      </c>
      <c r="CH24">
        <v>4</v>
      </c>
      <c r="CI24" t="s">
        <v>754</v>
      </c>
      <c r="CJ24" t="s">
        <v>755</v>
      </c>
      <c r="CK24" t="s">
        <v>813</v>
      </c>
      <c r="CL24">
        <v>4</v>
      </c>
      <c r="CM24" t="s">
        <v>754</v>
      </c>
    </row>
    <row r="25" spans="5:91" x14ac:dyDescent="0.25">
      <c r="E25" t="s">
        <v>652</v>
      </c>
      <c r="F25">
        <v>4</v>
      </c>
      <c r="G25" t="s">
        <v>754</v>
      </c>
      <c r="H25" t="s">
        <v>755</v>
      </c>
      <c r="I25" t="s">
        <v>1401</v>
      </c>
      <c r="J25">
        <v>1</v>
      </c>
      <c r="K25" t="s">
        <v>754</v>
      </c>
      <c r="L25" t="s">
        <v>755</v>
      </c>
      <c r="M25" t="s">
        <v>1081</v>
      </c>
      <c r="N25">
        <v>1</v>
      </c>
      <c r="O25" t="s">
        <v>754</v>
      </c>
      <c r="P25" t="s">
        <v>755</v>
      </c>
      <c r="U25" t="s">
        <v>268</v>
      </c>
      <c r="V25">
        <v>4</v>
      </c>
      <c r="W25" t="s">
        <v>754</v>
      </c>
      <c r="X25" t="s">
        <v>755</v>
      </c>
      <c r="AG25" t="s">
        <v>1244</v>
      </c>
      <c r="AH25">
        <v>3</v>
      </c>
      <c r="AI25" t="s">
        <v>754</v>
      </c>
      <c r="AK25" t="s">
        <v>428</v>
      </c>
      <c r="AL25">
        <v>1</v>
      </c>
      <c r="AM25" t="s">
        <v>754</v>
      </c>
      <c r="CG25" t="s">
        <v>565</v>
      </c>
      <c r="CH25">
        <v>1</v>
      </c>
      <c r="CI25" t="s">
        <v>754</v>
      </c>
      <c r="CJ25" t="s">
        <v>755</v>
      </c>
      <c r="CK25" t="s">
        <v>1147</v>
      </c>
      <c r="CL25">
        <v>4</v>
      </c>
      <c r="CM25" t="s">
        <v>754</v>
      </c>
    </row>
    <row r="26" spans="5:91" x14ac:dyDescent="0.25">
      <c r="E26" t="s">
        <v>653</v>
      </c>
      <c r="F26">
        <v>4</v>
      </c>
      <c r="G26" t="s">
        <v>754</v>
      </c>
      <c r="H26" t="s">
        <v>755</v>
      </c>
      <c r="I26" t="s">
        <v>255</v>
      </c>
      <c r="J26">
        <v>1</v>
      </c>
      <c r="K26" t="s">
        <v>754</v>
      </c>
      <c r="L26" t="s">
        <v>755</v>
      </c>
      <c r="M26" t="s">
        <v>263</v>
      </c>
      <c r="N26">
        <v>1</v>
      </c>
      <c r="O26" t="s">
        <v>754</v>
      </c>
      <c r="P26" t="s">
        <v>755</v>
      </c>
      <c r="U26" t="s">
        <v>1232</v>
      </c>
      <c r="V26">
        <v>1</v>
      </c>
      <c r="W26" t="s">
        <v>754</v>
      </c>
      <c r="X26" t="s">
        <v>755</v>
      </c>
      <c r="AG26" t="s">
        <v>1247</v>
      </c>
      <c r="AH26">
        <v>3</v>
      </c>
      <c r="AI26" t="s">
        <v>754</v>
      </c>
      <c r="AK26" t="s">
        <v>429</v>
      </c>
      <c r="AL26">
        <v>4</v>
      </c>
      <c r="AM26" t="s">
        <v>754</v>
      </c>
      <c r="CG26" t="s">
        <v>1069</v>
      </c>
      <c r="CH26">
        <v>1</v>
      </c>
      <c r="CI26" t="s">
        <v>754</v>
      </c>
      <c r="CJ26" t="s">
        <v>755</v>
      </c>
      <c r="CK26" t="s">
        <v>1148</v>
      </c>
      <c r="CL26">
        <v>4</v>
      </c>
      <c r="CM26" t="s">
        <v>754</v>
      </c>
    </row>
    <row r="27" spans="5:91" x14ac:dyDescent="0.25">
      <c r="E27" t="s">
        <v>654</v>
      </c>
      <c r="F27">
        <v>4</v>
      </c>
      <c r="G27" t="s">
        <v>754</v>
      </c>
      <c r="H27" t="s">
        <v>755</v>
      </c>
      <c r="I27" t="s">
        <v>259</v>
      </c>
      <c r="J27">
        <v>1</v>
      </c>
      <c r="K27" t="s">
        <v>754</v>
      </c>
      <c r="L27" t="s">
        <v>755</v>
      </c>
      <c r="M27" t="s">
        <v>267</v>
      </c>
      <c r="N27">
        <v>4</v>
      </c>
      <c r="O27" t="s">
        <v>754</v>
      </c>
      <c r="P27" t="s">
        <v>755</v>
      </c>
      <c r="U27" t="s">
        <v>275</v>
      </c>
      <c r="V27">
        <v>4</v>
      </c>
      <c r="W27" t="s">
        <v>754</v>
      </c>
      <c r="X27" t="s">
        <v>755</v>
      </c>
      <c r="AG27" t="s">
        <v>1083</v>
      </c>
      <c r="AH27">
        <v>1</v>
      </c>
      <c r="AI27" t="s">
        <v>754</v>
      </c>
      <c r="AK27" t="s">
        <v>430</v>
      </c>
      <c r="AL27">
        <v>0</v>
      </c>
      <c r="AM27" t="s">
        <v>754</v>
      </c>
      <c r="CG27" t="s">
        <v>566</v>
      </c>
      <c r="CH27">
        <v>4</v>
      </c>
      <c r="CI27" t="s">
        <v>754</v>
      </c>
      <c r="CJ27" t="s">
        <v>755</v>
      </c>
      <c r="CK27" t="s">
        <v>1149</v>
      </c>
      <c r="CL27">
        <v>4</v>
      </c>
      <c r="CM27" t="s">
        <v>754</v>
      </c>
    </row>
    <row r="28" spans="5:91" x14ac:dyDescent="0.25">
      <c r="E28" t="s">
        <v>655</v>
      </c>
      <c r="F28">
        <v>4</v>
      </c>
      <c r="G28" t="s">
        <v>754</v>
      </c>
      <c r="H28" t="s">
        <v>755</v>
      </c>
      <c r="I28" t="s">
        <v>1082</v>
      </c>
      <c r="J28">
        <v>1</v>
      </c>
      <c r="K28" t="s">
        <v>754</v>
      </c>
      <c r="L28" t="s">
        <v>755</v>
      </c>
      <c r="M28" t="s">
        <v>1091</v>
      </c>
      <c r="N28">
        <v>1</v>
      </c>
      <c r="O28" t="s">
        <v>754</v>
      </c>
      <c r="P28" t="s">
        <v>755</v>
      </c>
      <c r="U28" t="s">
        <v>280</v>
      </c>
      <c r="V28">
        <v>4</v>
      </c>
      <c r="W28" t="s">
        <v>754</v>
      </c>
      <c r="X28" t="s">
        <v>755</v>
      </c>
      <c r="AG28" t="s">
        <v>326</v>
      </c>
      <c r="AH28">
        <v>4</v>
      </c>
      <c r="AI28" t="s">
        <v>754</v>
      </c>
      <c r="AK28" t="s">
        <v>431</v>
      </c>
      <c r="AL28">
        <v>4</v>
      </c>
      <c r="AM28" t="s">
        <v>754</v>
      </c>
      <c r="CG28" t="s">
        <v>567</v>
      </c>
      <c r="CH28">
        <v>4</v>
      </c>
      <c r="CI28" t="s">
        <v>754</v>
      </c>
      <c r="CJ28" t="s">
        <v>755</v>
      </c>
      <c r="CK28" t="s">
        <v>1150</v>
      </c>
      <c r="CL28">
        <v>4</v>
      </c>
      <c r="CM28" t="s">
        <v>754</v>
      </c>
    </row>
    <row r="29" spans="5:91" x14ac:dyDescent="0.25">
      <c r="E29" t="s">
        <v>1050</v>
      </c>
      <c r="F29">
        <v>4</v>
      </c>
      <c r="G29" t="s">
        <v>754</v>
      </c>
      <c r="H29" t="s">
        <v>755</v>
      </c>
      <c r="I29" t="s">
        <v>266</v>
      </c>
      <c r="J29">
        <v>4</v>
      </c>
      <c r="K29" t="s">
        <v>754</v>
      </c>
      <c r="L29" t="s">
        <v>755</v>
      </c>
      <c r="M29" t="s">
        <v>274</v>
      </c>
      <c r="N29">
        <v>4</v>
      </c>
      <c r="O29" t="s">
        <v>754</v>
      </c>
      <c r="P29" t="s">
        <v>755</v>
      </c>
      <c r="U29" t="s">
        <v>1068</v>
      </c>
      <c r="V29">
        <v>1</v>
      </c>
      <c r="W29" t="s">
        <v>754</v>
      </c>
      <c r="X29" t="s">
        <v>755</v>
      </c>
      <c r="AG29" t="s">
        <v>328</v>
      </c>
      <c r="AH29">
        <v>1</v>
      </c>
      <c r="AI29" t="s">
        <v>754</v>
      </c>
      <c r="AK29" t="s">
        <v>432</v>
      </c>
      <c r="AL29">
        <v>4</v>
      </c>
      <c r="AM29" t="s">
        <v>754</v>
      </c>
      <c r="CG29" t="s">
        <v>568</v>
      </c>
      <c r="CH29">
        <v>1</v>
      </c>
      <c r="CI29" t="s">
        <v>754</v>
      </c>
      <c r="CJ29" t="s">
        <v>755</v>
      </c>
      <c r="CK29" t="s">
        <v>814</v>
      </c>
      <c r="CL29">
        <v>4</v>
      </c>
      <c r="CM29" t="s">
        <v>754</v>
      </c>
    </row>
    <row r="30" spans="5:91" x14ac:dyDescent="0.25">
      <c r="E30" t="s">
        <v>656</v>
      </c>
      <c r="F30">
        <v>4</v>
      </c>
      <c r="G30" t="s">
        <v>754</v>
      </c>
      <c r="H30" t="s">
        <v>755</v>
      </c>
      <c r="I30" t="s">
        <v>270</v>
      </c>
      <c r="J30">
        <v>2</v>
      </c>
      <c r="K30" t="s">
        <v>754</v>
      </c>
      <c r="L30" t="s">
        <v>755</v>
      </c>
      <c r="M30" t="s">
        <v>279</v>
      </c>
      <c r="N30">
        <v>1</v>
      </c>
      <c r="O30" t="s">
        <v>754</v>
      </c>
      <c r="P30" t="s">
        <v>755</v>
      </c>
      <c r="U30" t="s">
        <v>288</v>
      </c>
      <c r="V30">
        <v>4</v>
      </c>
      <c r="W30" t="s">
        <v>754</v>
      </c>
      <c r="X30" t="s">
        <v>755</v>
      </c>
      <c r="AG30" t="s">
        <v>1085</v>
      </c>
      <c r="AH30">
        <v>1</v>
      </c>
      <c r="AI30" t="s">
        <v>754</v>
      </c>
      <c r="AK30" t="s">
        <v>433</v>
      </c>
      <c r="AL30">
        <v>1</v>
      </c>
      <c r="AM30" t="s">
        <v>754</v>
      </c>
      <c r="CG30" t="s">
        <v>569</v>
      </c>
      <c r="CH30">
        <v>4</v>
      </c>
      <c r="CI30" t="s">
        <v>754</v>
      </c>
      <c r="CJ30" t="s">
        <v>755</v>
      </c>
      <c r="CK30" t="s">
        <v>815</v>
      </c>
      <c r="CL30">
        <v>4</v>
      </c>
      <c r="CM30" t="s">
        <v>754</v>
      </c>
    </row>
    <row r="31" spans="5:91" x14ac:dyDescent="0.25">
      <c r="E31" t="s">
        <v>657</v>
      </c>
      <c r="F31">
        <v>4</v>
      </c>
      <c r="G31" t="s">
        <v>754</v>
      </c>
      <c r="H31" t="s">
        <v>755</v>
      </c>
      <c r="I31" t="s">
        <v>273</v>
      </c>
      <c r="J31">
        <v>4</v>
      </c>
      <c r="K31" t="s">
        <v>754</v>
      </c>
      <c r="L31" t="s">
        <v>755</v>
      </c>
      <c r="M31" t="s">
        <v>1111</v>
      </c>
      <c r="N31">
        <v>1</v>
      </c>
      <c r="O31" t="s">
        <v>754</v>
      </c>
      <c r="P31" t="s">
        <v>755</v>
      </c>
      <c r="U31" t="s">
        <v>1074</v>
      </c>
      <c r="V31">
        <v>1</v>
      </c>
      <c r="W31" t="s">
        <v>754</v>
      </c>
      <c r="X31" t="s">
        <v>755</v>
      </c>
      <c r="AG31" t="s">
        <v>335</v>
      </c>
      <c r="AH31">
        <v>4</v>
      </c>
      <c r="AI31" t="s">
        <v>754</v>
      </c>
      <c r="AK31" t="s">
        <v>434</v>
      </c>
      <c r="AL31">
        <v>4</v>
      </c>
      <c r="AM31" t="s">
        <v>754</v>
      </c>
      <c r="CG31" t="s">
        <v>570</v>
      </c>
      <c r="CH31">
        <v>4</v>
      </c>
      <c r="CI31" t="s">
        <v>754</v>
      </c>
      <c r="CJ31" t="s">
        <v>755</v>
      </c>
      <c r="CK31" t="s">
        <v>816</v>
      </c>
      <c r="CL31">
        <v>4</v>
      </c>
      <c r="CM31" t="s">
        <v>754</v>
      </c>
    </row>
    <row r="32" spans="5:91" x14ac:dyDescent="0.25">
      <c r="E32" t="s">
        <v>658</v>
      </c>
      <c r="F32">
        <v>4</v>
      </c>
      <c r="G32" t="s">
        <v>754</v>
      </c>
      <c r="H32" t="s">
        <v>755</v>
      </c>
      <c r="I32" t="s">
        <v>278</v>
      </c>
      <c r="J32">
        <v>1</v>
      </c>
      <c r="K32" t="s">
        <v>754</v>
      </c>
      <c r="L32" t="s">
        <v>755</v>
      </c>
      <c r="M32" t="s">
        <v>1215</v>
      </c>
      <c r="N32">
        <v>1</v>
      </c>
      <c r="O32" t="s">
        <v>754</v>
      </c>
      <c r="P32" t="s">
        <v>755</v>
      </c>
      <c r="U32" t="s">
        <v>295</v>
      </c>
      <c r="V32">
        <v>4</v>
      </c>
      <c r="W32" t="s">
        <v>754</v>
      </c>
      <c r="X32" t="s">
        <v>755</v>
      </c>
      <c r="AG32" t="s">
        <v>340</v>
      </c>
      <c r="AH32">
        <v>1</v>
      </c>
      <c r="AI32" t="s">
        <v>754</v>
      </c>
      <c r="AK32" t="s">
        <v>435</v>
      </c>
      <c r="AL32">
        <v>4</v>
      </c>
      <c r="AM32" t="s">
        <v>754</v>
      </c>
      <c r="CG32" t="s">
        <v>571</v>
      </c>
      <c r="CH32">
        <v>4</v>
      </c>
      <c r="CI32" t="s">
        <v>754</v>
      </c>
      <c r="CJ32" t="s">
        <v>755</v>
      </c>
      <c r="CK32" t="s">
        <v>817</v>
      </c>
      <c r="CL32">
        <v>4</v>
      </c>
      <c r="CM32" t="s">
        <v>754</v>
      </c>
    </row>
    <row r="33" spans="5:91" x14ac:dyDescent="0.25">
      <c r="E33" t="s">
        <v>659</v>
      </c>
      <c r="F33">
        <v>4</v>
      </c>
      <c r="G33" t="s">
        <v>754</v>
      </c>
      <c r="H33" t="s">
        <v>755</v>
      </c>
      <c r="I33" t="s">
        <v>283</v>
      </c>
      <c r="J33">
        <v>4</v>
      </c>
      <c r="K33" t="s">
        <v>754</v>
      </c>
      <c r="L33" t="s">
        <v>755</v>
      </c>
      <c r="M33" t="s">
        <v>287</v>
      </c>
      <c r="N33">
        <v>1</v>
      </c>
      <c r="O33" t="s">
        <v>754</v>
      </c>
      <c r="P33" t="s">
        <v>755</v>
      </c>
      <c r="U33" t="s">
        <v>300</v>
      </c>
      <c r="V33">
        <v>4</v>
      </c>
      <c r="W33" t="s">
        <v>754</v>
      </c>
      <c r="X33" t="s">
        <v>755</v>
      </c>
      <c r="AG33" t="s">
        <v>343</v>
      </c>
      <c r="AH33">
        <v>1</v>
      </c>
      <c r="AI33" t="s">
        <v>754</v>
      </c>
      <c r="AK33" t="s">
        <v>436</v>
      </c>
      <c r="AL33">
        <v>4</v>
      </c>
      <c r="AM33" t="s">
        <v>754</v>
      </c>
      <c r="CG33" t="s">
        <v>572</v>
      </c>
      <c r="CH33">
        <v>4</v>
      </c>
      <c r="CI33" t="s">
        <v>754</v>
      </c>
      <c r="CJ33" t="s">
        <v>755</v>
      </c>
      <c r="CK33" t="s">
        <v>818</v>
      </c>
      <c r="CL33">
        <v>4</v>
      </c>
      <c r="CM33" t="s">
        <v>754</v>
      </c>
    </row>
    <row r="34" spans="5:91" x14ac:dyDescent="0.25">
      <c r="E34" t="s">
        <v>660</v>
      </c>
      <c r="F34">
        <v>4</v>
      </c>
      <c r="G34" t="s">
        <v>754</v>
      </c>
      <c r="H34" t="s">
        <v>755</v>
      </c>
      <c r="I34" t="s">
        <v>286</v>
      </c>
      <c r="J34">
        <v>4</v>
      </c>
      <c r="K34" t="s">
        <v>754</v>
      </c>
      <c r="L34" t="s">
        <v>755</v>
      </c>
      <c r="M34" t="s">
        <v>291</v>
      </c>
      <c r="N34">
        <v>1</v>
      </c>
      <c r="O34" t="s">
        <v>754</v>
      </c>
      <c r="P34" t="s">
        <v>755</v>
      </c>
      <c r="U34" t="s">
        <v>304</v>
      </c>
      <c r="V34">
        <v>4</v>
      </c>
      <c r="W34" t="s">
        <v>754</v>
      </c>
      <c r="X34" t="s">
        <v>755</v>
      </c>
      <c r="AG34" t="s">
        <v>346</v>
      </c>
      <c r="AH34">
        <v>4</v>
      </c>
      <c r="AI34" t="s">
        <v>754</v>
      </c>
      <c r="AK34" t="s">
        <v>437</v>
      </c>
      <c r="AL34">
        <v>4</v>
      </c>
      <c r="AM34" t="s">
        <v>754</v>
      </c>
      <c r="CG34" t="s">
        <v>1075</v>
      </c>
      <c r="CH34">
        <v>1</v>
      </c>
      <c r="CI34" t="s">
        <v>754</v>
      </c>
      <c r="CJ34" t="s">
        <v>755</v>
      </c>
      <c r="CK34" t="s">
        <v>819</v>
      </c>
      <c r="CL34">
        <v>4</v>
      </c>
      <c r="CM34" t="s">
        <v>754</v>
      </c>
    </row>
    <row r="35" spans="5:91" x14ac:dyDescent="0.25">
      <c r="E35" t="s">
        <v>661</v>
      </c>
      <c r="F35">
        <v>4</v>
      </c>
      <c r="G35" t="s">
        <v>754</v>
      </c>
      <c r="H35" t="s">
        <v>755</v>
      </c>
      <c r="I35" t="s">
        <v>290</v>
      </c>
      <c r="J35">
        <v>4</v>
      </c>
      <c r="K35" t="s">
        <v>754</v>
      </c>
      <c r="L35" t="s">
        <v>755</v>
      </c>
      <c r="M35" t="s">
        <v>294</v>
      </c>
      <c r="N35">
        <v>1</v>
      </c>
      <c r="O35" t="s">
        <v>754</v>
      </c>
      <c r="P35" t="s">
        <v>755</v>
      </c>
      <c r="U35" t="s">
        <v>307</v>
      </c>
      <c r="V35">
        <v>4</v>
      </c>
      <c r="W35" t="s">
        <v>754</v>
      </c>
      <c r="X35" t="s">
        <v>755</v>
      </c>
      <c r="AG35" t="s">
        <v>349</v>
      </c>
      <c r="AH35">
        <v>4</v>
      </c>
      <c r="AI35" t="s">
        <v>754</v>
      </c>
      <c r="AK35" t="s">
        <v>438</v>
      </c>
      <c r="AL35">
        <v>4</v>
      </c>
      <c r="AM35" t="s">
        <v>754</v>
      </c>
      <c r="CG35" t="s">
        <v>573</v>
      </c>
      <c r="CH35">
        <v>4</v>
      </c>
      <c r="CI35" t="s">
        <v>754</v>
      </c>
      <c r="CJ35" t="s">
        <v>755</v>
      </c>
      <c r="CK35" t="s">
        <v>820</v>
      </c>
      <c r="CL35">
        <v>4</v>
      </c>
      <c r="CM35" t="s">
        <v>754</v>
      </c>
    </row>
    <row r="36" spans="5:91" x14ac:dyDescent="0.25">
      <c r="E36" t="s">
        <v>662</v>
      </c>
      <c r="F36">
        <v>4</v>
      </c>
      <c r="G36" t="s">
        <v>754</v>
      </c>
      <c r="H36" t="s">
        <v>755</v>
      </c>
      <c r="I36" t="s">
        <v>293</v>
      </c>
      <c r="J36">
        <v>1</v>
      </c>
      <c r="K36" t="s">
        <v>754</v>
      </c>
      <c r="L36" t="s">
        <v>755</v>
      </c>
      <c r="M36" t="s">
        <v>299</v>
      </c>
      <c r="N36">
        <v>1</v>
      </c>
      <c r="O36" t="s">
        <v>754</v>
      </c>
      <c r="P36" t="s">
        <v>755</v>
      </c>
      <c r="U36" t="s">
        <v>311</v>
      </c>
      <c r="V36">
        <v>4</v>
      </c>
      <c r="W36" t="s">
        <v>754</v>
      </c>
      <c r="X36" t="s">
        <v>755</v>
      </c>
      <c r="AG36" t="s">
        <v>352</v>
      </c>
      <c r="AH36">
        <v>1</v>
      </c>
      <c r="AI36" t="s">
        <v>754</v>
      </c>
      <c r="AK36" t="s">
        <v>439</v>
      </c>
      <c r="AL36">
        <v>0</v>
      </c>
      <c r="AM36" t="s">
        <v>756</v>
      </c>
      <c r="CG36" t="s">
        <v>574</v>
      </c>
      <c r="CH36">
        <v>4</v>
      </c>
      <c r="CI36" t="s">
        <v>754</v>
      </c>
      <c r="CJ36" t="s">
        <v>755</v>
      </c>
      <c r="CK36" t="s">
        <v>821</v>
      </c>
      <c r="CL36">
        <v>4</v>
      </c>
      <c r="CM36" t="s">
        <v>754</v>
      </c>
    </row>
    <row r="37" spans="5:91" x14ac:dyDescent="0.25">
      <c r="E37" t="s">
        <v>663</v>
      </c>
      <c r="F37">
        <v>4</v>
      </c>
      <c r="G37" t="s">
        <v>754</v>
      </c>
      <c r="H37" t="s">
        <v>755</v>
      </c>
      <c r="I37" t="s">
        <v>1196</v>
      </c>
      <c r="J37">
        <v>1</v>
      </c>
      <c r="K37" t="s">
        <v>754</v>
      </c>
      <c r="L37" t="s">
        <v>755</v>
      </c>
      <c r="M37" t="s">
        <v>1216</v>
      </c>
      <c r="N37">
        <v>1</v>
      </c>
      <c r="O37" t="s">
        <v>754</v>
      </c>
      <c r="P37" t="s">
        <v>755</v>
      </c>
      <c r="U37" t="s">
        <v>316</v>
      </c>
      <c r="V37">
        <v>1</v>
      </c>
      <c r="W37" t="s">
        <v>754</v>
      </c>
      <c r="X37" t="s">
        <v>755</v>
      </c>
      <c r="AG37" t="s">
        <v>355</v>
      </c>
      <c r="AH37">
        <v>1</v>
      </c>
      <c r="AI37" t="s">
        <v>754</v>
      </c>
      <c r="AK37" t="s">
        <v>440</v>
      </c>
      <c r="AL37">
        <v>4</v>
      </c>
      <c r="AM37" t="s">
        <v>754</v>
      </c>
      <c r="CG37" t="s">
        <v>1229</v>
      </c>
      <c r="CH37">
        <v>4</v>
      </c>
      <c r="CI37" t="s">
        <v>754</v>
      </c>
      <c r="CJ37" t="s">
        <v>755</v>
      </c>
      <c r="CK37" t="s">
        <v>822</v>
      </c>
      <c r="CL37">
        <v>4</v>
      </c>
      <c r="CM37" t="s">
        <v>754</v>
      </c>
    </row>
    <row r="38" spans="5:91" x14ac:dyDescent="0.25">
      <c r="E38" t="s">
        <v>664</v>
      </c>
      <c r="F38">
        <v>4</v>
      </c>
      <c r="G38" t="s">
        <v>754</v>
      </c>
      <c r="H38" t="s">
        <v>755</v>
      </c>
      <c r="I38" t="s">
        <v>1197</v>
      </c>
      <c r="J38">
        <v>1</v>
      </c>
      <c r="K38" t="s">
        <v>754</v>
      </c>
      <c r="L38" t="s">
        <v>755</v>
      </c>
      <c r="M38" t="s">
        <v>306</v>
      </c>
      <c r="N38">
        <v>1</v>
      </c>
      <c r="O38" t="s">
        <v>754</v>
      </c>
      <c r="P38" t="s">
        <v>755</v>
      </c>
      <c r="U38" t="s">
        <v>320</v>
      </c>
      <c r="V38">
        <v>1</v>
      </c>
      <c r="W38" t="s">
        <v>754</v>
      </c>
      <c r="X38" t="s">
        <v>755</v>
      </c>
      <c r="AG38" t="s">
        <v>356</v>
      </c>
      <c r="AH38">
        <v>4</v>
      </c>
      <c r="AI38" t="s">
        <v>754</v>
      </c>
      <c r="AK38" t="s">
        <v>441</v>
      </c>
      <c r="AL38">
        <v>4</v>
      </c>
      <c r="AM38" t="s">
        <v>754</v>
      </c>
      <c r="CG38" t="s">
        <v>984</v>
      </c>
      <c r="CH38">
        <v>4</v>
      </c>
      <c r="CI38" t="s">
        <v>754</v>
      </c>
      <c r="CJ38" t="s">
        <v>755</v>
      </c>
      <c r="CK38" t="s">
        <v>823</v>
      </c>
      <c r="CL38">
        <v>4</v>
      </c>
      <c r="CM38" t="s">
        <v>754</v>
      </c>
    </row>
    <row r="39" spans="5:91" x14ac:dyDescent="0.25">
      <c r="E39" t="s">
        <v>665</v>
      </c>
      <c r="F39">
        <v>4</v>
      </c>
      <c r="G39" t="s">
        <v>754</v>
      </c>
      <c r="H39" t="s">
        <v>755</v>
      </c>
      <c r="I39" t="s">
        <v>298</v>
      </c>
      <c r="J39">
        <v>1</v>
      </c>
      <c r="K39" t="s">
        <v>754</v>
      </c>
      <c r="L39" t="s">
        <v>755</v>
      </c>
      <c r="M39" t="s">
        <v>1217</v>
      </c>
      <c r="N39">
        <v>1</v>
      </c>
      <c r="O39" t="s">
        <v>754</v>
      </c>
      <c r="P39" t="s">
        <v>755</v>
      </c>
      <c r="U39" t="s">
        <v>323</v>
      </c>
      <c r="V39">
        <v>4</v>
      </c>
      <c r="W39" t="s">
        <v>754</v>
      </c>
      <c r="X39" t="s">
        <v>755</v>
      </c>
      <c r="AG39" t="s">
        <v>1087</v>
      </c>
      <c r="AH39">
        <v>4</v>
      </c>
      <c r="AI39" t="s">
        <v>754</v>
      </c>
      <c r="AK39" t="s">
        <v>442</v>
      </c>
      <c r="AL39">
        <v>4</v>
      </c>
      <c r="AM39" t="s">
        <v>754</v>
      </c>
      <c r="CG39" t="s">
        <v>575</v>
      </c>
      <c r="CH39">
        <v>4</v>
      </c>
      <c r="CI39" t="s">
        <v>754</v>
      </c>
      <c r="CJ39" t="s">
        <v>755</v>
      </c>
      <c r="CK39" t="s">
        <v>824</v>
      </c>
      <c r="CL39">
        <v>4</v>
      </c>
      <c r="CM39" t="s">
        <v>754</v>
      </c>
    </row>
    <row r="40" spans="5:91" x14ac:dyDescent="0.25">
      <c r="E40" t="s">
        <v>666</v>
      </c>
      <c r="F40">
        <v>4</v>
      </c>
      <c r="G40" t="s">
        <v>754</v>
      </c>
      <c r="H40" t="s">
        <v>755</v>
      </c>
      <c r="I40" t="s">
        <v>1200</v>
      </c>
      <c r="J40">
        <v>1</v>
      </c>
      <c r="K40" t="s">
        <v>754</v>
      </c>
      <c r="L40" t="s">
        <v>755</v>
      </c>
      <c r="M40" t="s">
        <v>315</v>
      </c>
      <c r="N40">
        <v>1</v>
      </c>
      <c r="O40" t="s">
        <v>754</v>
      </c>
      <c r="P40" t="s">
        <v>755</v>
      </c>
      <c r="U40" t="s">
        <v>983</v>
      </c>
      <c r="V40">
        <v>4</v>
      </c>
      <c r="W40" t="s">
        <v>754</v>
      </c>
      <c r="X40" t="s">
        <v>755</v>
      </c>
      <c r="AG40" t="s">
        <v>359</v>
      </c>
      <c r="AH40">
        <v>4</v>
      </c>
      <c r="AI40" t="s">
        <v>754</v>
      </c>
      <c r="AK40" t="s">
        <v>443</v>
      </c>
      <c r="AL40">
        <v>4</v>
      </c>
      <c r="AM40" t="s">
        <v>754</v>
      </c>
      <c r="CG40" t="s">
        <v>576</v>
      </c>
      <c r="CH40">
        <v>4</v>
      </c>
      <c r="CI40" t="s">
        <v>754</v>
      </c>
      <c r="CJ40" t="s">
        <v>755</v>
      </c>
      <c r="CK40" t="s">
        <v>825</v>
      </c>
      <c r="CL40">
        <v>4</v>
      </c>
      <c r="CM40" t="s">
        <v>754</v>
      </c>
    </row>
    <row r="41" spans="5:91" x14ac:dyDescent="0.25">
      <c r="E41" t="s">
        <v>667</v>
      </c>
      <c r="F41">
        <v>4</v>
      </c>
      <c r="G41" t="s">
        <v>754</v>
      </c>
      <c r="H41" t="s">
        <v>755</v>
      </c>
      <c r="I41" t="s">
        <v>1198</v>
      </c>
      <c r="J41">
        <v>1</v>
      </c>
      <c r="K41" t="s">
        <v>754</v>
      </c>
      <c r="L41" t="s">
        <v>755</v>
      </c>
      <c r="M41" t="s">
        <v>967</v>
      </c>
      <c r="N41">
        <v>4</v>
      </c>
      <c r="O41" t="s">
        <v>754</v>
      </c>
      <c r="P41" t="s">
        <v>755</v>
      </c>
      <c r="U41" t="s">
        <v>1237</v>
      </c>
      <c r="V41">
        <v>4</v>
      </c>
      <c r="W41" t="s">
        <v>754</v>
      </c>
      <c r="X41" t="s">
        <v>755</v>
      </c>
      <c r="AG41" t="s">
        <v>360</v>
      </c>
      <c r="AH41">
        <v>4</v>
      </c>
      <c r="AI41" t="s">
        <v>754</v>
      </c>
      <c r="AK41" t="s">
        <v>444</v>
      </c>
      <c r="AL41">
        <v>4</v>
      </c>
      <c r="AM41" t="s">
        <v>754</v>
      </c>
      <c r="CG41" t="s">
        <v>1233</v>
      </c>
      <c r="CH41">
        <v>1</v>
      </c>
      <c r="CI41" t="s">
        <v>754</v>
      </c>
      <c r="CJ41" t="s">
        <v>755</v>
      </c>
      <c r="CK41" t="s">
        <v>1048</v>
      </c>
      <c r="CL41">
        <v>4</v>
      </c>
      <c r="CM41" t="s">
        <v>754</v>
      </c>
    </row>
    <row r="42" spans="5:91" x14ac:dyDescent="0.25">
      <c r="E42" t="s">
        <v>668</v>
      </c>
      <c r="F42">
        <v>4</v>
      </c>
      <c r="G42" t="s">
        <v>754</v>
      </c>
      <c r="H42" t="s">
        <v>755</v>
      </c>
      <c r="I42" t="s">
        <v>1199</v>
      </c>
      <c r="J42">
        <v>1</v>
      </c>
      <c r="K42" t="s">
        <v>754</v>
      </c>
      <c r="L42" t="s">
        <v>755</v>
      </c>
      <c r="M42" t="s">
        <v>322</v>
      </c>
      <c r="N42">
        <v>4</v>
      </c>
      <c r="O42" t="s">
        <v>754</v>
      </c>
      <c r="P42" t="s">
        <v>755</v>
      </c>
      <c r="U42" t="s">
        <v>331</v>
      </c>
      <c r="V42">
        <v>1</v>
      </c>
      <c r="W42" t="s">
        <v>754</v>
      </c>
      <c r="X42" t="s">
        <v>755</v>
      </c>
      <c r="AG42" t="s">
        <v>361</v>
      </c>
      <c r="AH42">
        <v>3</v>
      </c>
      <c r="AI42" t="s">
        <v>754</v>
      </c>
      <c r="AK42" t="s">
        <v>973</v>
      </c>
      <c r="AL42">
        <v>4</v>
      </c>
      <c r="AM42" t="s">
        <v>754</v>
      </c>
      <c r="CG42" t="s">
        <v>1088</v>
      </c>
      <c r="CH42">
        <v>4</v>
      </c>
      <c r="CI42" t="s">
        <v>754</v>
      </c>
      <c r="CJ42" t="s">
        <v>755</v>
      </c>
      <c r="CK42" t="s">
        <v>1049</v>
      </c>
      <c r="CL42">
        <v>4</v>
      </c>
      <c r="CM42" t="s">
        <v>754</v>
      </c>
    </row>
    <row r="43" spans="5:91" x14ac:dyDescent="0.25">
      <c r="E43" t="s">
        <v>669</v>
      </c>
      <c r="F43">
        <v>4</v>
      </c>
      <c r="G43" t="s">
        <v>754</v>
      </c>
      <c r="H43" t="s">
        <v>755</v>
      </c>
      <c r="I43" t="s">
        <v>305</v>
      </c>
      <c r="J43">
        <v>1</v>
      </c>
      <c r="K43" t="s">
        <v>754</v>
      </c>
      <c r="L43" t="s">
        <v>755</v>
      </c>
      <c r="M43" t="s">
        <v>324</v>
      </c>
      <c r="N43">
        <v>1</v>
      </c>
      <c r="O43" t="s">
        <v>754</v>
      </c>
      <c r="P43" t="s">
        <v>755</v>
      </c>
      <c r="U43" t="s">
        <v>334</v>
      </c>
      <c r="V43">
        <v>4</v>
      </c>
      <c r="W43" t="s">
        <v>754</v>
      </c>
      <c r="X43" t="s">
        <v>755</v>
      </c>
      <c r="AG43" t="s">
        <v>362</v>
      </c>
      <c r="AH43">
        <v>4</v>
      </c>
      <c r="AI43" t="s">
        <v>754</v>
      </c>
      <c r="AK43" t="s">
        <v>445</v>
      </c>
      <c r="AL43">
        <v>1</v>
      </c>
      <c r="AM43" t="s">
        <v>754</v>
      </c>
      <c r="CG43" t="s">
        <v>577</v>
      </c>
      <c r="CH43">
        <v>4</v>
      </c>
      <c r="CI43" t="s">
        <v>754</v>
      </c>
      <c r="CJ43" t="s">
        <v>755</v>
      </c>
      <c r="CK43" t="s">
        <v>826</v>
      </c>
      <c r="CL43">
        <v>4</v>
      </c>
      <c r="CM43" t="s">
        <v>754</v>
      </c>
    </row>
    <row r="44" spans="5:91" x14ac:dyDescent="0.25">
      <c r="E44" t="s">
        <v>670</v>
      </c>
      <c r="F44">
        <v>4</v>
      </c>
      <c r="G44" t="s">
        <v>754</v>
      </c>
      <c r="H44" t="s">
        <v>755</v>
      </c>
      <c r="I44" t="s">
        <v>310</v>
      </c>
      <c r="J44">
        <v>1</v>
      </c>
      <c r="K44" t="s">
        <v>754</v>
      </c>
      <c r="L44" t="s">
        <v>755</v>
      </c>
      <c r="M44" t="s">
        <v>325</v>
      </c>
      <c r="N44">
        <v>1</v>
      </c>
      <c r="O44" t="s">
        <v>754</v>
      </c>
      <c r="P44" t="s">
        <v>755</v>
      </c>
      <c r="U44" t="s">
        <v>338</v>
      </c>
      <c r="V44">
        <v>4</v>
      </c>
      <c r="W44" t="s">
        <v>754</v>
      </c>
      <c r="X44" t="s">
        <v>755</v>
      </c>
      <c r="AG44" t="s">
        <v>363</v>
      </c>
      <c r="AH44">
        <v>0</v>
      </c>
      <c r="AI44" t="s">
        <v>754</v>
      </c>
      <c r="AK44" t="s">
        <v>446</v>
      </c>
      <c r="AL44">
        <v>1</v>
      </c>
      <c r="AM44" t="s">
        <v>754</v>
      </c>
      <c r="CG44" t="s">
        <v>1092</v>
      </c>
      <c r="CH44">
        <v>1</v>
      </c>
      <c r="CI44" t="s">
        <v>754</v>
      </c>
      <c r="CJ44" t="s">
        <v>755</v>
      </c>
      <c r="CK44" t="s">
        <v>827</v>
      </c>
      <c r="CL44">
        <v>4</v>
      </c>
      <c r="CM44" t="s">
        <v>754</v>
      </c>
    </row>
    <row r="45" spans="5:91" x14ac:dyDescent="0.25">
      <c r="E45" t="s">
        <v>671</v>
      </c>
      <c r="F45">
        <v>4</v>
      </c>
      <c r="G45" t="s">
        <v>754</v>
      </c>
      <c r="H45" t="s">
        <v>755</v>
      </c>
      <c r="I45" t="s">
        <v>303</v>
      </c>
      <c r="J45">
        <v>4</v>
      </c>
      <c r="K45" t="s">
        <v>754</v>
      </c>
      <c r="L45" t="s">
        <v>755</v>
      </c>
      <c r="M45" t="s">
        <v>330</v>
      </c>
      <c r="N45">
        <v>1</v>
      </c>
      <c r="O45" t="s">
        <v>754</v>
      </c>
      <c r="P45" t="s">
        <v>755</v>
      </c>
      <c r="U45" t="s">
        <v>734</v>
      </c>
      <c r="V45">
        <v>1</v>
      </c>
      <c r="W45" t="s">
        <v>754</v>
      </c>
      <c r="X45" t="s">
        <v>755</v>
      </c>
      <c r="AG45" t="s">
        <v>365</v>
      </c>
      <c r="AH45">
        <v>4</v>
      </c>
      <c r="AI45" t="s">
        <v>754</v>
      </c>
      <c r="AK45" t="s">
        <v>448</v>
      </c>
      <c r="AL45">
        <v>4</v>
      </c>
      <c r="AM45" t="s">
        <v>754</v>
      </c>
      <c r="CG45" t="s">
        <v>578</v>
      </c>
      <c r="CH45">
        <v>4</v>
      </c>
      <c r="CI45" t="s">
        <v>754</v>
      </c>
      <c r="CJ45" t="s">
        <v>755</v>
      </c>
      <c r="CK45" t="s">
        <v>828</v>
      </c>
      <c r="CL45">
        <v>4</v>
      </c>
      <c r="CM45" t="s">
        <v>754</v>
      </c>
    </row>
    <row r="46" spans="5:91" x14ac:dyDescent="0.25">
      <c r="E46" t="s">
        <v>672</v>
      </c>
      <c r="F46">
        <v>4</v>
      </c>
      <c r="G46" t="s">
        <v>754</v>
      </c>
      <c r="H46" t="s">
        <v>755</v>
      </c>
      <c r="I46" t="s">
        <v>314</v>
      </c>
      <c r="J46">
        <v>4</v>
      </c>
      <c r="K46" t="s">
        <v>754</v>
      </c>
      <c r="L46" t="s">
        <v>755</v>
      </c>
      <c r="M46" t="s">
        <v>333</v>
      </c>
      <c r="N46">
        <v>1</v>
      </c>
      <c r="O46" t="s">
        <v>754</v>
      </c>
      <c r="P46" t="s">
        <v>755</v>
      </c>
      <c r="U46" t="s">
        <v>735</v>
      </c>
      <c r="V46">
        <v>1</v>
      </c>
      <c r="W46" t="s">
        <v>754</v>
      </c>
      <c r="X46" t="s">
        <v>755</v>
      </c>
      <c r="AG46" t="s">
        <v>367</v>
      </c>
      <c r="AH46">
        <v>1</v>
      </c>
      <c r="AI46" t="s">
        <v>754</v>
      </c>
      <c r="AK46" t="s">
        <v>449</v>
      </c>
      <c r="AL46">
        <v>4</v>
      </c>
      <c r="AM46" t="s">
        <v>754</v>
      </c>
      <c r="CG46" t="s">
        <v>1238</v>
      </c>
      <c r="CH46">
        <v>4</v>
      </c>
      <c r="CI46" t="s">
        <v>754</v>
      </c>
      <c r="CJ46" t="s">
        <v>755</v>
      </c>
      <c r="CK46" t="s">
        <v>829</v>
      </c>
      <c r="CL46">
        <v>4</v>
      </c>
      <c r="CM46" t="s">
        <v>754</v>
      </c>
    </row>
    <row r="47" spans="5:91" x14ac:dyDescent="0.25">
      <c r="E47" t="s">
        <v>1155</v>
      </c>
      <c r="F47">
        <v>4</v>
      </c>
      <c r="G47" t="s">
        <v>754</v>
      </c>
      <c r="H47" t="s">
        <v>755</v>
      </c>
      <c r="I47" t="s">
        <v>318</v>
      </c>
      <c r="J47">
        <v>1</v>
      </c>
      <c r="K47" t="s">
        <v>754</v>
      </c>
      <c r="L47" t="s">
        <v>755</v>
      </c>
      <c r="M47" t="s">
        <v>337</v>
      </c>
      <c r="N47">
        <v>4</v>
      </c>
      <c r="O47" t="s">
        <v>754</v>
      </c>
      <c r="P47" t="s">
        <v>755</v>
      </c>
      <c r="U47" t="s">
        <v>1410</v>
      </c>
      <c r="V47">
        <v>0</v>
      </c>
      <c r="W47" t="s">
        <v>754</v>
      </c>
      <c r="X47" t="s">
        <v>755</v>
      </c>
      <c r="AG47" t="s">
        <v>368</v>
      </c>
      <c r="AH47">
        <v>4</v>
      </c>
      <c r="AI47" t="s">
        <v>754</v>
      </c>
      <c r="AK47" t="s">
        <v>450</v>
      </c>
      <c r="AL47">
        <v>4</v>
      </c>
      <c r="AM47" t="s">
        <v>754</v>
      </c>
      <c r="CG47" t="s">
        <v>579</v>
      </c>
      <c r="CH47">
        <v>2</v>
      </c>
      <c r="CI47" t="s">
        <v>754</v>
      </c>
      <c r="CJ47" t="s">
        <v>755</v>
      </c>
      <c r="CK47" t="s">
        <v>830</v>
      </c>
      <c r="CL47">
        <v>4</v>
      </c>
      <c r="CM47" t="s">
        <v>754</v>
      </c>
    </row>
    <row r="48" spans="5:91" x14ac:dyDescent="0.25">
      <c r="E48" t="s">
        <v>673</v>
      </c>
      <c r="F48">
        <v>4</v>
      </c>
      <c r="G48" t="s">
        <v>754</v>
      </c>
      <c r="H48" t="s">
        <v>755</v>
      </c>
      <c r="I48" t="s">
        <v>321</v>
      </c>
      <c r="J48">
        <v>1</v>
      </c>
      <c r="K48" t="s">
        <v>754</v>
      </c>
      <c r="L48" t="s">
        <v>755</v>
      </c>
      <c r="M48" t="s">
        <v>1044</v>
      </c>
      <c r="N48">
        <v>4</v>
      </c>
      <c r="O48" t="s">
        <v>754</v>
      </c>
      <c r="P48" t="s">
        <v>755</v>
      </c>
      <c r="U48" t="s">
        <v>1118</v>
      </c>
      <c r="V48">
        <v>0</v>
      </c>
      <c r="W48" t="s">
        <v>756</v>
      </c>
      <c r="X48" t="s">
        <v>755</v>
      </c>
      <c r="AG48" t="s">
        <v>369</v>
      </c>
      <c r="AH48">
        <v>1</v>
      </c>
      <c r="AI48" t="s">
        <v>754</v>
      </c>
      <c r="AK48" t="s">
        <v>451</v>
      </c>
      <c r="AL48">
        <v>4</v>
      </c>
      <c r="AM48" t="s">
        <v>754</v>
      </c>
      <c r="CG48" t="s">
        <v>580</v>
      </c>
      <c r="CH48">
        <v>4</v>
      </c>
      <c r="CI48" t="s">
        <v>754</v>
      </c>
      <c r="CJ48" t="s">
        <v>755</v>
      </c>
      <c r="CK48" t="s">
        <v>831</v>
      </c>
      <c r="CL48">
        <v>4</v>
      </c>
      <c r="CM48" t="s">
        <v>754</v>
      </c>
    </row>
    <row r="49" spans="5:91" x14ac:dyDescent="0.25">
      <c r="E49" t="s">
        <v>674</v>
      </c>
      <c r="F49">
        <v>4</v>
      </c>
      <c r="G49" t="s">
        <v>754</v>
      </c>
      <c r="H49" t="s">
        <v>755</v>
      </c>
      <c r="I49" t="s">
        <v>1218</v>
      </c>
      <c r="J49">
        <v>1</v>
      </c>
      <c r="K49" t="s">
        <v>754</v>
      </c>
      <c r="L49" t="s">
        <v>755</v>
      </c>
      <c r="M49" t="s">
        <v>1230</v>
      </c>
      <c r="N49">
        <v>4</v>
      </c>
      <c r="O49" t="s">
        <v>754</v>
      </c>
      <c r="P49" t="s">
        <v>755</v>
      </c>
      <c r="U49" t="s">
        <v>751</v>
      </c>
      <c r="V49">
        <v>0</v>
      </c>
      <c r="W49" t="s">
        <v>756</v>
      </c>
      <c r="X49" t="s">
        <v>755</v>
      </c>
      <c r="AG49" t="s">
        <v>1104</v>
      </c>
      <c r="AH49">
        <v>1</v>
      </c>
      <c r="AI49" t="s">
        <v>754</v>
      </c>
      <c r="AK49" t="s">
        <v>452</v>
      </c>
      <c r="AL49">
        <v>4</v>
      </c>
      <c r="AM49" t="s">
        <v>754</v>
      </c>
      <c r="CG49" t="s">
        <v>1209</v>
      </c>
      <c r="CH49">
        <v>1</v>
      </c>
      <c r="CI49" t="s">
        <v>754</v>
      </c>
      <c r="CJ49" t="s">
        <v>755</v>
      </c>
      <c r="CK49" t="s">
        <v>832</v>
      </c>
      <c r="CL49">
        <v>4</v>
      </c>
      <c r="CM49" t="s">
        <v>754</v>
      </c>
    </row>
    <row r="50" spans="5:91" x14ac:dyDescent="0.25">
      <c r="E50" t="s">
        <v>675</v>
      </c>
      <c r="F50">
        <v>4</v>
      </c>
      <c r="G50" t="s">
        <v>754</v>
      </c>
      <c r="H50" t="s">
        <v>755</v>
      </c>
      <c r="I50" t="s">
        <v>1219</v>
      </c>
      <c r="J50">
        <v>1</v>
      </c>
      <c r="K50" t="s">
        <v>754</v>
      </c>
      <c r="L50" t="s">
        <v>755</v>
      </c>
      <c r="M50" s="6" t="s">
        <v>1390</v>
      </c>
      <c r="N50">
        <v>4</v>
      </c>
      <c r="O50" t="s">
        <v>754</v>
      </c>
      <c r="P50" t="s">
        <v>755</v>
      </c>
      <c r="AG50" t="s">
        <v>370</v>
      </c>
      <c r="AH50">
        <v>1</v>
      </c>
      <c r="AI50" t="s">
        <v>754</v>
      </c>
      <c r="AK50" t="s">
        <v>1126</v>
      </c>
      <c r="AL50">
        <v>4</v>
      </c>
      <c r="AM50" t="s">
        <v>754</v>
      </c>
      <c r="CG50" t="s">
        <v>581</v>
      </c>
      <c r="CH50">
        <v>1</v>
      </c>
      <c r="CI50" t="s">
        <v>754</v>
      </c>
      <c r="CJ50" t="s">
        <v>755</v>
      </c>
      <c r="CK50" t="s">
        <v>833</v>
      </c>
      <c r="CL50">
        <v>4</v>
      </c>
      <c r="CM50" t="s">
        <v>754</v>
      </c>
    </row>
    <row r="51" spans="5:91" x14ac:dyDescent="0.25">
      <c r="E51" t="s">
        <v>676</v>
      </c>
      <c r="F51">
        <v>4</v>
      </c>
      <c r="G51" t="s">
        <v>754</v>
      </c>
      <c r="H51" t="s">
        <v>755</v>
      </c>
      <c r="I51" t="s">
        <v>1413</v>
      </c>
      <c r="J51">
        <v>1</v>
      </c>
      <c r="K51" t="s">
        <v>754</v>
      </c>
      <c r="L51" t="s">
        <v>755</v>
      </c>
      <c r="M51" s="6" t="s">
        <v>1388</v>
      </c>
      <c r="N51">
        <v>4</v>
      </c>
      <c r="O51" t="s">
        <v>754</v>
      </c>
      <c r="P51" t="s">
        <v>755</v>
      </c>
      <c r="AG51" t="s">
        <v>371</v>
      </c>
      <c r="AH51">
        <v>4</v>
      </c>
      <c r="AI51" t="s">
        <v>754</v>
      </c>
      <c r="AK51" t="s">
        <v>453</v>
      </c>
      <c r="AL51">
        <v>1</v>
      </c>
      <c r="AM51" t="s">
        <v>754</v>
      </c>
      <c r="CG51" t="s">
        <v>582</v>
      </c>
      <c r="CH51">
        <v>1</v>
      </c>
      <c r="CI51" t="s">
        <v>754</v>
      </c>
      <c r="CJ51" t="s">
        <v>755</v>
      </c>
      <c r="CK51" t="s">
        <v>834</v>
      </c>
      <c r="CL51">
        <v>4</v>
      </c>
      <c r="CM51" t="s">
        <v>754</v>
      </c>
    </row>
    <row r="52" spans="5:91" x14ac:dyDescent="0.25">
      <c r="E52" t="s">
        <v>677</v>
      </c>
      <c r="F52">
        <v>4</v>
      </c>
      <c r="G52" t="s">
        <v>754</v>
      </c>
      <c r="H52" t="s">
        <v>755</v>
      </c>
      <c r="I52" t="s">
        <v>1399</v>
      </c>
      <c r="J52">
        <v>1</v>
      </c>
      <c r="K52" t="s">
        <v>754</v>
      </c>
      <c r="L52" t="s">
        <v>755</v>
      </c>
      <c r="M52" s="6" t="s">
        <v>1389</v>
      </c>
      <c r="N52">
        <v>4</v>
      </c>
      <c r="O52" t="s">
        <v>754</v>
      </c>
      <c r="P52" t="s">
        <v>755</v>
      </c>
      <c r="AG52" t="s">
        <v>372</v>
      </c>
      <c r="AH52">
        <v>4</v>
      </c>
      <c r="AI52" t="s">
        <v>754</v>
      </c>
      <c r="AK52" t="s">
        <v>454</v>
      </c>
      <c r="AL52">
        <v>1</v>
      </c>
      <c r="AM52" t="s">
        <v>754</v>
      </c>
      <c r="CG52" t="s">
        <v>583</v>
      </c>
      <c r="CH52">
        <v>4</v>
      </c>
      <c r="CI52" t="s">
        <v>754</v>
      </c>
      <c r="CJ52" t="s">
        <v>755</v>
      </c>
      <c r="CK52" t="s">
        <v>835</v>
      </c>
      <c r="CL52">
        <v>4</v>
      </c>
      <c r="CM52" t="s">
        <v>754</v>
      </c>
    </row>
    <row r="53" spans="5:91" x14ac:dyDescent="0.25">
      <c r="E53" t="s">
        <v>678</v>
      </c>
      <c r="F53">
        <v>4</v>
      </c>
      <c r="G53" t="s">
        <v>754</v>
      </c>
      <c r="H53" t="s">
        <v>755</v>
      </c>
      <c r="I53" t="s">
        <v>327</v>
      </c>
      <c r="J53">
        <v>1</v>
      </c>
      <c r="K53" t="s">
        <v>754</v>
      </c>
      <c r="L53" t="s">
        <v>755</v>
      </c>
      <c r="M53" s="6" t="s">
        <v>1387</v>
      </c>
      <c r="N53">
        <v>4</v>
      </c>
      <c r="O53" t="s">
        <v>754</v>
      </c>
      <c r="P53" t="s">
        <v>755</v>
      </c>
      <c r="AG53" t="s">
        <v>1061</v>
      </c>
      <c r="AH53">
        <v>1</v>
      </c>
      <c r="AI53" t="s">
        <v>754</v>
      </c>
      <c r="AK53" t="s">
        <v>455</v>
      </c>
      <c r="AL53">
        <v>0</v>
      </c>
      <c r="AM53" t="s">
        <v>756</v>
      </c>
      <c r="CG53" t="s">
        <v>1105</v>
      </c>
      <c r="CH53">
        <v>1</v>
      </c>
      <c r="CI53" t="s">
        <v>754</v>
      </c>
      <c r="CJ53" t="s">
        <v>755</v>
      </c>
      <c r="CK53" t="s">
        <v>836</v>
      </c>
      <c r="CL53">
        <v>4</v>
      </c>
      <c r="CM53" t="s">
        <v>754</v>
      </c>
    </row>
    <row r="54" spans="5:91" x14ac:dyDescent="0.25">
      <c r="E54" t="s">
        <v>679</v>
      </c>
      <c r="F54">
        <v>4</v>
      </c>
      <c r="G54" t="s">
        <v>754</v>
      </c>
      <c r="H54" t="s">
        <v>755</v>
      </c>
      <c r="I54" t="s">
        <v>329</v>
      </c>
      <c r="J54">
        <v>4</v>
      </c>
      <c r="K54" t="s">
        <v>754</v>
      </c>
      <c r="L54" t="s">
        <v>755</v>
      </c>
      <c r="M54" t="s">
        <v>342</v>
      </c>
      <c r="N54">
        <v>4</v>
      </c>
      <c r="O54" t="s">
        <v>754</v>
      </c>
      <c r="P54" t="s">
        <v>755</v>
      </c>
      <c r="AG54" t="s">
        <v>373</v>
      </c>
      <c r="AH54">
        <v>1</v>
      </c>
      <c r="AI54" t="s">
        <v>754</v>
      </c>
      <c r="AK54" t="s">
        <v>456</v>
      </c>
      <c r="AL54">
        <v>0</v>
      </c>
      <c r="AM54" t="s">
        <v>754</v>
      </c>
      <c r="CG54" t="s">
        <v>584</v>
      </c>
      <c r="CH54">
        <v>4</v>
      </c>
      <c r="CI54" t="s">
        <v>754</v>
      </c>
      <c r="CJ54" t="s">
        <v>755</v>
      </c>
      <c r="CK54" t="s">
        <v>837</v>
      </c>
      <c r="CL54">
        <v>4</v>
      </c>
      <c r="CM54" t="s">
        <v>754</v>
      </c>
    </row>
    <row r="55" spans="5:91" x14ac:dyDescent="0.25">
      <c r="E55" t="s">
        <v>680</v>
      </c>
      <c r="F55">
        <v>4</v>
      </c>
      <c r="G55" t="s">
        <v>754</v>
      </c>
      <c r="H55" t="s">
        <v>755</v>
      </c>
      <c r="I55" t="s">
        <v>332</v>
      </c>
      <c r="J55">
        <v>1</v>
      </c>
      <c r="K55" t="s">
        <v>754</v>
      </c>
      <c r="L55" t="s">
        <v>755</v>
      </c>
      <c r="M55" t="s">
        <v>345</v>
      </c>
      <c r="N55">
        <v>4</v>
      </c>
      <c r="O55" t="s">
        <v>754</v>
      </c>
      <c r="P55" t="s">
        <v>755</v>
      </c>
      <c r="AG55" t="s">
        <v>1234</v>
      </c>
      <c r="AH55">
        <v>1</v>
      </c>
      <c r="AI55" t="s">
        <v>754</v>
      </c>
      <c r="AK55" t="s">
        <v>457</v>
      </c>
      <c r="AL55">
        <v>1</v>
      </c>
      <c r="AM55" t="s">
        <v>754</v>
      </c>
      <c r="CG55" t="s">
        <v>585</v>
      </c>
      <c r="CH55">
        <v>4</v>
      </c>
      <c r="CI55" t="s">
        <v>754</v>
      </c>
      <c r="CJ55" t="s">
        <v>755</v>
      </c>
      <c r="CK55" t="s">
        <v>838</v>
      </c>
      <c r="CL55">
        <v>4</v>
      </c>
      <c r="CM55" t="s">
        <v>754</v>
      </c>
    </row>
    <row r="56" spans="5:91" x14ac:dyDescent="0.25">
      <c r="E56" t="s">
        <v>681</v>
      </c>
      <c r="F56">
        <v>4</v>
      </c>
      <c r="G56" t="s">
        <v>754</v>
      </c>
      <c r="H56" t="s">
        <v>755</v>
      </c>
      <c r="I56" t="s">
        <v>336</v>
      </c>
      <c r="J56">
        <v>4</v>
      </c>
      <c r="K56" t="s">
        <v>754</v>
      </c>
      <c r="L56" t="s">
        <v>755</v>
      </c>
      <c r="M56" t="s">
        <v>348</v>
      </c>
      <c r="N56">
        <v>4</v>
      </c>
      <c r="O56" t="s">
        <v>754</v>
      </c>
      <c r="P56" t="s">
        <v>755</v>
      </c>
      <c r="AG56" t="s">
        <v>374</v>
      </c>
      <c r="AH56">
        <v>1</v>
      </c>
      <c r="AI56" t="s">
        <v>754</v>
      </c>
      <c r="AK56" t="s">
        <v>458</v>
      </c>
      <c r="AL56">
        <v>0</v>
      </c>
      <c r="AM56" t="s">
        <v>754</v>
      </c>
      <c r="CG56" t="s">
        <v>586</v>
      </c>
      <c r="CH56">
        <v>4</v>
      </c>
      <c r="CI56" t="s">
        <v>754</v>
      </c>
      <c r="CJ56" t="s">
        <v>755</v>
      </c>
      <c r="CK56" t="s">
        <v>839</v>
      </c>
      <c r="CL56">
        <v>4</v>
      </c>
      <c r="CM56" t="s">
        <v>754</v>
      </c>
    </row>
    <row r="57" spans="5:91" x14ac:dyDescent="0.25">
      <c r="E57" t="s">
        <v>682</v>
      </c>
      <c r="F57">
        <v>4</v>
      </c>
      <c r="G57" t="s">
        <v>754</v>
      </c>
      <c r="H57" t="s">
        <v>755</v>
      </c>
      <c r="I57" t="s">
        <v>339</v>
      </c>
      <c r="J57">
        <v>4</v>
      </c>
      <c r="K57" t="s">
        <v>754</v>
      </c>
      <c r="L57" t="s">
        <v>755</v>
      </c>
      <c r="M57" t="s">
        <v>351</v>
      </c>
      <c r="N57">
        <v>1</v>
      </c>
      <c r="O57" t="s">
        <v>754</v>
      </c>
      <c r="P57" t="s">
        <v>755</v>
      </c>
      <c r="AG57" t="s">
        <v>1072</v>
      </c>
      <c r="AH57">
        <v>1</v>
      </c>
      <c r="AI57" t="s">
        <v>754</v>
      </c>
      <c r="AK57" t="s">
        <v>459</v>
      </c>
      <c r="AL57">
        <v>4</v>
      </c>
      <c r="AM57" t="s">
        <v>754</v>
      </c>
      <c r="CG57" t="s">
        <v>1239</v>
      </c>
      <c r="CH57">
        <v>4</v>
      </c>
      <c r="CI57" t="s">
        <v>754</v>
      </c>
      <c r="CJ57" t="s">
        <v>755</v>
      </c>
      <c r="CK57" t="s">
        <v>840</v>
      </c>
      <c r="CL57">
        <v>4</v>
      </c>
      <c r="CM57" t="s">
        <v>754</v>
      </c>
    </row>
    <row r="58" spans="5:91" x14ac:dyDescent="0.25">
      <c r="E58" t="s">
        <v>683</v>
      </c>
      <c r="F58">
        <v>4</v>
      </c>
      <c r="G58" t="s">
        <v>754</v>
      </c>
      <c r="H58" t="s">
        <v>755</v>
      </c>
      <c r="I58" t="s">
        <v>341</v>
      </c>
      <c r="J58">
        <v>1</v>
      </c>
      <c r="K58" t="s">
        <v>754</v>
      </c>
      <c r="L58" t="s">
        <v>755</v>
      </c>
      <c r="M58" t="s">
        <v>354</v>
      </c>
      <c r="N58">
        <v>4</v>
      </c>
      <c r="O58" t="s">
        <v>754</v>
      </c>
      <c r="P58" t="s">
        <v>755</v>
      </c>
      <c r="AG58" t="s">
        <v>1093</v>
      </c>
      <c r="AH58">
        <v>1</v>
      </c>
      <c r="AI58" t="s">
        <v>754</v>
      </c>
      <c r="AK58" t="s">
        <v>460</v>
      </c>
      <c r="AL58">
        <v>4</v>
      </c>
      <c r="AM58" t="s">
        <v>754</v>
      </c>
      <c r="CG58" t="s">
        <v>587</v>
      </c>
      <c r="CH58">
        <v>1</v>
      </c>
      <c r="CI58" t="s">
        <v>754</v>
      </c>
      <c r="CJ58" t="s">
        <v>755</v>
      </c>
      <c r="CK58" t="s">
        <v>841</v>
      </c>
      <c r="CL58">
        <v>4</v>
      </c>
      <c r="CM58" t="s">
        <v>754</v>
      </c>
    </row>
    <row r="59" spans="5:91" x14ac:dyDescent="0.25">
      <c r="E59" t="s">
        <v>684</v>
      </c>
      <c r="F59">
        <v>4</v>
      </c>
      <c r="G59" t="s">
        <v>754</v>
      </c>
      <c r="H59" t="s">
        <v>755</v>
      </c>
      <c r="I59" t="s">
        <v>344</v>
      </c>
      <c r="J59">
        <v>1</v>
      </c>
      <c r="K59" t="s">
        <v>754</v>
      </c>
      <c r="L59" t="s">
        <v>755</v>
      </c>
      <c r="M59" t="s">
        <v>357</v>
      </c>
      <c r="N59">
        <v>4</v>
      </c>
      <c r="O59" t="s">
        <v>754</v>
      </c>
      <c r="P59" t="s">
        <v>755</v>
      </c>
      <c r="AG59" t="s">
        <v>375</v>
      </c>
      <c r="AH59">
        <v>4</v>
      </c>
      <c r="AI59" t="s">
        <v>754</v>
      </c>
      <c r="AK59" t="s">
        <v>1065</v>
      </c>
      <c r="AL59">
        <v>1</v>
      </c>
      <c r="AM59" t="s">
        <v>754</v>
      </c>
      <c r="CG59" t="s">
        <v>588</v>
      </c>
      <c r="CH59">
        <v>4</v>
      </c>
      <c r="CI59" t="s">
        <v>754</v>
      </c>
      <c r="CJ59" t="s">
        <v>755</v>
      </c>
      <c r="CK59" t="s">
        <v>842</v>
      </c>
      <c r="CL59">
        <v>4</v>
      </c>
      <c r="CM59" t="s">
        <v>754</v>
      </c>
    </row>
    <row r="60" spans="5:91" x14ac:dyDescent="0.25">
      <c r="E60" t="s">
        <v>685</v>
      </c>
      <c r="F60">
        <v>4</v>
      </c>
      <c r="G60" t="s">
        <v>754</v>
      </c>
      <c r="H60" t="s">
        <v>755</v>
      </c>
      <c r="I60" t="s">
        <v>347</v>
      </c>
      <c r="J60">
        <v>4</v>
      </c>
      <c r="K60" t="s">
        <v>754</v>
      </c>
      <c r="L60" t="s">
        <v>755</v>
      </c>
      <c r="M60" t="s">
        <v>358</v>
      </c>
      <c r="N60">
        <v>4</v>
      </c>
      <c r="O60" t="s">
        <v>754</v>
      </c>
      <c r="P60" t="s">
        <v>755</v>
      </c>
      <c r="AG60" t="s">
        <v>1070</v>
      </c>
      <c r="AH60">
        <v>1</v>
      </c>
      <c r="AI60" t="s">
        <v>754</v>
      </c>
      <c r="AK60" t="s">
        <v>461</v>
      </c>
      <c r="AL60">
        <v>1</v>
      </c>
      <c r="AM60" t="s">
        <v>754</v>
      </c>
      <c r="CG60" t="s">
        <v>589</v>
      </c>
      <c r="CH60">
        <v>1</v>
      </c>
      <c r="CI60" t="s">
        <v>754</v>
      </c>
      <c r="CJ60" t="s">
        <v>755</v>
      </c>
      <c r="CK60" t="s">
        <v>843</v>
      </c>
      <c r="CL60">
        <v>4</v>
      </c>
      <c r="CM60" t="s">
        <v>754</v>
      </c>
    </row>
    <row r="61" spans="5:91" x14ac:dyDescent="0.25">
      <c r="E61" t="s">
        <v>686</v>
      </c>
      <c r="F61">
        <v>4</v>
      </c>
      <c r="G61" t="s">
        <v>754</v>
      </c>
      <c r="H61" t="s">
        <v>755</v>
      </c>
      <c r="I61" t="s">
        <v>350</v>
      </c>
      <c r="J61">
        <v>4</v>
      </c>
      <c r="K61" t="s">
        <v>754</v>
      </c>
      <c r="L61" t="s">
        <v>755</v>
      </c>
      <c r="M61" t="s">
        <v>1109</v>
      </c>
      <c r="N61">
        <v>1</v>
      </c>
      <c r="O61" t="s">
        <v>754</v>
      </c>
      <c r="P61" t="s">
        <v>755</v>
      </c>
      <c r="AG61" t="s">
        <v>376</v>
      </c>
      <c r="AH61">
        <v>4</v>
      </c>
      <c r="AI61" t="s">
        <v>754</v>
      </c>
      <c r="AK61" t="s">
        <v>462</v>
      </c>
      <c r="AL61">
        <v>4</v>
      </c>
      <c r="AM61" t="s">
        <v>754</v>
      </c>
      <c r="CG61" t="s">
        <v>968</v>
      </c>
      <c r="CH61">
        <v>4</v>
      </c>
      <c r="CI61" t="s">
        <v>754</v>
      </c>
      <c r="CJ61" t="s">
        <v>755</v>
      </c>
      <c r="CK61" t="s">
        <v>844</v>
      </c>
      <c r="CL61">
        <v>4</v>
      </c>
      <c r="CM61" t="s">
        <v>754</v>
      </c>
    </row>
    <row r="62" spans="5:91" x14ac:dyDescent="0.25">
      <c r="E62" t="s">
        <v>687</v>
      </c>
      <c r="F62">
        <v>4</v>
      </c>
      <c r="G62" t="s">
        <v>754</v>
      </c>
      <c r="H62" t="s">
        <v>755</v>
      </c>
      <c r="I62" t="s">
        <v>353</v>
      </c>
      <c r="J62">
        <v>1</v>
      </c>
      <c r="K62" t="s">
        <v>754</v>
      </c>
      <c r="L62" t="s">
        <v>755</v>
      </c>
      <c r="M62" t="s">
        <v>1098</v>
      </c>
      <c r="N62">
        <v>1</v>
      </c>
      <c r="O62" t="s">
        <v>754</v>
      </c>
      <c r="P62" t="s">
        <v>755</v>
      </c>
      <c r="AG62" t="s">
        <v>1076</v>
      </c>
      <c r="AH62">
        <v>1</v>
      </c>
      <c r="AI62" t="s">
        <v>754</v>
      </c>
      <c r="AK62" t="s">
        <v>463</v>
      </c>
      <c r="AL62">
        <v>3</v>
      </c>
      <c r="AM62" t="s">
        <v>754</v>
      </c>
      <c r="CG62" t="s">
        <v>999</v>
      </c>
      <c r="CH62">
        <v>4</v>
      </c>
      <c r="CI62" t="s">
        <v>754</v>
      </c>
      <c r="CJ62" t="s">
        <v>755</v>
      </c>
      <c r="CK62" t="s">
        <v>845</v>
      </c>
      <c r="CL62">
        <v>4</v>
      </c>
      <c r="CM62" t="s">
        <v>754</v>
      </c>
    </row>
    <row r="63" spans="5:91" x14ac:dyDescent="0.25">
      <c r="E63" t="s">
        <v>688</v>
      </c>
      <c r="F63">
        <v>4</v>
      </c>
      <c r="G63" t="s">
        <v>754</v>
      </c>
      <c r="H63" t="s">
        <v>755</v>
      </c>
      <c r="I63" t="s">
        <v>364</v>
      </c>
      <c r="J63">
        <v>1</v>
      </c>
      <c r="K63" t="s">
        <v>754</v>
      </c>
      <c r="L63" t="s">
        <v>755</v>
      </c>
      <c r="M63" t="s">
        <v>719</v>
      </c>
      <c r="N63">
        <v>0</v>
      </c>
      <c r="O63" t="s">
        <v>756</v>
      </c>
      <c r="P63" t="s">
        <v>755</v>
      </c>
      <c r="AG63" t="s">
        <v>377</v>
      </c>
      <c r="AH63">
        <v>4</v>
      </c>
      <c r="AI63" t="s">
        <v>754</v>
      </c>
      <c r="AK63" t="s">
        <v>1210</v>
      </c>
      <c r="AL63">
        <v>1</v>
      </c>
      <c r="AM63" t="s">
        <v>754</v>
      </c>
      <c r="CG63" t="s">
        <v>1003</v>
      </c>
      <c r="CH63">
        <v>4</v>
      </c>
      <c r="CI63" t="s">
        <v>754</v>
      </c>
      <c r="CJ63" t="s">
        <v>755</v>
      </c>
      <c r="CK63" t="s">
        <v>846</v>
      </c>
      <c r="CL63">
        <v>4</v>
      </c>
      <c r="CM63" t="s">
        <v>754</v>
      </c>
    </row>
    <row r="64" spans="5:91" x14ac:dyDescent="0.25">
      <c r="E64" t="s">
        <v>689</v>
      </c>
      <c r="F64">
        <v>4</v>
      </c>
      <c r="G64" t="s">
        <v>754</v>
      </c>
      <c r="H64" t="s">
        <v>755</v>
      </c>
      <c r="I64" t="s">
        <v>366</v>
      </c>
      <c r="J64">
        <v>4</v>
      </c>
      <c r="K64" t="s">
        <v>754</v>
      </c>
      <c r="L64" t="s">
        <v>755</v>
      </c>
      <c r="M64" t="s">
        <v>720</v>
      </c>
      <c r="N64">
        <v>1</v>
      </c>
      <c r="O64" t="s">
        <v>754</v>
      </c>
      <c r="P64" t="s">
        <v>755</v>
      </c>
      <c r="AG64" t="s">
        <v>378</v>
      </c>
      <c r="AH64">
        <v>1</v>
      </c>
      <c r="AI64" t="s">
        <v>754</v>
      </c>
      <c r="AK64" t="s">
        <v>464</v>
      </c>
      <c r="AL64">
        <v>4</v>
      </c>
      <c r="AM64" t="s">
        <v>754</v>
      </c>
      <c r="CG64" t="s">
        <v>1007</v>
      </c>
      <c r="CH64">
        <v>4</v>
      </c>
      <c r="CI64" t="s">
        <v>754</v>
      </c>
      <c r="CJ64" t="s">
        <v>755</v>
      </c>
      <c r="CK64" t="s">
        <v>847</v>
      </c>
      <c r="CL64">
        <v>4</v>
      </c>
      <c r="CM64" t="s">
        <v>754</v>
      </c>
    </row>
    <row r="65" spans="5:91" x14ac:dyDescent="0.25">
      <c r="E65" t="s">
        <v>690</v>
      </c>
      <c r="F65">
        <v>4</v>
      </c>
      <c r="G65" t="s">
        <v>754</v>
      </c>
      <c r="H65" t="s">
        <v>755</v>
      </c>
      <c r="I65" t="s">
        <v>727</v>
      </c>
      <c r="J65">
        <v>4</v>
      </c>
      <c r="K65" t="s">
        <v>754</v>
      </c>
      <c r="L65" t="s">
        <v>755</v>
      </c>
      <c r="M65" t="s">
        <v>721</v>
      </c>
      <c r="N65">
        <v>1</v>
      </c>
      <c r="O65" t="s">
        <v>754</v>
      </c>
      <c r="P65" t="s">
        <v>755</v>
      </c>
      <c r="AG65" t="s">
        <v>379</v>
      </c>
      <c r="AH65">
        <v>4</v>
      </c>
      <c r="AI65" t="s">
        <v>754</v>
      </c>
      <c r="AK65" t="s">
        <v>465</v>
      </c>
      <c r="AL65">
        <v>4</v>
      </c>
      <c r="AM65" t="s">
        <v>754</v>
      </c>
      <c r="CG65" t="s">
        <v>1123</v>
      </c>
      <c r="CH65">
        <v>0</v>
      </c>
      <c r="CI65" t="s">
        <v>754</v>
      </c>
      <c r="CJ65" t="s">
        <v>755</v>
      </c>
      <c r="CK65" t="s">
        <v>848</v>
      </c>
      <c r="CL65">
        <v>4</v>
      </c>
      <c r="CM65" t="s">
        <v>754</v>
      </c>
    </row>
    <row r="66" spans="5:91" x14ac:dyDescent="0.25">
      <c r="E66" t="s">
        <v>691</v>
      </c>
      <c r="F66">
        <v>4</v>
      </c>
      <c r="G66" t="s">
        <v>754</v>
      </c>
      <c r="H66" t="s">
        <v>755</v>
      </c>
      <c r="I66" t="s">
        <v>728</v>
      </c>
      <c r="J66">
        <v>1</v>
      </c>
      <c r="K66" t="s">
        <v>754</v>
      </c>
      <c r="L66" t="s">
        <v>755</v>
      </c>
      <c r="M66" t="s">
        <v>1006</v>
      </c>
      <c r="N66">
        <v>4</v>
      </c>
      <c r="O66" t="s">
        <v>754</v>
      </c>
      <c r="P66" t="s">
        <v>755</v>
      </c>
      <c r="AG66" t="s">
        <v>380</v>
      </c>
      <c r="AH66">
        <v>4</v>
      </c>
      <c r="AI66" t="s">
        <v>754</v>
      </c>
      <c r="AK66" t="s">
        <v>466</v>
      </c>
      <c r="AL66">
        <v>4</v>
      </c>
      <c r="AM66" t="s">
        <v>754</v>
      </c>
      <c r="CG66" t="s">
        <v>1226</v>
      </c>
      <c r="CH66">
        <v>0</v>
      </c>
      <c r="CI66" t="s">
        <v>754</v>
      </c>
      <c r="CJ66" t="s">
        <v>755</v>
      </c>
      <c r="CK66" t="s">
        <v>849</v>
      </c>
      <c r="CL66">
        <v>4</v>
      </c>
      <c r="CM66" t="s">
        <v>754</v>
      </c>
    </row>
    <row r="67" spans="5:91" x14ac:dyDescent="0.25">
      <c r="E67" t="s">
        <v>692</v>
      </c>
      <c r="F67">
        <v>4</v>
      </c>
      <c r="G67" t="s">
        <v>754</v>
      </c>
      <c r="H67" t="s">
        <v>755</v>
      </c>
      <c r="I67" t="s">
        <v>1000</v>
      </c>
      <c r="J67">
        <v>1</v>
      </c>
      <c r="K67" t="s">
        <v>754</v>
      </c>
      <c r="L67" t="s">
        <v>755</v>
      </c>
      <c r="M67" t="s">
        <v>1002</v>
      </c>
      <c r="N67">
        <v>4</v>
      </c>
      <c r="O67" t="s">
        <v>754</v>
      </c>
      <c r="P67" t="s">
        <v>755</v>
      </c>
      <c r="AG67" t="s">
        <v>381</v>
      </c>
      <c r="AH67">
        <v>4</v>
      </c>
      <c r="AI67" t="s">
        <v>754</v>
      </c>
      <c r="AK67" t="s">
        <v>467</v>
      </c>
      <c r="AL67">
        <v>1</v>
      </c>
      <c r="AM67" t="s">
        <v>754</v>
      </c>
      <c r="CG67" t="s">
        <v>1129</v>
      </c>
      <c r="CH67">
        <v>0</v>
      </c>
      <c r="CI67" t="s">
        <v>754</v>
      </c>
      <c r="CJ67" t="s">
        <v>755</v>
      </c>
      <c r="CK67" t="s">
        <v>850</v>
      </c>
      <c r="CL67">
        <v>4</v>
      </c>
      <c r="CM67" t="s">
        <v>754</v>
      </c>
    </row>
    <row r="68" spans="5:91" x14ac:dyDescent="0.25">
      <c r="E68" t="s">
        <v>693</v>
      </c>
      <c r="F68">
        <v>4</v>
      </c>
      <c r="G68" t="s">
        <v>754</v>
      </c>
      <c r="H68" t="s">
        <v>755</v>
      </c>
      <c r="I68" t="s">
        <v>621</v>
      </c>
      <c r="J68">
        <v>1</v>
      </c>
      <c r="K68" t="s">
        <v>754</v>
      </c>
      <c r="L68" t="s">
        <v>755</v>
      </c>
      <c r="M68" t="s">
        <v>1404</v>
      </c>
      <c r="N68">
        <v>4</v>
      </c>
      <c r="O68" t="s">
        <v>754</v>
      </c>
      <c r="P68" t="s">
        <v>755</v>
      </c>
      <c r="AG68" t="s">
        <v>382</v>
      </c>
      <c r="AH68">
        <v>4</v>
      </c>
      <c r="AI68" t="s">
        <v>754</v>
      </c>
      <c r="AK68" t="s">
        <v>468</v>
      </c>
      <c r="AL68">
        <v>4</v>
      </c>
      <c r="AM68" t="s">
        <v>754</v>
      </c>
      <c r="CG68" t="s">
        <v>1136</v>
      </c>
      <c r="CH68">
        <v>1</v>
      </c>
      <c r="CI68" t="s">
        <v>754</v>
      </c>
      <c r="CJ68" t="s">
        <v>755</v>
      </c>
      <c r="CK68" t="s">
        <v>851</v>
      </c>
      <c r="CL68">
        <v>4</v>
      </c>
      <c r="CM68" t="s">
        <v>754</v>
      </c>
    </row>
    <row r="69" spans="5:91" x14ac:dyDescent="0.25">
      <c r="E69" t="s">
        <v>790</v>
      </c>
      <c r="F69">
        <v>4</v>
      </c>
      <c r="G69" t="s">
        <v>754</v>
      </c>
      <c r="H69" t="s">
        <v>755</v>
      </c>
      <c r="I69" t="s">
        <v>1407</v>
      </c>
      <c r="J69">
        <v>0</v>
      </c>
      <c r="K69" t="s">
        <v>754</v>
      </c>
      <c r="L69" t="s">
        <v>755</v>
      </c>
      <c r="M69" t="s">
        <v>1415</v>
      </c>
      <c r="N69">
        <v>1</v>
      </c>
      <c r="O69" t="s">
        <v>754</v>
      </c>
      <c r="P69" t="s">
        <v>755</v>
      </c>
      <c r="AG69" t="s">
        <v>383</v>
      </c>
      <c r="AH69">
        <v>4</v>
      </c>
      <c r="AI69" t="s">
        <v>754</v>
      </c>
      <c r="AK69" t="s">
        <v>469</v>
      </c>
      <c r="AL69">
        <v>4</v>
      </c>
      <c r="AM69" t="s">
        <v>754</v>
      </c>
      <c r="CG69" t="s">
        <v>1138</v>
      </c>
      <c r="CH69">
        <v>0</v>
      </c>
      <c r="CI69" t="s">
        <v>754</v>
      </c>
      <c r="CJ69" t="s">
        <v>755</v>
      </c>
      <c r="CK69" t="s">
        <v>852</v>
      </c>
      <c r="CL69">
        <v>4</v>
      </c>
      <c r="CM69" t="s">
        <v>754</v>
      </c>
    </row>
    <row r="70" spans="5:91" x14ac:dyDescent="0.25">
      <c r="E70" t="s">
        <v>791</v>
      </c>
      <c r="F70">
        <v>4</v>
      </c>
      <c r="G70" t="s">
        <v>754</v>
      </c>
      <c r="H70" t="s">
        <v>755</v>
      </c>
      <c r="I70" t="s">
        <v>1119</v>
      </c>
      <c r="J70">
        <v>0</v>
      </c>
      <c r="K70" t="s">
        <v>756</v>
      </c>
      <c r="L70" t="s">
        <v>755</v>
      </c>
      <c r="M70" t="s">
        <v>1411</v>
      </c>
      <c r="N70">
        <v>0</v>
      </c>
      <c r="O70" t="s">
        <v>754</v>
      </c>
      <c r="P70" t="s">
        <v>755</v>
      </c>
      <c r="AG70" t="s">
        <v>384</v>
      </c>
      <c r="AH70">
        <v>2</v>
      </c>
      <c r="AI70" t="s">
        <v>754</v>
      </c>
      <c r="AK70" t="s">
        <v>470</v>
      </c>
      <c r="AL70">
        <v>1</v>
      </c>
      <c r="AM70" t="s">
        <v>754</v>
      </c>
      <c r="CG70" t="s">
        <v>1181</v>
      </c>
      <c r="CH70">
        <v>0</v>
      </c>
      <c r="CI70" t="s">
        <v>754</v>
      </c>
      <c r="CJ70" t="s">
        <v>755</v>
      </c>
      <c r="CK70" t="s">
        <v>853</v>
      </c>
      <c r="CL70">
        <v>4</v>
      </c>
      <c r="CM70" t="s">
        <v>754</v>
      </c>
    </row>
    <row r="71" spans="5:91" x14ac:dyDescent="0.25">
      <c r="E71" t="s">
        <v>694</v>
      </c>
      <c r="F71">
        <v>4</v>
      </c>
      <c r="G71" t="s">
        <v>754</v>
      </c>
      <c r="H71" t="s">
        <v>755</v>
      </c>
      <c r="I71" t="s">
        <v>1403</v>
      </c>
      <c r="J71">
        <v>0</v>
      </c>
      <c r="K71" t="s">
        <v>756</v>
      </c>
      <c r="L71" t="s">
        <v>755</v>
      </c>
      <c r="M71" t="s">
        <v>1078</v>
      </c>
      <c r="N71">
        <v>2</v>
      </c>
      <c r="O71" t="s">
        <v>756</v>
      </c>
      <c r="P71" t="s">
        <v>755</v>
      </c>
      <c r="AG71" t="s">
        <v>385</v>
      </c>
      <c r="AH71">
        <v>4</v>
      </c>
      <c r="AI71" t="s">
        <v>754</v>
      </c>
      <c r="AK71" t="s">
        <v>1071</v>
      </c>
      <c r="AL71">
        <v>1</v>
      </c>
      <c r="AM71" t="s">
        <v>754</v>
      </c>
      <c r="CG71" t="s">
        <v>1184</v>
      </c>
      <c r="CH71">
        <v>0</v>
      </c>
      <c r="CI71" t="s">
        <v>754</v>
      </c>
      <c r="CJ71" t="s">
        <v>755</v>
      </c>
      <c r="CK71" t="s">
        <v>854</v>
      </c>
      <c r="CL71">
        <v>4</v>
      </c>
      <c r="CM71" t="s">
        <v>754</v>
      </c>
    </row>
    <row r="72" spans="5:91" x14ac:dyDescent="0.25">
      <c r="E72" t="s">
        <v>695</v>
      </c>
      <c r="F72">
        <v>4</v>
      </c>
      <c r="G72" t="s">
        <v>754</v>
      </c>
      <c r="H72" t="s">
        <v>755</v>
      </c>
      <c r="I72" t="s">
        <v>1045</v>
      </c>
      <c r="J72">
        <v>2</v>
      </c>
      <c r="K72" t="s">
        <v>756</v>
      </c>
      <c r="L72" t="s">
        <v>755</v>
      </c>
      <c r="M72" t="s">
        <v>1225</v>
      </c>
      <c r="N72">
        <v>2</v>
      </c>
      <c r="O72" t="s">
        <v>756</v>
      </c>
      <c r="P72" t="s">
        <v>755</v>
      </c>
      <c r="AG72" t="s">
        <v>386</v>
      </c>
      <c r="AH72">
        <v>4</v>
      </c>
      <c r="AI72" t="s">
        <v>754</v>
      </c>
      <c r="AK72" t="s">
        <v>471</v>
      </c>
      <c r="AL72">
        <v>4</v>
      </c>
      <c r="AM72" t="s">
        <v>754</v>
      </c>
      <c r="CG72" t="s">
        <v>1182</v>
      </c>
      <c r="CH72">
        <v>0</v>
      </c>
      <c r="CI72" t="s">
        <v>754</v>
      </c>
      <c r="CJ72" t="s">
        <v>755</v>
      </c>
      <c r="CK72" t="s">
        <v>855</v>
      </c>
      <c r="CL72">
        <v>4</v>
      </c>
      <c r="CM72" t="s">
        <v>754</v>
      </c>
    </row>
    <row r="73" spans="5:91" x14ac:dyDescent="0.25">
      <c r="E73" t="s">
        <v>696</v>
      </c>
      <c r="F73">
        <v>4</v>
      </c>
      <c r="G73" t="s">
        <v>754</v>
      </c>
      <c r="H73" t="s">
        <v>755</v>
      </c>
      <c r="I73" t="s">
        <v>1039</v>
      </c>
      <c r="J73">
        <v>2</v>
      </c>
      <c r="K73" t="s">
        <v>756</v>
      </c>
      <c r="L73" t="s">
        <v>755</v>
      </c>
      <c r="M73" t="s">
        <v>717</v>
      </c>
      <c r="N73">
        <v>2</v>
      </c>
      <c r="O73" t="s">
        <v>756</v>
      </c>
      <c r="P73" t="s">
        <v>755</v>
      </c>
      <c r="AG73" t="s">
        <v>387</v>
      </c>
      <c r="AH73">
        <v>1</v>
      </c>
      <c r="AI73" t="s">
        <v>754</v>
      </c>
      <c r="AK73" t="s">
        <v>472</v>
      </c>
      <c r="AL73">
        <v>4</v>
      </c>
      <c r="AM73" t="s">
        <v>754</v>
      </c>
      <c r="CG73" t="s">
        <v>1183</v>
      </c>
      <c r="CH73">
        <v>0</v>
      </c>
      <c r="CI73" t="s">
        <v>754</v>
      </c>
      <c r="CJ73" t="s">
        <v>755</v>
      </c>
      <c r="CK73" t="s">
        <v>856</v>
      </c>
      <c r="CL73">
        <v>4</v>
      </c>
      <c r="CM73" t="s">
        <v>754</v>
      </c>
    </row>
    <row r="74" spans="5:91" x14ac:dyDescent="0.25">
      <c r="E74" t="s">
        <v>792</v>
      </c>
      <c r="F74">
        <v>4</v>
      </c>
      <c r="G74" t="s">
        <v>754</v>
      </c>
      <c r="H74" t="s">
        <v>755</v>
      </c>
      <c r="I74" t="s">
        <v>750</v>
      </c>
      <c r="J74">
        <v>2</v>
      </c>
      <c r="K74" t="s">
        <v>756</v>
      </c>
      <c r="L74" t="s">
        <v>755</v>
      </c>
      <c r="M74" t="s">
        <v>718</v>
      </c>
      <c r="N74">
        <v>2</v>
      </c>
      <c r="O74" t="s">
        <v>756</v>
      </c>
      <c r="P74" t="s">
        <v>755</v>
      </c>
      <c r="AG74" t="s">
        <v>388</v>
      </c>
      <c r="AH74">
        <v>4</v>
      </c>
      <c r="AI74" t="s">
        <v>754</v>
      </c>
      <c r="AK74" t="s">
        <v>1073</v>
      </c>
      <c r="AL74">
        <v>1</v>
      </c>
      <c r="AM74" t="s">
        <v>754</v>
      </c>
      <c r="CG74" t="s">
        <v>1269</v>
      </c>
      <c r="CH74">
        <v>5</v>
      </c>
      <c r="CI74" t="s">
        <v>754</v>
      </c>
      <c r="CJ74" t="s">
        <v>755</v>
      </c>
      <c r="CK74" t="s">
        <v>857</v>
      </c>
      <c r="CL74">
        <v>4</v>
      </c>
      <c r="CM74" t="s">
        <v>754</v>
      </c>
    </row>
    <row r="75" spans="5:91" x14ac:dyDescent="0.25">
      <c r="E75" t="s">
        <v>697</v>
      </c>
      <c r="F75">
        <v>4</v>
      </c>
      <c r="G75" t="s">
        <v>754</v>
      </c>
      <c r="H75" t="s">
        <v>755</v>
      </c>
      <c r="M75" t="s">
        <v>1250</v>
      </c>
      <c r="N75">
        <v>2</v>
      </c>
      <c r="O75" t="s">
        <v>756</v>
      </c>
      <c r="P75" t="s">
        <v>755</v>
      </c>
      <c r="AG75" t="s">
        <v>1116</v>
      </c>
      <c r="AH75">
        <v>1</v>
      </c>
      <c r="AI75" t="s">
        <v>754</v>
      </c>
      <c r="AK75" t="s">
        <v>473</v>
      </c>
      <c r="AL75">
        <v>1</v>
      </c>
      <c r="AM75" t="s">
        <v>754</v>
      </c>
      <c r="CG75" t="s">
        <v>1270</v>
      </c>
      <c r="CH75">
        <v>4</v>
      </c>
      <c r="CI75" t="s">
        <v>754</v>
      </c>
      <c r="CJ75" t="s">
        <v>755</v>
      </c>
      <c r="CK75" t="s">
        <v>858</v>
      </c>
      <c r="CL75">
        <v>4</v>
      </c>
      <c r="CM75" t="s">
        <v>754</v>
      </c>
    </row>
    <row r="76" spans="5:91" x14ac:dyDescent="0.25">
      <c r="E76" t="s">
        <v>698</v>
      </c>
      <c r="F76">
        <v>4</v>
      </c>
      <c r="G76" t="s">
        <v>754</v>
      </c>
      <c r="H76" t="s">
        <v>755</v>
      </c>
      <c r="M76" t="s">
        <v>1062</v>
      </c>
      <c r="N76">
        <v>2</v>
      </c>
      <c r="O76" t="s">
        <v>756</v>
      </c>
      <c r="P76" t="s">
        <v>755</v>
      </c>
      <c r="AG76" t="s">
        <v>389</v>
      </c>
      <c r="AH76">
        <v>4</v>
      </c>
      <c r="AI76" t="s">
        <v>754</v>
      </c>
      <c r="AK76" t="s">
        <v>474</v>
      </c>
      <c r="AL76">
        <v>4</v>
      </c>
      <c r="AM76" t="s">
        <v>754</v>
      </c>
      <c r="CG76" t="s">
        <v>1271</v>
      </c>
      <c r="CH76">
        <v>4</v>
      </c>
      <c r="CI76" t="s">
        <v>754</v>
      </c>
      <c r="CJ76" t="s">
        <v>755</v>
      </c>
      <c r="CK76" t="s">
        <v>859</v>
      </c>
      <c r="CL76">
        <v>4</v>
      </c>
      <c r="CM76" t="s">
        <v>754</v>
      </c>
    </row>
    <row r="77" spans="5:91" x14ac:dyDescent="0.25">
      <c r="E77" t="s">
        <v>699</v>
      </c>
      <c r="F77">
        <v>4</v>
      </c>
      <c r="G77" t="s">
        <v>754</v>
      </c>
      <c r="H77" t="s">
        <v>755</v>
      </c>
      <c r="M77" t="s">
        <v>1095</v>
      </c>
      <c r="N77">
        <v>2</v>
      </c>
      <c r="O77" t="s">
        <v>756</v>
      </c>
      <c r="P77" t="s">
        <v>755</v>
      </c>
      <c r="AG77" t="s">
        <v>1101</v>
      </c>
      <c r="AH77">
        <v>1</v>
      </c>
      <c r="AI77" t="s">
        <v>754</v>
      </c>
      <c r="AK77" t="s">
        <v>475</v>
      </c>
      <c r="AL77">
        <v>4</v>
      </c>
      <c r="AM77" t="s">
        <v>754</v>
      </c>
      <c r="CG77" t="s">
        <v>1272</v>
      </c>
      <c r="CH77">
        <v>4</v>
      </c>
      <c r="CI77" t="s">
        <v>754</v>
      </c>
      <c r="CJ77" t="s">
        <v>755</v>
      </c>
      <c r="CK77" t="s">
        <v>1153</v>
      </c>
      <c r="CL77">
        <v>4</v>
      </c>
      <c r="CM77" t="s">
        <v>754</v>
      </c>
    </row>
    <row r="78" spans="5:91" x14ac:dyDescent="0.25">
      <c r="E78" t="s">
        <v>1047</v>
      </c>
      <c r="F78">
        <v>4</v>
      </c>
      <c r="G78" t="s">
        <v>754</v>
      </c>
      <c r="H78" t="s">
        <v>755</v>
      </c>
      <c r="AG78" t="s">
        <v>1112</v>
      </c>
      <c r="AH78">
        <v>1</v>
      </c>
      <c r="AI78" t="s">
        <v>754</v>
      </c>
      <c r="AK78" t="s">
        <v>476</v>
      </c>
      <c r="AL78">
        <v>4</v>
      </c>
      <c r="AM78" t="s">
        <v>754</v>
      </c>
      <c r="CG78" t="s">
        <v>1273</v>
      </c>
      <c r="CH78">
        <v>4</v>
      </c>
      <c r="CI78" t="s">
        <v>754</v>
      </c>
      <c r="CJ78" t="s">
        <v>755</v>
      </c>
      <c r="CK78" t="s">
        <v>1154</v>
      </c>
      <c r="CL78">
        <v>4</v>
      </c>
      <c r="CM78" t="s">
        <v>754</v>
      </c>
    </row>
    <row r="79" spans="5:91" x14ac:dyDescent="0.25">
      <c r="E79" t="s">
        <v>1188</v>
      </c>
      <c r="F79">
        <v>4</v>
      </c>
      <c r="G79" t="s">
        <v>754</v>
      </c>
      <c r="H79" t="s">
        <v>755</v>
      </c>
      <c r="AG79" t="s">
        <v>390</v>
      </c>
      <c r="AH79">
        <v>1</v>
      </c>
      <c r="AI79" t="s">
        <v>754</v>
      </c>
      <c r="AK79" t="s">
        <v>477</v>
      </c>
      <c r="AL79">
        <v>1</v>
      </c>
      <c r="AM79" t="s">
        <v>754</v>
      </c>
      <c r="CG79" t="s">
        <v>1274</v>
      </c>
      <c r="CH79">
        <v>4</v>
      </c>
      <c r="CI79" t="s">
        <v>754</v>
      </c>
      <c r="CJ79" t="s">
        <v>755</v>
      </c>
      <c r="CK79" t="s">
        <v>860</v>
      </c>
      <c r="CL79">
        <v>4</v>
      </c>
      <c r="CM79" t="s">
        <v>754</v>
      </c>
    </row>
    <row r="80" spans="5:91" x14ac:dyDescent="0.25">
      <c r="E80" t="s">
        <v>1120</v>
      </c>
      <c r="F80">
        <v>4</v>
      </c>
      <c r="G80" t="s">
        <v>754</v>
      </c>
      <c r="H80" t="s">
        <v>755</v>
      </c>
      <c r="AG80" t="s">
        <v>1114</v>
      </c>
      <c r="AH80">
        <v>1</v>
      </c>
      <c r="AI80" t="s">
        <v>754</v>
      </c>
      <c r="AK80" t="s">
        <v>1220</v>
      </c>
      <c r="AL80">
        <v>1</v>
      </c>
      <c r="AM80" t="s">
        <v>754</v>
      </c>
      <c r="CG80" t="s">
        <v>1275</v>
      </c>
      <c r="CH80">
        <v>4</v>
      </c>
      <c r="CI80" t="s">
        <v>754</v>
      </c>
      <c r="CJ80" t="s">
        <v>755</v>
      </c>
      <c r="CK80" t="s">
        <v>861</v>
      </c>
      <c r="CL80">
        <v>4</v>
      </c>
      <c r="CM80" t="s">
        <v>754</v>
      </c>
    </row>
    <row r="81" spans="5:91" x14ac:dyDescent="0.25">
      <c r="E81" t="s">
        <v>1023</v>
      </c>
      <c r="F81">
        <v>4</v>
      </c>
      <c r="G81" t="s">
        <v>754</v>
      </c>
      <c r="H81" t="s">
        <v>755</v>
      </c>
      <c r="AG81" t="s">
        <v>391</v>
      </c>
      <c r="AH81">
        <v>1</v>
      </c>
      <c r="AI81" t="s">
        <v>754</v>
      </c>
      <c r="AK81" t="s">
        <v>478</v>
      </c>
      <c r="AL81">
        <v>0</v>
      </c>
      <c r="AM81" t="s">
        <v>754</v>
      </c>
      <c r="CG81" t="s">
        <v>1276</v>
      </c>
      <c r="CH81">
        <v>1</v>
      </c>
      <c r="CI81" t="s">
        <v>754</v>
      </c>
      <c r="CJ81" t="s">
        <v>755</v>
      </c>
      <c r="CK81" t="s">
        <v>862</v>
      </c>
      <c r="CL81">
        <v>4</v>
      </c>
      <c r="CM81" t="s">
        <v>754</v>
      </c>
    </row>
    <row r="82" spans="5:91" x14ac:dyDescent="0.25">
      <c r="E82" t="s">
        <v>1026</v>
      </c>
      <c r="F82">
        <v>4</v>
      </c>
      <c r="G82" t="s">
        <v>754</v>
      </c>
      <c r="H82" t="s">
        <v>755</v>
      </c>
      <c r="AG82" t="s">
        <v>1227</v>
      </c>
      <c r="AH82">
        <v>4</v>
      </c>
      <c r="AI82" t="s">
        <v>754</v>
      </c>
      <c r="AK82" t="s">
        <v>479</v>
      </c>
      <c r="AL82">
        <v>4</v>
      </c>
      <c r="AM82" t="s">
        <v>754</v>
      </c>
      <c r="CK82" t="s">
        <v>863</v>
      </c>
      <c r="CL82">
        <v>4</v>
      </c>
      <c r="CM82" t="s">
        <v>754</v>
      </c>
    </row>
    <row r="83" spans="5:91" x14ac:dyDescent="0.25">
      <c r="E83" t="s">
        <v>1029</v>
      </c>
      <c r="F83">
        <v>4</v>
      </c>
      <c r="G83" t="s">
        <v>754</v>
      </c>
      <c r="H83" t="s">
        <v>755</v>
      </c>
      <c r="AG83" t="s">
        <v>392</v>
      </c>
      <c r="AH83">
        <v>3</v>
      </c>
      <c r="AI83" t="s">
        <v>754</v>
      </c>
      <c r="AK83" t="s">
        <v>480</v>
      </c>
      <c r="AL83">
        <v>1</v>
      </c>
      <c r="AM83" t="s">
        <v>754</v>
      </c>
      <c r="CK83" t="s">
        <v>864</v>
      </c>
      <c r="CL83">
        <v>4</v>
      </c>
      <c r="CM83" t="s">
        <v>754</v>
      </c>
    </row>
    <row r="84" spans="5:91" x14ac:dyDescent="0.25">
      <c r="E84" t="s">
        <v>1300</v>
      </c>
      <c r="F84">
        <v>4</v>
      </c>
      <c r="G84" t="s">
        <v>754</v>
      </c>
      <c r="H84" t="s">
        <v>755</v>
      </c>
      <c r="AG84" t="s">
        <v>393</v>
      </c>
      <c r="AH84">
        <v>1</v>
      </c>
      <c r="AI84" t="s">
        <v>754</v>
      </c>
      <c r="AK84" t="s">
        <v>481</v>
      </c>
      <c r="AL84">
        <v>4</v>
      </c>
      <c r="AM84" t="s">
        <v>754</v>
      </c>
      <c r="CK84" t="s">
        <v>865</v>
      </c>
      <c r="CL84">
        <v>4</v>
      </c>
      <c r="CM84" t="s">
        <v>754</v>
      </c>
    </row>
    <row r="85" spans="5:91" x14ac:dyDescent="0.25">
      <c r="E85" t="s">
        <v>1301</v>
      </c>
      <c r="F85">
        <v>4</v>
      </c>
      <c r="G85" t="s">
        <v>754</v>
      </c>
      <c r="H85" t="s">
        <v>755</v>
      </c>
      <c r="AG85" t="s">
        <v>394</v>
      </c>
      <c r="AH85">
        <v>1</v>
      </c>
      <c r="AI85" t="s">
        <v>754</v>
      </c>
      <c r="AK85" t="s">
        <v>1077</v>
      </c>
      <c r="AL85">
        <v>1</v>
      </c>
      <c r="AM85" t="s">
        <v>754</v>
      </c>
      <c r="CK85" t="s">
        <v>866</v>
      </c>
      <c r="CL85">
        <v>4</v>
      </c>
      <c r="CM85" t="s">
        <v>754</v>
      </c>
    </row>
    <row r="86" spans="5:91" x14ac:dyDescent="0.25">
      <c r="E86" t="s">
        <v>1302</v>
      </c>
      <c r="F86">
        <v>4</v>
      </c>
      <c r="G86" t="s">
        <v>754</v>
      </c>
      <c r="H86" t="s">
        <v>755</v>
      </c>
      <c r="AG86" t="s">
        <v>395</v>
      </c>
      <c r="AH86">
        <v>1</v>
      </c>
      <c r="AI86" t="s">
        <v>754</v>
      </c>
      <c r="AK86" t="s">
        <v>482</v>
      </c>
      <c r="AL86">
        <v>4</v>
      </c>
      <c r="AM86" t="s">
        <v>754</v>
      </c>
      <c r="CK86" t="s">
        <v>867</v>
      </c>
      <c r="CL86">
        <v>4</v>
      </c>
      <c r="CM86" t="s">
        <v>754</v>
      </c>
    </row>
    <row r="87" spans="5:91" x14ac:dyDescent="0.25">
      <c r="E87" t="s">
        <v>1303</v>
      </c>
      <c r="F87">
        <v>4</v>
      </c>
      <c r="G87" t="s">
        <v>754</v>
      </c>
      <c r="H87" t="s">
        <v>755</v>
      </c>
      <c r="AG87" t="s">
        <v>396</v>
      </c>
      <c r="AH87">
        <v>1</v>
      </c>
      <c r="AI87" t="s">
        <v>754</v>
      </c>
      <c r="AK87" t="s">
        <v>484</v>
      </c>
      <c r="AL87">
        <v>1</v>
      </c>
      <c r="AM87" t="s">
        <v>754</v>
      </c>
      <c r="CK87" t="s">
        <v>868</v>
      </c>
      <c r="CL87">
        <v>4</v>
      </c>
      <c r="CM87" t="s">
        <v>754</v>
      </c>
    </row>
    <row r="88" spans="5:91" x14ac:dyDescent="0.25">
      <c r="E88" t="s">
        <v>1304</v>
      </c>
      <c r="F88">
        <v>4</v>
      </c>
      <c r="G88" t="s">
        <v>754</v>
      </c>
      <c r="H88" t="s">
        <v>755</v>
      </c>
      <c r="AG88" t="s">
        <v>397</v>
      </c>
      <c r="AH88">
        <v>4</v>
      </c>
      <c r="AI88" t="s">
        <v>754</v>
      </c>
      <c r="AK88" t="s">
        <v>485</v>
      </c>
      <c r="AL88">
        <v>4</v>
      </c>
      <c r="AM88" t="s">
        <v>754</v>
      </c>
      <c r="CK88" t="s">
        <v>869</v>
      </c>
      <c r="CL88">
        <v>4</v>
      </c>
      <c r="CM88" t="s">
        <v>754</v>
      </c>
    </row>
    <row r="89" spans="5:91" x14ac:dyDescent="0.25">
      <c r="E89" t="s">
        <v>1305</v>
      </c>
      <c r="F89">
        <v>4</v>
      </c>
      <c r="G89" t="s">
        <v>754</v>
      </c>
      <c r="H89" t="s">
        <v>755</v>
      </c>
      <c r="AG89" t="s">
        <v>398</v>
      </c>
      <c r="AH89">
        <v>4</v>
      </c>
      <c r="AI89" t="s">
        <v>754</v>
      </c>
      <c r="AK89" t="s">
        <v>486</v>
      </c>
      <c r="AL89">
        <v>4</v>
      </c>
      <c r="AM89" t="s">
        <v>754</v>
      </c>
      <c r="CK89" t="s">
        <v>870</v>
      </c>
      <c r="CL89">
        <v>4</v>
      </c>
      <c r="CM89" t="s">
        <v>754</v>
      </c>
    </row>
    <row r="90" spans="5:91" x14ac:dyDescent="0.25">
      <c r="E90" t="s">
        <v>1306</v>
      </c>
      <c r="F90">
        <v>4</v>
      </c>
      <c r="G90" t="s">
        <v>754</v>
      </c>
      <c r="H90" t="s">
        <v>755</v>
      </c>
      <c r="AG90" t="s">
        <v>399</v>
      </c>
      <c r="AH90">
        <v>1</v>
      </c>
      <c r="AI90" t="s">
        <v>754</v>
      </c>
      <c r="AK90" t="s">
        <v>487</v>
      </c>
      <c r="AL90">
        <v>4</v>
      </c>
      <c r="AM90" t="s">
        <v>754</v>
      </c>
      <c r="CK90" t="s">
        <v>871</v>
      </c>
      <c r="CL90">
        <v>4</v>
      </c>
      <c r="CM90" t="s">
        <v>754</v>
      </c>
    </row>
    <row r="91" spans="5:91" x14ac:dyDescent="0.25">
      <c r="E91" t="s">
        <v>1307</v>
      </c>
      <c r="F91">
        <v>4</v>
      </c>
      <c r="G91" t="s">
        <v>754</v>
      </c>
      <c r="H91" t="s">
        <v>755</v>
      </c>
      <c r="AG91" t="s">
        <v>400</v>
      </c>
      <c r="AH91">
        <v>1</v>
      </c>
      <c r="AI91" t="s">
        <v>754</v>
      </c>
      <c r="AK91" t="s">
        <v>488</v>
      </c>
      <c r="AL91">
        <v>4</v>
      </c>
      <c r="AM91" t="s">
        <v>754</v>
      </c>
      <c r="CK91" t="s">
        <v>872</v>
      </c>
      <c r="CL91">
        <v>4</v>
      </c>
      <c r="CM91" t="s">
        <v>754</v>
      </c>
    </row>
    <row r="92" spans="5:91" x14ac:dyDescent="0.25">
      <c r="E92" t="s">
        <v>1308</v>
      </c>
      <c r="F92">
        <v>4</v>
      </c>
      <c r="G92" t="s">
        <v>754</v>
      </c>
      <c r="H92" t="s">
        <v>755</v>
      </c>
      <c r="AG92" t="s">
        <v>401</v>
      </c>
      <c r="AH92">
        <v>1</v>
      </c>
      <c r="AI92" t="s">
        <v>754</v>
      </c>
      <c r="AK92" t="s">
        <v>489</v>
      </c>
      <c r="AL92">
        <v>1</v>
      </c>
      <c r="AM92" t="s">
        <v>754</v>
      </c>
      <c r="CK92" t="s">
        <v>873</v>
      </c>
      <c r="CL92">
        <v>4</v>
      </c>
      <c r="CM92" t="s">
        <v>754</v>
      </c>
    </row>
    <row r="93" spans="5:91" x14ac:dyDescent="0.25">
      <c r="E93" t="s">
        <v>1309</v>
      </c>
      <c r="F93">
        <v>4</v>
      </c>
      <c r="G93" t="s">
        <v>754</v>
      </c>
      <c r="H93" t="s">
        <v>755</v>
      </c>
      <c r="AG93" t="s">
        <v>590</v>
      </c>
      <c r="AH93">
        <v>5</v>
      </c>
      <c r="AI93" t="s">
        <v>754</v>
      </c>
      <c r="AK93" t="s">
        <v>490</v>
      </c>
      <c r="AL93">
        <v>4</v>
      </c>
      <c r="AM93" t="s">
        <v>754</v>
      </c>
      <c r="CK93" t="s">
        <v>874</v>
      </c>
      <c r="CL93">
        <v>4</v>
      </c>
      <c r="CM93" t="s">
        <v>754</v>
      </c>
    </row>
    <row r="94" spans="5:91" x14ac:dyDescent="0.25">
      <c r="E94" t="s">
        <v>1310</v>
      </c>
      <c r="F94">
        <v>4</v>
      </c>
      <c r="G94" t="s">
        <v>754</v>
      </c>
      <c r="H94" t="s">
        <v>755</v>
      </c>
      <c r="AG94" t="s">
        <v>591</v>
      </c>
      <c r="AH94">
        <v>4</v>
      </c>
      <c r="AI94" t="s">
        <v>754</v>
      </c>
      <c r="AK94" t="s">
        <v>491</v>
      </c>
      <c r="AL94">
        <v>4</v>
      </c>
      <c r="AM94" t="s">
        <v>754</v>
      </c>
      <c r="CK94" t="s">
        <v>875</v>
      </c>
      <c r="CL94">
        <v>4</v>
      </c>
      <c r="CM94" t="s">
        <v>754</v>
      </c>
    </row>
    <row r="95" spans="5:91" x14ac:dyDescent="0.25">
      <c r="E95" t="s">
        <v>1311</v>
      </c>
      <c r="F95">
        <v>4</v>
      </c>
      <c r="G95" t="s">
        <v>754</v>
      </c>
      <c r="H95" t="s">
        <v>755</v>
      </c>
      <c r="AG95" t="s">
        <v>592</v>
      </c>
      <c r="AH95">
        <v>1</v>
      </c>
      <c r="AI95" t="s">
        <v>754</v>
      </c>
      <c r="AK95" t="s">
        <v>492</v>
      </c>
      <c r="AL95">
        <v>4</v>
      </c>
      <c r="AM95" t="s">
        <v>754</v>
      </c>
      <c r="CK95" t="s">
        <v>876</v>
      </c>
      <c r="CL95">
        <v>4</v>
      </c>
      <c r="CM95" t="s">
        <v>754</v>
      </c>
    </row>
    <row r="96" spans="5:91" x14ac:dyDescent="0.25">
      <c r="E96" t="s">
        <v>1312</v>
      </c>
      <c r="F96">
        <v>4</v>
      </c>
      <c r="G96" t="s">
        <v>754</v>
      </c>
      <c r="H96" t="s">
        <v>755</v>
      </c>
      <c r="AG96" t="s">
        <v>1259</v>
      </c>
      <c r="AH96">
        <v>1</v>
      </c>
      <c r="AI96" t="s">
        <v>754</v>
      </c>
      <c r="AK96" t="s">
        <v>493</v>
      </c>
      <c r="AL96">
        <v>4</v>
      </c>
      <c r="AM96" t="s">
        <v>754</v>
      </c>
      <c r="CK96" t="s">
        <v>877</v>
      </c>
      <c r="CL96">
        <v>4</v>
      </c>
      <c r="CM96" t="s">
        <v>754</v>
      </c>
    </row>
    <row r="97" spans="5:91" x14ac:dyDescent="0.25">
      <c r="E97" t="s">
        <v>1313</v>
      </c>
      <c r="F97">
        <v>4</v>
      </c>
      <c r="G97" t="s">
        <v>754</v>
      </c>
      <c r="H97" t="s">
        <v>755</v>
      </c>
      <c r="AG97" t="s">
        <v>593</v>
      </c>
      <c r="AH97">
        <v>1</v>
      </c>
      <c r="AI97" t="s">
        <v>754</v>
      </c>
      <c r="AK97" t="s">
        <v>494</v>
      </c>
      <c r="AL97">
        <v>4</v>
      </c>
      <c r="AM97" t="s">
        <v>754</v>
      </c>
      <c r="CK97" t="s">
        <v>878</v>
      </c>
      <c r="CL97">
        <v>4</v>
      </c>
      <c r="CM97" t="s">
        <v>754</v>
      </c>
    </row>
    <row r="98" spans="5:91" x14ac:dyDescent="0.25">
      <c r="E98" t="s">
        <v>1314</v>
      </c>
      <c r="F98">
        <v>4</v>
      </c>
      <c r="G98" t="s">
        <v>754</v>
      </c>
      <c r="H98" t="s">
        <v>755</v>
      </c>
      <c r="AG98" t="s">
        <v>594</v>
      </c>
      <c r="AH98">
        <v>4</v>
      </c>
      <c r="AI98" t="s">
        <v>754</v>
      </c>
      <c r="AK98" t="s">
        <v>495</v>
      </c>
      <c r="AL98">
        <v>4</v>
      </c>
      <c r="AM98" t="s">
        <v>754</v>
      </c>
      <c r="CK98" t="s">
        <v>879</v>
      </c>
      <c r="CL98">
        <v>4</v>
      </c>
      <c r="CM98" t="s">
        <v>754</v>
      </c>
    </row>
    <row r="99" spans="5:91" x14ac:dyDescent="0.25">
      <c r="E99" t="s">
        <v>1315</v>
      </c>
      <c r="F99">
        <v>4</v>
      </c>
      <c r="G99" t="s">
        <v>754</v>
      </c>
      <c r="H99" t="s">
        <v>755</v>
      </c>
      <c r="AG99" t="s">
        <v>595</v>
      </c>
      <c r="AH99">
        <v>1</v>
      </c>
      <c r="AI99" t="s">
        <v>754</v>
      </c>
      <c r="AK99" t="s">
        <v>497</v>
      </c>
      <c r="AL99">
        <v>4</v>
      </c>
      <c r="AM99" t="s">
        <v>754</v>
      </c>
      <c r="CK99" t="s">
        <v>880</v>
      </c>
      <c r="CL99">
        <v>4</v>
      </c>
      <c r="CM99" t="s">
        <v>754</v>
      </c>
    </row>
    <row r="100" spans="5:91" x14ac:dyDescent="0.25">
      <c r="E100" t="s">
        <v>1316</v>
      </c>
      <c r="F100">
        <v>4</v>
      </c>
      <c r="G100" t="s">
        <v>754</v>
      </c>
      <c r="H100" t="s">
        <v>755</v>
      </c>
      <c r="AG100" t="s">
        <v>596</v>
      </c>
      <c r="AH100">
        <v>4</v>
      </c>
      <c r="AI100" t="s">
        <v>754</v>
      </c>
      <c r="AK100" t="s">
        <v>498</v>
      </c>
      <c r="AL100">
        <v>4</v>
      </c>
      <c r="AM100" t="s">
        <v>754</v>
      </c>
      <c r="CK100" t="s">
        <v>881</v>
      </c>
      <c r="CL100">
        <v>4</v>
      </c>
      <c r="CM100" t="s">
        <v>754</v>
      </c>
    </row>
    <row r="101" spans="5:91" x14ac:dyDescent="0.25">
      <c r="E101" t="s">
        <v>1317</v>
      </c>
      <c r="F101">
        <v>4</v>
      </c>
      <c r="G101" t="s">
        <v>754</v>
      </c>
      <c r="H101" t="s">
        <v>755</v>
      </c>
      <c r="AG101" t="s">
        <v>597</v>
      </c>
      <c r="AH101">
        <v>4</v>
      </c>
      <c r="AI101" t="s">
        <v>754</v>
      </c>
      <c r="AK101" t="s">
        <v>499</v>
      </c>
      <c r="AL101">
        <v>1</v>
      </c>
      <c r="AM101" t="s">
        <v>754</v>
      </c>
      <c r="CK101" t="s">
        <v>882</v>
      </c>
      <c r="CL101">
        <v>4</v>
      </c>
      <c r="CM101" t="s">
        <v>754</v>
      </c>
    </row>
    <row r="102" spans="5:91" x14ac:dyDescent="0.25">
      <c r="E102" t="s">
        <v>1318</v>
      </c>
      <c r="F102">
        <v>4</v>
      </c>
      <c r="G102" t="s">
        <v>754</v>
      </c>
      <c r="H102" t="s">
        <v>755</v>
      </c>
      <c r="AG102" t="s">
        <v>598</v>
      </c>
      <c r="AH102">
        <v>1</v>
      </c>
      <c r="AI102" t="s">
        <v>754</v>
      </c>
      <c r="AK102" t="s">
        <v>1228</v>
      </c>
      <c r="AL102">
        <v>4</v>
      </c>
      <c r="AM102" t="s">
        <v>754</v>
      </c>
      <c r="CK102" t="s">
        <v>883</v>
      </c>
      <c r="CL102">
        <v>4</v>
      </c>
      <c r="CM102" t="s">
        <v>754</v>
      </c>
    </row>
    <row r="103" spans="5:91" x14ac:dyDescent="0.25">
      <c r="E103" t="s">
        <v>1319</v>
      </c>
      <c r="F103">
        <v>4</v>
      </c>
      <c r="G103" t="s">
        <v>754</v>
      </c>
      <c r="H103" t="s">
        <v>755</v>
      </c>
      <c r="AG103" t="s">
        <v>1066</v>
      </c>
      <c r="AH103">
        <v>1</v>
      </c>
      <c r="AI103" t="s">
        <v>754</v>
      </c>
      <c r="AK103" t="s">
        <v>985</v>
      </c>
      <c r="AL103">
        <v>4</v>
      </c>
      <c r="AM103" t="s">
        <v>754</v>
      </c>
      <c r="CK103" t="s">
        <v>884</v>
      </c>
      <c r="CL103">
        <v>4</v>
      </c>
      <c r="CM103" t="s">
        <v>754</v>
      </c>
    </row>
    <row r="104" spans="5:91" x14ac:dyDescent="0.25">
      <c r="E104" t="s">
        <v>1320</v>
      </c>
      <c r="F104">
        <v>4</v>
      </c>
      <c r="G104" t="s">
        <v>754</v>
      </c>
      <c r="H104" t="s">
        <v>755</v>
      </c>
      <c r="AG104" t="s">
        <v>1204</v>
      </c>
      <c r="AH104">
        <v>1</v>
      </c>
      <c r="AI104" t="s">
        <v>754</v>
      </c>
      <c r="AK104" t="s">
        <v>1084</v>
      </c>
      <c r="AL104">
        <v>1</v>
      </c>
      <c r="AM104" t="s">
        <v>754</v>
      </c>
      <c r="CK104" t="s">
        <v>885</v>
      </c>
      <c r="CL104">
        <v>4</v>
      </c>
      <c r="CM104" t="s">
        <v>754</v>
      </c>
    </row>
    <row r="105" spans="5:91" x14ac:dyDescent="0.25">
      <c r="E105" t="s">
        <v>1321</v>
      </c>
      <c r="F105">
        <v>4</v>
      </c>
      <c r="G105" t="s">
        <v>754</v>
      </c>
      <c r="H105" t="s">
        <v>755</v>
      </c>
      <c r="AG105" t="s">
        <v>600</v>
      </c>
      <c r="AH105">
        <v>4</v>
      </c>
      <c r="AI105" t="s">
        <v>754</v>
      </c>
      <c r="AK105" t="s">
        <v>1086</v>
      </c>
      <c r="AL105">
        <v>1</v>
      </c>
      <c r="AM105" t="s">
        <v>754</v>
      </c>
      <c r="CK105" t="s">
        <v>886</v>
      </c>
      <c r="CL105">
        <v>4</v>
      </c>
      <c r="CM105" t="s">
        <v>754</v>
      </c>
    </row>
    <row r="106" spans="5:91" x14ac:dyDescent="0.25">
      <c r="E106" t="s">
        <v>1322</v>
      </c>
      <c r="F106">
        <v>4</v>
      </c>
      <c r="G106" t="s">
        <v>754</v>
      </c>
      <c r="H106" t="s">
        <v>755</v>
      </c>
      <c r="AG106" t="s">
        <v>601</v>
      </c>
      <c r="AH106">
        <v>4</v>
      </c>
      <c r="AI106" t="s">
        <v>754</v>
      </c>
      <c r="AK106" t="s">
        <v>1245</v>
      </c>
      <c r="AL106">
        <v>3</v>
      </c>
      <c r="AM106" t="s">
        <v>754</v>
      </c>
      <c r="CK106" t="s">
        <v>887</v>
      </c>
      <c r="CL106">
        <v>4</v>
      </c>
      <c r="CM106" t="s">
        <v>754</v>
      </c>
    </row>
    <row r="107" spans="5:91" x14ac:dyDescent="0.25">
      <c r="E107" t="s">
        <v>1323</v>
      </c>
      <c r="F107">
        <v>4</v>
      </c>
      <c r="G107" t="s">
        <v>754</v>
      </c>
      <c r="H107" t="s">
        <v>755</v>
      </c>
      <c r="AG107" t="s">
        <v>602</v>
      </c>
      <c r="AH107">
        <v>1</v>
      </c>
      <c r="AI107" t="s">
        <v>754</v>
      </c>
      <c r="AK107" t="s">
        <v>500</v>
      </c>
      <c r="AL107">
        <v>1</v>
      </c>
      <c r="AM107" t="s">
        <v>754</v>
      </c>
      <c r="CK107" t="s">
        <v>888</v>
      </c>
      <c r="CL107">
        <v>4</v>
      </c>
      <c r="CM107" t="s">
        <v>754</v>
      </c>
    </row>
    <row r="108" spans="5:91" x14ac:dyDescent="0.25">
      <c r="E108" t="s">
        <v>1324</v>
      </c>
      <c r="F108">
        <v>4</v>
      </c>
      <c r="G108" t="s">
        <v>754</v>
      </c>
      <c r="H108" t="s">
        <v>755</v>
      </c>
      <c r="AG108" t="s">
        <v>603</v>
      </c>
      <c r="AH108">
        <v>4</v>
      </c>
      <c r="AI108" t="s">
        <v>754</v>
      </c>
      <c r="AK108" t="s">
        <v>501</v>
      </c>
      <c r="AL108">
        <v>4</v>
      </c>
      <c r="AM108" t="s">
        <v>754</v>
      </c>
      <c r="CK108" t="s">
        <v>889</v>
      </c>
      <c r="CL108">
        <v>4</v>
      </c>
      <c r="CM108" t="s">
        <v>754</v>
      </c>
    </row>
    <row r="109" spans="5:91" x14ac:dyDescent="0.25">
      <c r="E109" t="s">
        <v>1325</v>
      </c>
      <c r="F109">
        <v>4</v>
      </c>
      <c r="G109" t="s">
        <v>754</v>
      </c>
      <c r="H109" t="s">
        <v>755</v>
      </c>
      <c r="AG109" t="s">
        <v>1221</v>
      </c>
      <c r="AH109">
        <v>1</v>
      </c>
      <c r="AI109" t="s">
        <v>754</v>
      </c>
      <c r="AK109" t="s">
        <v>502</v>
      </c>
      <c r="AL109">
        <v>4</v>
      </c>
      <c r="AM109" t="s">
        <v>754</v>
      </c>
      <c r="CK109" t="s">
        <v>890</v>
      </c>
      <c r="CL109">
        <v>4</v>
      </c>
      <c r="CM109" t="s">
        <v>754</v>
      </c>
    </row>
    <row r="110" spans="5:91" x14ac:dyDescent="0.25">
      <c r="E110" t="s">
        <v>632</v>
      </c>
      <c r="F110">
        <v>4</v>
      </c>
      <c r="G110" t="s">
        <v>754</v>
      </c>
      <c r="H110" t="s">
        <v>755</v>
      </c>
      <c r="AG110" t="s">
        <v>605</v>
      </c>
      <c r="AH110">
        <v>4</v>
      </c>
      <c r="AI110" t="s">
        <v>754</v>
      </c>
      <c r="AK110" t="s">
        <v>503</v>
      </c>
      <c r="AL110">
        <v>0</v>
      </c>
      <c r="AM110" t="s">
        <v>754</v>
      </c>
      <c r="CK110" t="s">
        <v>891</v>
      </c>
      <c r="CL110">
        <v>4</v>
      </c>
      <c r="CM110" t="s">
        <v>754</v>
      </c>
    </row>
    <row r="111" spans="5:91" x14ac:dyDescent="0.25">
      <c r="E111" t="s">
        <v>630</v>
      </c>
      <c r="F111">
        <v>4</v>
      </c>
      <c r="G111" t="s">
        <v>754</v>
      </c>
      <c r="H111" t="s">
        <v>755</v>
      </c>
      <c r="AG111" t="s">
        <v>606</v>
      </c>
      <c r="AH111">
        <v>1</v>
      </c>
      <c r="AI111" t="s">
        <v>754</v>
      </c>
      <c r="AK111" t="s">
        <v>504</v>
      </c>
      <c r="AL111">
        <v>4</v>
      </c>
      <c r="AM111" t="s">
        <v>754</v>
      </c>
      <c r="CK111" t="s">
        <v>892</v>
      </c>
      <c r="CL111">
        <v>4</v>
      </c>
      <c r="CM111" t="s">
        <v>754</v>
      </c>
    </row>
    <row r="112" spans="5:91" x14ac:dyDescent="0.25">
      <c r="E112" t="s">
        <v>631</v>
      </c>
      <c r="F112">
        <v>4</v>
      </c>
      <c r="G112" t="s">
        <v>754</v>
      </c>
      <c r="H112" t="s">
        <v>755</v>
      </c>
      <c r="AG112" t="s">
        <v>986</v>
      </c>
      <c r="AH112">
        <v>4</v>
      </c>
      <c r="AI112" t="s">
        <v>754</v>
      </c>
      <c r="AK112" t="s">
        <v>1186</v>
      </c>
      <c r="AL112">
        <v>0</v>
      </c>
      <c r="AM112" t="s">
        <v>754</v>
      </c>
      <c r="CK112" t="s">
        <v>893</v>
      </c>
      <c r="CL112">
        <v>4</v>
      </c>
      <c r="CM112" t="s">
        <v>754</v>
      </c>
    </row>
    <row r="113" spans="5:91" x14ac:dyDescent="0.25">
      <c r="E113" t="s">
        <v>972</v>
      </c>
      <c r="F113">
        <v>4</v>
      </c>
      <c r="G113" t="s">
        <v>754</v>
      </c>
      <c r="H113" t="s">
        <v>755</v>
      </c>
      <c r="AG113" t="s">
        <v>607</v>
      </c>
      <c r="AH113">
        <v>1</v>
      </c>
      <c r="AI113" t="s">
        <v>754</v>
      </c>
      <c r="AK113" t="s">
        <v>505</v>
      </c>
      <c r="AL113">
        <v>4</v>
      </c>
      <c r="AM113" t="s">
        <v>754</v>
      </c>
      <c r="CK113" t="s">
        <v>894</v>
      </c>
      <c r="CL113">
        <v>4</v>
      </c>
      <c r="CM113" t="s">
        <v>754</v>
      </c>
    </row>
    <row r="114" spans="5:91" x14ac:dyDescent="0.25">
      <c r="E114" t="s">
        <v>309</v>
      </c>
      <c r="F114">
        <v>0</v>
      </c>
      <c r="G114" t="s">
        <v>754</v>
      </c>
      <c r="H114" t="s">
        <v>755</v>
      </c>
      <c r="AG114" t="s">
        <v>609</v>
      </c>
      <c r="AH114">
        <v>1</v>
      </c>
      <c r="AI114" t="s">
        <v>754</v>
      </c>
      <c r="AK114" t="s">
        <v>1231</v>
      </c>
      <c r="AL114">
        <v>1</v>
      </c>
      <c r="AM114" t="s">
        <v>754</v>
      </c>
      <c r="CK114" t="s">
        <v>895</v>
      </c>
      <c r="CL114">
        <v>4</v>
      </c>
      <c r="CM114" t="s">
        <v>754</v>
      </c>
    </row>
    <row r="115" spans="5:91" x14ac:dyDescent="0.25">
      <c r="E115" t="s">
        <v>213</v>
      </c>
      <c r="F115">
        <v>1</v>
      </c>
      <c r="G115" t="s">
        <v>754</v>
      </c>
      <c r="H115" t="s">
        <v>755</v>
      </c>
      <c r="AG115" t="s">
        <v>1205</v>
      </c>
      <c r="AH115">
        <v>1</v>
      </c>
      <c r="AI115" t="s">
        <v>754</v>
      </c>
      <c r="AK115" t="s">
        <v>506</v>
      </c>
      <c r="AL115">
        <v>1</v>
      </c>
      <c r="AM115" t="s">
        <v>754</v>
      </c>
      <c r="CK115" t="s">
        <v>896</v>
      </c>
      <c r="CL115">
        <v>4</v>
      </c>
      <c r="CM115" t="s">
        <v>754</v>
      </c>
    </row>
    <row r="116" spans="5:91" x14ac:dyDescent="0.25">
      <c r="E116" t="s">
        <v>220</v>
      </c>
      <c r="F116">
        <v>4</v>
      </c>
      <c r="G116" t="s">
        <v>754</v>
      </c>
      <c r="H116" t="s">
        <v>755</v>
      </c>
      <c r="AG116" t="s">
        <v>1206</v>
      </c>
      <c r="AH116">
        <v>1</v>
      </c>
      <c r="AI116" t="s">
        <v>754</v>
      </c>
      <c r="AK116" t="s">
        <v>1090</v>
      </c>
      <c r="AL116">
        <v>4</v>
      </c>
      <c r="AM116" t="s">
        <v>754</v>
      </c>
      <c r="CK116" t="s">
        <v>897</v>
      </c>
      <c r="CL116">
        <v>4</v>
      </c>
      <c r="CM116" t="s">
        <v>754</v>
      </c>
    </row>
    <row r="117" spans="5:91" x14ac:dyDescent="0.25">
      <c r="E117" t="s">
        <v>225</v>
      </c>
      <c r="F117">
        <v>4</v>
      </c>
      <c r="G117" t="s">
        <v>754</v>
      </c>
      <c r="H117" t="s">
        <v>755</v>
      </c>
      <c r="AG117" t="s">
        <v>1208</v>
      </c>
      <c r="AH117">
        <v>1</v>
      </c>
      <c r="AI117" t="s">
        <v>754</v>
      </c>
      <c r="AK117" t="s">
        <v>508</v>
      </c>
      <c r="AL117">
        <v>1</v>
      </c>
      <c r="AM117" t="s">
        <v>754</v>
      </c>
      <c r="CK117" t="s">
        <v>898</v>
      </c>
      <c r="CL117">
        <v>4</v>
      </c>
      <c r="CM117" t="s">
        <v>754</v>
      </c>
    </row>
    <row r="118" spans="5:91" x14ac:dyDescent="0.25">
      <c r="E118" t="s">
        <v>231</v>
      </c>
      <c r="F118">
        <v>4</v>
      </c>
      <c r="G118" t="s">
        <v>754</v>
      </c>
      <c r="H118" t="s">
        <v>755</v>
      </c>
      <c r="AG118" t="s">
        <v>1207</v>
      </c>
      <c r="AH118">
        <v>1</v>
      </c>
      <c r="AI118" t="s">
        <v>754</v>
      </c>
      <c r="AK118" t="s">
        <v>509</v>
      </c>
      <c r="AL118">
        <v>4</v>
      </c>
      <c r="AM118" t="s">
        <v>754</v>
      </c>
      <c r="CK118" t="s">
        <v>899</v>
      </c>
      <c r="CL118">
        <v>4</v>
      </c>
      <c r="CM118" t="s">
        <v>754</v>
      </c>
    </row>
    <row r="119" spans="5:91" x14ac:dyDescent="0.25">
      <c r="E119" t="s">
        <v>239</v>
      </c>
      <c r="F119">
        <v>4</v>
      </c>
      <c r="G119" t="s">
        <v>754</v>
      </c>
      <c r="H119" t="s">
        <v>755</v>
      </c>
      <c r="AG119" t="s">
        <v>611</v>
      </c>
      <c r="AH119">
        <v>1</v>
      </c>
      <c r="AI119" t="s">
        <v>754</v>
      </c>
      <c r="AK119" t="s">
        <v>1094</v>
      </c>
      <c r="AL119">
        <v>1</v>
      </c>
      <c r="AM119" t="s">
        <v>754</v>
      </c>
      <c r="CK119" t="s">
        <v>900</v>
      </c>
      <c r="CL119">
        <v>4</v>
      </c>
      <c r="CM119" t="s">
        <v>754</v>
      </c>
    </row>
    <row r="120" spans="5:91" x14ac:dyDescent="0.25">
      <c r="E120" t="s">
        <v>1067</v>
      </c>
      <c r="F120">
        <v>1</v>
      </c>
      <c r="G120" t="s">
        <v>754</v>
      </c>
      <c r="H120" t="s">
        <v>755</v>
      </c>
      <c r="AG120" t="s">
        <v>1099</v>
      </c>
      <c r="AH120">
        <v>1</v>
      </c>
      <c r="AI120" t="s">
        <v>754</v>
      </c>
      <c r="AK120" t="s">
        <v>510</v>
      </c>
      <c r="AL120">
        <v>1</v>
      </c>
      <c r="AM120" t="s">
        <v>754</v>
      </c>
      <c r="CK120" t="s">
        <v>901</v>
      </c>
      <c r="CL120">
        <v>4</v>
      </c>
      <c r="CM120" t="s">
        <v>754</v>
      </c>
    </row>
    <row r="121" spans="5:91" x14ac:dyDescent="0.25">
      <c r="E121" t="s">
        <v>248</v>
      </c>
      <c r="F121">
        <v>4</v>
      </c>
      <c r="G121" t="s">
        <v>754</v>
      </c>
      <c r="H121" t="s">
        <v>755</v>
      </c>
      <c r="AG121" t="s">
        <v>612</v>
      </c>
      <c r="AH121">
        <v>4</v>
      </c>
      <c r="AI121" t="s">
        <v>754</v>
      </c>
      <c r="AK121" t="s">
        <v>511</v>
      </c>
      <c r="AL121">
        <v>4</v>
      </c>
      <c r="AM121" t="s">
        <v>754</v>
      </c>
      <c r="CK121" t="s">
        <v>902</v>
      </c>
      <c r="CL121">
        <v>4</v>
      </c>
      <c r="CM121" t="s">
        <v>754</v>
      </c>
    </row>
    <row r="122" spans="5:91" x14ac:dyDescent="0.25">
      <c r="E122" t="s">
        <v>1089</v>
      </c>
      <c r="F122">
        <v>4</v>
      </c>
      <c r="G122" t="s">
        <v>754</v>
      </c>
      <c r="H122" t="s">
        <v>755</v>
      </c>
      <c r="AG122" t="s">
        <v>613</v>
      </c>
      <c r="AH122">
        <v>4</v>
      </c>
      <c r="AI122" t="s">
        <v>754</v>
      </c>
      <c r="AK122" t="s">
        <v>512</v>
      </c>
      <c r="AL122">
        <v>4</v>
      </c>
      <c r="AM122" t="s">
        <v>754</v>
      </c>
      <c r="CK122" t="s">
        <v>903</v>
      </c>
      <c r="CL122">
        <v>4</v>
      </c>
      <c r="CM122" t="s">
        <v>754</v>
      </c>
    </row>
    <row r="123" spans="5:91" x14ac:dyDescent="0.25">
      <c r="E123" t="s">
        <v>254</v>
      </c>
      <c r="F123">
        <v>1</v>
      </c>
      <c r="G123" t="s">
        <v>754</v>
      </c>
      <c r="H123" t="s">
        <v>755</v>
      </c>
      <c r="AG123" t="s">
        <v>614</v>
      </c>
      <c r="AH123">
        <v>4</v>
      </c>
      <c r="AI123" t="s">
        <v>754</v>
      </c>
      <c r="AK123" t="s">
        <v>1248</v>
      </c>
      <c r="AL123">
        <v>3</v>
      </c>
      <c r="AM123" t="s">
        <v>754</v>
      </c>
      <c r="CK123" t="s">
        <v>904</v>
      </c>
      <c r="CL123">
        <v>4</v>
      </c>
      <c r="CM123" t="s">
        <v>754</v>
      </c>
    </row>
    <row r="124" spans="5:91" x14ac:dyDescent="0.25">
      <c r="E124" t="s">
        <v>258</v>
      </c>
      <c r="F124">
        <v>4</v>
      </c>
      <c r="G124" t="s">
        <v>754</v>
      </c>
      <c r="H124" t="s">
        <v>755</v>
      </c>
      <c r="AG124" t="s">
        <v>615</v>
      </c>
      <c r="AH124">
        <v>4</v>
      </c>
      <c r="AI124" t="s">
        <v>754</v>
      </c>
      <c r="AK124" t="s">
        <v>1235</v>
      </c>
      <c r="AL124">
        <v>4</v>
      </c>
      <c r="AM124" t="s">
        <v>754</v>
      </c>
      <c r="CK124" t="s">
        <v>905</v>
      </c>
      <c r="CL124">
        <v>4</v>
      </c>
      <c r="CM124" t="s">
        <v>754</v>
      </c>
    </row>
    <row r="125" spans="5:91" x14ac:dyDescent="0.25">
      <c r="E125" t="s">
        <v>262</v>
      </c>
      <c r="F125">
        <v>4</v>
      </c>
      <c r="G125" t="s">
        <v>754</v>
      </c>
      <c r="H125" t="s">
        <v>755</v>
      </c>
      <c r="AG125" t="s">
        <v>616</v>
      </c>
      <c r="AH125">
        <v>1</v>
      </c>
      <c r="AI125" t="s">
        <v>754</v>
      </c>
      <c r="AK125" t="s">
        <v>513</v>
      </c>
      <c r="AL125">
        <v>4</v>
      </c>
      <c r="AM125" t="s">
        <v>754</v>
      </c>
      <c r="CK125" t="s">
        <v>906</v>
      </c>
      <c r="CL125">
        <v>4</v>
      </c>
      <c r="CM125" t="s">
        <v>754</v>
      </c>
    </row>
    <row r="126" spans="5:91" x14ac:dyDescent="0.25">
      <c r="E126" t="s">
        <v>1195</v>
      </c>
      <c r="F126">
        <v>1</v>
      </c>
      <c r="G126" t="s">
        <v>754</v>
      </c>
      <c r="H126" t="s">
        <v>755</v>
      </c>
      <c r="AG126" t="s">
        <v>617</v>
      </c>
      <c r="AH126">
        <v>4</v>
      </c>
      <c r="AI126" t="s">
        <v>754</v>
      </c>
      <c r="AK126" t="s">
        <v>514</v>
      </c>
      <c r="AL126">
        <v>2</v>
      </c>
      <c r="AM126" t="s">
        <v>754</v>
      </c>
      <c r="CK126" t="s">
        <v>907</v>
      </c>
      <c r="CL126">
        <v>4</v>
      </c>
      <c r="CM126" t="s">
        <v>754</v>
      </c>
    </row>
    <row r="127" spans="5:91" x14ac:dyDescent="0.25">
      <c r="E127" t="s">
        <v>265</v>
      </c>
      <c r="F127">
        <v>4</v>
      </c>
      <c r="G127" t="s">
        <v>754</v>
      </c>
      <c r="H127" t="s">
        <v>755</v>
      </c>
      <c r="AG127" t="s">
        <v>618</v>
      </c>
      <c r="AH127">
        <v>1</v>
      </c>
      <c r="AI127" t="s">
        <v>754</v>
      </c>
      <c r="AK127" t="s">
        <v>516</v>
      </c>
      <c r="AL127">
        <v>4</v>
      </c>
      <c r="AM127" t="s">
        <v>754</v>
      </c>
      <c r="CK127" t="s">
        <v>908</v>
      </c>
      <c r="CL127">
        <v>4</v>
      </c>
      <c r="CM127" t="s">
        <v>754</v>
      </c>
    </row>
    <row r="128" spans="5:91" x14ac:dyDescent="0.25">
      <c r="E128" t="s">
        <v>640</v>
      </c>
      <c r="F128">
        <v>4</v>
      </c>
      <c r="G128" t="s">
        <v>754</v>
      </c>
      <c r="H128" t="s">
        <v>755</v>
      </c>
      <c r="AG128" t="s">
        <v>619</v>
      </c>
      <c r="AH128">
        <v>1</v>
      </c>
      <c r="AI128" t="s">
        <v>754</v>
      </c>
      <c r="AK128" t="s">
        <v>1211</v>
      </c>
      <c r="AL128">
        <v>1</v>
      </c>
      <c r="AM128" t="s">
        <v>754</v>
      </c>
      <c r="CK128" t="s">
        <v>909</v>
      </c>
      <c r="CL128">
        <v>4</v>
      </c>
      <c r="CM128" t="s">
        <v>754</v>
      </c>
    </row>
    <row r="129" spans="5:91" x14ac:dyDescent="0.25">
      <c r="E129" t="s">
        <v>269</v>
      </c>
      <c r="F129">
        <v>4</v>
      </c>
      <c r="G129" t="s">
        <v>754</v>
      </c>
      <c r="H129" t="s">
        <v>755</v>
      </c>
      <c r="AG129" t="s">
        <v>1004</v>
      </c>
      <c r="AH129">
        <v>4</v>
      </c>
      <c r="AI129" t="s">
        <v>754</v>
      </c>
      <c r="AK129" t="s">
        <v>1212</v>
      </c>
      <c r="AL129">
        <v>1</v>
      </c>
      <c r="AM129" t="s">
        <v>754</v>
      </c>
      <c r="CK129" t="s">
        <v>910</v>
      </c>
      <c r="CL129">
        <v>4</v>
      </c>
      <c r="CM129" t="s">
        <v>754</v>
      </c>
    </row>
    <row r="130" spans="5:91" x14ac:dyDescent="0.25">
      <c r="E130" t="s">
        <v>272</v>
      </c>
      <c r="F130">
        <v>4</v>
      </c>
      <c r="G130" t="s">
        <v>754</v>
      </c>
      <c r="H130" t="s">
        <v>755</v>
      </c>
      <c r="AG130" t="s">
        <v>620</v>
      </c>
      <c r="AH130">
        <v>1</v>
      </c>
      <c r="AI130" t="s">
        <v>754</v>
      </c>
      <c r="AK130" t="s">
        <v>1214</v>
      </c>
      <c r="AL130">
        <v>1</v>
      </c>
      <c r="AM130" t="s">
        <v>754</v>
      </c>
      <c r="CK130" t="s">
        <v>911</v>
      </c>
      <c r="CL130">
        <v>4</v>
      </c>
      <c r="CM130" t="s">
        <v>754</v>
      </c>
    </row>
    <row r="131" spans="5:91" x14ac:dyDescent="0.25">
      <c r="E131" t="s">
        <v>313</v>
      </c>
      <c r="F131">
        <v>1</v>
      </c>
      <c r="G131" t="s">
        <v>754</v>
      </c>
      <c r="H131" t="s">
        <v>755</v>
      </c>
      <c r="AG131" t="s">
        <v>1260</v>
      </c>
      <c r="AH131">
        <v>4</v>
      </c>
      <c r="AI131" t="s">
        <v>754</v>
      </c>
      <c r="AK131" t="s">
        <v>1213</v>
      </c>
      <c r="AL131">
        <v>1</v>
      </c>
      <c r="AM131" t="s">
        <v>754</v>
      </c>
      <c r="CK131" t="s">
        <v>912</v>
      </c>
      <c r="CL131">
        <v>4</v>
      </c>
      <c r="CM131" t="s">
        <v>754</v>
      </c>
    </row>
    <row r="132" spans="5:91" x14ac:dyDescent="0.25">
      <c r="E132" t="s">
        <v>277</v>
      </c>
      <c r="F132">
        <v>4</v>
      </c>
      <c r="G132" t="s">
        <v>754</v>
      </c>
      <c r="H132" t="s">
        <v>755</v>
      </c>
      <c r="AG132" t="s">
        <v>1261</v>
      </c>
      <c r="AH132">
        <v>4</v>
      </c>
      <c r="AI132" t="s">
        <v>754</v>
      </c>
      <c r="AK132" t="s">
        <v>517</v>
      </c>
      <c r="AL132">
        <v>1</v>
      </c>
      <c r="AM132" t="s">
        <v>754</v>
      </c>
      <c r="CK132" t="s">
        <v>913</v>
      </c>
      <c r="CL132">
        <v>4</v>
      </c>
      <c r="CM132" t="s">
        <v>754</v>
      </c>
    </row>
    <row r="133" spans="5:91" x14ac:dyDescent="0.25">
      <c r="E133" t="s">
        <v>1130</v>
      </c>
      <c r="F133">
        <v>1</v>
      </c>
      <c r="G133" t="s">
        <v>754</v>
      </c>
      <c r="H133" t="s">
        <v>755</v>
      </c>
      <c r="AG133" t="s">
        <v>1262</v>
      </c>
      <c r="AH133">
        <v>4</v>
      </c>
      <c r="AI133" t="s">
        <v>754</v>
      </c>
      <c r="AK133" t="s">
        <v>518</v>
      </c>
      <c r="AL133">
        <v>0</v>
      </c>
      <c r="AM133" t="s">
        <v>754</v>
      </c>
      <c r="CK133" t="s">
        <v>914</v>
      </c>
      <c r="CL133">
        <v>4</v>
      </c>
      <c r="CM133" t="s">
        <v>754</v>
      </c>
    </row>
    <row r="134" spans="5:91" x14ac:dyDescent="0.25">
      <c r="E134" t="s">
        <v>282</v>
      </c>
      <c r="F134">
        <v>1</v>
      </c>
      <c r="G134" t="s">
        <v>754</v>
      </c>
      <c r="H134" t="s">
        <v>755</v>
      </c>
      <c r="AG134" t="s">
        <v>1263</v>
      </c>
      <c r="AH134">
        <v>4</v>
      </c>
      <c r="AI134" t="s">
        <v>754</v>
      </c>
      <c r="AK134" t="s">
        <v>519</v>
      </c>
      <c r="AL134">
        <v>4</v>
      </c>
      <c r="AM134" t="s">
        <v>754</v>
      </c>
      <c r="CK134" t="s">
        <v>915</v>
      </c>
      <c r="CL134">
        <v>4</v>
      </c>
      <c r="CM134" t="s">
        <v>754</v>
      </c>
    </row>
    <row r="135" spans="5:91" x14ac:dyDescent="0.25">
      <c r="E135" t="s">
        <v>285</v>
      </c>
      <c r="F135">
        <v>4</v>
      </c>
      <c r="G135" t="s">
        <v>754</v>
      </c>
      <c r="H135" t="s">
        <v>755</v>
      </c>
      <c r="AG135" t="s">
        <v>1264</v>
      </c>
      <c r="AH135">
        <v>1</v>
      </c>
      <c r="AI135" t="s">
        <v>754</v>
      </c>
      <c r="AK135" t="s">
        <v>1100</v>
      </c>
      <c r="AL135">
        <v>1</v>
      </c>
      <c r="AM135" t="s">
        <v>754</v>
      </c>
      <c r="CK135" t="s">
        <v>916</v>
      </c>
      <c r="CL135">
        <v>4</v>
      </c>
      <c r="CM135" t="s">
        <v>754</v>
      </c>
    </row>
    <row r="136" spans="5:91" x14ac:dyDescent="0.25">
      <c r="E136" t="s">
        <v>1106</v>
      </c>
      <c r="F136">
        <v>1</v>
      </c>
      <c r="G136" t="s">
        <v>754</v>
      </c>
      <c r="H136" t="s">
        <v>755</v>
      </c>
      <c r="AG136" t="s">
        <v>1265</v>
      </c>
      <c r="AH136">
        <v>4</v>
      </c>
      <c r="AI136" t="s">
        <v>754</v>
      </c>
      <c r="AK136" t="s">
        <v>1102</v>
      </c>
      <c r="AL136">
        <v>1</v>
      </c>
      <c r="AM136" t="s">
        <v>754</v>
      </c>
      <c r="CK136" t="s">
        <v>917</v>
      </c>
      <c r="CL136">
        <v>4</v>
      </c>
      <c r="CM136" t="s">
        <v>754</v>
      </c>
    </row>
    <row r="137" spans="5:91" x14ac:dyDescent="0.25">
      <c r="E137" t="s">
        <v>297</v>
      </c>
      <c r="F137">
        <v>1</v>
      </c>
      <c r="G137" t="s">
        <v>754</v>
      </c>
      <c r="H137" t="s">
        <v>755</v>
      </c>
      <c r="AG137" t="s">
        <v>1266</v>
      </c>
      <c r="AH137">
        <v>4</v>
      </c>
      <c r="AI137" t="s">
        <v>754</v>
      </c>
      <c r="AK137" t="s">
        <v>520</v>
      </c>
      <c r="AL137">
        <v>1</v>
      </c>
      <c r="AM137" t="s">
        <v>754</v>
      </c>
      <c r="CK137" t="s">
        <v>918</v>
      </c>
      <c r="CL137">
        <v>4</v>
      </c>
      <c r="CM137" t="s">
        <v>754</v>
      </c>
    </row>
    <row r="138" spans="5:91" x14ac:dyDescent="0.25">
      <c r="E138" t="s">
        <v>302</v>
      </c>
      <c r="F138">
        <v>4</v>
      </c>
      <c r="G138" t="s">
        <v>754</v>
      </c>
      <c r="H138" t="s">
        <v>755</v>
      </c>
      <c r="AG138" t="s">
        <v>1267</v>
      </c>
      <c r="AH138">
        <v>1</v>
      </c>
      <c r="AI138" t="s">
        <v>754</v>
      </c>
      <c r="AK138" t="s">
        <v>521</v>
      </c>
      <c r="AL138">
        <v>1</v>
      </c>
      <c r="AM138" t="s">
        <v>754</v>
      </c>
      <c r="CK138" t="s">
        <v>919</v>
      </c>
      <c r="CL138">
        <v>4</v>
      </c>
      <c r="CM138" t="s">
        <v>754</v>
      </c>
    </row>
    <row r="139" spans="5:91" x14ac:dyDescent="0.25">
      <c r="E139" t="s">
        <v>633</v>
      </c>
      <c r="F139">
        <v>4</v>
      </c>
      <c r="G139" t="s">
        <v>754</v>
      </c>
      <c r="H139" t="s">
        <v>755</v>
      </c>
      <c r="AG139" t="s">
        <v>1268</v>
      </c>
      <c r="AH139">
        <v>4</v>
      </c>
      <c r="AI139" t="s">
        <v>754</v>
      </c>
      <c r="AK139" t="s">
        <v>522</v>
      </c>
      <c r="AL139">
        <v>4</v>
      </c>
      <c r="AM139" t="s">
        <v>754</v>
      </c>
      <c r="CK139" t="s">
        <v>920</v>
      </c>
      <c r="CL139">
        <v>4</v>
      </c>
      <c r="CM139" t="s">
        <v>754</v>
      </c>
    </row>
    <row r="140" spans="5:91" x14ac:dyDescent="0.25">
      <c r="E140" t="s">
        <v>634</v>
      </c>
      <c r="F140">
        <v>4</v>
      </c>
      <c r="G140" t="s">
        <v>754</v>
      </c>
      <c r="H140" t="s">
        <v>755</v>
      </c>
      <c r="AG140" t="s">
        <v>1418</v>
      </c>
      <c r="AH140">
        <v>1</v>
      </c>
      <c r="AI140" t="s">
        <v>754</v>
      </c>
      <c r="AK140" t="s">
        <v>1107</v>
      </c>
      <c r="AL140">
        <v>1</v>
      </c>
      <c r="AM140" t="s">
        <v>754</v>
      </c>
      <c r="CK140" t="s">
        <v>921</v>
      </c>
      <c r="CL140">
        <v>4</v>
      </c>
      <c r="CM140" t="s">
        <v>754</v>
      </c>
    </row>
    <row r="141" spans="5:91" x14ac:dyDescent="0.25">
      <c r="E141" t="s">
        <v>635</v>
      </c>
      <c r="F141">
        <v>4</v>
      </c>
      <c r="G141" t="s">
        <v>754</v>
      </c>
      <c r="H141" t="s">
        <v>755</v>
      </c>
      <c r="AG141" t="s">
        <v>1046</v>
      </c>
      <c r="AH141">
        <v>2</v>
      </c>
      <c r="AI141" t="s">
        <v>756</v>
      </c>
      <c r="AK141" t="s">
        <v>523</v>
      </c>
      <c r="AL141">
        <v>4</v>
      </c>
      <c r="AM141" t="s">
        <v>754</v>
      </c>
      <c r="CK141" t="s">
        <v>1051</v>
      </c>
      <c r="CL141">
        <v>4</v>
      </c>
      <c r="CM141" t="s">
        <v>754</v>
      </c>
    </row>
    <row r="142" spans="5:91" x14ac:dyDescent="0.25">
      <c r="E142" t="s">
        <v>636</v>
      </c>
      <c r="F142">
        <v>4</v>
      </c>
      <c r="G142" t="s">
        <v>754</v>
      </c>
      <c r="H142" t="s">
        <v>755</v>
      </c>
      <c r="AG142" t="s">
        <v>599</v>
      </c>
      <c r="AH142">
        <v>2</v>
      </c>
      <c r="AI142" t="s">
        <v>756</v>
      </c>
      <c r="AK142" t="s">
        <v>524</v>
      </c>
      <c r="AL142">
        <v>4</v>
      </c>
      <c r="AM142" t="s">
        <v>754</v>
      </c>
      <c r="CK142" t="s">
        <v>1052</v>
      </c>
      <c r="CL142">
        <v>4</v>
      </c>
      <c r="CM142" t="s">
        <v>754</v>
      </c>
    </row>
    <row r="143" spans="5:91" x14ac:dyDescent="0.25">
      <c r="E143" t="s">
        <v>1125</v>
      </c>
      <c r="F143">
        <v>4</v>
      </c>
      <c r="G143" t="s">
        <v>754</v>
      </c>
      <c r="H143" t="s">
        <v>755</v>
      </c>
      <c r="AG143" t="s">
        <v>1063</v>
      </c>
      <c r="AH143">
        <v>2</v>
      </c>
      <c r="AI143" t="s">
        <v>756</v>
      </c>
      <c r="AK143" t="s">
        <v>525</v>
      </c>
      <c r="AL143">
        <v>4</v>
      </c>
      <c r="AM143" t="s">
        <v>754</v>
      </c>
      <c r="CK143" t="s">
        <v>1329</v>
      </c>
      <c r="CL143">
        <v>4</v>
      </c>
      <c r="CM143" t="s">
        <v>754</v>
      </c>
    </row>
    <row r="144" spans="5:91" x14ac:dyDescent="0.25">
      <c r="E144" t="s">
        <v>637</v>
      </c>
      <c r="F144">
        <v>4</v>
      </c>
      <c r="G144" t="s">
        <v>754</v>
      </c>
      <c r="H144" t="s">
        <v>755</v>
      </c>
      <c r="AG144" t="s">
        <v>1223</v>
      </c>
      <c r="AH144">
        <v>2</v>
      </c>
      <c r="AI144" t="s">
        <v>756</v>
      </c>
      <c r="AK144" t="s">
        <v>526</v>
      </c>
      <c r="AL144">
        <v>4</v>
      </c>
      <c r="AM144" t="s">
        <v>754</v>
      </c>
      <c r="CK144" t="s">
        <v>1330</v>
      </c>
      <c r="CL144">
        <v>4</v>
      </c>
      <c r="CM144" t="s">
        <v>754</v>
      </c>
    </row>
    <row r="145" spans="5:91" x14ac:dyDescent="0.25">
      <c r="E145" t="s">
        <v>638</v>
      </c>
      <c r="F145">
        <v>4</v>
      </c>
      <c r="G145" t="s">
        <v>754</v>
      </c>
      <c r="H145" t="s">
        <v>755</v>
      </c>
      <c r="AG145" t="s">
        <v>604</v>
      </c>
      <c r="AH145">
        <v>2</v>
      </c>
      <c r="AI145" t="s">
        <v>756</v>
      </c>
      <c r="AK145" t="s">
        <v>527</v>
      </c>
      <c r="AL145">
        <v>1</v>
      </c>
      <c r="AM145" t="s">
        <v>754</v>
      </c>
      <c r="CK145" t="s">
        <v>1331</v>
      </c>
      <c r="CL145">
        <v>4</v>
      </c>
      <c r="CM145" t="s">
        <v>754</v>
      </c>
    </row>
    <row r="146" spans="5:91" x14ac:dyDescent="0.25">
      <c r="E146" t="s">
        <v>639</v>
      </c>
      <c r="F146">
        <v>4</v>
      </c>
      <c r="G146" t="s">
        <v>754</v>
      </c>
      <c r="H146" t="s">
        <v>755</v>
      </c>
      <c r="AG146" t="s">
        <v>1079</v>
      </c>
      <c r="AH146">
        <v>2</v>
      </c>
      <c r="AI146" t="s">
        <v>756</v>
      </c>
      <c r="AK146" t="s">
        <v>1110</v>
      </c>
      <c r="AL146">
        <v>1</v>
      </c>
      <c r="AM146" t="s">
        <v>754</v>
      </c>
      <c r="CK146" t="s">
        <v>1332</v>
      </c>
      <c r="CL146">
        <v>4</v>
      </c>
      <c r="CM146" t="s">
        <v>754</v>
      </c>
    </row>
    <row r="147" spans="5:91" x14ac:dyDescent="0.25">
      <c r="E147" t="s">
        <v>629</v>
      </c>
      <c r="F147">
        <v>2</v>
      </c>
      <c r="G147" t="s">
        <v>756</v>
      </c>
      <c r="H147" t="s">
        <v>755</v>
      </c>
      <c r="AG147" t="s">
        <v>608</v>
      </c>
      <c r="AH147">
        <v>2</v>
      </c>
      <c r="AI147" t="s">
        <v>756</v>
      </c>
      <c r="AK147" t="s">
        <v>528</v>
      </c>
      <c r="AL147">
        <v>0</v>
      </c>
      <c r="AM147" t="s">
        <v>754</v>
      </c>
      <c r="CK147" t="s">
        <v>1333</v>
      </c>
      <c r="CL147">
        <v>4</v>
      </c>
      <c r="CM147" t="s">
        <v>754</v>
      </c>
    </row>
    <row r="148" spans="5:91" x14ac:dyDescent="0.25">
      <c r="E148" t="s">
        <v>700</v>
      </c>
      <c r="F148">
        <v>2</v>
      </c>
      <c r="G148" t="s">
        <v>756</v>
      </c>
      <c r="H148" t="s">
        <v>755</v>
      </c>
      <c r="AG148" t="s">
        <v>610</v>
      </c>
      <c r="AH148">
        <v>2</v>
      </c>
      <c r="AI148" t="s">
        <v>756</v>
      </c>
      <c r="AK148" t="s">
        <v>529</v>
      </c>
      <c r="AL148">
        <v>4</v>
      </c>
      <c r="AM148" t="s">
        <v>754</v>
      </c>
      <c r="CK148" t="s">
        <v>1334</v>
      </c>
      <c r="CL148">
        <v>4</v>
      </c>
      <c r="CM148" t="s">
        <v>754</v>
      </c>
    </row>
    <row r="149" spans="5:91" x14ac:dyDescent="0.25">
      <c r="E149" t="s">
        <v>701</v>
      </c>
      <c r="F149">
        <v>2</v>
      </c>
      <c r="G149" t="s">
        <v>756</v>
      </c>
      <c r="H149" t="s">
        <v>755</v>
      </c>
      <c r="AG149" t="s">
        <v>1096</v>
      </c>
      <c r="AH149">
        <v>2</v>
      </c>
      <c r="AI149" t="s">
        <v>756</v>
      </c>
      <c r="AK149" t="s">
        <v>1113</v>
      </c>
      <c r="AL149">
        <v>1</v>
      </c>
      <c r="AM149" t="s">
        <v>754</v>
      </c>
      <c r="CK149" t="s">
        <v>1335</v>
      </c>
      <c r="CL149">
        <v>4</v>
      </c>
      <c r="CM149" t="s">
        <v>754</v>
      </c>
    </row>
    <row r="150" spans="5:91" x14ac:dyDescent="0.25">
      <c r="E150" t="s">
        <v>793</v>
      </c>
      <c r="F150">
        <v>2</v>
      </c>
      <c r="G150" t="s">
        <v>756</v>
      </c>
      <c r="H150" t="s">
        <v>755</v>
      </c>
      <c r="AG150" t="s">
        <v>1040</v>
      </c>
      <c r="AH150">
        <v>2</v>
      </c>
      <c r="AI150" t="s">
        <v>756</v>
      </c>
      <c r="AK150" t="s">
        <v>530</v>
      </c>
      <c r="AL150">
        <v>4</v>
      </c>
      <c r="AM150" t="s">
        <v>754</v>
      </c>
      <c r="CK150" t="s">
        <v>1336</v>
      </c>
      <c r="CL150">
        <v>4</v>
      </c>
      <c r="CM150" t="s">
        <v>754</v>
      </c>
    </row>
    <row r="151" spans="5:91" x14ac:dyDescent="0.25">
      <c r="E151" t="s">
        <v>1156</v>
      </c>
      <c r="F151">
        <v>2</v>
      </c>
      <c r="G151" t="s">
        <v>756</v>
      </c>
      <c r="H151" t="s">
        <v>755</v>
      </c>
      <c r="AK151" t="s">
        <v>531</v>
      </c>
      <c r="AL151">
        <v>4</v>
      </c>
      <c r="AM151" t="s">
        <v>754</v>
      </c>
      <c r="CK151" t="s">
        <v>1337</v>
      </c>
      <c r="CL151">
        <v>4</v>
      </c>
      <c r="CM151" t="s">
        <v>754</v>
      </c>
    </row>
    <row r="152" spans="5:91" x14ac:dyDescent="0.25">
      <c r="E152" t="s">
        <v>702</v>
      </c>
      <c r="F152">
        <v>2</v>
      </c>
      <c r="G152" t="s">
        <v>756</v>
      </c>
      <c r="H152" t="s">
        <v>755</v>
      </c>
      <c r="AK152" t="s">
        <v>532</v>
      </c>
      <c r="AL152">
        <v>1</v>
      </c>
      <c r="AM152" t="s">
        <v>754</v>
      </c>
      <c r="CK152" t="s">
        <v>1338</v>
      </c>
      <c r="CL152">
        <v>4</v>
      </c>
      <c r="CM152" t="s">
        <v>754</v>
      </c>
    </row>
    <row r="153" spans="5:91" x14ac:dyDescent="0.25">
      <c r="E153" t="s">
        <v>703</v>
      </c>
      <c r="F153">
        <v>2</v>
      </c>
      <c r="G153" t="s">
        <v>756</v>
      </c>
      <c r="H153" t="s">
        <v>755</v>
      </c>
      <c r="AK153" t="s">
        <v>1240</v>
      </c>
      <c r="AL153">
        <v>4</v>
      </c>
      <c r="AM153" t="s">
        <v>754</v>
      </c>
      <c r="CK153" t="s">
        <v>1339</v>
      </c>
      <c r="CL153">
        <v>4</v>
      </c>
      <c r="CM153" t="s">
        <v>754</v>
      </c>
    </row>
    <row r="154" spans="5:91" x14ac:dyDescent="0.25">
      <c r="E154" t="s">
        <v>1189</v>
      </c>
      <c r="F154">
        <v>2</v>
      </c>
      <c r="G154" t="s">
        <v>756</v>
      </c>
      <c r="H154" t="s">
        <v>755</v>
      </c>
      <c r="AK154" t="s">
        <v>533</v>
      </c>
      <c r="AL154">
        <v>0</v>
      </c>
      <c r="AM154" t="s">
        <v>754</v>
      </c>
      <c r="CK154" t="s">
        <v>1340</v>
      </c>
      <c r="CL154">
        <v>4</v>
      </c>
      <c r="CM154" t="s">
        <v>754</v>
      </c>
    </row>
    <row r="155" spans="5:91" x14ac:dyDescent="0.25">
      <c r="E155" t="s">
        <v>1190</v>
      </c>
      <c r="F155">
        <v>2</v>
      </c>
      <c r="G155" t="s">
        <v>756</v>
      </c>
      <c r="H155" t="s">
        <v>755</v>
      </c>
      <c r="AK155" t="s">
        <v>534</v>
      </c>
      <c r="AL155">
        <v>4</v>
      </c>
      <c r="AM155" t="s">
        <v>754</v>
      </c>
      <c r="CK155" t="s">
        <v>1341</v>
      </c>
      <c r="CL155">
        <v>4</v>
      </c>
      <c r="CM155" t="s">
        <v>754</v>
      </c>
    </row>
    <row r="156" spans="5:91" x14ac:dyDescent="0.25">
      <c r="E156" t="s">
        <v>704</v>
      </c>
      <c r="F156">
        <v>2</v>
      </c>
      <c r="G156" t="s">
        <v>756</v>
      </c>
      <c r="H156" t="s">
        <v>755</v>
      </c>
      <c r="AK156" t="s">
        <v>535</v>
      </c>
      <c r="AL156">
        <v>1</v>
      </c>
      <c r="AM156" t="s">
        <v>754</v>
      </c>
      <c r="CK156" t="s">
        <v>1342</v>
      </c>
      <c r="CL156">
        <v>4</v>
      </c>
      <c r="CM156" t="s">
        <v>754</v>
      </c>
    </row>
    <row r="157" spans="5:91" x14ac:dyDescent="0.25">
      <c r="E157" t="s">
        <v>705</v>
      </c>
      <c r="F157">
        <v>2</v>
      </c>
      <c r="G157" t="s">
        <v>756</v>
      </c>
      <c r="H157" t="s">
        <v>755</v>
      </c>
      <c r="AK157" t="s">
        <v>536</v>
      </c>
      <c r="AL157">
        <v>1</v>
      </c>
      <c r="AM157" t="s">
        <v>754</v>
      </c>
      <c r="CK157" t="s">
        <v>1343</v>
      </c>
      <c r="CL157">
        <v>4</v>
      </c>
      <c r="CM157" t="s">
        <v>754</v>
      </c>
    </row>
    <row r="158" spans="5:91" x14ac:dyDescent="0.25">
      <c r="E158" t="s">
        <v>706</v>
      </c>
      <c r="F158">
        <v>2</v>
      </c>
      <c r="G158" t="s">
        <v>756</v>
      </c>
      <c r="H158" t="s">
        <v>755</v>
      </c>
      <c r="AK158" t="s">
        <v>537</v>
      </c>
      <c r="AL158">
        <v>4</v>
      </c>
      <c r="AM158" t="s">
        <v>754</v>
      </c>
      <c r="CK158" t="s">
        <v>1344</v>
      </c>
      <c r="CL158">
        <v>4</v>
      </c>
      <c r="CM158" t="s">
        <v>754</v>
      </c>
    </row>
    <row r="159" spans="5:91" x14ac:dyDescent="0.25">
      <c r="E159" t="s">
        <v>707</v>
      </c>
      <c r="F159">
        <v>2</v>
      </c>
      <c r="G159" t="s">
        <v>756</v>
      </c>
      <c r="H159" t="s">
        <v>755</v>
      </c>
      <c r="AK159" t="s">
        <v>538</v>
      </c>
      <c r="AL159">
        <v>1</v>
      </c>
      <c r="AM159" t="s">
        <v>754</v>
      </c>
      <c r="CK159" t="s">
        <v>1345</v>
      </c>
      <c r="CL159">
        <v>4</v>
      </c>
      <c r="CM159" t="s">
        <v>754</v>
      </c>
    </row>
    <row r="160" spans="5:91" x14ac:dyDescent="0.25">
      <c r="E160" t="s">
        <v>708</v>
      </c>
      <c r="F160">
        <v>2</v>
      </c>
      <c r="G160" t="s">
        <v>756</v>
      </c>
      <c r="H160" t="s">
        <v>755</v>
      </c>
      <c r="AK160" t="s">
        <v>539</v>
      </c>
      <c r="AL160">
        <v>1</v>
      </c>
      <c r="AM160" t="s">
        <v>754</v>
      </c>
      <c r="CK160" t="s">
        <v>1346</v>
      </c>
      <c r="CL160">
        <v>4</v>
      </c>
      <c r="CM160" t="s">
        <v>754</v>
      </c>
    </row>
    <row r="161" spans="5:91" x14ac:dyDescent="0.25">
      <c r="E161" t="s">
        <v>709</v>
      </c>
      <c r="F161">
        <v>2</v>
      </c>
      <c r="G161" t="s">
        <v>756</v>
      </c>
      <c r="H161" t="s">
        <v>755</v>
      </c>
      <c r="AK161" t="s">
        <v>1115</v>
      </c>
      <c r="AL161">
        <v>1</v>
      </c>
      <c r="AM161" t="s">
        <v>754</v>
      </c>
      <c r="CK161" t="s">
        <v>1347</v>
      </c>
      <c r="CL161">
        <v>4</v>
      </c>
      <c r="CM161" t="s">
        <v>754</v>
      </c>
    </row>
    <row r="162" spans="5:91" x14ac:dyDescent="0.25">
      <c r="E162" t="s">
        <v>710</v>
      </c>
      <c r="F162">
        <v>2</v>
      </c>
      <c r="G162" t="s">
        <v>756</v>
      </c>
      <c r="H162" t="s">
        <v>755</v>
      </c>
      <c r="AK162" t="s">
        <v>540</v>
      </c>
      <c r="AL162">
        <v>4</v>
      </c>
      <c r="AM162" t="s">
        <v>754</v>
      </c>
      <c r="CK162" t="s">
        <v>1348</v>
      </c>
      <c r="CL162">
        <v>4</v>
      </c>
      <c r="CM162" t="s">
        <v>754</v>
      </c>
    </row>
    <row r="163" spans="5:91" x14ac:dyDescent="0.25">
      <c r="E163" t="s">
        <v>711</v>
      </c>
      <c r="F163">
        <v>2</v>
      </c>
      <c r="G163" t="s">
        <v>756</v>
      </c>
      <c r="H163" t="s">
        <v>755</v>
      </c>
      <c r="AK163" t="s">
        <v>541</v>
      </c>
      <c r="AL163">
        <v>1</v>
      </c>
      <c r="AM163" t="s">
        <v>754</v>
      </c>
      <c r="CK163" t="s">
        <v>1349</v>
      </c>
      <c r="CL163">
        <v>4</v>
      </c>
      <c r="CM163" t="s">
        <v>754</v>
      </c>
    </row>
    <row r="164" spans="5:91" x14ac:dyDescent="0.25">
      <c r="E164" t="s">
        <v>712</v>
      </c>
      <c r="F164">
        <v>2</v>
      </c>
      <c r="G164" t="s">
        <v>756</v>
      </c>
      <c r="H164" t="s">
        <v>755</v>
      </c>
      <c r="AK164" t="s">
        <v>542</v>
      </c>
      <c r="AL164">
        <v>4</v>
      </c>
      <c r="AM164" t="s">
        <v>754</v>
      </c>
      <c r="CK164" t="s">
        <v>1350</v>
      </c>
      <c r="CL164">
        <v>4</v>
      </c>
      <c r="CM164" t="s">
        <v>754</v>
      </c>
    </row>
    <row r="165" spans="5:91" x14ac:dyDescent="0.25">
      <c r="E165" t="s">
        <v>713</v>
      </c>
      <c r="F165">
        <v>2</v>
      </c>
      <c r="G165" t="s">
        <v>756</v>
      </c>
      <c r="H165" t="s">
        <v>755</v>
      </c>
      <c r="AK165" t="s">
        <v>1117</v>
      </c>
      <c r="AL165">
        <v>1</v>
      </c>
      <c r="AM165" t="s">
        <v>754</v>
      </c>
      <c r="CK165" t="s">
        <v>1351</v>
      </c>
      <c r="CL165">
        <v>4</v>
      </c>
      <c r="CM165" t="s">
        <v>754</v>
      </c>
    </row>
    <row r="166" spans="5:91" x14ac:dyDescent="0.25">
      <c r="E166" t="s">
        <v>714</v>
      </c>
      <c r="F166">
        <v>2</v>
      </c>
      <c r="G166" t="s">
        <v>756</v>
      </c>
      <c r="H166" t="s">
        <v>755</v>
      </c>
      <c r="AK166" t="s">
        <v>543</v>
      </c>
      <c r="AL166">
        <v>1</v>
      </c>
      <c r="AM166" t="s">
        <v>754</v>
      </c>
      <c r="CK166" t="s">
        <v>1352</v>
      </c>
      <c r="CL166">
        <v>4</v>
      </c>
      <c r="CM166" t="s">
        <v>754</v>
      </c>
    </row>
    <row r="167" spans="5:91" x14ac:dyDescent="0.25">
      <c r="E167" t="s">
        <v>715</v>
      </c>
      <c r="F167">
        <v>2</v>
      </c>
      <c r="G167" t="s">
        <v>756</v>
      </c>
      <c r="H167" t="s">
        <v>755</v>
      </c>
      <c r="AK167" t="s">
        <v>544</v>
      </c>
      <c r="AL167">
        <v>1</v>
      </c>
      <c r="AM167" t="s">
        <v>754</v>
      </c>
      <c r="CK167" t="s">
        <v>1353</v>
      </c>
      <c r="CL167">
        <v>4</v>
      </c>
      <c r="CM167" t="s">
        <v>754</v>
      </c>
    </row>
    <row r="168" spans="5:91" x14ac:dyDescent="0.25">
      <c r="E168" t="s">
        <v>716</v>
      </c>
      <c r="F168">
        <v>2</v>
      </c>
      <c r="G168" t="s">
        <v>756</v>
      </c>
      <c r="H168" t="s">
        <v>755</v>
      </c>
      <c r="AK168" t="s">
        <v>749</v>
      </c>
      <c r="AL168">
        <v>0</v>
      </c>
      <c r="AM168" t="s">
        <v>756</v>
      </c>
      <c r="CK168" t="s">
        <v>1354</v>
      </c>
      <c r="CL168">
        <v>4</v>
      </c>
      <c r="CM168" t="s">
        <v>754</v>
      </c>
    </row>
    <row r="169" spans="5:91" x14ac:dyDescent="0.25">
      <c r="E169" t="s">
        <v>1166</v>
      </c>
      <c r="F169">
        <v>2</v>
      </c>
      <c r="G169" t="s">
        <v>756</v>
      </c>
      <c r="H169" t="s">
        <v>755</v>
      </c>
      <c r="AK169" t="s">
        <v>998</v>
      </c>
      <c r="AL169">
        <v>4</v>
      </c>
      <c r="AM169" t="s">
        <v>754</v>
      </c>
      <c r="CK169" t="s">
        <v>1355</v>
      </c>
      <c r="CL169">
        <v>4</v>
      </c>
      <c r="CM169" t="s">
        <v>754</v>
      </c>
    </row>
    <row r="170" spans="5:91" x14ac:dyDescent="0.25">
      <c r="E170" t="s">
        <v>1177</v>
      </c>
      <c r="F170">
        <v>2</v>
      </c>
      <c r="G170" t="s">
        <v>756</v>
      </c>
      <c r="H170" t="s">
        <v>755</v>
      </c>
      <c r="AK170" t="s">
        <v>1001</v>
      </c>
      <c r="AL170">
        <v>1</v>
      </c>
      <c r="AM170" t="s">
        <v>754</v>
      </c>
      <c r="CK170" t="s">
        <v>1356</v>
      </c>
      <c r="CL170">
        <v>4</v>
      </c>
      <c r="CM170" t="s">
        <v>754</v>
      </c>
    </row>
    <row r="171" spans="5:91" x14ac:dyDescent="0.25">
      <c r="E171" t="s">
        <v>1178</v>
      </c>
      <c r="F171">
        <v>2</v>
      </c>
      <c r="G171" t="s">
        <v>756</v>
      </c>
      <c r="H171" t="s">
        <v>755</v>
      </c>
      <c r="AK171" t="s">
        <v>1005</v>
      </c>
      <c r="AL171">
        <v>4</v>
      </c>
      <c r="AM171" t="s">
        <v>754</v>
      </c>
      <c r="CK171" t="s">
        <v>1357</v>
      </c>
      <c r="CL171">
        <v>4</v>
      </c>
      <c r="CM171" t="s">
        <v>754</v>
      </c>
    </row>
    <row r="172" spans="5:91" x14ac:dyDescent="0.25">
      <c r="E172" t="s">
        <v>1179</v>
      </c>
      <c r="F172">
        <v>2</v>
      </c>
      <c r="G172" t="s">
        <v>756</v>
      </c>
      <c r="H172" t="s">
        <v>755</v>
      </c>
      <c r="AK172" t="s">
        <v>1137</v>
      </c>
      <c r="AL172">
        <v>1</v>
      </c>
      <c r="AM172" t="s">
        <v>754</v>
      </c>
      <c r="CK172" t="s">
        <v>1358</v>
      </c>
      <c r="CL172">
        <v>4</v>
      </c>
      <c r="CM172" t="s">
        <v>754</v>
      </c>
    </row>
    <row r="173" spans="5:91" x14ac:dyDescent="0.25">
      <c r="E173" t="s">
        <v>1180</v>
      </c>
      <c r="F173">
        <v>2</v>
      </c>
      <c r="G173" t="s">
        <v>756</v>
      </c>
      <c r="H173" t="s">
        <v>755</v>
      </c>
      <c r="AK173" t="s">
        <v>447</v>
      </c>
      <c r="AL173">
        <v>2</v>
      </c>
      <c r="AM173" t="s">
        <v>756</v>
      </c>
      <c r="CK173" t="s">
        <v>1359</v>
      </c>
      <c r="CL173">
        <v>4</v>
      </c>
      <c r="CM173" t="s">
        <v>754</v>
      </c>
    </row>
    <row r="174" spans="5:91" x14ac:dyDescent="0.25">
      <c r="E174" t="s">
        <v>794</v>
      </c>
      <c r="F174">
        <v>2</v>
      </c>
      <c r="G174" t="s">
        <v>756</v>
      </c>
      <c r="H174" t="s">
        <v>755</v>
      </c>
      <c r="AK174" t="s">
        <v>1064</v>
      </c>
      <c r="AL174">
        <v>2</v>
      </c>
      <c r="AM174" t="s">
        <v>756</v>
      </c>
      <c r="CK174" t="s">
        <v>1360</v>
      </c>
      <c r="CL174">
        <v>4</v>
      </c>
      <c r="CM174" t="s">
        <v>754</v>
      </c>
    </row>
    <row r="175" spans="5:91" x14ac:dyDescent="0.25">
      <c r="E175" t="s">
        <v>795</v>
      </c>
      <c r="F175">
        <v>2</v>
      </c>
      <c r="G175" t="s">
        <v>756</v>
      </c>
      <c r="H175" t="s">
        <v>755</v>
      </c>
      <c r="AK175" t="s">
        <v>1224</v>
      </c>
      <c r="AL175">
        <v>2</v>
      </c>
      <c r="AM175" t="s">
        <v>756</v>
      </c>
      <c r="CK175" t="s">
        <v>1361</v>
      </c>
      <c r="CL175">
        <v>4</v>
      </c>
      <c r="CM175" t="s">
        <v>754</v>
      </c>
    </row>
    <row r="176" spans="5:91" x14ac:dyDescent="0.25">
      <c r="E176" t="s">
        <v>992</v>
      </c>
      <c r="F176">
        <v>2</v>
      </c>
      <c r="G176" t="s">
        <v>756</v>
      </c>
      <c r="H176" t="s">
        <v>755</v>
      </c>
      <c r="AK176" t="s">
        <v>483</v>
      </c>
      <c r="AL176">
        <v>2</v>
      </c>
      <c r="AM176" t="s">
        <v>756</v>
      </c>
      <c r="CK176" t="s">
        <v>1362</v>
      </c>
      <c r="CL176">
        <v>4</v>
      </c>
      <c r="CM176" t="s">
        <v>754</v>
      </c>
    </row>
    <row r="177" spans="5:91" x14ac:dyDescent="0.25">
      <c r="E177" t="s">
        <v>1032</v>
      </c>
      <c r="F177">
        <v>2</v>
      </c>
      <c r="G177" t="s">
        <v>756</v>
      </c>
      <c r="H177" t="s">
        <v>755</v>
      </c>
      <c r="AK177" t="s">
        <v>496</v>
      </c>
      <c r="AL177">
        <v>2</v>
      </c>
      <c r="AM177" t="s">
        <v>756</v>
      </c>
      <c r="CK177" t="s">
        <v>1363</v>
      </c>
      <c r="CL177">
        <v>4</v>
      </c>
      <c r="CM177" t="s">
        <v>754</v>
      </c>
    </row>
    <row r="178" spans="5:91" x14ac:dyDescent="0.25">
      <c r="E178" t="s">
        <v>1165</v>
      </c>
      <c r="F178">
        <v>2</v>
      </c>
      <c r="G178" t="s">
        <v>756</v>
      </c>
      <c r="H178" t="s">
        <v>755</v>
      </c>
      <c r="AK178" t="s">
        <v>1080</v>
      </c>
      <c r="AL178">
        <v>2</v>
      </c>
      <c r="AM178" t="s">
        <v>756</v>
      </c>
      <c r="CK178" t="s">
        <v>1364</v>
      </c>
      <c r="CL178">
        <v>4</v>
      </c>
      <c r="CM178" t="s">
        <v>754</v>
      </c>
    </row>
    <row r="179" spans="5:91" x14ac:dyDescent="0.25">
      <c r="E179" t="s">
        <v>1035</v>
      </c>
      <c r="F179">
        <v>2</v>
      </c>
      <c r="G179" t="s">
        <v>756</v>
      </c>
      <c r="H179" t="s">
        <v>755</v>
      </c>
      <c r="AK179" t="s">
        <v>507</v>
      </c>
      <c r="AL179">
        <v>2</v>
      </c>
      <c r="AM179" t="s">
        <v>756</v>
      </c>
      <c r="CK179" t="s">
        <v>1365</v>
      </c>
      <c r="CL179">
        <v>4</v>
      </c>
      <c r="CM179" t="s">
        <v>754</v>
      </c>
    </row>
    <row r="180" spans="5:91" x14ac:dyDescent="0.25">
      <c r="E180" t="s">
        <v>1038</v>
      </c>
      <c r="F180">
        <v>2</v>
      </c>
      <c r="G180" t="s">
        <v>756</v>
      </c>
      <c r="H180" t="s">
        <v>755</v>
      </c>
      <c r="AK180" t="s">
        <v>1416</v>
      </c>
      <c r="AL180">
        <v>2</v>
      </c>
      <c r="AM180" t="s">
        <v>756</v>
      </c>
      <c r="CK180" t="s">
        <v>1366</v>
      </c>
      <c r="CL180">
        <v>4</v>
      </c>
      <c r="CM180" t="s">
        <v>754</v>
      </c>
    </row>
    <row r="181" spans="5:91" x14ac:dyDescent="0.25">
      <c r="E181" t="s">
        <v>1326</v>
      </c>
      <c r="F181">
        <v>2</v>
      </c>
      <c r="G181" t="s">
        <v>756</v>
      </c>
      <c r="H181" t="s">
        <v>755</v>
      </c>
      <c r="AK181" t="s">
        <v>994</v>
      </c>
      <c r="AL181">
        <v>2</v>
      </c>
      <c r="AM181" t="s">
        <v>756</v>
      </c>
      <c r="CK181" t="s">
        <v>1367</v>
      </c>
      <c r="CL181">
        <v>4</v>
      </c>
      <c r="CM181" t="s">
        <v>754</v>
      </c>
    </row>
    <row r="182" spans="5:91" x14ac:dyDescent="0.25">
      <c r="E182" t="s">
        <v>1327</v>
      </c>
      <c r="F182">
        <v>2</v>
      </c>
      <c r="G182" t="s">
        <v>756</v>
      </c>
      <c r="H182" t="s">
        <v>755</v>
      </c>
      <c r="AK182" t="s">
        <v>515</v>
      </c>
      <c r="AL182">
        <v>2</v>
      </c>
      <c r="AM182" t="s">
        <v>756</v>
      </c>
      <c r="CK182" t="s">
        <v>1368</v>
      </c>
      <c r="CL182">
        <v>4</v>
      </c>
      <c r="CM182" t="s">
        <v>754</v>
      </c>
    </row>
    <row r="183" spans="5:91" x14ac:dyDescent="0.25">
      <c r="E183" t="s">
        <v>1328</v>
      </c>
      <c r="F183">
        <v>2</v>
      </c>
      <c r="G183" t="s">
        <v>756</v>
      </c>
      <c r="H183" t="s">
        <v>755</v>
      </c>
      <c r="AK183" t="s">
        <v>1251</v>
      </c>
      <c r="AL183">
        <v>2</v>
      </c>
      <c r="AM183" t="s">
        <v>756</v>
      </c>
      <c r="CK183" t="s">
        <v>1369</v>
      </c>
      <c r="CL183">
        <v>4</v>
      </c>
      <c r="CM183" t="s">
        <v>754</v>
      </c>
    </row>
    <row r="184" spans="5:91" x14ac:dyDescent="0.25">
      <c r="E184" t="s">
        <v>1417</v>
      </c>
      <c r="F184">
        <v>2</v>
      </c>
      <c r="G184" t="s">
        <v>756</v>
      </c>
      <c r="H184" t="s">
        <v>755</v>
      </c>
      <c r="AK184" t="s">
        <v>788</v>
      </c>
      <c r="AL184">
        <v>2</v>
      </c>
      <c r="AM184" t="s">
        <v>756</v>
      </c>
      <c r="CK184" t="s">
        <v>1370</v>
      </c>
      <c r="CL184">
        <v>4</v>
      </c>
      <c r="CM184" t="s">
        <v>754</v>
      </c>
    </row>
    <row r="185" spans="5:91" x14ac:dyDescent="0.25">
      <c r="E185" t="s">
        <v>993</v>
      </c>
      <c r="F185">
        <v>2</v>
      </c>
      <c r="G185" t="s">
        <v>756</v>
      </c>
      <c r="H185" t="s">
        <v>755</v>
      </c>
      <c r="AK185" t="s">
        <v>1097</v>
      </c>
      <c r="AL185">
        <v>2</v>
      </c>
      <c r="AM185" t="s">
        <v>756</v>
      </c>
      <c r="CK185" t="s">
        <v>1371</v>
      </c>
      <c r="CL185">
        <v>4</v>
      </c>
      <c r="CM185" t="s">
        <v>754</v>
      </c>
    </row>
    <row r="186" spans="5:91" x14ac:dyDescent="0.25">
      <c r="E186" t="s">
        <v>317</v>
      </c>
      <c r="F186">
        <v>2</v>
      </c>
      <c r="G186" t="s">
        <v>756</v>
      </c>
      <c r="H186" t="s">
        <v>755</v>
      </c>
      <c r="AK186" t="s">
        <v>1041</v>
      </c>
      <c r="AL186">
        <v>2</v>
      </c>
      <c r="AM186" t="s">
        <v>756</v>
      </c>
      <c r="CK186" t="s">
        <v>1372</v>
      </c>
      <c r="CL186">
        <v>4</v>
      </c>
      <c r="CM186" t="s">
        <v>754</v>
      </c>
    </row>
    <row r="187" spans="5:91" x14ac:dyDescent="0.25">
      <c r="E187" t="s">
        <v>787</v>
      </c>
      <c r="F187">
        <v>2</v>
      </c>
      <c r="G187" t="s">
        <v>756</v>
      </c>
      <c r="H187" t="s">
        <v>755</v>
      </c>
      <c r="AK187" t="s">
        <v>1277</v>
      </c>
      <c r="AL187">
        <v>4</v>
      </c>
      <c r="AM187" t="s">
        <v>754</v>
      </c>
      <c r="CK187" t="s">
        <v>1373</v>
      </c>
      <c r="CL187">
        <v>4</v>
      </c>
      <c r="CM187" t="s">
        <v>754</v>
      </c>
    </row>
    <row r="188" spans="5:91" x14ac:dyDescent="0.25">
      <c r="AK188" t="s">
        <v>1278</v>
      </c>
      <c r="AL188">
        <v>4</v>
      </c>
      <c r="AM188" t="s">
        <v>754</v>
      </c>
      <c r="CK188" t="s">
        <v>1374</v>
      </c>
      <c r="CL188">
        <v>4</v>
      </c>
      <c r="CM188" t="s">
        <v>754</v>
      </c>
    </row>
    <row r="189" spans="5:91" x14ac:dyDescent="0.25">
      <c r="AK189" t="s">
        <v>1279</v>
      </c>
      <c r="AL189">
        <v>4</v>
      </c>
      <c r="AM189" t="s">
        <v>754</v>
      </c>
      <c r="CK189" t="s">
        <v>1375</v>
      </c>
      <c r="CL189">
        <v>4</v>
      </c>
      <c r="CM189" t="s">
        <v>754</v>
      </c>
    </row>
    <row r="190" spans="5:91" x14ac:dyDescent="0.25">
      <c r="AK190" t="s">
        <v>1280</v>
      </c>
      <c r="AL190">
        <v>4</v>
      </c>
      <c r="AM190" t="s">
        <v>754</v>
      </c>
      <c r="CK190" t="s">
        <v>1376</v>
      </c>
      <c r="CL190">
        <v>4</v>
      </c>
      <c r="CM190" t="s">
        <v>754</v>
      </c>
    </row>
    <row r="191" spans="5:91" x14ac:dyDescent="0.25">
      <c r="AK191" t="s">
        <v>1281</v>
      </c>
      <c r="AL191">
        <v>4</v>
      </c>
      <c r="AM191" t="s">
        <v>754</v>
      </c>
      <c r="CK191" t="s">
        <v>1377</v>
      </c>
      <c r="CL191">
        <v>4</v>
      </c>
      <c r="CM191" t="s">
        <v>754</v>
      </c>
    </row>
    <row r="192" spans="5:91" x14ac:dyDescent="0.25">
      <c r="AK192" t="s">
        <v>1282</v>
      </c>
      <c r="AL192">
        <v>1</v>
      </c>
      <c r="AM192" t="s">
        <v>754</v>
      </c>
      <c r="CK192" t="s">
        <v>1378</v>
      </c>
      <c r="CL192">
        <v>4</v>
      </c>
      <c r="CM192" t="s">
        <v>754</v>
      </c>
    </row>
    <row r="193" spans="37:91" x14ac:dyDescent="0.25">
      <c r="AK193" t="s">
        <v>1283</v>
      </c>
      <c r="AL193">
        <v>4</v>
      </c>
      <c r="AM193" t="s">
        <v>754</v>
      </c>
      <c r="CK193" t="s">
        <v>1379</v>
      </c>
      <c r="CL193">
        <v>4</v>
      </c>
      <c r="CM193" t="s">
        <v>754</v>
      </c>
    </row>
    <row r="194" spans="37:91" x14ac:dyDescent="0.25">
      <c r="AK194" t="s">
        <v>1284</v>
      </c>
      <c r="AL194">
        <v>4</v>
      </c>
      <c r="AM194" t="s">
        <v>754</v>
      </c>
      <c r="CK194" t="s">
        <v>1380</v>
      </c>
      <c r="CL194">
        <v>4</v>
      </c>
      <c r="CM194" t="s">
        <v>754</v>
      </c>
    </row>
    <row r="195" spans="37:91" x14ac:dyDescent="0.25">
      <c r="AK195" t="s">
        <v>1285</v>
      </c>
      <c r="AL195">
        <v>0</v>
      </c>
      <c r="AM195" t="s">
        <v>754</v>
      </c>
      <c r="CK195" t="s">
        <v>757</v>
      </c>
      <c r="CL195">
        <v>4</v>
      </c>
      <c r="CM195" t="s">
        <v>754</v>
      </c>
    </row>
    <row r="196" spans="37:91" x14ac:dyDescent="0.25">
      <c r="AK196" t="s">
        <v>1286</v>
      </c>
      <c r="AL196">
        <v>3</v>
      </c>
      <c r="AM196" t="s">
        <v>754</v>
      </c>
      <c r="CK196" t="s">
        <v>758</v>
      </c>
      <c r="CL196">
        <v>4</v>
      </c>
      <c r="CM196" t="s">
        <v>754</v>
      </c>
    </row>
    <row r="197" spans="37:91" x14ac:dyDescent="0.25">
      <c r="AK197" t="s">
        <v>1287</v>
      </c>
      <c r="AL197">
        <v>3</v>
      </c>
      <c r="AM197" t="s">
        <v>754</v>
      </c>
      <c r="CK197" t="s">
        <v>759</v>
      </c>
      <c r="CL197">
        <v>0</v>
      </c>
      <c r="CM197" t="s">
        <v>754</v>
      </c>
    </row>
    <row r="198" spans="37:91" x14ac:dyDescent="0.25">
      <c r="AK198" t="s">
        <v>1288</v>
      </c>
      <c r="AL198">
        <v>3</v>
      </c>
      <c r="AM198" t="s">
        <v>754</v>
      </c>
      <c r="CK198" t="s">
        <v>760</v>
      </c>
      <c r="CL198">
        <v>0</v>
      </c>
      <c r="CM198" t="s">
        <v>754</v>
      </c>
    </row>
    <row r="199" spans="37:91" x14ac:dyDescent="0.25">
      <c r="AK199" t="s">
        <v>1289</v>
      </c>
      <c r="AL199">
        <v>3</v>
      </c>
      <c r="AM199" t="s">
        <v>754</v>
      </c>
      <c r="CK199" t="s">
        <v>761</v>
      </c>
      <c r="CL199">
        <v>0</v>
      </c>
      <c r="CM199" t="s">
        <v>754</v>
      </c>
    </row>
    <row r="200" spans="37:91" x14ac:dyDescent="0.25">
      <c r="AK200" t="s">
        <v>1290</v>
      </c>
      <c r="AL200">
        <v>3</v>
      </c>
      <c r="AM200" t="s">
        <v>754</v>
      </c>
      <c r="CK200" t="s">
        <v>762</v>
      </c>
      <c r="CL200">
        <v>0</v>
      </c>
      <c r="CM200" t="s">
        <v>754</v>
      </c>
    </row>
    <row r="201" spans="37:91" x14ac:dyDescent="0.25">
      <c r="AK201" t="s">
        <v>1291</v>
      </c>
      <c r="AL201">
        <v>1</v>
      </c>
      <c r="AM201" t="s">
        <v>754</v>
      </c>
      <c r="CK201" t="s">
        <v>763</v>
      </c>
      <c r="CL201">
        <v>0</v>
      </c>
      <c r="CM201" t="s">
        <v>754</v>
      </c>
    </row>
    <row r="202" spans="37:91" x14ac:dyDescent="0.25">
      <c r="AK202" t="s">
        <v>1292</v>
      </c>
      <c r="AL202">
        <v>4</v>
      </c>
      <c r="AM202" t="s">
        <v>754</v>
      </c>
      <c r="CK202" t="s">
        <v>764</v>
      </c>
      <c r="CL202">
        <v>4</v>
      </c>
      <c r="CM202" t="s">
        <v>754</v>
      </c>
    </row>
    <row r="203" spans="37:91" x14ac:dyDescent="0.25">
      <c r="CK203" t="s">
        <v>765</v>
      </c>
      <c r="CL203">
        <v>4</v>
      </c>
      <c r="CM203" t="s">
        <v>754</v>
      </c>
    </row>
    <row r="204" spans="37:91" x14ac:dyDescent="0.25">
      <c r="CK204" t="s">
        <v>766</v>
      </c>
      <c r="CL204">
        <v>4</v>
      </c>
      <c r="CM204" t="s">
        <v>754</v>
      </c>
    </row>
    <row r="205" spans="37:91" x14ac:dyDescent="0.25">
      <c r="CK205" t="s">
        <v>1127</v>
      </c>
      <c r="CL205">
        <v>4</v>
      </c>
      <c r="CM205" t="s">
        <v>754</v>
      </c>
    </row>
    <row r="206" spans="37:91" x14ac:dyDescent="0.25">
      <c r="CK206" t="s">
        <v>1128</v>
      </c>
      <c r="CL206">
        <v>4</v>
      </c>
      <c r="CM206" t="s">
        <v>754</v>
      </c>
    </row>
    <row r="207" spans="37:91" x14ac:dyDescent="0.25">
      <c r="CK207" t="s">
        <v>1252</v>
      </c>
      <c r="CL207">
        <v>4</v>
      </c>
      <c r="CM207" t="s">
        <v>754</v>
      </c>
    </row>
    <row r="208" spans="37:91" x14ac:dyDescent="0.25">
      <c r="CK208" t="s">
        <v>767</v>
      </c>
      <c r="CL208">
        <v>4</v>
      </c>
      <c r="CM208" t="s">
        <v>754</v>
      </c>
    </row>
    <row r="209" spans="89:91" x14ac:dyDescent="0.25">
      <c r="CK209" t="s">
        <v>768</v>
      </c>
      <c r="CL209">
        <v>4</v>
      </c>
      <c r="CM209" t="s">
        <v>754</v>
      </c>
    </row>
    <row r="210" spans="89:91" x14ac:dyDescent="0.25">
      <c r="CK210" t="s">
        <v>769</v>
      </c>
      <c r="CL210">
        <v>4</v>
      </c>
      <c r="CM210" t="s">
        <v>754</v>
      </c>
    </row>
    <row r="211" spans="89:91" x14ac:dyDescent="0.25">
      <c r="CK211" t="s">
        <v>770</v>
      </c>
      <c r="CL211">
        <v>4</v>
      </c>
      <c r="CM211" t="s">
        <v>754</v>
      </c>
    </row>
    <row r="212" spans="89:91" x14ac:dyDescent="0.25">
      <c r="CK212" t="s">
        <v>771</v>
      </c>
      <c r="CL212">
        <v>4</v>
      </c>
      <c r="CM212" t="s">
        <v>754</v>
      </c>
    </row>
    <row r="213" spans="89:91" x14ac:dyDescent="0.25">
      <c r="CK213" t="s">
        <v>772</v>
      </c>
      <c r="CL213">
        <v>4</v>
      </c>
      <c r="CM213" t="s">
        <v>754</v>
      </c>
    </row>
    <row r="214" spans="89:91" x14ac:dyDescent="0.25">
      <c r="CK214" t="s">
        <v>773</v>
      </c>
      <c r="CL214">
        <v>4</v>
      </c>
      <c r="CM214" t="s">
        <v>754</v>
      </c>
    </row>
    <row r="215" spans="89:91" x14ac:dyDescent="0.25">
      <c r="CK215" t="s">
        <v>774</v>
      </c>
      <c r="CL215">
        <v>4</v>
      </c>
      <c r="CM215" t="s">
        <v>754</v>
      </c>
    </row>
    <row r="216" spans="89:91" x14ac:dyDescent="0.25">
      <c r="CK216" t="s">
        <v>775</v>
      </c>
      <c r="CL216">
        <v>4</v>
      </c>
      <c r="CM216" t="s">
        <v>754</v>
      </c>
    </row>
    <row r="217" spans="89:91" x14ac:dyDescent="0.25">
      <c r="CK217" t="s">
        <v>776</v>
      </c>
      <c r="CL217">
        <v>4</v>
      </c>
      <c r="CM217" t="s">
        <v>754</v>
      </c>
    </row>
    <row r="218" spans="89:91" x14ac:dyDescent="0.25">
      <c r="CK218" t="s">
        <v>777</v>
      </c>
      <c r="CL218">
        <v>4</v>
      </c>
      <c r="CM218" t="s">
        <v>754</v>
      </c>
    </row>
    <row r="219" spans="89:91" x14ac:dyDescent="0.25">
      <c r="CK219" t="s">
        <v>778</v>
      </c>
      <c r="CL219">
        <v>4</v>
      </c>
      <c r="CM219" t="s">
        <v>754</v>
      </c>
    </row>
    <row r="220" spans="89:91" x14ac:dyDescent="0.25">
      <c r="CK220" t="s">
        <v>779</v>
      </c>
      <c r="CL220">
        <v>4</v>
      </c>
      <c r="CM220" t="s">
        <v>754</v>
      </c>
    </row>
    <row r="221" spans="89:91" x14ac:dyDescent="0.25">
      <c r="CK221" t="s">
        <v>780</v>
      </c>
      <c r="CL221">
        <v>4</v>
      </c>
      <c r="CM221" t="s">
        <v>754</v>
      </c>
    </row>
    <row r="222" spans="89:91" x14ac:dyDescent="0.25">
      <c r="CK222" t="s">
        <v>781</v>
      </c>
      <c r="CL222">
        <v>4</v>
      </c>
      <c r="CM222" t="s">
        <v>754</v>
      </c>
    </row>
    <row r="223" spans="89:91" x14ac:dyDescent="0.25">
      <c r="CK223" t="s">
        <v>782</v>
      </c>
      <c r="CL223">
        <v>4</v>
      </c>
      <c r="CM223" t="s">
        <v>754</v>
      </c>
    </row>
    <row r="224" spans="89:91" x14ac:dyDescent="0.25">
      <c r="CK224" t="s">
        <v>1131</v>
      </c>
      <c r="CL224">
        <v>4</v>
      </c>
      <c r="CM224" t="s">
        <v>754</v>
      </c>
    </row>
    <row r="225" spans="89:91" x14ac:dyDescent="0.25">
      <c r="CK225" t="s">
        <v>1132</v>
      </c>
      <c r="CL225">
        <v>4</v>
      </c>
      <c r="CM225" t="s">
        <v>754</v>
      </c>
    </row>
    <row r="226" spans="89:91" x14ac:dyDescent="0.25">
      <c r="CK226" t="s">
        <v>1133</v>
      </c>
      <c r="CL226">
        <v>4</v>
      </c>
      <c r="CM226" t="s">
        <v>754</v>
      </c>
    </row>
    <row r="227" spans="89:91" x14ac:dyDescent="0.25">
      <c r="CK227" t="s">
        <v>1134</v>
      </c>
      <c r="CL227">
        <v>4</v>
      </c>
      <c r="CM227" t="s">
        <v>754</v>
      </c>
    </row>
    <row r="228" spans="89:91" x14ac:dyDescent="0.25">
      <c r="CK228" t="s">
        <v>1135</v>
      </c>
      <c r="CL228">
        <v>4</v>
      </c>
      <c r="CM228" t="s">
        <v>754</v>
      </c>
    </row>
    <row r="229" spans="89:91" x14ac:dyDescent="0.25">
      <c r="CK229" t="s">
        <v>783</v>
      </c>
      <c r="CL229">
        <v>0</v>
      </c>
      <c r="CM229" t="s">
        <v>754</v>
      </c>
    </row>
    <row r="230" spans="89:91" x14ac:dyDescent="0.25">
      <c r="CK230" t="s">
        <v>784</v>
      </c>
      <c r="CL230">
        <v>4</v>
      </c>
      <c r="CM230" t="s">
        <v>754</v>
      </c>
    </row>
    <row r="231" spans="89:91" x14ac:dyDescent="0.25">
      <c r="CK231" t="s">
        <v>785</v>
      </c>
      <c r="CL231">
        <v>4</v>
      </c>
      <c r="CM231" t="s">
        <v>754</v>
      </c>
    </row>
    <row r="232" spans="89:91" x14ac:dyDescent="0.25">
      <c r="CK232" t="s">
        <v>786</v>
      </c>
      <c r="CL232">
        <v>4</v>
      </c>
      <c r="CM232" t="s">
        <v>754</v>
      </c>
    </row>
    <row r="233" spans="89:91" x14ac:dyDescent="0.25">
      <c r="CK233" t="s">
        <v>974</v>
      </c>
      <c r="CL233">
        <v>2</v>
      </c>
      <c r="CM233" t="s">
        <v>754</v>
      </c>
    </row>
    <row r="234" spans="89:91" x14ac:dyDescent="0.25">
      <c r="CK234" t="s">
        <v>975</v>
      </c>
      <c r="CL234">
        <v>1</v>
      </c>
      <c r="CM234" t="s">
        <v>754</v>
      </c>
    </row>
    <row r="235" spans="89:91" x14ac:dyDescent="0.25">
      <c r="CK235" t="s">
        <v>976</v>
      </c>
      <c r="CL235">
        <v>4</v>
      </c>
      <c r="CM235" t="s">
        <v>754</v>
      </c>
    </row>
    <row r="236" spans="89:91" x14ac:dyDescent="0.25">
      <c r="CK236" t="s">
        <v>977</v>
      </c>
      <c r="CL236">
        <v>4</v>
      </c>
      <c r="CM236" t="s">
        <v>754</v>
      </c>
    </row>
    <row r="237" spans="89:91" x14ac:dyDescent="0.25">
      <c r="CK237" t="s">
        <v>978</v>
      </c>
      <c r="CL237">
        <v>4</v>
      </c>
      <c r="CM237" t="s">
        <v>754</v>
      </c>
    </row>
    <row r="238" spans="89:91" x14ac:dyDescent="0.25">
      <c r="CK238" t="s">
        <v>979</v>
      </c>
      <c r="CL238">
        <v>4</v>
      </c>
      <c r="CM238" t="s">
        <v>754</v>
      </c>
    </row>
    <row r="239" spans="89:91" x14ac:dyDescent="0.25">
      <c r="CK239" t="s">
        <v>982</v>
      </c>
      <c r="CL239">
        <v>4</v>
      </c>
      <c r="CM239" t="s">
        <v>754</v>
      </c>
    </row>
    <row r="240" spans="89:91" x14ac:dyDescent="0.25">
      <c r="CK240" t="s">
        <v>987</v>
      </c>
      <c r="CL240">
        <v>4</v>
      </c>
      <c r="CM240" t="s">
        <v>754</v>
      </c>
    </row>
    <row r="241" spans="89:91" x14ac:dyDescent="0.25">
      <c r="CK241" t="s">
        <v>988</v>
      </c>
      <c r="CL241">
        <v>4</v>
      </c>
      <c r="CM241" t="s">
        <v>754</v>
      </c>
    </row>
    <row r="242" spans="89:91" x14ac:dyDescent="0.25">
      <c r="CK242" t="s">
        <v>989</v>
      </c>
      <c r="CL242">
        <v>4</v>
      </c>
      <c r="CM242" t="s">
        <v>754</v>
      </c>
    </row>
    <row r="243" spans="89:91" x14ac:dyDescent="0.25">
      <c r="CK243" t="s">
        <v>1139</v>
      </c>
      <c r="CL243">
        <v>4</v>
      </c>
      <c r="CM243" t="s">
        <v>754</v>
      </c>
    </row>
    <row r="244" spans="89:91" x14ac:dyDescent="0.25">
      <c r="CK244" t="s">
        <v>1140</v>
      </c>
      <c r="CL244">
        <v>4</v>
      </c>
      <c r="CM244" t="s">
        <v>754</v>
      </c>
    </row>
    <row r="245" spans="89:91" x14ac:dyDescent="0.25">
      <c r="CK245" t="s">
        <v>1141</v>
      </c>
      <c r="CL245">
        <v>4</v>
      </c>
      <c r="CM245" t="s">
        <v>754</v>
      </c>
    </row>
    <row r="246" spans="89:91" x14ac:dyDescent="0.25">
      <c r="CK246" t="s">
        <v>1253</v>
      </c>
      <c r="CL246">
        <v>4</v>
      </c>
      <c r="CM246" t="s">
        <v>754</v>
      </c>
    </row>
    <row r="247" spans="89:91" x14ac:dyDescent="0.25">
      <c r="CK247" t="s">
        <v>1254</v>
      </c>
      <c r="CL247">
        <v>4</v>
      </c>
      <c r="CM247" t="s">
        <v>754</v>
      </c>
    </row>
    <row r="248" spans="89:91" x14ac:dyDescent="0.25">
      <c r="CK248" t="s">
        <v>1255</v>
      </c>
      <c r="CL248">
        <v>1</v>
      </c>
      <c r="CM248" t="s">
        <v>754</v>
      </c>
    </row>
    <row r="249" spans="89:91" x14ac:dyDescent="0.25">
      <c r="CK249" t="s">
        <v>1256</v>
      </c>
      <c r="CL249">
        <v>1</v>
      </c>
      <c r="CM249" t="s">
        <v>754</v>
      </c>
    </row>
    <row r="250" spans="89:91" x14ac:dyDescent="0.25">
      <c r="CK250" t="s">
        <v>1257</v>
      </c>
      <c r="CL250">
        <v>1</v>
      </c>
      <c r="CM250" t="s">
        <v>754</v>
      </c>
    </row>
    <row r="251" spans="89:91" x14ac:dyDescent="0.25">
      <c r="CK251" t="s">
        <v>1258</v>
      </c>
      <c r="CL251">
        <v>4</v>
      </c>
      <c r="CM251" t="s">
        <v>754</v>
      </c>
    </row>
    <row r="252" spans="89:91" x14ac:dyDescent="0.25">
      <c r="CK252" t="s">
        <v>995</v>
      </c>
      <c r="CL252">
        <v>4</v>
      </c>
      <c r="CM252" t="s">
        <v>754</v>
      </c>
    </row>
    <row r="253" spans="89:91" x14ac:dyDescent="0.25">
      <c r="CK253" t="s">
        <v>996</v>
      </c>
      <c r="CL253">
        <v>4</v>
      </c>
      <c r="CM253" t="s">
        <v>754</v>
      </c>
    </row>
    <row r="254" spans="89:91" x14ac:dyDescent="0.25">
      <c r="CK254" t="s">
        <v>1121</v>
      </c>
      <c r="CL254">
        <v>4</v>
      </c>
      <c r="CM254" t="s">
        <v>754</v>
      </c>
    </row>
    <row r="255" spans="89:91" x14ac:dyDescent="0.25">
      <c r="CK255" t="s">
        <v>1122</v>
      </c>
      <c r="CL255">
        <v>4</v>
      </c>
      <c r="CM255" t="s">
        <v>754</v>
      </c>
    </row>
    <row r="256" spans="89:91" x14ac:dyDescent="0.25">
      <c r="CK256" t="s">
        <v>1021</v>
      </c>
      <c r="CL256">
        <v>4</v>
      </c>
      <c r="CM256" t="s">
        <v>754</v>
      </c>
    </row>
    <row r="257" spans="89:91" x14ac:dyDescent="0.25">
      <c r="CK257" t="s">
        <v>1022</v>
      </c>
      <c r="CL257">
        <v>4</v>
      </c>
      <c r="CM257" t="s">
        <v>754</v>
      </c>
    </row>
    <row r="258" spans="89:91" x14ac:dyDescent="0.25">
      <c r="CK258" t="s">
        <v>1024</v>
      </c>
      <c r="CL258">
        <v>4</v>
      </c>
      <c r="CM258" t="s">
        <v>754</v>
      </c>
    </row>
    <row r="259" spans="89:91" x14ac:dyDescent="0.25">
      <c r="CK259" t="s">
        <v>1025</v>
      </c>
      <c r="CL259">
        <v>4</v>
      </c>
      <c r="CM259" t="s">
        <v>754</v>
      </c>
    </row>
    <row r="260" spans="89:91" x14ac:dyDescent="0.25">
      <c r="CK260" t="s">
        <v>1027</v>
      </c>
      <c r="CL260">
        <v>4</v>
      </c>
      <c r="CM260" t="s">
        <v>754</v>
      </c>
    </row>
    <row r="261" spans="89:91" x14ac:dyDescent="0.25">
      <c r="CK261" t="s">
        <v>1028</v>
      </c>
      <c r="CL261">
        <v>4</v>
      </c>
      <c r="CM261" t="s">
        <v>754</v>
      </c>
    </row>
    <row r="262" spans="89:91" x14ac:dyDescent="0.25">
      <c r="CK262" s="4" t="s">
        <v>1299</v>
      </c>
      <c r="CL262" s="4">
        <v>4</v>
      </c>
      <c r="CM262" s="4" t="s">
        <v>754</v>
      </c>
    </row>
    <row r="263" spans="89:91" x14ac:dyDescent="0.25">
      <c r="CK263" t="s">
        <v>922</v>
      </c>
      <c r="CL263">
        <v>2</v>
      </c>
      <c r="CM263" t="s">
        <v>756</v>
      </c>
    </row>
    <row r="264" spans="89:91" x14ac:dyDescent="0.25">
      <c r="CK264" t="s">
        <v>923</v>
      </c>
      <c r="CL264">
        <v>2</v>
      </c>
      <c r="CM264" t="s">
        <v>756</v>
      </c>
    </row>
    <row r="265" spans="89:91" x14ac:dyDescent="0.25">
      <c r="CK265" t="s">
        <v>924</v>
      </c>
      <c r="CL265">
        <v>2</v>
      </c>
      <c r="CM265" t="s">
        <v>756</v>
      </c>
    </row>
    <row r="266" spans="89:91" x14ac:dyDescent="0.25">
      <c r="CK266" t="s">
        <v>925</v>
      </c>
      <c r="CL266">
        <v>2</v>
      </c>
      <c r="CM266" t="s">
        <v>756</v>
      </c>
    </row>
    <row r="267" spans="89:91" x14ac:dyDescent="0.25">
      <c r="CK267" t="s">
        <v>926</v>
      </c>
      <c r="CL267">
        <v>2</v>
      </c>
      <c r="CM267" t="s">
        <v>756</v>
      </c>
    </row>
    <row r="268" spans="89:91" x14ac:dyDescent="0.25">
      <c r="CK268" t="s">
        <v>927</v>
      </c>
      <c r="CL268">
        <v>2</v>
      </c>
      <c r="CM268" t="s">
        <v>756</v>
      </c>
    </row>
    <row r="269" spans="89:91" x14ac:dyDescent="0.25">
      <c r="CK269" t="s">
        <v>928</v>
      </c>
      <c r="CL269">
        <v>2</v>
      </c>
      <c r="CM269" t="s">
        <v>756</v>
      </c>
    </row>
    <row r="270" spans="89:91" x14ac:dyDescent="0.25">
      <c r="CK270" t="s">
        <v>929</v>
      </c>
      <c r="CL270">
        <v>2</v>
      </c>
      <c r="CM270" t="s">
        <v>756</v>
      </c>
    </row>
    <row r="271" spans="89:91" x14ac:dyDescent="0.25">
      <c r="CK271" t="s">
        <v>930</v>
      </c>
      <c r="CL271">
        <v>2</v>
      </c>
      <c r="CM271" t="s">
        <v>756</v>
      </c>
    </row>
    <row r="272" spans="89:91" x14ac:dyDescent="0.25">
      <c r="CK272" t="s">
        <v>931</v>
      </c>
      <c r="CL272">
        <v>2</v>
      </c>
      <c r="CM272" t="s">
        <v>756</v>
      </c>
    </row>
    <row r="273" spans="89:91" x14ac:dyDescent="0.25">
      <c r="CK273" t="s">
        <v>1157</v>
      </c>
      <c r="CL273">
        <v>2</v>
      </c>
      <c r="CM273" t="s">
        <v>756</v>
      </c>
    </row>
    <row r="274" spans="89:91" x14ac:dyDescent="0.25">
      <c r="CK274" t="s">
        <v>1158</v>
      </c>
      <c r="CL274">
        <v>2</v>
      </c>
      <c r="CM274" t="s">
        <v>756</v>
      </c>
    </row>
    <row r="275" spans="89:91" x14ac:dyDescent="0.25">
      <c r="CK275" t="s">
        <v>1159</v>
      </c>
      <c r="CL275">
        <v>2</v>
      </c>
      <c r="CM275" t="s">
        <v>756</v>
      </c>
    </row>
    <row r="276" spans="89:91" x14ac:dyDescent="0.25">
      <c r="CK276" t="s">
        <v>1160</v>
      </c>
      <c r="CL276">
        <v>2</v>
      </c>
      <c r="CM276" t="s">
        <v>756</v>
      </c>
    </row>
    <row r="277" spans="89:91" x14ac:dyDescent="0.25">
      <c r="CK277" t="s">
        <v>1161</v>
      </c>
      <c r="CL277">
        <v>2</v>
      </c>
      <c r="CM277" t="s">
        <v>756</v>
      </c>
    </row>
    <row r="278" spans="89:91" x14ac:dyDescent="0.25">
      <c r="CK278" t="s">
        <v>1162</v>
      </c>
      <c r="CL278">
        <v>2</v>
      </c>
      <c r="CM278" t="s">
        <v>756</v>
      </c>
    </row>
    <row r="279" spans="89:91" x14ac:dyDescent="0.25">
      <c r="CK279" t="s">
        <v>932</v>
      </c>
      <c r="CL279">
        <v>2</v>
      </c>
      <c r="CM279" t="s">
        <v>756</v>
      </c>
    </row>
    <row r="280" spans="89:91" x14ac:dyDescent="0.25">
      <c r="CK280" t="s">
        <v>933</v>
      </c>
      <c r="CL280">
        <v>2</v>
      </c>
      <c r="CM280" t="s">
        <v>756</v>
      </c>
    </row>
    <row r="281" spans="89:91" x14ac:dyDescent="0.25">
      <c r="CK281" t="s">
        <v>934</v>
      </c>
      <c r="CL281">
        <v>2</v>
      </c>
      <c r="CM281" t="s">
        <v>756</v>
      </c>
    </row>
    <row r="282" spans="89:91" x14ac:dyDescent="0.25">
      <c r="CK282" t="s">
        <v>935</v>
      </c>
      <c r="CL282">
        <v>2</v>
      </c>
      <c r="CM282" t="s">
        <v>756</v>
      </c>
    </row>
    <row r="283" spans="89:91" x14ac:dyDescent="0.25">
      <c r="CK283" t="s">
        <v>936</v>
      </c>
      <c r="CL283">
        <v>2</v>
      </c>
      <c r="CM283" t="s">
        <v>756</v>
      </c>
    </row>
    <row r="284" spans="89:91" x14ac:dyDescent="0.25">
      <c r="CK284" t="s">
        <v>937</v>
      </c>
      <c r="CL284">
        <v>2</v>
      </c>
      <c r="CM284" t="s">
        <v>756</v>
      </c>
    </row>
    <row r="285" spans="89:91" x14ac:dyDescent="0.25">
      <c r="CK285" t="s">
        <v>938</v>
      </c>
      <c r="CL285">
        <v>2</v>
      </c>
      <c r="CM285" t="s">
        <v>756</v>
      </c>
    </row>
    <row r="286" spans="89:91" x14ac:dyDescent="0.25">
      <c r="CK286" t="s">
        <v>939</v>
      </c>
      <c r="CL286">
        <v>2</v>
      </c>
      <c r="CM286" t="s">
        <v>756</v>
      </c>
    </row>
    <row r="287" spans="89:91" x14ac:dyDescent="0.25">
      <c r="CK287" t="s">
        <v>940</v>
      </c>
      <c r="CL287">
        <v>2</v>
      </c>
      <c r="CM287" t="s">
        <v>756</v>
      </c>
    </row>
    <row r="288" spans="89:91" x14ac:dyDescent="0.25">
      <c r="CK288" t="s">
        <v>941</v>
      </c>
      <c r="CL288">
        <v>2</v>
      </c>
      <c r="CM288" t="s">
        <v>756</v>
      </c>
    </row>
    <row r="289" spans="89:91" x14ac:dyDescent="0.25">
      <c r="CK289" t="s">
        <v>942</v>
      </c>
      <c r="CL289">
        <v>2</v>
      </c>
      <c r="CM289" t="s">
        <v>756</v>
      </c>
    </row>
    <row r="290" spans="89:91" x14ac:dyDescent="0.25">
      <c r="CK290" t="s">
        <v>943</v>
      </c>
      <c r="CL290">
        <v>2</v>
      </c>
      <c r="CM290" t="s">
        <v>756</v>
      </c>
    </row>
    <row r="291" spans="89:91" x14ac:dyDescent="0.25">
      <c r="CK291" t="s">
        <v>944</v>
      </c>
      <c r="CL291">
        <v>2</v>
      </c>
      <c r="CM291" t="s">
        <v>756</v>
      </c>
    </row>
    <row r="292" spans="89:91" x14ac:dyDescent="0.25">
      <c r="CK292" t="s">
        <v>945</v>
      </c>
      <c r="CL292">
        <v>2</v>
      </c>
      <c r="CM292" t="s">
        <v>756</v>
      </c>
    </row>
    <row r="293" spans="89:91" x14ac:dyDescent="0.25">
      <c r="CK293" t="s">
        <v>946</v>
      </c>
      <c r="CL293">
        <v>2</v>
      </c>
      <c r="CM293" t="s">
        <v>756</v>
      </c>
    </row>
    <row r="294" spans="89:91" x14ac:dyDescent="0.25">
      <c r="CK294" t="s">
        <v>947</v>
      </c>
      <c r="CL294">
        <v>2</v>
      </c>
      <c r="CM294" t="s">
        <v>756</v>
      </c>
    </row>
    <row r="295" spans="89:91" x14ac:dyDescent="0.25">
      <c r="CK295" t="s">
        <v>948</v>
      </c>
      <c r="CL295">
        <v>2</v>
      </c>
      <c r="CM295" t="s">
        <v>756</v>
      </c>
    </row>
    <row r="296" spans="89:91" x14ac:dyDescent="0.25">
      <c r="CK296" t="s">
        <v>949</v>
      </c>
      <c r="CL296">
        <v>2</v>
      </c>
      <c r="CM296" t="s">
        <v>756</v>
      </c>
    </row>
    <row r="297" spans="89:91" x14ac:dyDescent="0.25">
      <c r="CK297" t="s">
        <v>950</v>
      </c>
      <c r="CL297">
        <v>2</v>
      </c>
      <c r="CM297" t="s">
        <v>756</v>
      </c>
    </row>
    <row r="298" spans="89:91" x14ac:dyDescent="0.25">
      <c r="CK298" t="s">
        <v>951</v>
      </c>
      <c r="CL298">
        <v>2</v>
      </c>
      <c r="CM298" t="s">
        <v>756</v>
      </c>
    </row>
    <row r="299" spans="89:91" x14ac:dyDescent="0.25">
      <c r="CK299" t="s">
        <v>1163</v>
      </c>
      <c r="CL299">
        <v>2</v>
      </c>
      <c r="CM299" t="s">
        <v>756</v>
      </c>
    </row>
    <row r="300" spans="89:91" x14ac:dyDescent="0.25">
      <c r="CK300" t="s">
        <v>1164</v>
      </c>
      <c r="CL300">
        <v>2</v>
      </c>
      <c r="CM300" t="s">
        <v>756</v>
      </c>
    </row>
    <row r="301" spans="89:91" x14ac:dyDescent="0.25">
      <c r="CK301" t="s">
        <v>952</v>
      </c>
      <c r="CL301">
        <v>2</v>
      </c>
      <c r="CM301" t="s">
        <v>756</v>
      </c>
    </row>
    <row r="302" spans="89:91" x14ac:dyDescent="0.25">
      <c r="CK302" t="s">
        <v>953</v>
      </c>
      <c r="CL302">
        <v>2</v>
      </c>
      <c r="CM302" t="s">
        <v>756</v>
      </c>
    </row>
    <row r="303" spans="89:91" x14ac:dyDescent="0.25">
      <c r="CK303" t="s">
        <v>954</v>
      </c>
      <c r="CL303">
        <v>2</v>
      </c>
      <c r="CM303" t="s">
        <v>756</v>
      </c>
    </row>
    <row r="304" spans="89:91" x14ac:dyDescent="0.25">
      <c r="CK304" t="s">
        <v>955</v>
      </c>
      <c r="CL304">
        <v>2</v>
      </c>
      <c r="CM304" t="s">
        <v>756</v>
      </c>
    </row>
    <row r="305" spans="89:91" x14ac:dyDescent="0.25">
      <c r="CK305" t="s">
        <v>956</v>
      </c>
      <c r="CL305">
        <v>2</v>
      </c>
      <c r="CM305" t="s">
        <v>756</v>
      </c>
    </row>
    <row r="306" spans="89:91" x14ac:dyDescent="0.25">
      <c r="CK306" t="s">
        <v>957</v>
      </c>
      <c r="CL306">
        <v>2</v>
      </c>
      <c r="CM306" t="s">
        <v>756</v>
      </c>
    </row>
    <row r="307" spans="89:91" x14ac:dyDescent="0.25">
      <c r="CK307" t="s">
        <v>1167</v>
      </c>
      <c r="CL307">
        <v>2</v>
      </c>
      <c r="CM307" t="s">
        <v>756</v>
      </c>
    </row>
    <row r="308" spans="89:91" x14ac:dyDescent="0.25">
      <c r="CK308" t="s">
        <v>1168</v>
      </c>
      <c r="CL308">
        <v>2</v>
      </c>
      <c r="CM308" t="s">
        <v>756</v>
      </c>
    </row>
    <row r="309" spans="89:91" x14ac:dyDescent="0.25">
      <c r="CK309" t="s">
        <v>1169</v>
      </c>
      <c r="CL309">
        <v>2</v>
      </c>
      <c r="CM309" t="s">
        <v>756</v>
      </c>
    </row>
    <row r="310" spans="89:91" x14ac:dyDescent="0.25">
      <c r="CK310" t="s">
        <v>1170</v>
      </c>
      <c r="CL310">
        <v>2</v>
      </c>
      <c r="CM310" t="s">
        <v>756</v>
      </c>
    </row>
    <row r="311" spans="89:91" x14ac:dyDescent="0.25">
      <c r="CK311" t="s">
        <v>1171</v>
      </c>
      <c r="CL311">
        <v>2</v>
      </c>
      <c r="CM311" t="s">
        <v>756</v>
      </c>
    </row>
    <row r="312" spans="89:91" x14ac:dyDescent="0.25">
      <c r="CK312" t="s">
        <v>1172</v>
      </c>
      <c r="CL312">
        <v>2</v>
      </c>
      <c r="CM312" t="s">
        <v>756</v>
      </c>
    </row>
    <row r="313" spans="89:91" x14ac:dyDescent="0.25">
      <c r="CK313" t="s">
        <v>1173</v>
      </c>
      <c r="CL313">
        <v>2</v>
      </c>
      <c r="CM313" t="s">
        <v>756</v>
      </c>
    </row>
    <row r="314" spans="89:91" x14ac:dyDescent="0.25">
      <c r="CK314" t="s">
        <v>1174</v>
      </c>
      <c r="CL314">
        <v>2</v>
      </c>
      <c r="CM314" t="s">
        <v>756</v>
      </c>
    </row>
    <row r="315" spans="89:91" x14ac:dyDescent="0.25">
      <c r="CK315" t="s">
        <v>1175</v>
      </c>
      <c r="CL315">
        <v>2</v>
      </c>
      <c r="CM315" t="s">
        <v>756</v>
      </c>
    </row>
    <row r="316" spans="89:91" x14ac:dyDescent="0.25">
      <c r="CK316" t="s">
        <v>1176</v>
      </c>
      <c r="CL316">
        <v>2</v>
      </c>
      <c r="CM316" t="s">
        <v>756</v>
      </c>
    </row>
    <row r="317" spans="89:91" x14ac:dyDescent="0.25">
      <c r="CK317" t="s">
        <v>958</v>
      </c>
      <c r="CL317">
        <v>2</v>
      </c>
      <c r="CM317" t="s">
        <v>756</v>
      </c>
    </row>
    <row r="318" spans="89:91" x14ac:dyDescent="0.25">
      <c r="CK318" t="s">
        <v>959</v>
      </c>
      <c r="CL318">
        <v>2</v>
      </c>
      <c r="CM318" t="s">
        <v>756</v>
      </c>
    </row>
    <row r="319" spans="89:91" x14ac:dyDescent="0.25">
      <c r="CK319" t="s">
        <v>960</v>
      </c>
      <c r="CL319">
        <v>2</v>
      </c>
      <c r="CM319" t="s">
        <v>756</v>
      </c>
    </row>
    <row r="320" spans="89:91" x14ac:dyDescent="0.25">
      <c r="CK320" t="s">
        <v>961</v>
      </c>
      <c r="CL320">
        <v>2</v>
      </c>
      <c r="CM320" t="s">
        <v>756</v>
      </c>
    </row>
    <row r="321" spans="89:91" x14ac:dyDescent="0.25">
      <c r="CK321" t="s">
        <v>990</v>
      </c>
      <c r="CL321">
        <v>2</v>
      </c>
      <c r="CM321" t="s">
        <v>756</v>
      </c>
    </row>
    <row r="322" spans="89:91" x14ac:dyDescent="0.25">
      <c r="CK322" t="s">
        <v>991</v>
      </c>
      <c r="CL322">
        <v>2</v>
      </c>
      <c r="CM322" t="s">
        <v>756</v>
      </c>
    </row>
    <row r="323" spans="89:91" x14ac:dyDescent="0.25">
      <c r="CK323" t="s">
        <v>1030</v>
      </c>
      <c r="CL323">
        <v>2</v>
      </c>
      <c r="CM323" t="s">
        <v>756</v>
      </c>
    </row>
    <row r="324" spans="89:91" x14ac:dyDescent="0.25">
      <c r="CK324" t="s">
        <v>1031</v>
      </c>
      <c r="CL324">
        <v>2</v>
      </c>
      <c r="CM324" t="s">
        <v>756</v>
      </c>
    </row>
    <row r="325" spans="89:91" x14ac:dyDescent="0.25">
      <c r="CK325" t="s">
        <v>1033</v>
      </c>
      <c r="CL325">
        <v>2</v>
      </c>
      <c r="CM325" t="s">
        <v>756</v>
      </c>
    </row>
    <row r="326" spans="89:91" x14ac:dyDescent="0.25">
      <c r="CK326" t="s">
        <v>1034</v>
      </c>
      <c r="CL326">
        <v>2</v>
      </c>
      <c r="CM326" t="s">
        <v>756</v>
      </c>
    </row>
    <row r="327" spans="89:91" x14ac:dyDescent="0.25">
      <c r="CK327" t="s">
        <v>1036</v>
      </c>
      <c r="CL327">
        <v>2</v>
      </c>
      <c r="CM327" t="s">
        <v>756</v>
      </c>
    </row>
    <row r="328" spans="89:91" x14ac:dyDescent="0.25">
      <c r="CK328" t="s">
        <v>1037</v>
      </c>
      <c r="CL328">
        <v>2</v>
      </c>
      <c r="CM328" t="s">
        <v>756</v>
      </c>
    </row>
    <row r="329" spans="89:91" x14ac:dyDescent="0.25">
      <c r="CK329" t="s">
        <v>1381</v>
      </c>
      <c r="CL329">
        <v>2</v>
      </c>
      <c r="CM329" t="s">
        <v>756</v>
      </c>
    </row>
    <row r="330" spans="89:91" x14ac:dyDescent="0.25">
      <c r="CK330" t="s">
        <v>1382</v>
      </c>
      <c r="CL330">
        <v>2</v>
      </c>
      <c r="CM330" t="s">
        <v>756</v>
      </c>
    </row>
    <row r="331" spans="89:91" x14ac:dyDescent="0.25">
      <c r="CK331" t="s">
        <v>1383</v>
      </c>
      <c r="CL331">
        <v>2</v>
      </c>
      <c r="CM331" t="s">
        <v>756</v>
      </c>
    </row>
    <row r="332" spans="89:91" x14ac:dyDescent="0.25">
      <c r="CK332" t="s">
        <v>1384</v>
      </c>
      <c r="CL332">
        <v>2</v>
      </c>
      <c r="CM332" t="s">
        <v>756</v>
      </c>
    </row>
    <row r="333" spans="89:91" x14ac:dyDescent="0.25">
      <c r="CK333" t="s">
        <v>1385</v>
      </c>
      <c r="CL333">
        <v>2</v>
      </c>
      <c r="CM333" t="s">
        <v>756</v>
      </c>
    </row>
    <row r="334" spans="89:91" x14ac:dyDescent="0.25">
      <c r="CK334" t="s">
        <v>1386</v>
      </c>
      <c r="CL334">
        <v>2</v>
      </c>
      <c r="CM334" t="s">
        <v>756</v>
      </c>
    </row>
  </sheetData>
  <sortState xmlns:xlrd2="http://schemas.microsoft.com/office/spreadsheetml/2017/richdata2" ref="AG4:AI150">
    <sortCondition descending="1" ref="AI4:AI1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A253-584A-469B-81BE-422C027C22AB}">
  <sheetPr filterMode="1"/>
  <dimension ref="A1:DB503"/>
  <sheetViews>
    <sheetView zoomScale="86" zoomScaleNormal="86" workbookViewId="0">
      <pane xSplit="1" ySplit="1" topLeftCell="BZ162" activePane="bottomRight" state="frozen"/>
      <selection pane="topRight" activeCell="B1" sqref="B1"/>
      <selection pane="bottomLeft" activeCell="A2" sqref="A2"/>
      <selection pane="bottomRight" activeCell="CW1" sqref="CW1"/>
    </sheetView>
  </sheetViews>
  <sheetFormatPr defaultRowHeight="15" x14ac:dyDescent="0.25"/>
  <cols>
    <col min="2" max="2" width="10.140625" bestFit="1" customWidth="1"/>
    <col min="3" max="3" width="7.42578125" bestFit="1" customWidth="1"/>
    <col min="16" max="16" width="19.42578125" customWidth="1"/>
    <col min="48" max="49" width="7.42578125" bestFit="1" customWidth="1"/>
    <col min="50" max="70" width="7.42578125" customWidth="1"/>
    <col min="71" max="71" width="7" customWidth="1"/>
    <col min="72" max="73" width="7.42578125" customWidth="1"/>
    <col min="74" max="76" width="7" customWidth="1"/>
    <col min="77" max="77" width="7.42578125" bestFit="1" customWidth="1"/>
    <col min="78" max="78" width="7" customWidth="1"/>
    <col min="79" max="79" width="7.7109375" bestFit="1" customWidth="1"/>
    <col min="80" max="80" width="7" customWidth="1"/>
    <col min="81" max="81" width="7.42578125" bestFit="1" customWidth="1"/>
    <col min="82" max="82" width="7" customWidth="1"/>
    <col min="83" max="83" width="7.42578125" bestFit="1" customWidth="1"/>
    <col min="84" max="84" width="7" customWidth="1"/>
    <col min="85" max="85" width="7.7109375" bestFit="1" customWidth="1"/>
    <col min="86" max="86" width="7" customWidth="1"/>
    <col min="87" max="87" width="7.42578125" bestFit="1" customWidth="1"/>
    <col min="88" max="92" width="7" customWidth="1"/>
    <col min="93" max="93" width="8.85546875" customWidth="1"/>
    <col min="106" max="106" width="14.140625" bestFit="1" customWidth="1"/>
  </cols>
  <sheetData>
    <row r="1" spans="1:106" x14ac:dyDescent="0.25">
      <c r="B1" s="1" t="s">
        <v>1019</v>
      </c>
      <c r="C1" s="1" t="s">
        <v>7</v>
      </c>
      <c r="D1" s="1" t="s">
        <v>8</v>
      </c>
      <c r="E1" s="1" t="s">
        <v>7</v>
      </c>
      <c r="F1" s="1" t="s">
        <v>9</v>
      </c>
      <c r="G1" s="1" t="s">
        <v>7</v>
      </c>
      <c r="H1" s="1" t="s">
        <v>10</v>
      </c>
      <c r="I1" s="1" t="s">
        <v>7</v>
      </c>
      <c r="J1" s="1" t="s">
        <v>11</v>
      </c>
      <c r="K1" s="1" t="s">
        <v>7</v>
      </c>
      <c r="L1" s="1" t="s">
        <v>12</v>
      </c>
      <c r="M1" s="1" t="s">
        <v>7</v>
      </c>
      <c r="N1" s="1" t="s">
        <v>13</v>
      </c>
      <c r="O1" s="1" t="s">
        <v>7</v>
      </c>
      <c r="P1" s="1" t="s">
        <v>14</v>
      </c>
      <c r="Q1" s="1" t="s">
        <v>7</v>
      </c>
      <c r="R1" s="1" t="s">
        <v>15</v>
      </c>
      <c r="S1" s="1" t="s">
        <v>7</v>
      </c>
      <c r="T1" s="1" t="s">
        <v>21</v>
      </c>
      <c r="U1" s="1" t="s">
        <v>7</v>
      </c>
      <c r="V1" s="1" t="s">
        <v>0</v>
      </c>
      <c r="W1" s="1" t="s">
        <v>7</v>
      </c>
      <c r="X1" s="1" t="s">
        <v>17</v>
      </c>
      <c r="Y1" s="1" t="s">
        <v>7</v>
      </c>
      <c r="Z1" s="1" t="s">
        <v>3</v>
      </c>
      <c r="AA1" s="1" t="s">
        <v>7</v>
      </c>
      <c r="AB1" s="1" t="s">
        <v>2</v>
      </c>
      <c r="AC1" s="1" t="s">
        <v>7</v>
      </c>
      <c r="AD1" s="1" t="s">
        <v>5</v>
      </c>
      <c r="AE1" s="1" t="s">
        <v>7</v>
      </c>
      <c r="AF1" s="1" t="s">
        <v>4</v>
      </c>
      <c r="AG1" s="1" t="s">
        <v>7</v>
      </c>
      <c r="AH1" s="1" t="s">
        <v>18</v>
      </c>
      <c r="AI1" s="1" t="s">
        <v>7</v>
      </c>
      <c r="AJ1" s="1" t="s">
        <v>6</v>
      </c>
      <c r="AK1" s="1" t="s">
        <v>7</v>
      </c>
      <c r="AL1" s="1" t="s">
        <v>19</v>
      </c>
      <c r="AM1" s="1" t="s">
        <v>7</v>
      </c>
      <c r="AN1" s="1" t="s">
        <v>20</v>
      </c>
      <c r="AO1" s="1" t="s">
        <v>7</v>
      </c>
      <c r="AP1" s="1" t="s">
        <v>1</v>
      </c>
      <c r="AQ1" s="1" t="s">
        <v>7</v>
      </c>
      <c r="AR1" s="1" t="s">
        <v>16</v>
      </c>
      <c r="AS1" s="1" t="s">
        <v>7</v>
      </c>
      <c r="AT1" s="1" t="s">
        <v>789</v>
      </c>
      <c r="AU1" s="1" t="s">
        <v>7</v>
      </c>
      <c r="AV1" s="1" t="s">
        <v>752</v>
      </c>
      <c r="AW1" s="1" t="s">
        <v>752</v>
      </c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">
        <v>962</v>
      </c>
      <c r="BT1" s="1" t="s">
        <v>962</v>
      </c>
      <c r="BU1" s="1" t="s">
        <v>962</v>
      </c>
      <c r="BV1" s="1" t="s">
        <v>962</v>
      </c>
      <c r="BW1" s="1"/>
      <c r="BX1" s="1" t="s">
        <v>962</v>
      </c>
      <c r="BY1" s="1" t="s">
        <v>962</v>
      </c>
      <c r="BZ1" s="1" t="s">
        <v>962</v>
      </c>
      <c r="CA1" s="1" t="s">
        <v>962</v>
      </c>
      <c r="CB1" s="1" t="s">
        <v>962</v>
      </c>
      <c r="CC1" s="1" t="s">
        <v>962</v>
      </c>
      <c r="CD1" s="1" t="s">
        <v>962</v>
      </c>
      <c r="CE1" s="1" t="s">
        <v>962</v>
      </c>
      <c r="CF1" s="1" t="s">
        <v>962</v>
      </c>
      <c r="CG1" s="1" t="s">
        <v>962</v>
      </c>
      <c r="CH1" s="1" t="s">
        <v>962</v>
      </c>
      <c r="CI1" s="1" t="s">
        <v>962</v>
      </c>
      <c r="CJ1" s="1" t="s">
        <v>962</v>
      </c>
      <c r="CK1" s="1" t="s">
        <v>962</v>
      </c>
      <c r="CL1" s="1" t="s">
        <v>962</v>
      </c>
      <c r="CM1" s="1" t="s">
        <v>962</v>
      </c>
      <c r="CN1" s="1" t="s">
        <v>962</v>
      </c>
      <c r="CO1" s="1" t="s">
        <v>962</v>
      </c>
      <c r="CP1" s="1" t="s">
        <v>22</v>
      </c>
      <c r="CQ1" s="1" t="s">
        <v>23</v>
      </c>
      <c r="CR1" s="1" t="s">
        <v>24</v>
      </c>
      <c r="CS1" s="1" t="s">
        <v>25</v>
      </c>
      <c r="CT1" s="1" t="s">
        <v>26</v>
      </c>
      <c r="CU1" s="1" t="s">
        <v>27</v>
      </c>
      <c r="CV1" s="1" t="s">
        <v>28</v>
      </c>
      <c r="CW1" s="1" t="s">
        <v>29</v>
      </c>
      <c r="CX1" s="1" t="s">
        <v>205</v>
      </c>
      <c r="CY1" s="1" t="s">
        <v>963</v>
      </c>
      <c r="CZ1" s="1" t="s">
        <v>964</v>
      </c>
      <c r="DA1" s="1" t="s">
        <v>965</v>
      </c>
      <c r="DB1" s="1" t="s">
        <v>966</v>
      </c>
    </row>
    <row r="2" spans="1:106" ht="15.75" x14ac:dyDescent="0.25">
      <c r="A2" s="2" t="s">
        <v>30</v>
      </c>
      <c r="B2" t="str">
        <f>IF(COUNTIF(Scheduling!A:A,$A2&amp;"*")&gt;0,AVERAGEIF(Scheduling!A:A,$A2&amp;"*",Scheduling!B:B),"")</f>
        <v/>
      </c>
      <c r="C2" t="str">
        <f>IF(COUNTIF(Scheduling!D:D,$A2&amp;"*")&gt;0,AVERAGEIF(Scheduling!D:D,$A2&amp;"*",Scheduling!E:E),"")</f>
        <v/>
      </c>
      <c r="D2" t="str">
        <f>IF(COUNTIF(Scheduling!E:E,$A2&amp;"*")&gt;0,AVERAGEIF(Scheduling!E:E,$A2&amp;"*",Scheduling!F:F),"")</f>
        <v/>
      </c>
      <c r="E2" t="str">
        <f>IF(COUNTIF(Scheduling!H:H,$A2&amp;"*")&gt;0,AVERAGEIF(Scheduling!H:H,$A2&amp;"*",Scheduling!I:I),"")</f>
        <v/>
      </c>
      <c r="F2" t="str">
        <f>IF(COUNTIF(Scheduling!I:I,$A2&amp;"*")&gt;0,AVERAGEIF(Scheduling!I:I,$A2&amp;"*",Scheduling!J:J),"")</f>
        <v/>
      </c>
      <c r="G2" t="str">
        <f>IF(COUNTIF(Scheduling!J:J,$A2&amp;"*")&gt;0,AVERAGEIF(Scheduling!J:J,$A2&amp;"*",Scheduling!M:M),"")</f>
        <v/>
      </c>
      <c r="H2" t="str">
        <f>IF(COUNTIF(Scheduling!M:M,$A2&amp;"*")&gt;0,AVERAGEIF(Scheduling!M:M,$A2&amp;"*",Scheduling!N:N),"")</f>
        <v/>
      </c>
      <c r="I2" t="str">
        <f>IF(COUNTIF(Scheduling!N:N,$A2&amp;"*")&gt;0,AVERAGEIF(Scheduling!N:N,$A2&amp;"*",Scheduling!Q:Q),"")</f>
        <v/>
      </c>
      <c r="J2" t="str">
        <f>IF(COUNTIF(Scheduling!Q:Q,$A2&amp;"*")&gt;0,AVERAGEIF(Scheduling!Q:Q,$A2&amp;"*",Scheduling!R:R),"")</f>
        <v/>
      </c>
      <c r="K2" t="str">
        <f>IF(COUNTIF(Scheduling!R:R,$A2&amp;"*")&gt;0,AVERAGEIF(Scheduling!R:R,$A2&amp;"*",Scheduling!U:U),"")</f>
        <v/>
      </c>
      <c r="L2" t="str">
        <f>IF(COUNTIF(Scheduling!U:U,$A2&amp;"*")&gt;0,AVERAGEIF(Scheduling!U:U,$A2&amp;"*",Scheduling!V:V),"")</f>
        <v/>
      </c>
      <c r="M2" t="str">
        <f>IF(COUNTIF(Scheduling!V:V,$A2&amp;"*")&gt;0,AVERAGEIF(Scheduling!V:V,$A2&amp;"*",Scheduling!Y:Y),"")</f>
        <v/>
      </c>
      <c r="N2" t="str">
        <f>IF(COUNTIF(Scheduling!Y:Y,$A2&amp;"*")&gt;0,AVERAGEIF(Scheduling!Y:Y,$A2&amp;"*",Scheduling!Z:Z),"")</f>
        <v/>
      </c>
      <c r="O2" t="str">
        <f>IF(COUNTIF(Scheduling!Z:Z,$A2&amp;"*")&gt;0,AVERAGEIF(Scheduling!Z:Z,$A2&amp;"*",Scheduling!AC:AC),"")</f>
        <v/>
      </c>
      <c r="P2" t="str">
        <f>IF(COUNTIF(Scheduling!AC:AC,$A2&amp;"*")&gt;0,AVERAGEIF(Scheduling!AC:AC,$A2&amp;"*",Scheduling!AD:AD),"")</f>
        <v/>
      </c>
      <c r="Q2" t="str">
        <f>IF(COUNTIF(Scheduling!AD:AD,$A2&amp;"*")&gt;0,AVERAGEIF(Scheduling!AD:AD,$A2&amp;"*",Scheduling!AG:AG),"")</f>
        <v/>
      </c>
      <c r="R2">
        <f>IF(COUNTIF(Scheduling!AG:AG,$A2&amp;"*")&gt;0,AVERAGEIF(Scheduling!AG:AG,$A2&amp;"*",Scheduling!AH:AH),"")</f>
        <v>4</v>
      </c>
      <c r="S2" t="str">
        <f>IF(COUNTIF(Scheduling!AH:AH,$A2&amp;"*")&gt;0,AVERAGEIF(Scheduling!AH:AH,$A2&amp;"*",Scheduling!AK:AK),"")</f>
        <v/>
      </c>
      <c r="T2">
        <f>IF(COUNTIF(Scheduling!AK:AK,$A2&amp;"*")&gt;0,AVERAGEIF(Scheduling!AK:AK,$A2&amp;"*",Scheduling!AL:AL),"")</f>
        <v>4</v>
      </c>
      <c r="U2" t="str">
        <f>IF(COUNTIF(Scheduling!AL:AL,$A2&amp;"*")&gt;0,AVERAGEIF(Scheduling!AL:AL,$A2&amp;"*",Scheduling!AO:AO),"")</f>
        <v/>
      </c>
      <c r="V2" t="str">
        <f>IF(COUNTIF(Scheduling!AO:AO,$A2&amp;"*")&gt;0,AVERAGEIF(Scheduling!AO:AO,$A2&amp;"*",Scheduling!AP:AP),"")</f>
        <v/>
      </c>
      <c r="W2" t="str">
        <f>IF(COUNTIF(Scheduling!AP:AP,$A2&amp;"*")&gt;0,AVERAGEIF(Scheduling!AP:AP,$A2&amp;"*",Scheduling!AS:AS),"")</f>
        <v/>
      </c>
      <c r="X2" t="str">
        <f>IF(COUNTIF(Scheduling!AS:AS,$A2&amp;"*")&gt;0,AVERAGEIF(Scheduling!AS:AS,$A2&amp;"*",Scheduling!AT:AT),"")</f>
        <v/>
      </c>
      <c r="Y2" t="str">
        <f>IF(COUNTIF(Scheduling!AT:AT,$A2&amp;"*")&gt;0,AVERAGEIF(Scheduling!AT:AT,$A2&amp;"*",Scheduling!AW:AW),"")</f>
        <v/>
      </c>
      <c r="Z2" t="str">
        <f>IF(COUNTIF(Scheduling!AW:AW,$A2&amp;"*")&gt;0,AVERAGEIF(Scheduling!AW:AW,$A2&amp;"*",Scheduling!AX:AX),"")</f>
        <v/>
      </c>
      <c r="AA2" t="str">
        <f>IF(COUNTIF(Scheduling!AX:AX,$A2&amp;"*")&gt;0,AVERAGEIF(Scheduling!AX:AX,$A2&amp;"*",Scheduling!BA:BA),"")</f>
        <v/>
      </c>
      <c r="AB2" t="str">
        <f>IF(COUNTIF(Scheduling!BA:BA,$A2&amp;"*")&gt;0,AVERAGEIF(Scheduling!BA:BA,$A2&amp;"*",Scheduling!BB:BB),"")</f>
        <v/>
      </c>
      <c r="AC2" t="str">
        <f>IF(COUNTIF(Scheduling!BB:BB,$A2&amp;"*")&gt;0,AVERAGEIF(Scheduling!BB:BB,$A2&amp;"*",Scheduling!BE:BE),"")</f>
        <v/>
      </c>
      <c r="AD2" t="str">
        <f>IF(COUNTIF(Scheduling!BE:BE,$A2&amp;"*")&gt;0,AVERAGEIF(Scheduling!BE:BE,$A2&amp;"*",Scheduling!BF:BF),"")</f>
        <v/>
      </c>
      <c r="AE2" t="str">
        <f>IF(COUNTIF(Scheduling!BF:BF,$A2&amp;"*")&gt;0,AVERAGEIF(Scheduling!BF:BF,$A2&amp;"*",Scheduling!BI:BI),"")</f>
        <v/>
      </c>
      <c r="AF2" t="str">
        <f>IF(COUNTIF(Scheduling!BI:BI,$A2&amp;"*")&gt;0,AVERAGEIF(Scheduling!BI:BI,$A2&amp;"*",Scheduling!BJ:BJ),"")</f>
        <v/>
      </c>
      <c r="AG2" t="str">
        <f>IF(COUNTIF(Scheduling!BJ:BJ,$A2&amp;"*")&gt;0,AVERAGEIF(Scheduling!BJ:BJ,$A2&amp;"*",Scheduling!BM:BM),"")</f>
        <v/>
      </c>
      <c r="AH2" t="str">
        <f>IF(COUNTIF(Scheduling!BM:BM,$A2&amp;"*")&gt;0,AVERAGEIF(Scheduling!BM:BM,$A2&amp;"*",Scheduling!BN:BN),"")</f>
        <v/>
      </c>
      <c r="AI2" t="str">
        <f>IF(COUNTIF(Scheduling!BN:BN,$A2&amp;"*")&gt;0,AVERAGEIF(Scheduling!BN:BN,$A2&amp;"*",Scheduling!BQ:BQ),"")</f>
        <v/>
      </c>
      <c r="AJ2" t="str">
        <f>IF(COUNTIF(Scheduling!BQ:BQ,$A2&amp;"*")&gt;0,AVERAGEIF(Scheduling!BQ:BQ,$A2&amp;"*",Scheduling!BR:BR),"")</f>
        <v/>
      </c>
      <c r="AK2" t="str">
        <f>IF(COUNTIF(Scheduling!BR:BR,$A2&amp;"*")&gt;0,AVERAGEIF(Scheduling!BR:BR,$A2&amp;"*",Scheduling!BU:BU),"")</f>
        <v/>
      </c>
      <c r="AL2" t="str">
        <f>IF(COUNTIF(Scheduling!BU:BU,$A2&amp;"*")&gt;0,AVERAGEIF(Scheduling!BU:BU,$A2&amp;"*",Scheduling!BV:BV),"")</f>
        <v/>
      </c>
      <c r="AM2" t="str">
        <f>IF(COUNTIF(Scheduling!BV:BV,$A2&amp;"*")&gt;0,AVERAGEIF(Scheduling!BV:BV,$A2&amp;"*",Scheduling!BY:BY),"")</f>
        <v/>
      </c>
      <c r="AN2" t="str">
        <f>IF(COUNTIF(Scheduling!BY:BY,$A2&amp;"*")&gt;0,AVERAGEIF(Scheduling!BY:BY,$A2&amp;"*",Scheduling!BZ:BZ),"")</f>
        <v/>
      </c>
      <c r="AO2" t="str">
        <f>IF(COUNTIF(Scheduling!BZ:BZ,$A2&amp;"*")&gt;0,AVERAGEIF(Scheduling!BZ:BZ,$A2&amp;"*",Scheduling!CC:CC),"")</f>
        <v/>
      </c>
      <c r="AP2" t="str">
        <f>IF(COUNTIF(Scheduling!CC:CC,$A2&amp;"*")&gt;0,AVERAGEIF(Scheduling!CC:CC,$A2&amp;"*",Scheduling!CD:CD),"")</f>
        <v/>
      </c>
      <c r="AQ2" t="str">
        <f>IF(COUNTIF(Scheduling!CD:CD,$A2&amp;"*")&gt;0,AVERAGEIF(Scheduling!CD:CD,$A2&amp;"*",Scheduling!CG:CG),"")</f>
        <v/>
      </c>
      <c r="AR2">
        <f>IF(COUNTIF(Scheduling!CG:CG,$A2&amp;"*")&gt;0,AVERAGEIF(Scheduling!CG:CG,$A2&amp;"*",Scheduling!CH:CH),"")</f>
        <v>4</v>
      </c>
      <c r="AS2" t="str">
        <f>IF(COUNTIF(Scheduling!CH:CH,$A2&amp;"*")&gt;0,AVERAGEIF(Scheduling!CH:CH,$A2&amp;"*",Scheduling!CK:CK),"")</f>
        <v/>
      </c>
      <c r="AT2" t="str">
        <f>IF(COUNTIF(Scheduling!CK:CK,$A2&amp;"*")&gt;0,AVERAGEIF(Scheduling!CK:CK,$A2&amp;"*",Scheduling!CL:CL),"")</f>
        <v/>
      </c>
      <c r="AU2" t="str">
        <f>IF(COUNTIF(Scheduling!CL:CL,$A2&amp;"*")&gt;0,AVERAGEIF(Scheduling!CL:CL,$A2&amp;"*",Scheduling!CM:CM),"")</f>
        <v/>
      </c>
      <c r="AV2">
        <f>IF(Scheduling!C2="QM",1,IF(Scheduling!C2="ASIL",2,1000))</f>
        <v>1000</v>
      </c>
      <c r="AW2">
        <f>IF(Scheduling!G2="QM",1,IF(Scheduling!G2="ASIL",2,1000))</f>
        <v>1000</v>
      </c>
      <c r="AX2">
        <f>IF(Scheduling!K2="QM",1,IF(Scheduling!K2="ASIL",2,1000))</f>
        <v>1000</v>
      </c>
      <c r="AY2">
        <f>IF(Scheduling!O2="QM",1,IF(Scheduling!O2="ASIL",2,1000))</f>
        <v>1000</v>
      </c>
      <c r="AZ2">
        <f>IF(Scheduling!S2="QM",1,IF(Scheduling!S2="ASIL",2,1000))</f>
        <v>1000</v>
      </c>
      <c r="BA2">
        <f>IF(Scheduling!W2="QM",1,IF(Scheduling!W2="ASIL",2,1000))</f>
        <v>1000</v>
      </c>
      <c r="BB2">
        <f>IF(Scheduling!AA2="QM",1,IF(Scheduling!AA2="ASIL",2,1000))</f>
        <v>1000</v>
      </c>
      <c r="BC2">
        <f>IF(Scheduling!AE2="QM",1,IF(Scheduling!AE2="ASIL",2,1000))</f>
        <v>1000</v>
      </c>
      <c r="BD2">
        <f>IF(Scheduling!AI2="QM",1,IF(Scheduling!AI2="ASIL",2,1000))</f>
        <v>1000</v>
      </c>
      <c r="BE2">
        <f>IF(Scheduling!AM2="QM",1,IF(Scheduling!AM2="ASIL",2,1000))</f>
        <v>1000</v>
      </c>
      <c r="BF2">
        <f>IF(Scheduling!AQ2="QM",1,IF(Scheduling!AQ2="ASIL",2,1000))</f>
        <v>1000</v>
      </c>
      <c r="BG2">
        <f>IF(Scheduling!AU2="QM",1,IF(Scheduling!AU2="ASIL",2,1000))</f>
        <v>1000</v>
      </c>
      <c r="BH2">
        <f>IF(Scheduling!AY2="QM",1,IF(Scheduling!AY2="ASIL",2,1000))</f>
        <v>1000</v>
      </c>
      <c r="BI2">
        <f>IF(Scheduling!BC2="QM",1,IF(Scheduling!BC2="ASIL",2,1000))</f>
        <v>1000</v>
      </c>
      <c r="BJ2">
        <f>IF(Scheduling!BG2="QM",1,IF(Scheduling!BG2="ASIL",2,1000))</f>
        <v>1000</v>
      </c>
      <c r="BK2">
        <f>IF(Scheduling!BK2="QM",1,IF(Scheduling!BK2="ASIL",2,1000))</f>
        <v>1000</v>
      </c>
      <c r="BL2">
        <f>IF(Scheduling!BO2="QM",1,IF(Scheduling!BO2="ASIL",2,1000))</f>
        <v>1000</v>
      </c>
      <c r="BM2">
        <f>IF(Scheduling!BS2="QM",1,IF(Scheduling!BS2="ASIL",2,1000))</f>
        <v>1000</v>
      </c>
      <c r="BN2">
        <f>IF(Scheduling!BW2="QM",1,IF(Scheduling!BW2="ASIL",2,1000))</f>
        <v>1000</v>
      </c>
      <c r="BO2">
        <f>IF(Scheduling!CA2="QM",1,IF(Scheduling!CA2="ASIL",2,1000))</f>
        <v>1000</v>
      </c>
      <c r="BP2">
        <f>IF(Scheduling!CE2="QM",1,IF(Scheduling!CE2="ASIL",2,1000))</f>
        <v>1000</v>
      </c>
      <c r="BQ2">
        <f>IF(Scheduling!CI2="QM",1,IF(Scheduling!CI2="ASIL",2,1000))</f>
        <v>1000</v>
      </c>
      <c r="BR2">
        <f>IF(Scheduling!CM2="QM",1,IF(Scheduling!CM2="ASIL",2,1000))</f>
        <v>1000</v>
      </c>
      <c r="BS2" t="str">
        <f>IF(COUNTIF(Scheduling!A:A,$A2&amp;"*")&gt;0,AVERAGEIF(Scheduling!A:A,$A2&amp;"*",AV:AV),"")</f>
        <v/>
      </c>
      <c r="BT2" t="str">
        <f>IF(COUNTIF(Scheduling!E:E,$A2&amp;"*")&gt;0,AVERAGEIF(Scheduling!E:E,$A2&amp;"*",AW:AW),"")</f>
        <v/>
      </c>
      <c r="BU2" t="str">
        <f>IF(COUNTIF(Scheduling!I:I,$A2&amp;"*")&gt;0,AVERAGEIF(Scheduling!I:I,$A2&amp;"*",AX:AX),"")</f>
        <v/>
      </c>
      <c r="BV2" t="str">
        <f>IF(COUNTIF(Scheduling!M:M,$A2&amp;"*")&gt;0,AVERAGEIF(Scheduling!M:M,$A2&amp;"*",AY:AY),"")</f>
        <v/>
      </c>
      <c r="BW2" t="str">
        <f>IF(COUNTIF(Scheduling!Q:Q,$A2&amp;"*")&gt;0,AVERAGEIF(Scheduling!Q:Q,$A2&amp;"*",AZ:AZ),"")</f>
        <v/>
      </c>
      <c r="BX2" t="str">
        <f>IF(COUNTIF(Scheduling!U:U,$A2&amp;"*")&gt;0,AVERAGEIF(Scheduling!U:U,$A2&amp;"*",BA:BA),"")</f>
        <v/>
      </c>
      <c r="BY2" t="str">
        <f>IF(COUNTIF(Scheduling!Y:Y,$A2&amp;"*")&gt;0,AVERAGEIF(Scheduling!Y:Y,$A2&amp;"*",BB:BB),"")</f>
        <v/>
      </c>
      <c r="BZ2" t="str">
        <f>IF(COUNTIF(Scheduling!AC:AC,$A2&amp;"*")&gt;0,AVERAGEIF(Scheduling!AC:AC,$A2&amp;"*",BC:BC),"")</f>
        <v/>
      </c>
      <c r="CA2">
        <f>IF(COUNTIF(Scheduling!AG:AG,$A2&amp;"*")&gt;0,AVERAGEIF(Scheduling!AG:AG,$A2&amp;"*",BD:BD),"")</f>
        <v>1</v>
      </c>
      <c r="CB2">
        <f>IF(COUNTIF(Scheduling!AK:AK,$A2&amp;"*")&gt;0,AVERAGEIF(Scheduling!AK:AK,$A2&amp;"*",BE:BE),"")</f>
        <v>1</v>
      </c>
      <c r="CC2" t="str">
        <f>IF(COUNTIF(Scheduling!AO:AO,$A2&amp;"*")&gt;0,AVERAGEIF(Scheduling!AO:AO,$A2&amp;"*",BF:BF),"")</f>
        <v/>
      </c>
      <c r="CD2" t="str">
        <f>IF(COUNTIF(Scheduling!AS:AS,$A2&amp;"*")&gt;0,AVERAGEIF(Scheduling!AS:AS,$A2&amp;"*",BG:BG),"")</f>
        <v/>
      </c>
      <c r="CE2" t="str">
        <f>IF(COUNTIF(Scheduling!AW:AW,$A2&amp;"*")&gt;0,AVERAGEIF(Scheduling!AW:AW,$A2&amp;"*",BH:BH),"")</f>
        <v/>
      </c>
      <c r="CF2" t="str">
        <f>IF(COUNTIF(Scheduling!BA:BA,$A2&amp;"*")&gt;0,AVERAGEIF(Scheduling!BA:BA,$A2&amp;"*",BI:BI),"")</f>
        <v/>
      </c>
      <c r="CG2" t="str">
        <f>IF(COUNTIF(Scheduling!BE:BE,$A2&amp;"*")&gt;0,AVERAGEIF(Scheduling!BE:BE,$A2&amp;"*",BJ:BJ),"")</f>
        <v/>
      </c>
      <c r="CH2" t="str">
        <f>IF(COUNTIF(Scheduling!BI:BI,$A2&amp;"*")&gt;0,AVERAGEIF(Scheduling!BI:BI,$A2&amp;"*",BK:BK),"")</f>
        <v/>
      </c>
      <c r="CI2" t="str">
        <f>IF(COUNTIF(Scheduling!BM:BM,$A2&amp;"*")&gt;0,AVERAGEIF(Scheduling!BM:BM,$A2&amp;"*",BL:BL),"")</f>
        <v/>
      </c>
      <c r="CJ2" t="str">
        <f>IF(COUNTIF(Scheduling!BQ:BQ,$A2&amp;"*")&gt;0,AVERAGEIF(Scheduling!BQ:BQ,$A2&amp;"*",BM:BM),"")</f>
        <v/>
      </c>
      <c r="CK2" t="str">
        <f>IF(COUNTIF(Scheduling!BU:BU,$A2&amp;"*")&gt;0,AVERAGEIF(Scheduling!BU:BU,$A2&amp;"*",BN:BN),"")</f>
        <v/>
      </c>
      <c r="CL2" t="str">
        <f>IF(COUNTIF(Scheduling!BY:BY,$A2&amp;"*")&gt;0,AVERAGEIF(Scheduling!BY:BY,$A2&amp;"*",BO:BO),"")</f>
        <v/>
      </c>
      <c r="CM2" t="str">
        <f>IF(COUNTIF(Scheduling!CC:CC,$A2&amp;"*")&gt;0,AVERAGEIF(Scheduling!CC:CC,$A2&amp;"*",BP:BP),"")</f>
        <v/>
      </c>
      <c r="CN2">
        <f>IF(COUNTIF(Scheduling!CG:CG,$A2&amp;"*")&gt;0,AVERAGEIF(Scheduling!CG:CG,$A2&amp;"*",BQ:BQ),"")</f>
        <v>1</v>
      </c>
      <c r="CO2" t="str">
        <f>IF(COUNTIF(Scheduling!CK:CK,$A2&amp;"*")&gt;0,AVERAGEIF(Scheduling!CK:CK,$A2&amp;"*",BR:BR),"")</f>
        <v/>
      </c>
      <c r="CP2">
        <f t="shared" ref="CP2:CP65" si="0">IF(COUNTIF($B2:$AU2,0)&gt;0,1,0)</f>
        <v>0</v>
      </c>
      <c r="CQ2">
        <f t="shared" ref="CQ2:CQ65" si="1">IF(COUNTIF($B2:$AU2,1)&gt;0,1,0)</f>
        <v>0</v>
      </c>
      <c r="CR2">
        <f t="shared" ref="CR2:CR65" si="2">IF(COUNTIF($B2:$AU2,2)&gt;0,1,0)</f>
        <v>0</v>
      </c>
      <c r="CS2">
        <f t="shared" ref="CS2:CS65" si="3">IF(COUNTIF($B2:$AU2,3)&gt;0,1,0)</f>
        <v>0</v>
      </c>
      <c r="CT2">
        <f t="shared" ref="CT2:CT65" si="4">IF(COUNTIF($B2:$AU2,4)&gt;0,1,0)</f>
        <v>1</v>
      </c>
      <c r="CU2">
        <f t="shared" ref="CU2:CU65" si="5">IF(COUNTIF($B2:$AU2,5)&gt;0,1,0)</f>
        <v>0</v>
      </c>
      <c r="CV2" t="str">
        <f t="shared" ref="CV2" si="6">IF(SUM(CP2:CU2)&gt;1,"x","")</f>
        <v/>
      </c>
      <c r="CW2" t="str">
        <f>IF(SUM(CP2:CU2)=0,"x","")</f>
        <v/>
      </c>
      <c r="CX2" t="str">
        <f t="shared" ref="CX2:CX65" si="7">IF(OR(COUNTIF($B2:$AU2,"&lt;0")&gt;0,COUNTIFS($B2:$AU2,"&gt;0",$B2:$AU2,"&lt;1")&gt;0,COUNTIFS($B2:$AU2,"&gt;1",$B2:$AU2,"&lt;2")&gt;0,COUNTIFS($B2:$AU2,"&gt;2",$B2:$AU2,"&lt;3")&gt;0,COUNTIFS($B2:$AU2,"&gt;3",$B2:$AU2,"&lt;4")&gt;0,COUNTIFS($B2:$AU2,"&gt;4",$B2:$AU2,"&lt;5")&gt;0,COUNTIF($B2:$AU2,"&gt;5")&gt;0),"x","")</f>
        <v/>
      </c>
      <c r="CY2">
        <f>IF(COUNTIF($BS2:$CO2,1)&gt;0,1,0)</f>
        <v>1</v>
      </c>
      <c r="CZ2">
        <f>IF(COUNTIF($BS2:$CO2,2)&gt;0,1,0)</f>
        <v>0</v>
      </c>
      <c r="DA2" t="str">
        <f>IF(SUM(CY2:CZ2)&gt;1,"x","")</f>
        <v/>
      </c>
      <c r="DB2" t="str">
        <f>IF(OR(COUNTIF($BS2:$CO2,"&lt;0")&gt;0,COUNTIFS($BS2:$CO2,"&gt;0",$BS2:$CO2,"&lt;1")&gt;0,COUNTIFS($BS2:$CO2,"&gt;1",$BS2:$CO2,"&lt;2")&gt;0,COUNTIFS($BS2:$CO2,"&gt;2",$BS2:$CO2,"&lt;3")&gt;0,COUNTIFS($BS2:$CO2,"&gt;3",$BS2:$CO2,"&lt;4")&gt;0,COUNTIFS($BS2:$CO2,"&gt;4",$BS2:$CO2,"&lt;5")&gt;0,COUNTIF($BS2:$CO2,"&gt;5")&gt;0),"x","")</f>
        <v/>
      </c>
    </row>
    <row r="3" spans="1:106" ht="15.75" x14ac:dyDescent="0.25">
      <c r="A3" s="2" t="s">
        <v>31</v>
      </c>
      <c r="B3" t="str">
        <f>IF(COUNTIF(Scheduling!A:A,$A3&amp;"*")&gt;0,AVERAGEIF(Scheduling!A:A,$A3&amp;"*",Scheduling!B:B),"")</f>
        <v/>
      </c>
      <c r="C3" t="str">
        <f>IF(COUNTIF(Scheduling!D:D,$A3&amp;"*")&gt;0,AVERAGEIF(Scheduling!D:D,$A3&amp;"*",Scheduling!E:E),"")</f>
        <v/>
      </c>
      <c r="D3" t="str">
        <f>IF(COUNTIF(Scheduling!E:E,$A3&amp;"*")&gt;0,AVERAGEIF(Scheduling!E:E,$A3&amp;"*",Scheduling!F:F),"")</f>
        <v/>
      </c>
      <c r="E3" t="str">
        <f>IF(COUNTIF(Scheduling!H:H,$A3&amp;"*")&gt;0,AVERAGEIF(Scheduling!H:H,$A3&amp;"*",Scheduling!I:I),"")</f>
        <v/>
      </c>
      <c r="F3" t="str">
        <f>IF(COUNTIF(Scheduling!I:I,$A3&amp;"*")&gt;0,AVERAGEIF(Scheduling!I:I,$A3&amp;"*",Scheduling!J:J),"")</f>
        <v/>
      </c>
      <c r="G3" t="str">
        <f>IF(COUNTIF(Scheduling!J:J,$A3&amp;"*")&gt;0,AVERAGEIF(Scheduling!J:J,$A3&amp;"*",Scheduling!M:M),"")</f>
        <v/>
      </c>
      <c r="H3" t="str">
        <f>IF(COUNTIF(Scheduling!M:M,$A3&amp;"*")&gt;0,AVERAGEIF(Scheduling!M:M,$A3&amp;"*",Scheduling!N:N),"")</f>
        <v/>
      </c>
      <c r="I3" t="str">
        <f>IF(COUNTIF(Scheduling!N:N,$A3&amp;"*")&gt;0,AVERAGEIF(Scheduling!N:N,$A3&amp;"*",Scheduling!Q:Q),"")</f>
        <v/>
      </c>
      <c r="J3" t="str">
        <f>IF(COUNTIF(Scheduling!Q:Q,$A3&amp;"*")&gt;0,AVERAGEIF(Scheduling!Q:Q,$A3&amp;"*",Scheduling!R:R),"")</f>
        <v/>
      </c>
      <c r="K3" t="str">
        <f>IF(COUNTIF(Scheduling!R:R,$A3&amp;"*")&gt;0,AVERAGEIF(Scheduling!R:R,$A3&amp;"*",Scheduling!U:U),"")</f>
        <v/>
      </c>
      <c r="L3">
        <f>IF(COUNTIF(Scheduling!U:U,$A3&amp;"*")&gt;0,AVERAGEIF(Scheduling!U:U,$A3&amp;"*",Scheduling!V:V),"")</f>
        <v>4</v>
      </c>
      <c r="M3" t="str">
        <f>IF(COUNTIF(Scheduling!V:V,$A3&amp;"*")&gt;0,AVERAGEIF(Scheduling!V:V,$A3&amp;"*",Scheduling!Y:Y),"")</f>
        <v/>
      </c>
      <c r="N3" t="str">
        <f>IF(COUNTIF(Scheduling!Y:Y,$A3&amp;"*")&gt;0,AVERAGEIF(Scheduling!Y:Y,$A3&amp;"*",Scheduling!Z:Z),"")</f>
        <v/>
      </c>
      <c r="O3" t="str">
        <f>IF(COUNTIF(Scheduling!Z:Z,$A3&amp;"*")&gt;0,AVERAGEIF(Scheduling!Z:Z,$A3&amp;"*",Scheduling!AC:AC),"")</f>
        <v/>
      </c>
      <c r="P3" t="str">
        <f>IF(COUNTIF(Scheduling!AC:AC,$A3&amp;"*")&gt;0,AVERAGEIF(Scheduling!AC:AC,$A3&amp;"*",Scheduling!AD:AD),"")</f>
        <v/>
      </c>
      <c r="Q3" t="str">
        <f>IF(COUNTIF(Scheduling!AD:AD,$A3&amp;"*")&gt;0,AVERAGEIF(Scheduling!AD:AD,$A3&amp;"*",Scheduling!AG:AG),"")</f>
        <v/>
      </c>
      <c r="R3">
        <f>IF(COUNTIF(Scheduling!AG:AG,$A3&amp;"*")&gt;0,AVERAGEIF(Scheduling!AG:AG,$A3&amp;"*",Scheduling!AH:AH),"")</f>
        <v>4</v>
      </c>
      <c r="S3" t="str">
        <f>IF(COUNTIF(Scheduling!AH:AH,$A3&amp;"*")&gt;0,AVERAGEIF(Scheduling!AH:AH,$A3&amp;"*",Scheduling!AK:AK),"")</f>
        <v/>
      </c>
      <c r="T3">
        <f>IF(COUNTIF(Scheduling!AK:AK,$A3&amp;"*")&gt;0,AVERAGEIF(Scheduling!AK:AK,$A3&amp;"*",Scheduling!AL:AL),"")</f>
        <v>4</v>
      </c>
      <c r="U3" t="str">
        <f>IF(COUNTIF(Scheduling!AL:AL,$A3&amp;"*")&gt;0,AVERAGEIF(Scheduling!AL:AL,$A3&amp;"*",Scheduling!AO:AO),"")</f>
        <v/>
      </c>
      <c r="V3" t="str">
        <f>IF(COUNTIF(Scheduling!AO:AO,$A3&amp;"*")&gt;0,AVERAGEIF(Scheduling!AO:AO,$A3&amp;"*",Scheduling!AP:AP),"")</f>
        <v/>
      </c>
      <c r="W3" t="str">
        <f>IF(COUNTIF(Scheduling!AP:AP,$A3&amp;"*")&gt;0,AVERAGEIF(Scheduling!AP:AP,$A3&amp;"*",Scheduling!AS:AS),"")</f>
        <v/>
      </c>
      <c r="X3" t="str">
        <f>IF(COUNTIF(Scheduling!AS:AS,$A3&amp;"*")&gt;0,AVERAGEIF(Scheduling!AS:AS,$A3&amp;"*",Scheduling!AT:AT),"")</f>
        <v/>
      </c>
      <c r="Y3" t="str">
        <f>IF(COUNTIF(Scheduling!AT:AT,$A3&amp;"*")&gt;0,AVERAGEIF(Scheduling!AT:AT,$A3&amp;"*",Scheduling!AW:AW),"")</f>
        <v/>
      </c>
      <c r="Z3" t="str">
        <f>IF(COUNTIF(Scheduling!AW:AW,$A3&amp;"*")&gt;0,AVERAGEIF(Scheduling!AW:AW,$A3&amp;"*",Scheduling!AX:AX),"")</f>
        <v/>
      </c>
      <c r="AA3" t="str">
        <f>IF(COUNTIF(Scheduling!AX:AX,$A3&amp;"*")&gt;0,AVERAGEIF(Scheduling!AX:AX,$A3&amp;"*",Scheduling!BA:BA),"")</f>
        <v/>
      </c>
      <c r="AB3" t="str">
        <f>IF(COUNTIF(Scheduling!BA:BA,$A3&amp;"*")&gt;0,AVERAGEIF(Scheduling!BA:BA,$A3&amp;"*",Scheduling!BB:BB),"")</f>
        <v/>
      </c>
      <c r="AC3" t="str">
        <f>IF(COUNTIF(Scheduling!BB:BB,$A3&amp;"*")&gt;0,AVERAGEIF(Scheduling!BB:BB,$A3&amp;"*",Scheduling!BE:BE),"")</f>
        <v/>
      </c>
      <c r="AD3" t="str">
        <f>IF(COUNTIF(Scheduling!BE:BE,$A3&amp;"*")&gt;0,AVERAGEIF(Scheduling!BE:BE,$A3&amp;"*",Scheduling!BF:BF),"")</f>
        <v/>
      </c>
      <c r="AE3" t="str">
        <f>IF(COUNTIF(Scheduling!BF:BF,$A3&amp;"*")&gt;0,AVERAGEIF(Scheduling!BF:BF,$A3&amp;"*",Scheduling!BI:BI),"")</f>
        <v/>
      </c>
      <c r="AF3" t="str">
        <f>IF(COUNTIF(Scheduling!BI:BI,$A3&amp;"*")&gt;0,AVERAGEIF(Scheduling!BI:BI,$A3&amp;"*",Scheduling!BJ:BJ),"")</f>
        <v/>
      </c>
      <c r="AG3" t="str">
        <f>IF(COUNTIF(Scheduling!BJ:BJ,$A3&amp;"*")&gt;0,AVERAGEIF(Scheduling!BJ:BJ,$A3&amp;"*",Scheduling!BM:BM),"")</f>
        <v/>
      </c>
      <c r="AH3" t="str">
        <f>IF(COUNTIF(Scheduling!BM:BM,$A3&amp;"*")&gt;0,AVERAGEIF(Scheduling!BM:BM,$A3&amp;"*",Scheduling!BN:BN),"")</f>
        <v/>
      </c>
      <c r="AI3" t="str">
        <f>IF(COUNTIF(Scheduling!BN:BN,$A3&amp;"*")&gt;0,AVERAGEIF(Scheduling!BN:BN,$A3&amp;"*",Scheduling!BQ:BQ),"")</f>
        <v/>
      </c>
      <c r="AJ3" t="str">
        <f>IF(COUNTIF(Scheduling!BQ:BQ,$A3&amp;"*")&gt;0,AVERAGEIF(Scheduling!BQ:BQ,$A3&amp;"*",Scheduling!BR:BR),"")</f>
        <v/>
      </c>
      <c r="AK3" t="str">
        <f>IF(COUNTIF(Scheduling!BR:BR,$A3&amp;"*")&gt;0,AVERAGEIF(Scheduling!BR:BR,$A3&amp;"*",Scheduling!BU:BU),"")</f>
        <v/>
      </c>
      <c r="AL3" t="str">
        <f>IF(COUNTIF(Scheduling!BU:BU,$A3&amp;"*")&gt;0,AVERAGEIF(Scheduling!BU:BU,$A3&amp;"*",Scheduling!BV:BV),"")</f>
        <v/>
      </c>
      <c r="AM3" t="str">
        <f>IF(COUNTIF(Scheduling!BV:BV,$A3&amp;"*")&gt;0,AVERAGEIF(Scheduling!BV:BV,$A3&amp;"*",Scheduling!BY:BY),"")</f>
        <v/>
      </c>
      <c r="AN3" t="str">
        <f>IF(COUNTIF(Scheduling!BY:BY,$A3&amp;"*")&gt;0,AVERAGEIF(Scheduling!BY:BY,$A3&amp;"*",Scheduling!BZ:BZ),"")</f>
        <v/>
      </c>
      <c r="AO3" t="str">
        <f>IF(COUNTIF(Scheduling!BZ:BZ,$A3&amp;"*")&gt;0,AVERAGEIF(Scheduling!BZ:BZ,$A3&amp;"*",Scheduling!CC:CC),"")</f>
        <v/>
      </c>
      <c r="AP3" t="str">
        <f>IF(COUNTIF(Scheduling!CC:CC,$A3&amp;"*")&gt;0,AVERAGEIF(Scheduling!CC:CC,$A3&amp;"*",Scheduling!CD:CD),"")</f>
        <v/>
      </c>
      <c r="AQ3" t="str">
        <f>IF(COUNTIF(Scheduling!CD:CD,$A3&amp;"*")&gt;0,AVERAGEIF(Scheduling!CD:CD,$A3&amp;"*",Scheduling!CG:CG),"")</f>
        <v/>
      </c>
      <c r="AR3">
        <f>IF(COUNTIF(Scheduling!CG:CG,$A3&amp;"*")&gt;0,AVERAGEIF(Scheduling!CG:CG,$A3&amp;"*",Scheduling!CH:CH),"")</f>
        <v>4</v>
      </c>
      <c r="AS3" t="str">
        <f>IF(COUNTIF(Scheduling!CH:CH,$A3&amp;"*")&gt;0,AVERAGEIF(Scheduling!CH:CH,$A3&amp;"*",Scheduling!CK:CK),"")</f>
        <v/>
      </c>
      <c r="AT3" t="str">
        <f>IF(COUNTIF(Scheduling!CK:CK,$A3&amp;"*")&gt;0,AVERAGEIF(Scheduling!CK:CK,$A3&amp;"*",Scheduling!CL:CL),"")</f>
        <v/>
      </c>
      <c r="AU3" t="str">
        <f>IF(COUNTIF(Scheduling!CL:CL,$A3&amp;"*")&gt;0,AVERAGEIF(Scheduling!CL:CL,$A3&amp;"*",Scheduling!CM:CM),"")</f>
        <v/>
      </c>
      <c r="AV3">
        <f>IF(Scheduling!C3="QM",1,IF(Scheduling!C3="ASIL",2,1000))</f>
        <v>2</v>
      </c>
      <c r="AW3">
        <f>IF(Scheduling!G3="QM",1,IF(Scheduling!G3="ASIL",2,1000))</f>
        <v>2</v>
      </c>
      <c r="AX3">
        <f>IF(Scheduling!K10="QM",1,IF(Scheduling!K10="ASIL",2,1000))</f>
        <v>1</v>
      </c>
      <c r="AY3">
        <f>IF(Scheduling!O4="QM",1,IF(Scheduling!O4="ASIL",2,1000))</f>
        <v>1</v>
      </c>
      <c r="AZ3">
        <f>IF(Scheduling!S3="QM",1,IF(Scheduling!S3="ASIL",2,1000))</f>
        <v>1</v>
      </c>
      <c r="BA3">
        <f>IF(Scheduling!W4="QM",1,IF(Scheduling!W4="ASIL",2,1000))</f>
        <v>1</v>
      </c>
      <c r="BB3">
        <f>IF(Scheduling!AA3="QM",1,IF(Scheduling!AA3="ASIL",2,1000))</f>
        <v>1</v>
      </c>
      <c r="BC3">
        <f>IF(Scheduling!AE3="QM",1,IF(Scheduling!AE3="ASIL",2,1000))</f>
        <v>1</v>
      </c>
      <c r="BD3">
        <f>IF(Scheduling!AI3="QM",1,IF(Scheduling!AI3="ASIL",2,1000))</f>
        <v>1</v>
      </c>
      <c r="BE3">
        <f>IF(Scheduling!AM3="QM",1,IF(Scheduling!AM3="ASIL",2,1000))</f>
        <v>1</v>
      </c>
      <c r="BF3" t="e">
        <f>IF(Scheduling!#REF!="QM",1,IF(Scheduling!#REF!="ASIL",2,1000))</f>
        <v>#REF!</v>
      </c>
      <c r="BG3">
        <f>IF(Scheduling!AU3="QM",1,IF(Scheduling!AU3="ASIL",2,1000))</f>
        <v>1000</v>
      </c>
      <c r="BH3">
        <f>IF(Scheduling!AY3="QM",1,IF(Scheduling!AY3="ASIL",2,1000))</f>
        <v>1000</v>
      </c>
      <c r="BI3">
        <f>IF(Scheduling!BC3="QM",1,IF(Scheduling!BC3="ASIL",2,1000))</f>
        <v>1000</v>
      </c>
      <c r="BJ3">
        <f>IF(Scheduling!BG3="QM",1,IF(Scheduling!BG3="ASIL",2,1000))</f>
        <v>1000</v>
      </c>
      <c r="BK3">
        <f>IF(Scheduling!BK3="QM",1,IF(Scheduling!BK3="ASIL",2,1000))</f>
        <v>1000</v>
      </c>
      <c r="BL3">
        <f>IF(Scheduling!BO3="QM",1,IF(Scheduling!BO3="ASIL",2,1000))</f>
        <v>1000</v>
      </c>
      <c r="BM3">
        <f>IF(Scheduling!BS3="QM",1,IF(Scheduling!BS3="ASIL",2,1000))</f>
        <v>1000</v>
      </c>
      <c r="BN3">
        <f>IF(Scheduling!BW3="QM",1,IF(Scheduling!BW3="ASIL",2,1000))</f>
        <v>1000</v>
      </c>
      <c r="BO3">
        <f>IF(Scheduling!CA3="QM",1,IF(Scheduling!CA3="ASIL",2,1000))</f>
        <v>1000</v>
      </c>
      <c r="BP3">
        <f>IF(Scheduling!CM262="QM",1,IF(Scheduling!CM262="ASIL",2,1000))</f>
        <v>1</v>
      </c>
      <c r="BQ3">
        <f>IF(Scheduling!CI3="QM",1,IF(Scheduling!CI3="ASIL",2,1000))</f>
        <v>1</v>
      </c>
      <c r="BR3">
        <f>IF(Scheduling!CM3="QM",1,IF(Scheduling!CM3="ASIL",2,1000))</f>
        <v>1</v>
      </c>
      <c r="BS3" t="str">
        <f>IF(COUNTIF(Scheduling!A:A,$A3&amp;"*")&gt;0,AVERAGEIF(Scheduling!A:A,$A3&amp;"*",AV:AV),"")</f>
        <v/>
      </c>
      <c r="BT3" t="str">
        <f>IF(COUNTIF(Scheduling!E:E,$A3&amp;"*")&gt;0,AVERAGEIF(Scheduling!E:E,$A3&amp;"*",AW:AW),"")</f>
        <v/>
      </c>
      <c r="BU3" t="str">
        <f>IF(COUNTIF(Scheduling!I:I,$A3&amp;"*")&gt;0,AVERAGEIF(Scheduling!I:I,$A3&amp;"*",AX:AX),"")</f>
        <v/>
      </c>
      <c r="BV3" t="str">
        <f>IF(COUNTIF(Scheduling!M:M,$A3&amp;"*")&gt;0,AVERAGEIF(Scheduling!M:M,$A3&amp;"*",AY:AY),"")</f>
        <v/>
      </c>
      <c r="BW3" t="str">
        <f>IF(COUNTIF(Scheduling!Q:Q,$A3&amp;"*")&gt;0,AVERAGEIF(Scheduling!Q:Q,$A3&amp;"*",AZ:AZ),"")</f>
        <v/>
      </c>
      <c r="BX3">
        <f>IF(COUNTIF(Scheduling!U:U,$A3&amp;"*")&gt;0,AVERAGEIF(Scheduling!U:U,$A3&amp;"*",BA:BA),"")</f>
        <v>1</v>
      </c>
      <c r="BY3" t="str">
        <f>IF(COUNTIF(Scheduling!Y:Y,$A3&amp;"*")&gt;0,AVERAGEIF(Scheduling!Y:Y,$A3&amp;"*",BB:BB),"")</f>
        <v/>
      </c>
      <c r="BZ3" t="str">
        <f>IF(COUNTIF(Scheduling!AC:AC,$A3&amp;"*")&gt;0,AVERAGEIF(Scheduling!AC:AC,$A3&amp;"*",BC:BC),"")</f>
        <v/>
      </c>
      <c r="CA3">
        <f>IF(COUNTIF(Scheduling!AG:AG,$A3&amp;"*")&gt;0,AVERAGEIF(Scheduling!AG:AG,$A3&amp;"*",BD:BD),"")</f>
        <v>1</v>
      </c>
      <c r="CB3">
        <f>IF(COUNTIF(Scheduling!AK:AK,$A3&amp;"*")&gt;0,AVERAGEIF(Scheduling!AK:AK,$A3&amp;"*",BE:BE),"")</f>
        <v>1</v>
      </c>
      <c r="CC3" t="str">
        <f>IF(COUNTIF(Scheduling!AO:AO,$A3&amp;"*")&gt;0,AVERAGEIF(Scheduling!AO:AO,$A3&amp;"*",BF:BF),"")</f>
        <v/>
      </c>
      <c r="CD3" t="str">
        <f>IF(COUNTIF(Scheduling!AS:AS,$A3&amp;"*")&gt;0,AVERAGEIF(Scheduling!AS:AS,$A3&amp;"*",BG:BG),"")</f>
        <v/>
      </c>
      <c r="CE3" t="str">
        <f>IF(COUNTIF(Scheduling!AW:AW,$A3&amp;"*")&gt;0,AVERAGEIF(Scheduling!AW:AW,$A3&amp;"*",BH:BH),"")</f>
        <v/>
      </c>
      <c r="CF3" t="str">
        <f>IF(COUNTIF(Scheduling!BA:BA,$A3&amp;"*")&gt;0,AVERAGEIF(Scheduling!BA:BA,$A3&amp;"*",BI:BI),"")</f>
        <v/>
      </c>
      <c r="CG3" t="str">
        <f>IF(COUNTIF(Scheduling!BE:BE,$A3&amp;"*")&gt;0,AVERAGEIF(Scheduling!BE:BE,$A3&amp;"*",BJ:BJ),"")</f>
        <v/>
      </c>
      <c r="CH3" t="str">
        <f>IF(COUNTIF(Scheduling!BI:BI,$A3&amp;"*")&gt;0,AVERAGEIF(Scheduling!BI:BI,$A3&amp;"*",BK:BK),"")</f>
        <v/>
      </c>
      <c r="CI3" t="str">
        <f>IF(COUNTIF(Scheduling!BM:BM,$A3&amp;"*")&gt;0,AVERAGEIF(Scheduling!BM:BM,$A3&amp;"*",BL:BL),"")</f>
        <v/>
      </c>
      <c r="CJ3" t="str">
        <f>IF(COUNTIF(Scheduling!BQ:BQ,$A3&amp;"*")&gt;0,AVERAGEIF(Scheduling!BQ:BQ,$A3&amp;"*",BM:BM),"")</f>
        <v/>
      </c>
      <c r="CK3" t="str">
        <f>IF(COUNTIF(Scheduling!BU:BU,$A3&amp;"*")&gt;0,AVERAGEIF(Scheduling!BU:BU,$A3&amp;"*",BN:BN),"")</f>
        <v/>
      </c>
      <c r="CL3" t="str">
        <f>IF(COUNTIF(Scheduling!BY:BY,$A3&amp;"*")&gt;0,AVERAGEIF(Scheduling!BY:BY,$A3&amp;"*",BO:BO),"")</f>
        <v/>
      </c>
      <c r="CM3" t="str">
        <f>IF(COUNTIF(Scheduling!CC:CC,$A3&amp;"*")&gt;0,AVERAGEIF(Scheduling!CC:CC,$A3&amp;"*",BP:BP),"")</f>
        <v/>
      </c>
      <c r="CN3">
        <f>IF(COUNTIF(Scheduling!CG:CG,$A3&amp;"*")&gt;0,AVERAGEIF(Scheduling!CG:CG,$A3&amp;"*",BQ:BQ),"")</f>
        <v>1</v>
      </c>
      <c r="CO3" t="str">
        <f>IF(COUNTIF(Scheduling!CK:CK,$A3&amp;"*")&gt;0,AVERAGEIF(Scheduling!CK:CK,$A3&amp;"*",BR:BR),"")</f>
        <v/>
      </c>
      <c r="CP3">
        <f t="shared" si="0"/>
        <v>0</v>
      </c>
      <c r="CQ3">
        <f t="shared" si="1"/>
        <v>0</v>
      </c>
      <c r="CR3">
        <f t="shared" si="2"/>
        <v>0</v>
      </c>
      <c r="CS3">
        <f t="shared" si="3"/>
        <v>0</v>
      </c>
      <c r="CT3">
        <f t="shared" si="4"/>
        <v>1</v>
      </c>
      <c r="CU3">
        <f t="shared" si="5"/>
        <v>0</v>
      </c>
      <c r="CV3" t="str">
        <f t="shared" ref="CV3:CV66" si="8">IF(SUM(CP3:CU3)&gt;1,"x","")</f>
        <v/>
      </c>
      <c r="CW3" t="str">
        <f t="shared" ref="CW3:CW66" si="9">IF(SUM(CP3:CU3)=0,"x","")</f>
        <v/>
      </c>
      <c r="CX3" t="str">
        <f t="shared" si="7"/>
        <v/>
      </c>
      <c r="CY3">
        <f t="shared" ref="CY3:CY66" si="10">IF(COUNTIF($BS3:$CO3,1)&gt;0,1,0)</f>
        <v>1</v>
      </c>
      <c r="CZ3">
        <f t="shared" ref="CZ3:CZ66" si="11">IF(COUNTIF($BS3:$CO3,2)&gt;0,1,0)</f>
        <v>0</v>
      </c>
      <c r="DA3" t="str">
        <f t="shared" ref="DA3:DA66" si="12">IF(SUM(CY3:CZ3)&gt;1,"x","")</f>
        <v/>
      </c>
      <c r="DB3" t="str">
        <f t="shared" ref="DB3:DB66" si="13">IF(OR(COUNTIF($BS3:$CO3,"&lt;0")&gt;0,COUNTIFS($BS3:$CO3,"&gt;0",$BS3:$CO3,"&lt;1")&gt;0,COUNTIFS($BS3:$CO3,"&gt;1",$BS3:$CO3,"&lt;2")&gt;0,COUNTIFS($BS3:$CO3,"&gt;2",$BS3:$CO3,"&lt;3")&gt;0,COUNTIFS($BS3:$CO3,"&gt;3",$BS3:$CO3,"&lt;4")&gt;0,COUNTIFS($BS3:$CO3,"&gt;4",$BS3:$CO3,"&lt;5")&gt;0,COUNTIF($BS3:$CO3,"&gt;5")&gt;0),"x","")</f>
        <v/>
      </c>
    </row>
    <row r="4" spans="1:106" ht="15.75" hidden="1" x14ac:dyDescent="0.25">
      <c r="A4" s="2" t="s">
        <v>32</v>
      </c>
      <c r="B4" t="str">
        <f>IF(COUNTIF(Scheduling!A:A,$A4&amp;"*")&gt;0,AVERAGEIF(Scheduling!A:A,$A4&amp;"*",Scheduling!B:B),"")</f>
        <v/>
      </c>
      <c r="C4" t="str">
        <f>IF(COUNTIF(Scheduling!D:D,$A4&amp;"*")&gt;0,AVERAGEIF(Scheduling!D:D,$A4&amp;"*",Scheduling!E:E),"")</f>
        <v/>
      </c>
      <c r="D4" t="str">
        <f>IF(COUNTIF(Scheduling!E:E,$A4&amp;"*")&gt;0,AVERAGEIF(Scheduling!E:E,$A4&amp;"*",Scheduling!F:F),"")</f>
        <v/>
      </c>
      <c r="E4" t="str">
        <f>IF(COUNTIF(Scheduling!H:H,$A4&amp;"*")&gt;0,AVERAGEIF(Scheduling!H:H,$A4&amp;"*",Scheduling!I:I),"")</f>
        <v/>
      </c>
      <c r="F4">
        <f>IF(COUNTIF(Scheduling!I:I,$A4&amp;"*")&gt;0,AVERAGEIF(Scheduling!I:I,$A4&amp;"*",Scheduling!J:J),"")</f>
        <v>1</v>
      </c>
      <c r="G4" t="str">
        <f>IF(COUNTIF(Scheduling!J:J,$A4&amp;"*")&gt;0,AVERAGEIF(Scheduling!J:J,$A4&amp;"*",Scheduling!M:M),"")</f>
        <v/>
      </c>
      <c r="H4" t="str">
        <f>IF(COUNTIF(Scheduling!M:M,$A4&amp;"*")&gt;0,AVERAGEIF(Scheduling!M:M,$A4&amp;"*",Scheduling!N:N),"")</f>
        <v/>
      </c>
      <c r="I4" t="str">
        <f>IF(COUNTIF(Scheduling!N:N,$A4&amp;"*")&gt;0,AVERAGEIF(Scheduling!N:N,$A4&amp;"*",Scheduling!Q:Q),"")</f>
        <v/>
      </c>
      <c r="J4" t="str">
        <f>IF(COUNTIF(Scheduling!Q:Q,$A4&amp;"*")&gt;0,AVERAGEIF(Scheduling!Q:Q,$A4&amp;"*",Scheduling!R:R),"")</f>
        <v/>
      </c>
      <c r="K4" t="str">
        <f>IF(COUNTIF(Scheduling!R:R,$A4&amp;"*")&gt;0,AVERAGEIF(Scheduling!R:R,$A4&amp;"*",Scheduling!U:U),"")</f>
        <v/>
      </c>
      <c r="L4" t="str">
        <f>IF(COUNTIF(Scheduling!U:U,$A4&amp;"*")&gt;0,AVERAGEIF(Scheduling!U:U,$A4&amp;"*",Scheduling!V:V),"")</f>
        <v/>
      </c>
      <c r="M4" t="str">
        <f>IF(COUNTIF(Scheduling!V:V,$A4&amp;"*")&gt;0,AVERAGEIF(Scheduling!V:V,$A4&amp;"*",Scheduling!Y:Y),"")</f>
        <v/>
      </c>
      <c r="N4" t="str">
        <f>IF(COUNTIF(Scheduling!Y:Y,$A4&amp;"*")&gt;0,AVERAGEIF(Scheduling!Y:Y,$A4&amp;"*",Scheduling!Z:Z),"")</f>
        <v/>
      </c>
      <c r="O4" t="str">
        <f>IF(COUNTIF(Scheduling!Z:Z,$A4&amp;"*")&gt;0,AVERAGEIF(Scheduling!Z:Z,$A4&amp;"*",Scheduling!AC:AC),"")</f>
        <v/>
      </c>
      <c r="P4" t="str">
        <f>IF(COUNTIF(Scheduling!AC:AC,$A4&amp;"*")&gt;0,AVERAGEIF(Scheduling!AC:AC,$A4&amp;"*",Scheduling!AD:AD),"")</f>
        <v/>
      </c>
      <c r="Q4" t="str">
        <f>IF(COUNTIF(Scheduling!AD:AD,$A4&amp;"*")&gt;0,AVERAGEIF(Scheduling!AD:AD,$A4&amp;"*",Scheduling!AG:AG),"")</f>
        <v/>
      </c>
      <c r="R4">
        <f>IF(COUNTIF(Scheduling!AG:AG,$A4&amp;"*")&gt;0,AVERAGEIF(Scheduling!AG:AG,$A4&amp;"*",Scheduling!AH:AH),"")</f>
        <v>1</v>
      </c>
      <c r="S4" t="str">
        <f>IF(COUNTIF(Scheduling!AH:AH,$A4&amp;"*")&gt;0,AVERAGEIF(Scheduling!AH:AH,$A4&amp;"*",Scheduling!AK:AK),"")</f>
        <v/>
      </c>
      <c r="T4">
        <f>IF(COUNTIF(Scheduling!AK:AK,$A4&amp;"*")&gt;0,AVERAGEIF(Scheduling!AK:AK,$A4&amp;"*",Scheduling!AL:AL),"")</f>
        <v>1</v>
      </c>
      <c r="U4" t="str">
        <f>IF(COUNTIF(Scheduling!AL:AL,$A4&amp;"*")&gt;0,AVERAGEIF(Scheduling!AL:AL,$A4&amp;"*",Scheduling!AO:AO),"")</f>
        <v/>
      </c>
      <c r="V4" t="str">
        <f>IF(COUNTIF(Scheduling!AO:AO,$A4&amp;"*")&gt;0,AVERAGEIF(Scheduling!AO:AO,$A4&amp;"*",Scheduling!AP:AP),"")</f>
        <v/>
      </c>
      <c r="W4" t="str">
        <f>IF(COUNTIF(Scheduling!AP:AP,$A4&amp;"*")&gt;0,AVERAGEIF(Scheduling!AP:AP,$A4&amp;"*",Scheduling!AS:AS),"")</f>
        <v/>
      </c>
      <c r="X4" t="str">
        <f>IF(COUNTIF(Scheduling!AS:AS,$A4&amp;"*")&gt;0,AVERAGEIF(Scheduling!AS:AS,$A4&amp;"*",Scheduling!AT:AT),"")</f>
        <v/>
      </c>
      <c r="Y4" t="str">
        <f>IF(COUNTIF(Scheduling!AT:AT,$A4&amp;"*")&gt;0,AVERAGEIF(Scheduling!AT:AT,$A4&amp;"*",Scheduling!AW:AW),"")</f>
        <v/>
      </c>
      <c r="Z4" t="str">
        <f>IF(COUNTIF(Scheduling!AW:AW,$A4&amp;"*")&gt;0,AVERAGEIF(Scheduling!AW:AW,$A4&amp;"*",Scheduling!AX:AX),"")</f>
        <v/>
      </c>
      <c r="AA4" t="str">
        <f>IF(COUNTIF(Scheduling!AX:AX,$A4&amp;"*")&gt;0,AVERAGEIF(Scheduling!AX:AX,$A4&amp;"*",Scheduling!BA:BA),"")</f>
        <v/>
      </c>
      <c r="AB4" t="str">
        <f>IF(COUNTIF(Scheduling!BA:BA,$A4&amp;"*")&gt;0,AVERAGEIF(Scheduling!BA:BA,$A4&amp;"*",Scheduling!BB:BB),"")</f>
        <v/>
      </c>
      <c r="AC4" t="str">
        <f>IF(COUNTIF(Scheduling!BB:BB,$A4&amp;"*")&gt;0,AVERAGEIF(Scheduling!BB:BB,$A4&amp;"*",Scheduling!BE:BE),"")</f>
        <v/>
      </c>
      <c r="AD4" t="str">
        <f>IF(COUNTIF(Scheduling!BE:BE,$A4&amp;"*")&gt;0,AVERAGEIF(Scheduling!BE:BE,$A4&amp;"*",Scheduling!BF:BF),"")</f>
        <v/>
      </c>
      <c r="AE4" t="str">
        <f>IF(COUNTIF(Scheduling!BF:BF,$A4&amp;"*")&gt;0,AVERAGEIF(Scheduling!BF:BF,$A4&amp;"*",Scheduling!BI:BI),"")</f>
        <v/>
      </c>
      <c r="AF4" t="str">
        <f>IF(COUNTIF(Scheduling!BI:BI,$A4&amp;"*")&gt;0,AVERAGEIF(Scheduling!BI:BI,$A4&amp;"*",Scheduling!BJ:BJ),"")</f>
        <v/>
      </c>
      <c r="AG4" t="str">
        <f>IF(COUNTIF(Scheduling!BJ:BJ,$A4&amp;"*")&gt;0,AVERAGEIF(Scheduling!BJ:BJ,$A4&amp;"*",Scheduling!BM:BM),"")</f>
        <v/>
      </c>
      <c r="AH4" t="str">
        <f>IF(COUNTIF(Scheduling!BM:BM,$A4&amp;"*")&gt;0,AVERAGEIF(Scheduling!BM:BM,$A4&amp;"*",Scheduling!BN:BN),"")</f>
        <v/>
      </c>
      <c r="AI4" t="str">
        <f>IF(COUNTIF(Scheduling!BN:BN,$A4&amp;"*")&gt;0,AVERAGEIF(Scheduling!BN:BN,$A4&amp;"*",Scheduling!BQ:BQ),"")</f>
        <v/>
      </c>
      <c r="AJ4" t="str">
        <f>IF(COUNTIF(Scheduling!BQ:BQ,$A4&amp;"*")&gt;0,AVERAGEIF(Scheduling!BQ:BQ,$A4&amp;"*",Scheduling!BR:BR),"")</f>
        <v/>
      </c>
      <c r="AK4" t="str">
        <f>IF(COUNTIF(Scheduling!BR:BR,$A4&amp;"*")&gt;0,AVERAGEIF(Scheduling!BR:BR,$A4&amp;"*",Scheduling!BU:BU),"")</f>
        <v/>
      </c>
      <c r="AL4" t="str">
        <f>IF(COUNTIF(Scheduling!BU:BU,$A4&amp;"*")&gt;0,AVERAGEIF(Scheduling!BU:BU,$A4&amp;"*",Scheduling!BV:BV),"")</f>
        <v/>
      </c>
      <c r="AM4" t="str">
        <f>IF(COUNTIF(Scheduling!BV:BV,$A4&amp;"*")&gt;0,AVERAGEIF(Scheduling!BV:BV,$A4&amp;"*",Scheduling!BY:BY),"")</f>
        <v/>
      </c>
      <c r="AN4" t="str">
        <f>IF(COUNTIF(Scheduling!BY:BY,$A4&amp;"*")&gt;0,AVERAGEIF(Scheduling!BY:BY,$A4&amp;"*",Scheduling!BZ:BZ),"")</f>
        <v/>
      </c>
      <c r="AO4" t="str">
        <f>IF(COUNTIF(Scheduling!BZ:BZ,$A4&amp;"*")&gt;0,AVERAGEIF(Scheduling!BZ:BZ,$A4&amp;"*",Scheduling!CC:CC),"")</f>
        <v/>
      </c>
      <c r="AP4" t="str">
        <f>IF(COUNTIF(Scheduling!CC:CC,$A4&amp;"*")&gt;0,AVERAGEIF(Scheduling!CC:CC,$A4&amp;"*",Scheduling!CD:CD),"")</f>
        <v/>
      </c>
      <c r="AQ4" t="str">
        <f>IF(COUNTIF(Scheduling!CD:CD,$A4&amp;"*")&gt;0,AVERAGEIF(Scheduling!CD:CD,$A4&amp;"*",Scheduling!CG:CG),"")</f>
        <v/>
      </c>
      <c r="AR4" t="str">
        <f>IF(COUNTIF(Scheduling!CG:CG,$A4&amp;"*")&gt;0,AVERAGEIF(Scheduling!CG:CG,$A4&amp;"*",Scheduling!CH:CH),"")</f>
        <v/>
      </c>
      <c r="AS4" t="str">
        <f>IF(COUNTIF(Scheduling!CH:CH,$A4&amp;"*")&gt;0,AVERAGEIF(Scheduling!CH:CH,$A4&amp;"*",Scheduling!CK:CK),"")</f>
        <v/>
      </c>
      <c r="AT4" t="str">
        <f>IF(COUNTIF(Scheduling!CK:CK,$A4&amp;"*")&gt;0,AVERAGEIF(Scheduling!CK:CK,$A4&amp;"*",Scheduling!CL:CL),"")</f>
        <v/>
      </c>
      <c r="AU4" t="str">
        <f>IF(COUNTIF(Scheduling!CL:CL,$A4&amp;"*")&gt;0,AVERAGEIF(Scheduling!CL:CL,$A4&amp;"*",Scheduling!CM:CM),"")</f>
        <v/>
      </c>
      <c r="AV4">
        <f>IF(Scheduling!C4="QM",1,IF(Scheduling!C4="ASIL",2,1000))</f>
        <v>1</v>
      </c>
      <c r="AW4">
        <f>IF(Scheduling!G4="QM",1,IF(Scheduling!G4="ASIL",2,1000))</f>
        <v>1</v>
      </c>
      <c r="AX4">
        <f>IF(Scheduling!K12="QM",1,IF(Scheduling!K12="ASIL",2,1000))</f>
        <v>1</v>
      </c>
      <c r="AY4">
        <f>IF(Scheduling!O5="QM",1,IF(Scheduling!O5="ASIL",2,1000))</f>
        <v>1</v>
      </c>
      <c r="AZ4">
        <f>IF(Scheduling!S4="QM",1,IF(Scheduling!S4="ASIL",2,1000))</f>
        <v>1</v>
      </c>
      <c r="BA4">
        <f>IF(Scheduling!W5="QM",1,IF(Scheduling!W5="ASIL",2,1000))</f>
        <v>1</v>
      </c>
      <c r="BB4">
        <f>IF(Scheduling!AA4="QM",1,IF(Scheduling!AA4="ASIL",2,1000))</f>
        <v>1</v>
      </c>
      <c r="BC4">
        <f>IF(Scheduling!AE4="QM",1,IF(Scheduling!AE4="ASIL",2,1000))</f>
        <v>1</v>
      </c>
      <c r="BD4">
        <f>IF(Scheduling!AI4="QM",1,IF(Scheduling!AI4="ASIL",2,1000))</f>
        <v>1</v>
      </c>
      <c r="BE4">
        <f>IF(Scheduling!AM4="QM",1,IF(Scheduling!AM4="ASIL",2,1000))</f>
        <v>1</v>
      </c>
      <c r="BF4">
        <f>IF(Scheduling!AQ3="QM",1,IF(Scheduling!AQ3="ASIL",2,1000))</f>
        <v>1</v>
      </c>
      <c r="BG4">
        <f>IF(Scheduling!AU4="QM",1,IF(Scheduling!AU4="ASIL",2,1000))</f>
        <v>1000</v>
      </c>
      <c r="BH4">
        <f>IF(Scheduling!AY4="QM",1,IF(Scheduling!AY4="ASIL",2,1000))</f>
        <v>1000</v>
      </c>
      <c r="BI4">
        <f>IF(Scheduling!BC4="QM",1,IF(Scheduling!BC4="ASIL",2,1000))</f>
        <v>1000</v>
      </c>
      <c r="BJ4">
        <f>IF(Scheduling!BG4="QM",1,IF(Scheduling!BG4="ASIL",2,1000))</f>
        <v>1000</v>
      </c>
      <c r="BK4">
        <f>IF(Scheduling!BK4="QM",1,IF(Scheduling!BK4="ASIL",2,1000))</f>
        <v>1000</v>
      </c>
      <c r="BL4">
        <f>IF(Scheduling!BO4="QM",1,IF(Scheduling!BO4="ASIL",2,1000))</f>
        <v>1000</v>
      </c>
      <c r="BM4">
        <f>IF(Scheduling!BS4="QM",1,IF(Scheduling!BS4="ASIL",2,1000))</f>
        <v>1000</v>
      </c>
      <c r="BN4">
        <f>IF(Scheduling!BW4="QM",1,IF(Scheduling!BW4="ASIL",2,1000))</f>
        <v>1000</v>
      </c>
      <c r="BO4">
        <f>IF(Scheduling!CA4="QM",1,IF(Scheduling!CA4="ASIL",2,1000))</f>
        <v>1000</v>
      </c>
      <c r="BP4">
        <f>IF(Scheduling!CE4="QM",1,IF(Scheduling!CE4="ASIL",2,1000))</f>
        <v>1000</v>
      </c>
      <c r="BQ4">
        <f>IF(Scheduling!CI4="QM",1,IF(Scheduling!CI4="ASIL",2,1000))</f>
        <v>1</v>
      </c>
      <c r="BR4">
        <f>IF(Scheduling!CM4="QM",1,IF(Scheduling!CM4="ASIL",2,1000))</f>
        <v>1</v>
      </c>
      <c r="BS4" t="str">
        <f>IF(COUNTIF(Scheduling!A:A,$A4&amp;"*")&gt;0,AVERAGEIF(Scheduling!A:A,$A4&amp;"*",AV:AV),"")</f>
        <v/>
      </c>
      <c r="BT4" t="str">
        <f>IF(COUNTIF(Scheduling!E:E,$A4&amp;"*")&gt;0,AVERAGEIF(Scheduling!E:E,$A4&amp;"*",AW:AW),"")</f>
        <v/>
      </c>
      <c r="BU4">
        <f>IF(COUNTIF(Scheduling!I:I,$A4&amp;"*")&gt;0,AVERAGEIF(Scheduling!I:I,$A4&amp;"*",AX:AX),"")</f>
        <v>1</v>
      </c>
      <c r="BV4" t="str">
        <f>IF(COUNTIF(Scheduling!M:M,$A4&amp;"*")&gt;0,AVERAGEIF(Scheduling!M:M,$A4&amp;"*",AY:AY),"")</f>
        <v/>
      </c>
      <c r="BW4" t="str">
        <f>IF(COUNTIF(Scheduling!Q:Q,$A4&amp;"*")&gt;0,AVERAGEIF(Scheduling!Q:Q,$A4&amp;"*",AZ:AZ),"")</f>
        <v/>
      </c>
      <c r="BX4" t="str">
        <f>IF(COUNTIF(Scheduling!U:U,$A4&amp;"*")&gt;0,AVERAGEIF(Scheduling!U:U,$A4&amp;"*",BA:BA),"")</f>
        <v/>
      </c>
      <c r="BY4" t="str">
        <f>IF(COUNTIF(Scheduling!Y:Y,$A4&amp;"*")&gt;0,AVERAGEIF(Scheduling!Y:Y,$A4&amp;"*",BB:BB),"")</f>
        <v/>
      </c>
      <c r="BZ4" t="str">
        <f>IF(COUNTIF(Scheduling!AC:AC,$A4&amp;"*")&gt;0,AVERAGEIF(Scheduling!AC:AC,$A4&amp;"*",BC:BC),"")</f>
        <v/>
      </c>
      <c r="CA4">
        <f>IF(COUNTIF(Scheduling!AG:AG,$A4&amp;"*")&gt;0,AVERAGEIF(Scheduling!AG:AG,$A4&amp;"*",BD:BD),"")</f>
        <v>1</v>
      </c>
      <c r="CB4">
        <f>IF(COUNTIF(Scheduling!AK:AK,$A4&amp;"*")&gt;0,AVERAGEIF(Scheduling!AK:AK,$A4&amp;"*",BE:BE),"")</f>
        <v>1</v>
      </c>
      <c r="CC4" t="str">
        <f>IF(COUNTIF(Scheduling!AO:AO,$A4&amp;"*")&gt;0,AVERAGEIF(Scheduling!AO:AO,$A4&amp;"*",BF:BF),"")</f>
        <v/>
      </c>
      <c r="CD4" t="str">
        <f>IF(COUNTIF(Scheduling!AS:AS,$A4&amp;"*")&gt;0,AVERAGEIF(Scheduling!AS:AS,$A4&amp;"*",BG:BG),"")</f>
        <v/>
      </c>
      <c r="CE4" t="str">
        <f>IF(COUNTIF(Scheduling!AW:AW,$A4&amp;"*")&gt;0,AVERAGEIF(Scheduling!AW:AW,$A4&amp;"*",BH:BH),"")</f>
        <v/>
      </c>
      <c r="CF4" t="str">
        <f>IF(COUNTIF(Scheduling!BA:BA,$A4&amp;"*")&gt;0,AVERAGEIF(Scheduling!BA:BA,$A4&amp;"*",BI:BI),"")</f>
        <v/>
      </c>
      <c r="CG4" t="str">
        <f>IF(COUNTIF(Scheduling!BE:BE,$A4&amp;"*")&gt;0,AVERAGEIF(Scheduling!BE:BE,$A4&amp;"*",BJ:BJ),"")</f>
        <v/>
      </c>
      <c r="CH4" t="str">
        <f>IF(COUNTIF(Scheduling!BI:BI,$A4&amp;"*")&gt;0,AVERAGEIF(Scheduling!BI:BI,$A4&amp;"*",BK:BK),"")</f>
        <v/>
      </c>
      <c r="CI4" t="str">
        <f>IF(COUNTIF(Scheduling!BM:BM,$A4&amp;"*")&gt;0,AVERAGEIF(Scheduling!BM:BM,$A4&amp;"*",BL:BL),"")</f>
        <v/>
      </c>
      <c r="CJ4" t="str">
        <f>IF(COUNTIF(Scheduling!BQ:BQ,$A4&amp;"*")&gt;0,AVERAGEIF(Scheduling!BQ:BQ,$A4&amp;"*",BM:BM),"")</f>
        <v/>
      </c>
      <c r="CK4" t="str">
        <f>IF(COUNTIF(Scheduling!BU:BU,$A4&amp;"*")&gt;0,AVERAGEIF(Scheduling!BU:BU,$A4&amp;"*",BN:BN),"")</f>
        <v/>
      </c>
      <c r="CL4" t="str">
        <f>IF(COUNTIF(Scheduling!BY:BY,$A4&amp;"*")&gt;0,AVERAGEIF(Scheduling!BY:BY,$A4&amp;"*",BO:BO),"")</f>
        <v/>
      </c>
      <c r="CM4" t="str">
        <f>IF(COUNTIF(Scheduling!CC:CC,$A4&amp;"*")&gt;0,AVERAGEIF(Scheduling!CC:CC,$A4&amp;"*",BP:BP),"")</f>
        <v/>
      </c>
      <c r="CN4" t="str">
        <f>IF(COUNTIF(Scheduling!CG:CG,$A4&amp;"*")&gt;0,AVERAGEIF(Scheduling!CG:CG,$A4&amp;"*",BQ:BQ),"")</f>
        <v/>
      </c>
      <c r="CO4" t="str">
        <f>IF(COUNTIF(Scheduling!CK:CK,$A4&amp;"*")&gt;0,AVERAGEIF(Scheduling!CK:CK,$A4&amp;"*",BR:BR),"")</f>
        <v/>
      </c>
      <c r="CP4">
        <f t="shared" si="0"/>
        <v>0</v>
      </c>
      <c r="CQ4">
        <f t="shared" si="1"/>
        <v>1</v>
      </c>
      <c r="CR4">
        <f t="shared" si="2"/>
        <v>0</v>
      </c>
      <c r="CS4">
        <f t="shared" si="3"/>
        <v>0</v>
      </c>
      <c r="CT4">
        <f t="shared" si="4"/>
        <v>0</v>
      </c>
      <c r="CU4">
        <f t="shared" si="5"/>
        <v>0</v>
      </c>
      <c r="CV4" t="str">
        <f t="shared" si="8"/>
        <v/>
      </c>
      <c r="CW4" t="str">
        <f t="shared" si="9"/>
        <v/>
      </c>
      <c r="CX4" t="str">
        <f t="shared" si="7"/>
        <v/>
      </c>
      <c r="CY4">
        <f t="shared" si="10"/>
        <v>1</v>
      </c>
      <c r="CZ4">
        <f t="shared" si="11"/>
        <v>0</v>
      </c>
      <c r="DA4" t="str">
        <f t="shared" si="12"/>
        <v/>
      </c>
      <c r="DB4" t="str">
        <f t="shared" si="13"/>
        <v/>
      </c>
    </row>
    <row r="5" spans="1:106" ht="15.75" x14ac:dyDescent="0.25">
      <c r="A5" s="5" t="s">
        <v>33</v>
      </c>
      <c r="B5" t="str">
        <f>IF(COUNTIF(Scheduling!A:A,$A5&amp;"*")&gt;0,AVERAGEIF(Scheduling!A:A,$A5&amp;"*",Scheduling!B:B),"")</f>
        <v/>
      </c>
      <c r="C5" t="str">
        <f>IF(COUNTIF(Scheduling!D:D,$A5&amp;"*")&gt;0,AVERAGEIF(Scheduling!D:D,$A5&amp;"*",Scheduling!E:E),"")</f>
        <v/>
      </c>
      <c r="D5" t="str">
        <f>IF(COUNTIF(Scheduling!E:E,$A5&amp;"*")&gt;0,AVERAGEIF(Scheduling!E:E,$A5&amp;"*",Scheduling!F:F),"")</f>
        <v/>
      </c>
      <c r="E5" t="str">
        <f>IF(COUNTIF(Scheduling!H:H,$A5&amp;"*")&gt;0,AVERAGEIF(Scheduling!H:H,$A5&amp;"*",Scheduling!I:I),"")</f>
        <v/>
      </c>
      <c r="F5" t="str">
        <f>IF(COUNTIF(Scheduling!I:I,$A5&amp;"*")&gt;0,AVERAGEIF(Scheduling!I:I,$A5&amp;"*",Scheduling!J:J),"")</f>
        <v/>
      </c>
      <c r="G5" t="str">
        <f>IF(COUNTIF(Scheduling!J:J,$A5&amp;"*")&gt;0,AVERAGEIF(Scheduling!J:J,$A5&amp;"*",Scheduling!M:M),"")</f>
        <v/>
      </c>
      <c r="H5" t="str">
        <f>IF(COUNTIF(Scheduling!M:M,$A5&amp;"*")&gt;0,AVERAGEIF(Scheduling!M:M,$A5&amp;"*",Scheduling!N:N),"")</f>
        <v/>
      </c>
      <c r="I5" t="str">
        <f>IF(COUNTIF(Scheduling!N:N,$A5&amp;"*")&gt;0,AVERAGEIF(Scheduling!N:N,$A5&amp;"*",Scheduling!Q:Q),"")</f>
        <v/>
      </c>
      <c r="J5" t="str">
        <f>IF(COUNTIF(Scheduling!Q:Q,$A5&amp;"*")&gt;0,AVERAGEIF(Scheduling!Q:Q,$A5&amp;"*",Scheduling!R:R),"")</f>
        <v/>
      </c>
      <c r="K5" t="str">
        <f>IF(COUNTIF(Scheduling!R:R,$A5&amp;"*")&gt;0,AVERAGEIF(Scheduling!R:R,$A5&amp;"*",Scheduling!U:U),"")</f>
        <v/>
      </c>
      <c r="L5">
        <f>IF(COUNTIF(Scheduling!U:U,$A5&amp;"*")&gt;0,AVERAGEIF(Scheduling!U:U,$A5&amp;"*",Scheduling!V:V),"")</f>
        <v>1</v>
      </c>
      <c r="M5" t="str">
        <f>IF(COUNTIF(Scheduling!V:V,$A5&amp;"*")&gt;0,AVERAGEIF(Scheduling!V:V,$A5&amp;"*",Scheduling!Y:Y),"")</f>
        <v/>
      </c>
      <c r="N5" t="str">
        <f>IF(COUNTIF(Scheduling!Y:Y,$A5&amp;"*")&gt;0,AVERAGEIF(Scheduling!Y:Y,$A5&amp;"*",Scheduling!Z:Z),"")</f>
        <v/>
      </c>
      <c r="O5" t="str">
        <f>IF(COUNTIF(Scheduling!Z:Z,$A5&amp;"*")&gt;0,AVERAGEIF(Scheduling!Z:Z,$A5&amp;"*",Scheduling!AC:AC),"")</f>
        <v/>
      </c>
      <c r="P5" t="str">
        <f>IF(COUNTIF(Scheduling!AC:AC,$A5&amp;"*")&gt;0,AVERAGEIF(Scheduling!AC:AC,$A5&amp;"*",Scheduling!AD:AD),"")</f>
        <v/>
      </c>
      <c r="Q5" t="str">
        <f>IF(COUNTIF(Scheduling!AD:AD,$A5&amp;"*")&gt;0,AVERAGEIF(Scheduling!AD:AD,$A5&amp;"*",Scheduling!AG:AG),"")</f>
        <v/>
      </c>
      <c r="R5">
        <f>IF(COUNTIF(Scheduling!AG:AG,$A5&amp;"*")&gt;0,AVERAGEIF(Scheduling!AG:AG,$A5&amp;"*",Scheduling!AH:AH),"")</f>
        <v>1</v>
      </c>
      <c r="S5" t="str">
        <f>IF(COUNTIF(Scheduling!AH:AH,$A5&amp;"*")&gt;0,AVERAGEIF(Scheduling!AH:AH,$A5&amp;"*",Scheduling!AK:AK),"")</f>
        <v/>
      </c>
      <c r="T5">
        <f>IF(COUNTIF(Scheduling!AK:AK,$A5&amp;"*")&gt;0,AVERAGEIF(Scheduling!AK:AK,$A5&amp;"*",Scheduling!AL:AL),"")</f>
        <v>1</v>
      </c>
      <c r="U5" t="str">
        <f>IF(COUNTIF(Scheduling!AL:AL,$A5&amp;"*")&gt;0,AVERAGEIF(Scheduling!AL:AL,$A5&amp;"*",Scheduling!AO:AO),"")</f>
        <v/>
      </c>
      <c r="V5" t="str">
        <f>IF(COUNTIF(Scheduling!AO:AO,$A5&amp;"*")&gt;0,AVERAGEIF(Scheduling!AO:AO,$A5&amp;"*",Scheduling!AP:AP),"")</f>
        <v/>
      </c>
      <c r="W5" t="str">
        <f>IF(COUNTIF(Scheduling!AP:AP,$A5&amp;"*")&gt;0,AVERAGEIF(Scheduling!AP:AP,$A5&amp;"*",Scheduling!AS:AS),"")</f>
        <v/>
      </c>
      <c r="X5" t="str">
        <f>IF(COUNTIF(Scheduling!AS:AS,$A5&amp;"*")&gt;0,AVERAGEIF(Scheduling!AS:AS,$A5&amp;"*",Scheduling!AT:AT),"")</f>
        <v/>
      </c>
      <c r="Y5" t="str">
        <f>IF(COUNTIF(Scheduling!AT:AT,$A5&amp;"*")&gt;0,AVERAGEIF(Scheduling!AT:AT,$A5&amp;"*",Scheduling!AW:AW),"")</f>
        <v/>
      </c>
      <c r="Z5" t="str">
        <f>IF(COUNTIF(Scheduling!AW:AW,$A5&amp;"*")&gt;0,AVERAGEIF(Scheduling!AW:AW,$A5&amp;"*",Scheduling!AX:AX),"")</f>
        <v/>
      </c>
      <c r="AA5" t="str">
        <f>IF(COUNTIF(Scheduling!AX:AX,$A5&amp;"*")&gt;0,AVERAGEIF(Scheduling!AX:AX,$A5&amp;"*",Scheduling!BA:BA),"")</f>
        <v/>
      </c>
      <c r="AB5" t="str">
        <f>IF(COUNTIF(Scheduling!BA:BA,$A5&amp;"*")&gt;0,AVERAGEIF(Scheduling!BA:BA,$A5&amp;"*",Scheduling!BB:BB),"")</f>
        <v/>
      </c>
      <c r="AC5" t="str">
        <f>IF(COUNTIF(Scheduling!BB:BB,$A5&amp;"*")&gt;0,AVERAGEIF(Scheduling!BB:BB,$A5&amp;"*",Scheduling!BE:BE),"")</f>
        <v/>
      </c>
      <c r="AD5" t="str">
        <f>IF(COUNTIF(Scheduling!BE:BE,$A5&amp;"*")&gt;0,AVERAGEIF(Scheduling!BE:BE,$A5&amp;"*",Scheduling!BF:BF),"")</f>
        <v/>
      </c>
      <c r="AE5" t="str">
        <f>IF(COUNTIF(Scheduling!BF:BF,$A5&amp;"*")&gt;0,AVERAGEIF(Scheduling!BF:BF,$A5&amp;"*",Scheduling!BI:BI),"")</f>
        <v/>
      </c>
      <c r="AF5" t="str">
        <f>IF(COUNTIF(Scheduling!BI:BI,$A5&amp;"*")&gt;0,AVERAGEIF(Scheduling!BI:BI,$A5&amp;"*",Scheduling!BJ:BJ),"")</f>
        <v/>
      </c>
      <c r="AG5" t="str">
        <f>IF(COUNTIF(Scheduling!BJ:BJ,$A5&amp;"*")&gt;0,AVERAGEIF(Scheduling!BJ:BJ,$A5&amp;"*",Scheduling!BM:BM),"")</f>
        <v/>
      </c>
      <c r="AH5" t="str">
        <f>IF(COUNTIF(Scheduling!BM:BM,$A5&amp;"*")&gt;0,AVERAGEIF(Scheduling!BM:BM,$A5&amp;"*",Scheduling!BN:BN),"")</f>
        <v/>
      </c>
      <c r="AI5" t="str">
        <f>IF(COUNTIF(Scheduling!BN:BN,$A5&amp;"*")&gt;0,AVERAGEIF(Scheduling!BN:BN,$A5&amp;"*",Scheduling!BQ:BQ),"")</f>
        <v/>
      </c>
      <c r="AJ5" t="str">
        <f>IF(COUNTIF(Scheduling!BQ:BQ,$A5&amp;"*")&gt;0,AVERAGEIF(Scheduling!BQ:BQ,$A5&amp;"*",Scheduling!BR:BR),"")</f>
        <v/>
      </c>
      <c r="AK5" t="str">
        <f>IF(COUNTIF(Scheduling!BR:BR,$A5&amp;"*")&gt;0,AVERAGEIF(Scheduling!BR:BR,$A5&amp;"*",Scheduling!BU:BU),"")</f>
        <v/>
      </c>
      <c r="AL5" t="str">
        <f>IF(COUNTIF(Scheduling!BU:BU,$A5&amp;"*")&gt;0,AVERAGEIF(Scheduling!BU:BU,$A5&amp;"*",Scheduling!BV:BV),"")</f>
        <v/>
      </c>
      <c r="AM5" t="str">
        <f>IF(COUNTIF(Scheduling!BV:BV,$A5&amp;"*")&gt;0,AVERAGEIF(Scheduling!BV:BV,$A5&amp;"*",Scheduling!BY:BY),"")</f>
        <v/>
      </c>
      <c r="AN5" t="str">
        <f>IF(COUNTIF(Scheduling!BY:BY,$A5&amp;"*")&gt;0,AVERAGEIF(Scheduling!BY:BY,$A5&amp;"*",Scheduling!BZ:BZ),"")</f>
        <v/>
      </c>
      <c r="AO5" t="str">
        <f>IF(COUNTIF(Scheduling!BZ:BZ,$A5&amp;"*")&gt;0,AVERAGEIF(Scheduling!BZ:BZ,$A5&amp;"*",Scheduling!CC:CC),"")</f>
        <v/>
      </c>
      <c r="AP5" t="str">
        <f>IF(COUNTIF(Scheduling!CC:CC,$A5&amp;"*")&gt;0,AVERAGEIF(Scheduling!CC:CC,$A5&amp;"*",Scheduling!CD:CD),"")</f>
        <v/>
      </c>
      <c r="AQ5" t="str">
        <f>IF(COUNTIF(Scheduling!CD:CD,$A5&amp;"*")&gt;0,AVERAGEIF(Scheduling!CD:CD,$A5&amp;"*",Scheduling!CG:CG),"")</f>
        <v/>
      </c>
      <c r="AR5" t="str">
        <f>IF(COUNTIF(Scheduling!CG:CG,$A5&amp;"*")&gt;0,AVERAGEIF(Scheduling!CG:CG,$A5&amp;"*",Scheduling!CH:CH),"")</f>
        <v/>
      </c>
      <c r="AS5" t="str">
        <f>IF(COUNTIF(Scheduling!CH:CH,$A5&amp;"*")&gt;0,AVERAGEIF(Scheduling!CH:CH,$A5&amp;"*",Scheduling!CK:CK),"")</f>
        <v/>
      </c>
      <c r="AT5" t="str">
        <f>IF(COUNTIF(Scheduling!CK:CK,$A5&amp;"*")&gt;0,AVERAGEIF(Scheduling!CK:CK,$A5&amp;"*",Scheduling!CL:CL),"")</f>
        <v/>
      </c>
      <c r="AU5" t="str">
        <f>IF(COUNTIF(Scheduling!CL:CL,$A5&amp;"*")&gt;0,AVERAGEIF(Scheduling!CL:CL,$A5&amp;"*",Scheduling!CM:CM),"")</f>
        <v/>
      </c>
      <c r="AV5">
        <f>IF(Scheduling!C5="QM",1,IF(Scheduling!C5="ASIL",2,1000))</f>
        <v>1000</v>
      </c>
      <c r="AW5">
        <f>IF(Scheduling!G5="QM",1,IF(Scheduling!G5="ASIL",2,1000))</f>
        <v>1</v>
      </c>
      <c r="AX5">
        <f>IF(Scheduling!K13="QM",1,IF(Scheduling!K13="ASIL",2,1000))</f>
        <v>1</v>
      </c>
      <c r="AY5">
        <f>IF(Scheduling!O6="QM",1,IF(Scheduling!O6="ASIL",2,1000))</f>
        <v>1</v>
      </c>
      <c r="AZ5">
        <f>IF(Scheduling!S5="QM",1,IF(Scheduling!S5="ASIL",2,1000))</f>
        <v>1</v>
      </c>
      <c r="BA5">
        <f>IF(Scheduling!W6="QM",1,IF(Scheduling!W6="ASIL",2,1000))</f>
        <v>1</v>
      </c>
      <c r="BB5">
        <f>IF(Scheduling!AA5="QM",1,IF(Scheduling!AA5="ASIL",2,1000))</f>
        <v>1000</v>
      </c>
      <c r="BC5">
        <f>IF(Scheduling!AE5="QM",1,IF(Scheduling!AE5="ASIL",2,1000))</f>
        <v>1</v>
      </c>
      <c r="BD5">
        <f>IF(Scheduling!AI5="QM",1,IF(Scheduling!AI5="ASIL",2,1000))</f>
        <v>1</v>
      </c>
      <c r="BE5">
        <f>IF(Scheduling!AM5="QM",1,IF(Scheduling!AM5="ASIL",2,1000))</f>
        <v>1</v>
      </c>
      <c r="BF5">
        <f>IF(Scheduling!AQ4="QM",1,IF(Scheduling!AQ4="ASIL",2,1000))</f>
        <v>1</v>
      </c>
      <c r="BG5">
        <f>IF(Scheduling!AU5="QM",1,IF(Scheduling!AU5="ASIL",2,1000))</f>
        <v>1000</v>
      </c>
      <c r="BH5">
        <f>IF(Scheduling!AY5="QM",1,IF(Scheduling!AY5="ASIL",2,1000))</f>
        <v>1000</v>
      </c>
      <c r="BI5">
        <f>IF(Scheduling!BC5="QM",1,IF(Scheduling!BC5="ASIL",2,1000))</f>
        <v>1000</v>
      </c>
      <c r="BJ5">
        <f>IF(Scheduling!BG5="QM",1,IF(Scheduling!BG5="ASIL",2,1000))</f>
        <v>1000</v>
      </c>
      <c r="BK5">
        <f>IF(Scheduling!BK5="QM",1,IF(Scheduling!BK5="ASIL",2,1000))</f>
        <v>1000</v>
      </c>
      <c r="BL5">
        <f>IF(Scheduling!BO5="QM",1,IF(Scheduling!BO5="ASIL",2,1000))</f>
        <v>1000</v>
      </c>
      <c r="BM5">
        <f>IF(Scheduling!BS5="QM",1,IF(Scheduling!BS5="ASIL",2,1000))</f>
        <v>1000</v>
      </c>
      <c r="BN5">
        <f>IF(Scheduling!BW5="QM",1,IF(Scheduling!BW5="ASIL",2,1000))</f>
        <v>1000</v>
      </c>
      <c r="BO5">
        <f>IF(Scheduling!CA5="QM",1,IF(Scheduling!CA5="ASIL",2,1000))</f>
        <v>1000</v>
      </c>
      <c r="BP5">
        <f>IF(Scheduling!CE5="QM",1,IF(Scheduling!CE5="ASIL",2,1000))</f>
        <v>1000</v>
      </c>
      <c r="BQ5">
        <f>IF(Scheduling!CI5="QM",1,IF(Scheduling!CI5="ASIL",2,1000))</f>
        <v>1</v>
      </c>
      <c r="BR5">
        <f>IF(Scheduling!CM5="QM",1,IF(Scheduling!CM5="ASIL",2,1000))</f>
        <v>1</v>
      </c>
      <c r="BS5" t="str">
        <f>IF(COUNTIF(Scheduling!A:A,$A5&amp;"*")&gt;0,AVERAGEIF(Scheduling!A:A,$A5&amp;"*",AV:AV),"")</f>
        <v/>
      </c>
      <c r="BT5" t="str">
        <f>IF(COUNTIF(Scheduling!E:E,$A5&amp;"*")&gt;0,AVERAGEIF(Scheduling!E:E,$A5&amp;"*",AW:AW),"")</f>
        <v/>
      </c>
      <c r="BU5" t="str">
        <f>IF(COUNTIF(Scheduling!I:I,$A5&amp;"*")&gt;0,AVERAGEIF(Scheduling!I:I,$A5&amp;"*",AX:AX),"")</f>
        <v/>
      </c>
      <c r="BV5" t="str">
        <f>IF(COUNTIF(Scheduling!M:M,$A5&amp;"*")&gt;0,AVERAGEIF(Scheduling!M:M,$A5&amp;"*",AY:AY),"")</f>
        <v/>
      </c>
      <c r="BW5" t="str">
        <f>IF(COUNTIF(Scheduling!Q:Q,$A5&amp;"*")&gt;0,AVERAGEIF(Scheduling!Q:Q,$A5&amp;"*",AZ:AZ),"")</f>
        <v/>
      </c>
      <c r="BX5">
        <f>IF(COUNTIF(Scheduling!U:U,$A5&amp;"*")&gt;0,AVERAGEIF(Scheduling!U:U,$A5&amp;"*",BA:BA),"")</f>
        <v>1</v>
      </c>
      <c r="BY5" t="str">
        <f>IF(COUNTIF(Scheduling!Y:Y,$A5&amp;"*")&gt;0,AVERAGEIF(Scheduling!Y:Y,$A5&amp;"*",BB:BB),"")</f>
        <v/>
      </c>
      <c r="BZ5" t="str">
        <f>IF(COUNTIF(Scheduling!AC:AC,$A5&amp;"*")&gt;0,AVERAGEIF(Scheduling!AC:AC,$A5&amp;"*",BC:BC),"")</f>
        <v/>
      </c>
      <c r="CA5">
        <f>IF(COUNTIF(Scheduling!AG:AG,$A5&amp;"*")&gt;0,AVERAGEIF(Scheduling!AG:AG,$A5&amp;"*",BD:BD),"")</f>
        <v>1</v>
      </c>
      <c r="CB5">
        <f>IF(COUNTIF(Scheduling!AK:AK,$A5&amp;"*")&gt;0,AVERAGEIF(Scheduling!AK:AK,$A5&amp;"*",BE:BE),"")</f>
        <v>1</v>
      </c>
      <c r="CC5" t="str">
        <f>IF(COUNTIF(Scheduling!AO:AO,$A5&amp;"*")&gt;0,AVERAGEIF(Scheduling!AO:AO,$A5&amp;"*",BF:BF),"")</f>
        <v/>
      </c>
      <c r="CD5" t="str">
        <f>IF(COUNTIF(Scheduling!AS:AS,$A5&amp;"*")&gt;0,AVERAGEIF(Scheduling!AS:AS,$A5&amp;"*",BG:BG),"")</f>
        <v/>
      </c>
      <c r="CE5" t="str">
        <f>IF(COUNTIF(Scheduling!AW:AW,$A5&amp;"*")&gt;0,AVERAGEIF(Scheduling!AW:AW,$A5&amp;"*",BH:BH),"")</f>
        <v/>
      </c>
      <c r="CF5" t="str">
        <f>IF(COUNTIF(Scheduling!BA:BA,$A5&amp;"*")&gt;0,AVERAGEIF(Scheduling!BA:BA,$A5&amp;"*",BI:BI),"")</f>
        <v/>
      </c>
      <c r="CG5" t="str">
        <f>IF(COUNTIF(Scheduling!BE:BE,$A5&amp;"*")&gt;0,AVERAGEIF(Scheduling!BE:BE,$A5&amp;"*",BJ:BJ),"")</f>
        <v/>
      </c>
      <c r="CH5" t="str">
        <f>IF(COUNTIF(Scheduling!BI:BI,$A5&amp;"*")&gt;0,AVERAGEIF(Scheduling!BI:BI,$A5&amp;"*",BK:BK),"")</f>
        <v/>
      </c>
      <c r="CI5" t="str">
        <f>IF(COUNTIF(Scheduling!BM:BM,$A5&amp;"*")&gt;0,AVERAGEIF(Scheduling!BM:BM,$A5&amp;"*",BL:BL),"")</f>
        <v/>
      </c>
      <c r="CJ5" t="str">
        <f>IF(COUNTIF(Scheduling!BQ:BQ,$A5&amp;"*")&gt;0,AVERAGEIF(Scheduling!BQ:BQ,$A5&amp;"*",BM:BM),"")</f>
        <v/>
      </c>
      <c r="CK5" t="str">
        <f>IF(COUNTIF(Scheduling!BU:BU,$A5&amp;"*")&gt;0,AVERAGEIF(Scheduling!BU:BU,$A5&amp;"*",BN:BN),"")</f>
        <v/>
      </c>
      <c r="CL5" t="str">
        <f>IF(COUNTIF(Scheduling!BY:BY,$A5&amp;"*")&gt;0,AVERAGEIF(Scheduling!BY:BY,$A5&amp;"*",BO:BO),"")</f>
        <v/>
      </c>
      <c r="CM5" t="str">
        <f>IF(COUNTIF(Scheduling!CC:CC,$A5&amp;"*")&gt;0,AVERAGEIF(Scheduling!CC:CC,$A5&amp;"*",BP:BP),"")</f>
        <v/>
      </c>
      <c r="CN5" t="str">
        <f>IF(COUNTIF(Scheduling!CG:CG,$A5&amp;"*")&gt;0,AVERAGEIF(Scheduling!CG:CG,$A5&amp;"*",BQ:BQ),"")</f>
        <v/>
      </c>
      <c r="CO5" t="str">
        <f>IF(COUNTIF(Scheduling!CK:CK,$A5&amp;"*")&gt;0,AVERAGEIF(Scheduling!CK:CK,$A5&amp;"*",BR:BR),"")</f>
        <v/>
      </c>
      <c r="CP5">
        <f t="shared" si="0"/>
        <v>0</v>
      </c>
      <c r="CQ5">
        <f t="shared" si="1"/>
        <v>1</v>
      </c>
      <c r="CR5">
        <f t="shared" si="2"/>
        <v>0</v>
      </c>
      <c r="CS5">
        <f t="shared" si="3"/>
        <v>0</v>
      </c>
      <c r="CT5">
        <f t="shared" si="4"/>
        <v>0</v>
      </c>
      <c r="CU5">
        <f t="shared" si="5"/>
        <v>0</v>
      </c>
      <c r="CV5" t="str">
        <f t="shared" si="8"/>
        <v/>
      </c>
      <c r="CW5" t="str">
        <f t="shared" si="9"/>
        <v/>
      </c>
      <c r="CX5" t="str">
        <f t="shared" si="7"/>
        <v/>
      </c>
      <c r="CY5">
        <f t="shared" si="10"/>
        <v>1</v>
      </c>
      <c r="CZ5">
        <f t="shared" si="11"/>
        <v>0</v>
      </c>
      <c r="DA5" t="str">
        <f t="shared" si="12"/>
        <v/>
      </c>
      <c r="DB5" t="str">
        <f t="shared" si="13"/>
        <v/>
      </c>
    </row>
    <row r="6" spans="1:106" ht="15.75" hidden="1" x14ac:dyDescent="0.25">
      <c r="A6" s="2" t="s">
        <v>34</v>
      </c>
      <c r="B6">
        <f>IF(COUNTIF(Scheduling!A:A,$A6&amp;"*")&gt;0,AVERAGEIF(Scheduling!A:A,$A6&amp;"*",Scheduling!B:B),"")</f>
        <v>5</v>
      </c>
      <c r="C6" t="str">
        <f>IF(COUNTIF(Scheduling!D:D,$A6&amp;"*")&gt;0,AVERAGEIF(Scheduling!D:D,$A6&amp;"*",Scheduling!E:E),"")</f>
        <v/>
      </c>
      <c r="D6" t="str">
        <f>IF(COUNTIF(Scheduling!E:E,$A6&amp;"*")&gt;0,AVERAGEIF(Scheduling!E:E,$A6&amp;"*",Scheduling!F:F),"")</f>
        <v/>
      </c>
      <c r="E6" t="str">
        <f>IF(COUNTIF(Scheduling!H:H,$A6&amp;"*")&gt;0,AVERAGEIF(Scheduling!H:H,$A6&amp;"*",Scheduling!I:I),"")</f>
        <v/>
      </c>
      <c r="F6" t="str">
        <f>IF(COUNTIF(Scheduling!I:I,$A6&amp;"*")&gt;0,AVERAGEIF(Scheduling!I:I,$A6&amp;"*",Scheduling!J:J),"")</f>
        <v/>
      </c>
      <c r="G6" t="str">
        <f>IF(COUNTIF(Scheduling!J:J,$A6&amp;"*")&gt;0,AVERAGEIF(Scheduling!J:J,$A6&amp;"*",Scheduling!M:M),"")</f>
        <v/>
      </c>
      <c r="H6" t="str">
        <f>IF(COUNTIF(Scheduling!M:M,$A6&amp;"*")&gt;0,AVERAGEIF(Scheduling!M:M,$A6&amp;"*",Scheduling!N:N),"")</f>
        <v/>
      </c>
      <c r="I6" t="str">
        <f>IF(COUNTIF(Scheduling!N:N,$A6&amp;"*")&gt;0,AVERAGEIF(Scheduling!N:N,$A6&amp;"*",Scheduling!Q:Q),"")</f>
        <v/>
      </c>
      <c r="J6" t="str">
        <f>IF(COUNTIF(Scheduling!Q:Q,$A6&amp;"*")&gt;0,AVERAGEIF(Scheduling!Q:Q,$A6&amp;"*",Scheduling!R:R),"")</f>
        <v/>
      </c>
      <c r="K6" t="str">
        <f>IF(COUNTIF(Scheduling!R:R,$A6&amp;"*")&gt;0,AVERAGEIF(Scheduling!R:R,$A6&amp;"*",Scheduling!U:U),"")</f>
        <v/>
      </c>
      <c r="L6" t="str">
        <f>IF(COUNTIF(Scheduling!U:U,$A6&amp;"*")&gt;0,AVERAGEIF(Scheduling!U:U,$A6&amp;"*",Scheduling!V:V),"")</f>
        <v/>
      </c>
      <c r="M6" t="str">
        <f>IF(COUNTIF(Scheduling!V:V,$A6&amp;"*")&gt;0,AVERAGEIF(Scheduling!V:V,$A6&amp;"*",Scheduling!Y:Y),"")</f>
        <v/>
      </c>
      <c r="N6" t="str">
        <f>IF(COUNTIF(Scheduling!Y:Y,$A6&amp;"*")&gt;0,AVERAGEIF(Scheduling!Y:Y,$A6&amp;"*",Scheduling!Z:Z),"")</f>
        <v/>
      </c>
      <c r="O6" t="str">
        <f>IF(COUNTIF(Scheduling!Z:Z,$A6&amp;"*")&gt;0,AVERAGEIF(Scheduling!Z:Z,$A6&amp;"*",Scheduling!AC:AC),"")</f>
        <v/>
      </c>
      <c r="P6" t="str">
        <f>IF(COUNTIF(Scheduling!AC:AC,$A6&amp;"*")&gt;0,AVERAGEIF(Scheduling!AC:AC,$A6&amp;"*",Scheduling!AD:AD),"")</f>
        <v/>
      </c>
      <c r="Q6" t="str">
        <f>IF(COUNTIF(Scheduling!AD:AD,$A6&amp;"*")&gt;0,AVERAGEIF(Scheduling!AD:AD,$A6&amp;"*",Scheduling!AG:AG),"")</f>
        <v/>
      </c>
      <c r="R6">
        <f>IF(COUNTIF(Scheduling!AG:AG,$A6&amp;"*")&gt;0,AVERAGEIF(Scheduling!AG:AG,$A6&amp;"*",Scheduling!AH:AH),"")</f>
        <v>5</v>
      </c>
      <c r="S6" t="str">
        <f>IF(COUNTIF(Scheduling!AH:AH,$A6&amp;"*")&gt;0,AVERAGEIF(Scheduling!AH:AH,$A6&amp;"*",Scheduling!AK:AK),"")</f>
        <v/>
      </c>
      <c r="T6">
        <f>IF(COUNTIF(Scheduling!AK:AK,$A6&amp;"*")&gt;0,AVERAGEIF(Scheduling!AK:AK,$A6&amp;"*",Scheduling!AL:AL),"")</f>
        <v>5</v>
      </c>
      <c r="U6" t="str">
        <f>IF(COUNTIF(Scheduling!AL:AL,$A6&amp;"*")&gt;0,AVERAGEIF(Scheduling!AL:AL,$A6&amp;"*",Scheduling!AO:AO),"")</f>
        <v/>
      </c>
      <c r="V6" t="str">
        <f>IF(COUNTIF(Scheduling!AO:AO,$A6&amp;"*")&gt;0,AVERAGEIF(Scheduling!AO:AO,$A6&amp;"*",Scheduling!AP:AP),"")</f>
        <v/>
      </c>
      <c r="W6" t="str">
        <f>IF(COUNTIF(Scheduling!AP:AP,$A6&amp;"*")&gt;0,AVERAGEIF(Scheduling!AP:AP,$A6&amp;"*",Scheduling!AS:AS),"")</f>
        <v/>
      </c>
      <c r="X6" t="str">
        <f>IF(COUNTIF(Scheduling!AS:AS,$A6&amp;"*")&gt;0,AVERAGEIF(Scheduling!AS:AS,$A6&amp;"*",Scheduling!AT:AT),"")</f>
        <v/>
      </c>
      <c r="Y6" t="str">
        <f>IF(COUNTIF(Scheduling!AT:AT,$A6&amp;"*")&gt;0,AVERAGEIF(Scheduling!AT:AT,$A6&amp;"*",Scheduling!AW:AW),"")</f>
        <v/>
      </c>
      <c r="Z6" t="str">
        <f>IF(COUNTIF(Scheduling!AW:AW,$A6&amp;"*")&gt;0,AVERAGEIF(Scheduling!AW:AW,$A6&amp;"*",Scheduling!AX:AX),"")</f>
        <v/>
      </c>
      <c r="AA6" t="str">
        <f>IF(COUNTIF(Scheduling!AX:AX,$A6&amp;"*")&gt;0,AVERAGEIF(Scheduling!AX:AX,$A6&amp;"*",Scheduling!BA:BA),"")</f>
        <v/>
      </c>
      <c r="AB6" t="str">
        <f>IF(COUNTIF(Scheduling!BA:BA,$A6&amp;"*")&gt;0,AVERAGEIF(Scheduling!BA:BA,$A6&amp;"*",Scheduling!BB:BB),"")</f>
        <v/>
      </c>
      <c r="AC6" t="str">
        <f>IF(COUNTIF(Scheduling!BB:BB,$A6&amp;"*")&gt;0,AVERAGEIF(Scheduling!BB:BB,$A6&amp;"*",Scheduling!BE:BE),"")</f>
        <v/>
      </c>
      <c r="AD6" t="str">
        <f>IF(COUNTIF(Scheduling!BE:BE,$A6&amp;"*")&gt;0,AVERAGEIF(Scheduling!BE:BE,$A6&amp;"*",Scheduling!BF:BF),"")</f>
        <v/>
      </c>
      <c r="AE6" t="str">
        <f>IF(COUNTIF(Scheduling!BF:BF,$A6&amp;"*")&gt;0,AVERAGEIF(Scheduling!BF:BF,$A6&amp;"*",Scheduling!BI:BI),"")</f>
        <v/>
      </c>
      <c r="AF6" t="str">
        <f>IF(COUNTIF(Scheduling!BI:BI,$A6&amp;"*")&gt;0,AVERAGEIF(Scheduling!BI:BI,$A6&amp;"*",Scheduling!BJ:BJ),"")</f>
        <v/>
      </c>
      <c r="AG6" t="str">
        <f>IF(COUNTIF(Scheduling!BJ:BJ,$A6&amp;"*")&gt;0,AVERAGEIF(Scheduling!BJ:BJ,$A6&amp;"*",Scheduling!BM:BM),"")</f>
        <v/>
      </c>
      <c r="AH6" t="str">
        <f>IF(COUNTIF(Scheduling!BM:BM,$A6&amp;"*")&gt;0,AVERAGEIF(Scheduling!BM:BM,$A6&amp;"*",Scheduling!BN:BN),"")</f>
        <v/>
      </c>
      <c r="AI6" t="str">
        <f>IF(COUNTIF(Scheduling!BN:BN,$A6&amp;"*")&gt;0,AVERAGEIF(Scheduling!BN:BN,$A6&amp;"*",Scheduling!BQ:BQ),"")</f>
        <v/>
      </c>
      <c r="AJ6" t="str">
        <f>IF(COUNTIF(Scheduling!BQ:BQ,$A6&amp;"*")&gt;0,AVERAGEIF(Scheduling!BQ:BQ,$A6&amp;"*",Scheduling!BR:BR),"")</f>
        <v/>
      </c>
      <c r="AK6" t="str">
        <f>IF(COUNTIF(Scheduling!BR:BR,$A6&amp;"*")&gt;0,AVERAGEIF(Scheduling!BR:BR,$A6&amp;"*",Scheduling!BU:BU),"")</f>
        <v/>
      </c>
      <c r="AL6" t="str">
        <f>IF(COUNTIF(Scheduling!BU:BU,$A6&amp;"*")&gt;0,AVERAGEIF(Scheduling!BU:BU,$A6&amp;"*",Scheduling!BV:BV),"")</f>
        <v/>
      </c>
      <c r="AM6" t="str">
        <f>IF(COUNTIF(Scheduling!BV:BV,$A6&amp;"*")&gt;0,AVERAGEIF(Scheduling!BV:BV,$A6&amp;"*",Scheduling!BY:BY),"")</f>
        <v/>
      </c>
      <c r="AN6" t="str">
        <f>IF(COUNTIF(Scheduling!BY:BY,$A6&amp;"*")&gt;0,AVERAGEIF(Scheduling!BY:BY,$A6&amp;"*",Scheduling!BZ:BZ),"")</f>
        <v/>
      </c>
      <c r="AO6" t="str">
        <f>IF(COUNTIF(Scheduling!BZ:BZ,$A6&amp;"*")&gt;0,AVERAGEIF(Scheduling!BZ:BZ,$A6&amp;"*",Scheduling!CC:CC),"")</f>
        <v/>
      </c>
      <c r="AP6" t="str">
        <f>IF(COUNTIF(Scheduling!CC:CC,$A6&amp;"*")&gt;0,AVERAGEIF(Scheduling!CC:CC,$A6&amp;"*",Scheduling!CD:CD),"")</f>
        <v/>
      </c>
      <c r="AQ6" t="str">
        <f>IF(COUNTIF(Scheduling!CD:CD,$A6&amp;"*")&gt;0,AVERAGEIF(Scheduling!CD:CD,$A6&amp;"*",Scheduling!CG:CG),"")</f>
        <v/>
      </c>
      <c r="AR6">
        <f>IF(COUNTIF(Scheduling!CG:CG,$A6&amp;"*")&gt;0,AVERAGEIF(Scheduling!CG:CG,$A6&amp;"*",Scheduling!CH:CH),"")</f>
        <v>5</v>
      </c>
      <c r="AS6" t="str">
        <f>IF(COUNTIF(Scheduling!CH:CH,$A6&amp;"*")&gt;0,AVERAGEIF(Scheduling!CH:CH,$A6&amp;"*",Scheduling!CK:CK),"")</f>
        <v/>
      </c>
      <c r="AT6" t="str">
        <f>IF(COUNTIF(Scheduling!CK:CK,$A6&amp;"*")&gt;0,AVERAGEIF(Scheduling!CK:CK,$A6&amp;"*",Scheduling!CL:CL),"")</f>
        <v/>
      </c>
      <c r="AU6" t="str">
        <f>IF(COUNTIF(Scheduling!CL:CL,$A6&amp;"*")&gt;0,AVERAGEIF(Scheduling!CL:CL,$A6&amp;"*",Scheduling!CM:CM),"")</f>
        <v/>
      </c>
      <c r="AV6">
        <f>IF(Scheduling!C6="QM",1,IF(Scheduling!C6="ASIL",2,1000))</f>
        <v>1000</v>
      </c>
      <c r="AW6">
        <f>IF(Scheduling!G6="QM",1,IF(Scheduling!G6="ASIL",2,1000))</f>
        <v>1</v>
      </c>
      <c r="AX6">
        <f>IF(Scheduling!K14="QM",1,IF(Scheduling!K14="ASIL",2,1000))</f>
        <v>2</v>
      </c>
      <c r="AY6">
        <f>IF(Scheduling!O7="QM",1,IF(Scheduling!O7="ASIL",2,1000))</f>
        <v>1</v>
      </c>
      <c r="AZ6">
        <f>IF(Scheduling!S6="QM",1,IF(Scheduling!S6="ASIL",2,1000))</f>
        <v>1</v>
      </c>
      <c r="BA6">
        <f>IF(Scheduling!W7="QM",1,IF(Scheduling!W7="ASIL",2,1000))</f>
        <v>1</v>
      </c>
      <c r="BB6">
        <f>IF(Scheduling!AA6="QM",1,IF(Scheduling!AA6="ASIL",2,1000))</f>
        <v>1000</v>
      </c>
      <c r="BC6">
        <f>IF(Scheduling!AE6="QM",1,IF(Scheduling!AE6="ASIL",2,1000))</f>
        <v>1</v>
      </c>
      <c r="BD6">
        <f>IF(Scheduling!AI6="QM",1,IF(Scheduling!AI6="ASIL",2,1000))</f>
        <v>1</v>
      </c>
      <c r="BE6">
        <f>IF(Scheduling!AM6="QM",1,IF(Scheduling!AM6="ASIL",2,1000))</f>
        <v>1</v>
      </c>
      <c r="BF6">
        <f>IF(Scheduling!AQ5="QM",1,IF(Scheduling!AQ5="ASIL",2,1000))</f>
        <v>1</v>
      </c>
      <c r="BG6">
        <f>IF(Scheduling!AU6="QM",1,IF(Scheduling!AU6="ASIL",2,1000))</f>
        <v>1000</v>
      </c>
      <c r="BH6">
        <f>IF(Scheduling!AY6="QM",1,IF(Scheduling!AY6="ASIL",2,1000))</f>
        <v>1000</v>
      </c>
      <c r="BI6">
        <f>IF(Scheduling!BC6="QM",1,IF(Scheduling!BC6="ASIL",2,1000))</f>
        <v>1000</v>
      </c>
      <c r="BJ6">
        <f>IF(Scheduling!BG6="QM",1,IF(Scheduling!BG6="ASIL",2,1000))</f>
        <v>1000</v>
      </c>
      <c r="BK6">
        <f>IF(Scheduling!BK6="QM",1,IF(Scheduling!BK6="ASIL",2,1000))</f>
        <v>1000</v>
      </c>
      <c r="BL6">
        <f>IF(Scheduling!BO6="QM",1,IF(Scheduling!BO6="ASIL",2,1000))</f>
        <v>1000</v>
      </c>
      <c r="BM6">
        <f>IF(Scheduling!BS6="QM",1,IF(Scheduling!BS6="ASIL",2,1000))</f>
        <v>1000</v>
      </c>
      <c r="BN6">
        <f>IF(Scheduling!BW6="QM",1,IF(Scheduling!BW6="ASIL",2,1000))</f>
        <v>1000</v>
      </c>
      <c r="BO6">
        <f>IF(Scheduling!CA6="QM",1,IF(Scheduling!CA6="ASIL",2,1000))</f>
        <v>1000</v>
      </c>
      <c r="BP6">
        <f>IF(Scheduling!CE6="QM",1,IF(Scheduling!CE6="ASIL",2,1000))</f>
        <v>1000</v>
      </c>
      <c r="BQ6">
        <f>IF(Scheduling!CI6="QM",1,IF(Scheduling!CI6="ASIL",2,1000))</f>
        <v>1</v>
      </c>
      <c r="BR6">
        <f>IF(Scheduling!CM6="QM",1,IF(Scheduling!CM6="ASIL",2,1000))</f>
        <v>1</v>
      </c>
      <c r="BS6">
        <f>IF(COUNTIF(Scheduling!A:A,$A6&amp;"*")&gt;0,AVERAGEIF(Scheduling!A:A,$A6&amp;"*",AV:AV),"")</f>
        <v>1</v>
      </c>
      <c r="BT6" t="str">
        <f>IF(COUNTIF(Scheduling!E:E,$A6&amp;"*")&gt;0,AVERAGEIF(Scheduling!E:E,$A6&amp;"*",AW:AW),"")</f>
        <v/>
      </c>
      <c r="BU6" t="str">
        <f>IF(COUNTIF(Scheduling!I:I,$A6&amp;"*")&gt;0,AVERAGEIF(Scheduling!I:I,$A6&amp;"*",AX:AX),"")</f>
        <v/>
      </c>
      <c r="BV6" t="str">
        <f>IF(COUNTIF(Scheduling!M:M,$A6&amp;"*")&gt;0,AVERAGEIF(Scheduling!M:M,$A6&amp;"*",AY:AY),"")</f>
        <v/>
      </c>
      <c r="BW6" t="str">
        <f>IF(COUNTIF(Scheduling!Q:Q,$A6&amp;"*")&gt;0,AVERAGEIF(Scheduling!Q:Q,$A6&amp;"*",AZ:AZ),"")</f>
        <v/>
      </c>
      <c r="BX6" t="str">
        <f>IF(COUNTIF(Scheduling!U:U,$A6&amp;"*")&gt;0,AVERAGEIF(Scheduling!U:U,$A6&amp;"*",BA:BA),"")</f>
        <v/>
      </c>
      <c r="BY6" t="str">
        <f>IF(COUNTIF(Scheduling!Y:Y,$A6&amp;"*")&gt;0,AVERAGEIF(Scheduling!Y:Y,$A6&amp;"*",BB:BB),"")</f>
        <v/>
      </c>
      <c r="BZ6" t="str">
        <f>IF(COUNTIF(Scheduling!AC:AC,$A6&amp;"*")&gt;0,AVERAGEIF(Scheduling!AC:AC,$A6&amp;"*",BC:BC),"")</f>
        <v/>
      </c>
      <c r="CA6">
        <f>IF(COUNTIF(Scheduling!AG:AG,$A6&amp;"*")&gt;0,AVERAGEIF(Scheduling!AG:AG,$A6&amp;"*",BD:BD),"")</f>
        <v>1</v>
      </c>
      <c r="CB6">
        <f>IF(COUNTIF(Scheduling!AK:AK,$A6&amp;"*")&gt;0,AVERAGEIF(Scheduling!AK:AK,$A6&amp;"*",BE:BE),"")</f>
        <v>1</v>
      </c>
      <c r="CC6" t="str">
        <f>IF(COUNTIF(Scheduling!AO:AO,$A6&amp;"*")&gt;0,AVERAGEIF(Scheduling!AO:AO,$A6&amp;"*",BF:BF),"")</f>
        <v/>
      </c>
      <c r="CD6" t="str">
        <f>IF(COUNTIF(Scheduling!AS:AS,$A6&amp;"*")&gt;0,AVERAGEIF(Scheduling!AS:AS,$A6&amp;"*",BG:BG),"")</f>
        <v/>
      </c>
      <c r="CE6" t="str">
        <f>IF(COUNTIF(Scheduling!AW:AW,$A6&amp;"*")&gt;0,AVERAGEIF(Scheduling!AW:AW,$A6&amp;"*",BH:BH),"")</f>
        <v/>
      </c>
      <c r="CF6" t="str">
        <f>IF(COUNTIF(Scheduling!BA:BA,$A6&amp;"*")&gt;0,AVERAGEIF(Scheduling!BA:BA,$A6&amp;"*",BI:BI),"")</f>
        <v/>
      </c>
      <c r="CG6" t="str">
        <f>IF(COUNTIF(Scheduling!BE:BE,$A6&amp;"*")&gt;0,AVERAGEIF(Scheduling!BE:BE,$A6&amp;"*",BJ:BJ),"")</f>
        <v/>
      </c>
      <c r="CH6" t="str">
        <f>IF(COUNTIF(Scheduling!BI:BI,$A6&amp;"*")&gt;0,AVERAGEIF(Scheduling!BI:BI,$A6&amp;"*",BK:BK),"")</f>
        <v/>
      </c>
      <c r="CI6" t="str">
        <f>IF(COUNTIF(Scheduling!BM:BM,$A6&amp;"*")&gt;0,AVERAGEIF(Scheduling!BM:BM,$A6&amp;"*",BL:BL),"")</f>
        <v/>
      </c>
      <c r="CJ6" t="str">
        <f>IF(COUNTIF(Scheduling!BQ:BQ,$A6&amp;"*")&gt;0,AVERAGEIF(Scheduling!BQ:BQ,$A6&amp;"*",BM:BM),"")</f>
        <v/>
      </c>
      <c r="CK6" t="str">
        <f>IF(COUNTIF(Scheduling!BU:BU,$A6&amp;"*")&gt;0,AVERAGEIF(Scheduling!BU:BU,$A6&amp;"*",BN:BN),"")</f>
        <v/>
      </c>
      <c r="CL6" t="str">
        <f>IF(COUNTIF(Scheduling!BY:BY,$A6&amp;"*")&gt;0,AVERAGEIF(Scheduling!BY:BY,$A6&amp;"*",BO:BO),"")</f>
        <v/>
      </c>
      <c r="CM6" t="str">
        <f>IF(COUNTIF(Scheduling!CC:CC,$A6&amp;"*")&gt;0,AVERAGEIF(Scheduling!CC:CC,$A6&amp;"*",BP:BP),"")</f>
        <v/>
      </c>
      <c r="CN6" t="e">
        <f>IF(COUNTIF(Scheduling!CG:CG,$A6&amp;"*")&gt;0,AVERAGEIF(Scheduling!CG:CG,$A6&amp;"*",BQ:BQ),"")</f>
        <v>#REF!</v>
      </c>
      <c r="CO6" t="str">
        <f>IF(COUNTIF(Scheduling!CK:CK,$A6&amp;"*")&gt;0,AVERAGEIF(Scheduling!CK:CK,$A6&amp;"*",BR:BR),"")</f>
        <v/>
      </c>
      <c r="CP6">
        <f t="shared" si="0"/>
        <v>0</v>
      </c>
      <c r="CQ6">
        <f t="shared" si="1"/>
        <v>0</v>
      </c>
      <c r="CR6">
        <f t="shared" si="2"/>
        <v>0</v>
      </c>
      <c r="CS6">
        <f t="shared" si="3"/>
        <v>0</v>
      </c>
      <c r="CT6">
        <f t="shared" si="4"/>
        <v>0</v>
      </c>
      <c r="CU6">
        <f t="shared" si="5"/>
        <v>1</v>
      </c>
      <c r="CV6" t="str">
        <f t="shared" si="8"/>
        <v/>
      </c>
      <c r="CW6" t="str">
        <f t="shared" si="9"/>
        <v/>
      </c>
      <c r="CX6" t="str">
        <f t="shared" si="7"/>
        <v/>
      </c>
      <c r="CY6">
        <f t="shared" si="10"/>
        <v>1</v>
      </c>
      <c r="CZ6">
        <f t="shared" si="11"/>
        <v>0</v>
      </c>
      <c r="DA6" t="str">
        <f t="shared" si="12"/>
        <v/>
      </c>
      <c r="DB6" t="str">
        <f t="shared" si="13"/>
        <v/>
      </c>
    </row>
    <row r="7" spans="1:106" ht="15.75" hidden="1" x14ac:dyDescent="0.25">
      <c r="A7" s="2" t="s">
        <v>35</v>
      </c>
      <c r="B7" t="str">
        <f>IF(COUNTIF(Scheduling!A:A,$A7&amp;"*")&gt;0,AVERAGEIF(Scheduling!A:A,$A7&amp;"*",Scheduling!B:B),"")</f>
        <v/>
      </c>
      <c r="C7" t="str">
        <f>IF(COUNTIF(Scheduling!D:D,$A7&amp;"*")&gt;0,AVERAGEIF(Scheduling!D:D,$A7&amp;"*",Scheduling!E:E),"")</f>
        <v/>
      </c>
      <c r="D7" t="str">
        <f>IF(COUNTIF(Scheduling!E:E,$A7&amp;"*")&gt;0,AVERAGEIF(Scheduling!E:E,$A7&amp;"*",Scheduling!F:F),"")</f>
        <v/>
      </c>
      <c r="E7" t="str">
        <f>IF(COUNTIF(Scheduling!H:H,$A7&amp;"*")&gt;0,AVERAGEIF(Scheduling!H:H,$A7&amp;"*",Scheduling!I:I),"")</f>
        <v/>
      </c>
      <c r="F7">
        <f>IF(COUNTIF(Scheduling!I:I,$A7&amp;"*")&gt;0,AVERAGEIF(Scheduling!I:I,$A7&amp;"*",Scheduling!J:J),"")</f>
        <v>1</v>
      </c>
      <c r="G7" t="str">
        <f>IF(COUNTIF(Scheduling!J:J,$A7&amp;"*")&gt;0,AVERAGEIF(Scheduling!J:J,$A7&amp;"*",Scheduling!M:M),"")</f>
        <v/>
      </c>
      <c r="H7">
        <f>IF(COUNTIF(Scheduling!M:M,$A7&amp;"*")&gt;0,AVERAGEIF(Scheduling!M:M,$A7&amp;"*",Scheduling!N:N),"")</f>
        <v>1</v>
      </c>
      <c r="I7" t="str">
        <f>IF(COUNTIF(Scheduling!N:N,$A7&amp;"*")&gt;0,AVERAGEIF(Scheduling!N:N,$A7&amp;"*",Scheduling!Q:Q),"")</f>
        <v/>
      </c>
      <c r="J7" t="str">
        <f>IF(COUNTIF(Scheduling!Q:Q,$A7&amp;"*")&gt;0,AVERAGEIF(Scheduling!Q:Q,$A7&amp;"*",Scheduling!R:R),"")</f>
        <v/>
      </c>
      <c r="K7" t="str">
        <f>IF(COUNTIF(Scheduling!R:R,$A7&amp;"*")&gt;0,AVERAGEIF(Scheduling!R:R,$A7&amp;"*",Scheduling!U:U),"")</f>
        <v/>
      </c>
      <c r="L7" t="str">
        <f>IF(COUNTIF(Scheduling!U:U,$A7&amp;"*")&gt;0,AVERAGEIF(Scheduling!U:U,$A7&amp;"*",Scheduling!V:V),"")</f>
        <v/>
      </c>
      <c r="M7" t="str">
        <f>IF(COUNTIF(Scheduling!V:V,$A7&amp;"*")&gt;0,AVERAGEIF(Scheduling!V:V,$A7&amp;"*",Scheduling!Y:Y),"")</f>
        <v/>
      </c>
      <c r="N7" t="str">
        <f>IF(COUNTIF(Scheduling!Y:Y,$A7&amp;"*")&gt;0,AVERAGEIF(Scheduling!Y:Y,$A7&amp;"*",Scheduling!Z:Z),"")</f>
        <v/>
      </c>
      <c r="O7" t="str">
        <f>IF(COUNTIF(Scheduling!Z:Z,$A7&amp;"*")&gt;0,AVERAGEIF(Scheduling!Z:Z,$A7&amp;"*",Scheduling!AC:AC),"")</f>
        <v/>
      </c>
      <c r="P7" t="str">
        <f>IF(COUNTIF(Scheduling!AC:AC,$A7&amp;"*")&gt;0,AVERAGEIF(Scheduling!AC:AC,$A7&amp;"*",Scheduling!AD:AD),"")</f>
        <v/>
      </c>
      <c r="Q7" t="str">
        <f>IF(COUNTIF(Scheduling!AD:AD,$A7&amp;"*")&gt;0,AVERAGEIF(Scheduling!AD:AD,$A7&amp;"*",Scheduling!AG:AG),"")</f>
        <v/>
      </c>
      <c r="R7">
        <f>IF(COUNTIF(Scheduling!AG:AG,$A7&amp;"*")&gt;0,AVERAGEIF(Scheduling!AG:AG,$A7&amp;"*",Scheduling!AH:AH),"")</f>
        <v>1</v>
      </c>
      <c r="S7" t="str">
        <f>IF(COUNTIF(Scheduling!AH:AH,$A7&amp;"*")&gt;0,AVERAGEIF(Scheduling!AH:AH,$A7&amp;"*",Scheduling!AK:AK),"")</f>
        <v/>
      </c>
      <c r="T7">
        <f>IF(COUNTIF(Scheduling!AK:AK,$A7&amp;"*")&gt;0,AVERAGEIF(Scheduling!AK:AK,$A7&amp;"*",Scheduling!AL:AL),"")</f>
        <v>1</v>
      </c>
      <c r="U7" t="str">
        <f>IF(COUNTIF(Scheduling!AL:AL,$A7&amp;"*")&gt;0,AVERAGEIF(Scheduling!AL:AL,$A7&amp;"*",Scheduling!AO:AO),"")</f>
        <v/>
      </c>
      <c r="V7" t="str">
        <f>IF(COUNTIF(Scheduling!AO:AO,$A7&amp;"*")&gt;0,AVERAGEIF(Scheduling!AO:AO,$A7&amp;"*",Scheduling!AP:AP),"")</f>
        <v/>
      </c>
      <c r="W7" t="str">
        <f>IF(COUNTIF(Scheduling!AP:AP,$A7&amp;"*")&gt;0,AVERAGEIF(Scheduling!AP:AP,$A7&amp;"*",Scheduling!AS:AS),"")</f>
        <v/>
      </c>
      <c r="X7" t="str">
        <f>IF(COUNTIF(Scheduling!AS:AS,$A7&amp;"*")&gt;0,AVERAGEIF(Scheduling!AS:AS,$A7&amp;"*",Scheduling!AT:AT),"")</f>
        <v/>
      </c>
      <c r="Y7" t="str">
        <f>IF(COUNTIF(Scheduling!AT:AT,$A7&amp;"*")&gt;0,AVERAGEIF(Scheduling!AT:AT,$A7&amp;"*",Scheduling!AW:AW),"")</f>
        <v/>
      </c>
      <c r="Z7" t="str">
        <f>IF(COUNTIF(Scheduling!AW:AW,$A7&amp;"*")&gt;0,AVERAGEIF(Scheduling!AW:AW,$A7&amp;"*",Scheduling!AX:AX),"")</f>
        <v/>
      </c>
      <c r="AA7" t="str">
        <f>IF(COUNTIF(Scheduling!AX:AX,$A7&amp;"*")&gt;0,AVERAGEIF(Scheduling!AX:AX,$A7&amp;"*",Scheduling!BA:BA),"")</f>
        <v/>
      </c>
      <c r="AB7" t="str">
        <f>IF(COUNTIF(Scheduling!BA:BA,$A7&amp;"*")&gt;0,AVERAGEIF(Scheduling!BA:BA,$A7&amp;"*",Scheduling!BB:BB),"")</f>
        <v/>
      </c>
      <c r="AC7" t="str">
        <f>IF(COUNTIF(Scheduling!BB:BB,$A7&amp;"*")&gt;0,AVERAGEIF(Scheduling!BB:BB,$A7&amp;"*",Scheduling!BE:BE),"")</f>
        <v/>
      </c>
      <c r="AD7" t="str">
        <f>IF(COUNTIF(Scheduling!BE:BE,$A7&amp;"*")&gt;0,AVERAGEIF(Scheduling!BE:BE,$A7&amp;"*",Scheduling!BF:BF),"")</f>
        <v/>
      </c>
      <c r="AE7" t="str">
        <f>IF(COUNTIF(Scheduling!BF:BF,$A7&amp;"*")&gt;0,AVERAGEIF(Scheduling!BF:BF,$A7&amp;"*",Scheduling!BI:BI),"")</f>
        <v/>
      </c>
      <c r="AF7" t="str">
        <f>IF(COUNTIF(Scheduling!BI:BI,$A7&amp;"*")&gt;0,AVERAGEIF(Scheduling!BI:BI,$A7&amp;"*",Scheduling!BJ:BJ),"")</f>
        <v/>
      </c>
      <c r="AG7" t="str">
        <f>IF(COUNTIF(Scheduling!BJ:BJ,$A7&amp;"*")&gt;0,AVERAGEIF(Scheduling!BJ:BJ,$A7&amp;"*",Scheduling!BM:BM),"")</f>
        <v/>
      </c>
      <c r="AH7" t="str">
        <f>IF(COUNTIF(Scheduling!BM:BM,$A7&amp;"*")&gt;0,AVERAGEIF(Scheduling!BM:BM,$A7&amp;"*",Scheduling!BN:BN),"")</f>
        <v/>
      </c>
      <c r="AI7" t="str">
        <f>IF(COUNTIF(Scheduling!BN:BN,$A7&amp;"*")&gt;0,AVERAGEIF(Scheduling!BN:BN,$A7&amp;"*",Scheduling!BQ:BQ),"")</f>
        <v/>
      </c>
      <c r="AJ7" t="str">
        <f>IF(COUNTIF(Scheduling!BQ:BQ,$A7&amp;"*")&gt;0,AVERAGEIF(Scheduling!BQ:BQ,$A7&amp;"*",Scheduling!BR:BR),"")</f>
        <v/>
      </c>
      <c r="AK7" t="str">
        <f>IF(COUNTIF(Scheduling!BR:BR,$A7&amp;"*")&gt;0,AVERAGEIF(Scheduling!BR:BR,$A7&amp;"*",Scheduling!BU:BU),"")</f>
        <v/>
      </c>
      <c r="AL7" t="str">
        <f>IF(COUNTIF(Scheduling!BU:BU,$A7&amp;"*")&gt;0,AVERAGEIF(Scheduling!BU:BU,$A7&amp;"*",Scheduling!BV:BV),"")</f>
        <v/>
      </c>
      <c r="AM7" t="str">
        <f>IF(COUNTIF(Scheduling!BV:BV,$A7&amp;"*")&gt;0,AVERAGEIF(Scheduling!BV:BV,$A7&amp;"*",Scheduling!BY:BY),"")</f>
        <v/>
      </c>
      <c r="AN7" t="str">
        <f>IF(COUNTIF(Scheduling!BY:BY,$A7&amp;"*")&gt;0,AVERAGEIF(Scheduling!BY:BY,$A7&amp;"*",Scheduling!BZ:BZ),"")</f>
        <v/>
      </c>
      <c r="AO7" t="str">
        <f>IF(COUNTIF(Scheduling!BZ:BZ,$A7&amp;"*")&gt;0,AVERAGEIF(Scheduling!BZ:BZ,$A7&amp;"*",Scheduling!CC:CC),"")</f>
        <v/>
      </c>
      <c r="AP7" t="str">
        <f>IF(COUNTIF(Scheduling!CC:CC,$A7&amp;"*")&gt;0,AVERAGEIF(Scheduling!CC:CC,$A7&amp;"*",Scheduling!CD:CD),"")</f>
        <v/>
      </c>
      <c r="AQ7" t="str">
        <f>IF(COUNTIF(Scheduling!CD:CD,$A7&amp;"*")&gt;0,AVERAGEIF(Scheduling!CD:CD,$A7&amp;"*",Scheduling!CG:CG),"")</f>
        <v/>
      </c>
      <c r="AR7" t="str">
        <f>IF(COUNTIF(Scheduling!CG:CG,$A7&amp;"*")&gt;0,AVERAGEIF(Scheduling!CG:CG,$A7&amp;"*",Scheduling!CH:CH),"")</f>
        <v/>
      </c>
      <c r="AS7" t="str">
        <f>IF(COUNTIF(Scheduling!CH:CH,$A7&amp;"*")&gt;0,AVERAGEIF(Scheduling!CH:CH,$A7&amp;"*",Scheduling!CK:CK),"")</f>
        <v/>
      </c>
      <c r="AT7" t="str">
        <f>IF(COUNTIF(Scheduling!CK:CK,$A7&amp;"*")&gt;0,AVERAGEIF(Scheduling!CK:CK,$A7&amp;"*",Scheduling!CL:CL),"")</f>
        <v/>
      </c>
      <c r="AU7" t="str">
        <f>IF(COUNTIF(Scheduling!CL:CL,$A7&amp;"*")&gt;0,AVERAGEIF(Scheduling!CL:CL,$A7&amp;"*",Scheduling!CM:CM),"")</f>
        <v/>
      </c>
      <c r="AV7">
        <f>IF(Scheduling!C7="QM",1,IF(Scheduling!C7="ASIL",2,1000))</f>
        <v>1000</v>
      </c>
      <c r="AW7">
        <f>IF(Scheduling!G7="QM",1,IF(Scheduling!G7="ASIL",2,1000))</f>
        <v>1</v>
      </c>
      <c r="AX7">
        <f>IF(Scheduling!K15="QM",1,IF(Scheduling!K15="ASIL",2,1000))</f>
        <v>1</v>
      </c>
      <c r="AY7">
        <f>IF(Scheduling!O8="QM",1,IF(Scheduling!O8="ASIL",2,1000))</f>
        <v>1</v>
      </c>
      <c r="AZ7">
        <f>IF(Scheduling!S7="QM",1,IF(Scheduling!S7="ASIL",2,1000))</f>
        <v>1</v>
      </c>
      <c r="BA7">
        <f>IF(Scheduling!W8="QM",1,IF(Scheduling!W8="ASIL",2,1000))</f>
        <v>1</v>
      </c>
      <c r="BB7">
        <f>IF(Scheduling!AA7="QM",1,IF(Scheduling!AA7="ASIL",2,1000))</f>
        <v>1000</v>
      </c>
      <c r="BC7">
        <f>IF(Scheduling!AE7="QM",1,IF(Scheduling!AE7="ASIL",2,1000))</f>
        <v>1</v>
      </c>
      <c r="BD7">
        <f>IF(Scheduling!AI7="QM",1,IF(Scheduling!AI7="ASIL",2,1000))</f>
        <v>1</v>
      </c>
      <c r="BE7">
        <f>IF(Scheduling!AM7="QM",1,IF(Scheduling!AM7="ASIL",2,1000))</f>
        <v>1</v>
      </c>
      <c r="BF7">
        <f>IF(Scheduling!AQ6="QM",1,IF(Scheduling!AQ6="ASIL",2,1000))</f>
        <v>1</v>
      </c>
      <c r="BG7">
        <f>IF(Scheduling!AU7="QM",1,IF(Scheduling!AU7="ASIL",2,1000))</f>
        <v>1000</v>
      </c>
      <c r="BH7">
        <f>IF(Scheduling!AY7="QM",1,IF(Scheduling!AY7="ASIL",2,1000))</f>
        <v>1000</v>
      </c>
      <c r="BI7">
        <f>IF(Scheduling!BC7="QM",1,IF(Scheduling!BC7="ASIL",2,1000))</f>
        <v>1000</v>
      </c>
      <c r="BJ7">
        <f>IF(Scheduling!BG7="QM",1,IF(Scheduling!BG7="ASIL",2,1000))</f>
        <v>1000</v>
      </c>
      <c r="BK7">
        <f>IF(Scheduling!BK7="QM",1,IF(Scheduling!BK7="ASIL",2,1000))</f>
        <v>1000</v>
      </c>
      <c r="BL7">
        <f>IF(Scheduling!BO7="QM",1,IF(Scheduling!BO7="ASIL",2,1000))</f>
        <v>1000</v>
      </c>
      <c r="BM7">
        <f>IF(Scheduling!BS7="QM",1,IF(Scheduling!BS7="ASIL",2,1000))</f>
        <v>1000</v>
      </c>
      <c r="BN7">
        <f>IF(Scheduling!BW7="QM",1,IF(Scheduling!BW7="ASIL",2,1000))</f>
        <v>1000</v>
      </c>
      <c r="BO7">
        <f>IF(Scheduling!CA7="QM",1,IF(Scheduling!CA7="ASIL",2,1000))</f>
        <v>1000</v>
      </c>
      <c r="BP7">
        <f>IF(Scheduling!CE7="QM",1,IF(Scheduling!CE7="ASIL",2,1000))</f>
        <v>1000</v>
      </c>
      <c r="BQ7">
        <f>IF(Scheduling!CI7="QM",1,IF(Scheduling!CI7="ASIL",2,1000))</f>
        <v>1</v>
      </c>
      <c r="BR7">
        <f>IF(Scheduling!CM7="QM",1,IF(Scheduling!CM7="ASIL",2,1000))</f>
        <v>1</v>
      </c>
      <c r="BS7" t="str">
        <f>IF(COUNTIF(Scheduling!A:A,$A7&amp;"*")&gt;0,AVERAGEIF(Scheduling!A:A,$A7&amp;"*",AV:AV),"")</f>
        <v/>
      </c>
      <c r="BT7" t="str">
        <f>IF(COUNTIF(Scheduling!E:E,$A7&amp;"*")&gt;0,AVERAGEIF(Scheduling!E:E,$A7&amp;"*",AW:AW),"")</f>
        <v/>
      </c>
      <c r="BU7">
        <f>IF(COUNTIF(Scheduling!I:I,$A7&amp;"*")&gt;0,AVERAGEIF(Scheduling!I:I,$A7&amp;"*",AX:AX),"")</f>
        <v>1</v>
      </c>
      <c r="BV7">
        <f>IF(COUNTIF(Scheduling!M:M,$A7&amp;"*")&gt;0,AVERAGEIF(Scheduling!M:M,$A7&amp;"*",AY:AY),"")</f>
        <v>1</v>
      </c>
      <c r="BW7" t="str">
        <f>IF(COUNTIF(Scheduling!Q:Q,$A7&amp;"*")&gt;0,AVERAGEIF(Scheduling!Q:Q,$A7&amp;"*",AZ:AZ),"")</f>
        <v/>
      </c>
      <c r="BX7" t="str">
        <f>IF(COUNTIF(Scheduling!U:U,$A7&amp;"*")&gt;0,AVERAGEIF(Scheduling!U:U,$A7&amp;"*",BA:BA),"")</f>
        <v/>
      </c>
      <c r="BY7" t="str">
        <f>IF(COUNTIF(Scheduling!Y:Y,$A7&amp;"*")&gt;0,AVERAGEIF(Scheduling!Y:Y,$A7&amp;"*",BB:BB),"")</f>
        <v/>
      </c>
      <c r="BZ7" t="str">
        <f>IF(COUNTIF(Scheduling!AC:AC,$A7&amp;"*")&gt;0,AVERAGEIF(Scheduling!AC:AC,$A7&amp;"*",BC:BC),"")</f>
        <v/>
      </c>
      <c r="CA7">
        <f>IF(COUNTIF(Scheduling!AG:AG,$A7&amp;"*")&gt;0,AVERAGEIF(Scheduling!AG:AG,$A7&amp;"*",BD:BD),"")</f>
        <v>1</v>
      </c>
      <c r="CB7">
        <f>IF(COUNTIF(Scheduling!AK:AK,$A7&amp;"*")&gt;0,AVERAGEIF(Scheduling!AK:AK,$A7&amp;"*",BE:BE),"")</f>
        <v>1</v>
      </c>
      <c r="CC7" t="str">
        <f>IF(COUNTIF(Scheduling!AO:AO,$A7&amp;"*")&gt;0,AVERAGEIF(Scheduling!AO:AO,$A7&amp;"*",BF:BF),"")</f>
        <v/>
      </c>
      <c r="CD7" t="str">
        <f>IF(COUNTIF(Scheduling!AS:AS,$A7&amp;"*")&gt;0,AVERAGEIF(Scheduling!AS:AS,$A7&amp;"*",BG:BG),"")</f>
        <v/>
      </c>
      <c r="CE7" t="str">
        <f>IF(COUNTIF(Scheduling!AW:AW,$A7&amp;"*")&gt;0,AVERAGEIF(Scheduling!AW:AW,$A7&amp;"*",BH:BH),"")</f>
        <v/>
      </c>
      <c r="CF7" t="str">
        <f>IF(COUNTIF(Scheduling!BA:BA,$A7&amp;"*")&gt;0,AVERAGEIF(Scheduling!BA:BA,$A7&amp;"*",BI:BI),"")</f>
        <v/>
      </c>
      <c r="CG7" t="str">
        <f>IF(COUNTIF(Scheduling!BE:BE,$A7&amp;"*")&gt;0,AVERAGEIF(Scheduling!BE:BE,$A7&amp;"*",BJ:BJ),"")</f>
        <v/>
      </c>
      <c r="CH7" t="str">
        <f>IF(COUNTIF(Scheduling!BI:BI,$A7&amp;"*")&gt;0,AVERAGEIF(Scheduling!BI:BI,$A7&amp;"*",BK:BK),"")</f>
        <v/>
      </c>
      <c r="CI7" t="str">
        <f>IF(COUNTIF(Scheduling!BM:BM,$A7&amp;"*")&gt;0,AVERAGEIF(Scheduling!BM:BM,$A7&amp;"*",BL:BL),"")</f>
        <v/>
      </c>
      <c r="CJ7" t="str">
        <f>IF(COUNTIF(Scheduling!BQ:BQ,$A7&amp;"*")&gt;0,AVERAGEIF(Scheduling!BQ:BQ,$A7&amp;"*",BM:BM),"")</f>
        <v/>
      </c>
      <c r="CK7" t="str">
        <f>IF(COUNTIF(Scheduling!BU:BU,$A7&amp;"*")&gt;0,AVERAGEIF(Scheduling!BU:BU,$A7&amp;"*",BN:BN),"")</f>
        <v/>
      </c>
      <c r="CL7" t="str">
        <f>IF(COUNTIF(Scheduling!BY:BY,$A7&amp;"*")&gt;0,AVERAGEIF(Scheduling!BY:BY,$A7&amp;"*",BO:BO),"")</f>
        <v/>
      </c>
      <c r="CM7" t="str">
        <f>IF(COUNTIF(Scheduling!CC:CC,$A7&amp;"*")&gt;0,AVERAGEIF(Scheduling!CC:CC,$A7&amp;"*",BP:BP),"")</f>
        <v/>
      </c>
      <c r="CN7" t="str">
        <f>IF(COUNTIF(Scheduling!CG:CG,$A7&amp;"*")&gt;0,AVERAGEIF(Scheduling!CG:CG,$A7&amp;"*",BQ:BQ),"")</f>
        <v/>
      </c>
      <c r="CO7" t="str">
        <f>IF(COUNTIF(Scheduling!CK:CK,$A7&amp;"*")&gt;0,AVERAGEIF(Scheduling!CK:CK,$A7&amp;"*",BR:BR),"")</f>
        <v/>
      </c>
      <c r="CP7">
        <f t="shared" si="0"/>
        <v>0</v>
      </c>
      <c r="CQ7">
        <f t="shared" si="1"/>
        <v>1</v>
      </c>
      <c r="CR7">
        <f t="shared" si="2"/>
        <v>0</v>
      </c>
      <c r="CS7">
        <f t="shared" si="3"/>
        <v>0</v>
      </c>
      <c r="CT7">
        <f t="shared" si="4"/>
        <v>0</v>
      </c>
      <c r="CU7">
        <f t="shared" si="5"/>
        <v>0</v>
      </c>
      <c r="CV7" t="str">
        <f t="shared" si="8"/>
        <v/>
      </c>
      <c r="CW7" t="str">
        <f t="shared" si="9"/>
        <v/>
      </c>
      <c r="CX7" t="str">
        <f t="shared" si="7"/>
        <v/>
      </c>
      <c r="CY7">
        <f t="shared" si="10"/>
        <v>1</v>
      </c>
      <c r="CZ7">
        <f t="shared" si="11"/>
        <v>0</v>
      </c>
      <c r="DA7" t="str">
        <f t="shared" si="12"/>
        <v/>
      </c>
      <c r="DB7" t="str">
        <f t="shared" si="13"/>
        <v/>
      </c>
    </row>
    <row r="8" spans="1:106" ht="15.75" hidden="1" x14ac:dyDescent="0.25">
      <c r="A8" s="2" t="s">
        <v>173</v>
      </c>
      <c r="B8" t="str">
        <f>IF(COUNTIF(Scheduling!A:A,$A8&amp;"*")&gt;0,AVERAGEIF(Scheduling!A:A,$A8&amp;"*",Scheduling!B:B),"")</f>
        <v/>
      </c>
      <c r="C8" t="str">
        <f>IF(COUNTIF(Scheduling!D:D,$A8&amp;"*")&gt;0,AVERAGEIF(Scheduling!D:D,$A8&amp;"*",Scheduling!E:E),"")</f>
        <v/>
      </c>
      <c r="D8">
        <f>IF(COUNTIF(Scheduling!E:E,$A8&amp;"*")&gt;0,AVERAGEIF(Scheduling!E:E,$A8&amp;"*",Scheduling!F:F),"")</f>
        <v>0</v>
      </c>
      <c r="E8" t="str">
        <f>IF(COUNTIF(Scheduling!H:H,$A8&amp;"*")&gt;0,AVERAGEIF(Scheduling!H:H,$A8&amp;"*",Scheduling!I:I),"")</f>
        <v/>
      </c>
      <c r="F8" t="str">
        <f>IF(COUNTIF(Scheduling!I:I,$A8&amp;"*")&gt;0,AVERAGEIF(Scheduling!I:I,$A8&amp;"*",Scheduling!J:J),"")</f>
        <v/>
      </c>
      <c r="G8" t="str">
        <f>IF(COUNTIF(Scheduling!J:J,$A8&amp;"*")&gt;0,AVERAGEIF(Scheduling!J:J,$A8&amp;"*",Scheduling!M:M),"")</f>
        <v/>
      </c>
      <c r="H8" t="str">
        <f>IF(COUNTIF(Scheduling!M:M,$A8&amp;"*")&gt;0,AVERAGEIF(Scheduling!M:M,$A8&amp;"*",Scheduling!N:N),"")</f>
        <v/>
      </c>
      <c r="I8" t="str">
        <f>IF(COUNTIF(Scheduling!N:N,$A8&amp;"*")&gt;0,AVERAGEIF(Scheduling!N:N,$A8&amp;"*",Scheduling!Q:Q),"")</f>
        <v/>
      </c>
      <c r="J8" t="str">
        <f>IF(COUNTIF(Scheduling!Q:Q,$A8&amp;"*")&gt;0,AVERAGEIF(Scheduling!Q:Q,$A8&amp;"*",Scheduling!R:R),"")</f>
        <v/>
      </c>
      <c r="K8" t="str">
        <f>IF(COUNTIF(Scheduling!R:R,$A8&amp;"*")&gt;0,AVERAGEIF(Scheduling!R:R,$A8&amp;"*",Scheduling!U:U),"")</f>
        <v/>
      </c>
      <c r="L8" t="str">
        <f>IF(COUNTIF(Scheduling!U:U,$A8&amp;"*")&gt;0,AVERAGEIF(Scheduling!U:U,$A8&amp;"*",Scheduling!V:V),"")</f>
        <v/>
      </c>
      <c r="M8" t="str">
        <f>IF(COUNTIF(Scheduling!V:V,$A8&amp;"*")&gt;0,AVERAGEIF(Scheduling!V:V,$A8&amp;"*",Scheduling!Y:Y),"")</f>
        <v/>
      </c>
      <c r="N8" t="str">
        <f>IF(COUNTIF(Scheduling!Y:Y,$A8&amp;"*")&gt;0,AVERAGEIF(Scheduling!Y:Y,$A8&amp;"*",Scheduling!Z:Z),"")</f>
        <v/>
      </c>
      <c r="O8" t="str">
        <f>IF(COUNTIF(Scheduling!Z:Z,$A8&amp;"*")&gt;0,AVERAGEIF(Scheduling!Z:Z,$A8&amp;"*",Scheduling!AC:AC),"")</f>
        <v/>
      </c>
      <c r="P8" t="str">
        <f>IF(COUNTIF(Scheduling!AC:AC,$A8&amp;"*")&gt;0,AVERAGEIF(Scheduling!AC:AC,$A8&amp;"*",Scheduling!AD:AD),"")</f>
        <v/>
      </c>
      <c r="Q8" t="str">
        <f>IF(COUNTIF(Scheduling!AD:AD,$A8&amp;"*")&gt;0,AVERAGEIF(Scheduling!AD:AD,$A8&amp;"*",Scheduling!AG:AG),"")</f>
        <v/>
      </c>
      <c r="R8" t="str">
        <f>IF(COUNTIF(Scheduling!AG:AG,$A8&amp;"*")&gt;0,AVERAGEIF(Scheduling!AG:AG,$A8&amp;"*",Scheduling!AH:AH),"")</f>
        <v/>
      </c>
      <c r="S8" t="str">
        <f>IF(COUNTIF(Scheduling!AH:AH,$A8&amp;"*")&gt;0,AVERAGEIF(Scheduling!AH:AH,$A8&amp;"*",Scheduling!AK:AK),"")</f>
        <v/>
      </c>
      <c r="T8">
        <f>IF(COUNTIF(Scheduling!AK:AK,$A8&amp;"*")&gt;0,AVERAGEIF(Scheduling!AK:AK,$A8&amp;"*",Scheduling!AL:AL),"")</f>
        <v>0</v>
      </c>
      <c r="U8" t="str">
        <f>IF(COUNTIF(Scheduling!AL:AL,$A8&amp;"*")&gt;0,AVERAGEIF(Scheduling!AL:AL,$A8&amp;"*",Scheduling!AO:AO),"")</f>
        <v/>
      </c>
      <c r="V8" t="str">
        <f>IF(COUNTIF(Scheduling!AO:AO,$A8&amp;"*")&gt;0,AVERAGEIF(Scheduling!AO:AO,$A8&amp;"*",Scheduling!AP:AP),"")</f>
        <v/>
      </c>
      <c r="W8" t="str">
        <f>IF(COUNTIF(Scheduling!AP:AP,$A8&amp;"*")&gt;0,AVERAGEIF(Scheduling!AP:AP,$A8&amp;"*",Scheduling!AS:AS),"")</f>
        <v/>
      </c>
      <c r="X8" t="str">
        <f>IF(COUNTIF(Scheduling!AS:AS,$A8&amp;"*")&gt;0,AVERAGEIF(Scheduling!AS:AS,$A8&amp;"*",Scheduling!AT:AT),"")</f>
        <v/>
      </c>
      <c r="Y8" t="str">
        <f>IF(COUNTIF(Scheduling!AT:AT,$A8&amp;"*")&gt;0,AVERAGEIF(Scheduling!AT:AT,$A8&amp;"*",Scheduling!AW:AW),"")</f>
        <v/>
      </c>
      <c r="Z8" t="str">
        <f>IF(COUNTIF(Scheduling!AW:AW,$A8&amp;"*")&gt;0,AVERAGEIF(Scheduling!AW:AW,$A8&amp;"*",Scheduling!AX:AX),"")</f>
        <v/>
      </c>
      <c r="AA8" t="str">
        <f>IF(COUNTIF(Scheduling!AX:AX,$A8&amp;"*")&gt;0,AVERAGEIF(Scheduling!AX:AX,$A8&amp;"*",Scheduling!BA:BA),"")</f>
        <v/>
      </c>
      <c r="AB8" t="str">
        <f>IF(COUNTIF(Scheduling!BA:BA,$A8&amp;"*")&gt;0,AVERAGEIF(Scheduling!BA:BA,$A8&amp;"*",Scheduling!BB:BB),"")</f>
        <v/>
      </c>
      <c r="AC8" t="str">
        <f>IF(COUNTIF(Scheduling!BB:BB,$A8&amp;"*")&gt;0,AVERAGEIF(Scheduling!BB:BB,$A8&amp;"*",Scheduling!BE:BE),"")</f>
        <v/>
      </c>
      <c r="AD8" t="str">
        <f>IF(COUNTIF(Scheduling!BE:BE,$A8&amp;"*")&gt;0,AVERAGEIF(Scheduling!BE:BE,$A8&amp;"*",Scheduling!BF:BF),"")</f>
        <v/>
      </c>
      <c r="AE8" t="str">
        <f>IF(COUNTIF(Scheduling!BF:BF,$A8&amp;"*")&gt;0,AVERAGEIF(Scheduling!BF:BF,$A8&amp;"*",Scheduling!BI:BI),"")</f>
        <v/>
      </c>
      <c r="AF8" t="str">
        <f>IF(COUNTIF(Scheduling!BI:BI,$A8&amp;"*")&gt;0,AVERAGEIF(Scheduling!BI:BI,$A8&amp;"*",Scheduling!BJ:BJ),"")</f>
        <v/>
      </c>
      <c r="AG8" t="str">
        <f>IF(COUNTIF(Scheduling!BJ:BJ,$A8&amp;"*")&gt;0,AVERAGEIF(Scheduling!BJ:BJ,$A8&amp;"*",Scheduling!BM:BM),"")</f>
        <v/>
      </c>
      <c r="AH8" t="str">
        <f>IF(COUNTIF(Scheduling!BM:BM,$A8&amp;"*")&gt;0,AVERAGEIF(Scheduling!BM:BM,$A8&amp;"*",Scheduling!BN:BN),"")</f>
        <v/>
      </c>
      <c r="AI8" t="str">
        <f>IF(COUNTIF(Scheduling!BN:BN,$A8&amp;"*")&gt;0,AVERAGEIF(Scheduling!BN:BN,$A8&amp;"*",Scheduling!BQ:BQ),"")</f>
        <v/>
      </c>
      <c r="AJ8" t="str">
        <f>IF(COUNTIF(Scheduling!BQ:BQ,$A8&amp;"*")&gt;0,AVERAGEIF(Scheduling!BQ:BQ,$A8&amp;"*",Scheduling!BR:BR),"")</f>
        <v/>
      </c>
      <c r="AK8" t="str">
        <f>IF(COUNTIF(Scheduling!BR:BR,$A8&amp;"*")&gt;0,AVERAGEIF(Scheduling!BR:BR,$A8&amp;"*",Scheduling!BU:BU),"")</f>
        <v/>
      </c>
      <c r="AL8" t="str">
        <f>IF(COUNTIF(Scheduling!BU:BU,$A8&amp;"*")&gt;0,AVERAGEIF(Scheduling!BU:BU,$A8&amp;"*",Scheduling!BV:BV),"")</f>
        <v/>
      </c>
      <c r="AM8" t="str">
        <f>IF(COUNTIF(Scheduling!BV:BV,$A8&amp;"*")&gt;0,AVERAGEIF(Scheduling!BV:BV,$A8&amp;"*",Scheduling!BY:BY),"")</f>
        <v/>
      </c>
      <c r="AN8" t="str">
        <f>IF(COUNTIF(Scheduling!BY:BY,$A8&amp;"*")&gt;0,AVERAGEIF(Scheduling!BY:BY,$A8&amp;"*",Scheduling!BZ:BZ),"")</f>
        <v/>
      </c>
      <c r="AO8" t="str">
        <f>IF(COUNTIF(Scheduling!BZ:BZ,$A8&amp;"*")&gt;0,AVERAGEIF(Scheduling!BZ:BZ,$A8&amp;"*",Scheduling!CC:CC),"")</f>
        <v/>
      </c>
      <c r="AP8" t="str">
        <f>IF(COUNTIF(Scheduling!CC:CC,$A8&amp;"*")&gt;0,AVERAGEIF(Scheduling!CC:CC,$A8&amp;"*",Scheduling!CD:CD),"")</f>
        <v/>
      </c>
      <c r="AQ8" t="str">
        <f>IF(COUNTIF(Scheduling!CD:CD,$A8&amp;"*")&gt;0,AVERAGEIF(Scheduling!CD:CD,$A8&amp;"*",Scheduling!CG:CG),"")</f>
        <v/>
      </c>
      <c r="AR8">
        <f>IF(COUNTIF(Scheduling!CG:CG,$A8&amp;"*")&gt;0,AVERAGEIF(Scheduling!CG:CG,$A8&amp;"*",Scheduling!CH:CH),"")</f>
        <v>0</v>
      </c>
      <c r="AS8" t="str">
        <f>IF(COUNTIF(Scheduling!CH:CH,$A8&amp;"*")&gt;0,AVERAGEIF(Scheduling!CH:CH,$A8&amp;"*",Scheduling!CK:CK),"")</f>
        <v/>
      </c>
      <c r="AT8" t="str">
        <f>IF(COUNTIF(Scheduling!CK:CK,$A8&amp;"*")&gt;0,AVERAGEIF(Scheduling!CK:CK,$A8&amp;"*",Scheduling!CL:CL),"")</f>
        <v/>
      </c>
      <c r="AU8" t="str">
        <f>IF(COUNTIF(Scheduling!CL:CL,$A8&amp;"*")&gt;0,AVERAGEIF(Scheduling!CL:CL,$A8&amp;"*",Scheduling!CM:CM),"")</f>
        <v/>
      </c>
      <c r="AV8">
        <f>IF(Scheduling!C8="QM",1,IF(Scheduling!C8="ASIL",2,1000))</f>
        <v>1000</v>
      </c>
      <c r="AW8">
        <f>IF(Scheduling!G8="QM",1,IF(Scheduling!G8="ASIL",2,1000))</f>
        <v>1</v>
      </c>
      <c r="AX8" t="e">
        <f>IF(Scheduling!#REF!="QM",1,IF(Scheduling!#REF!="ASIL",2,1000))</f>
        <v>#REF!</v>
      </c>
      <c r="AY8">
        <f>IF(Scheduling!O9="QM",1,IF(Scheduling!O9="ASIL",2,1000))</f>
        <v>1</v>
      </c>
      <c r="AZ8">
        <f>IF(Scheduling!S8="QM",1,IF(Scheduling!S8="ASIL",2,1000))</f>
        <v>1</v>
      </c>
      <c r="BA8">
        <f>IF(Scheduling!W9="QM",1,IF(Scheduling!W9="ASIL",2,1000))</f>
        <v>1</v>
      </c>
      <c r="BB8">
        <f>IF(Scheduling!AA8="QM",1,IF(Scheduling!AA8="ASIL",2,1000))</f>
        <v>1000</v>
      </c>
      <c r="BC8">
        <f>IF(Scheduling!AE8="QM",1,IF(Scheduling!AE8="ASIL",2,1000))</f>
        <v>1</v>
      </c>
      <c r="BD8">
        <f>IF(Scheduling!AI8="QM",1,IF(Scheduling!AI8="ASIL",2,1000))</f>
        <v>1</v>
      </c>
      <c r="BE8">
        <f>IF(Scheduling!AM8="QM",1,IF(Scheduling!AM8="ASIL",2,1000))</f>
        <v>1</v>
      </c>
      <c r="BF8">
        <f>IF(Scheduling!AQ7="QM",1,IF(Scheduling!AQ7="ASIL",2,1000))</f>
        <v>1</v>
      </c>
      <c r="BG8">
        <f>IF(Scheduling!AU8="QM",1,IF(Scheduling!AU8="ASIL",2,1000))</f>
        <v>1000</v>
      </c>
      <c r="BH8">
        <f>IF(Scheduling!AY8="QM",1,IF(Scheduling!AY8="ASIL",2,1000))</f>
        <v>1000</v>
      </c>
      <c r="BI8">
        <f>IF(Scheduling!BC8="QM",1,IF(Scheduling!BC8="ASIL",2,1000))</f>
        <v>1000</v>
      </c>
      <c r="BJ8">
        <f>IF(Scheduling!BG8="QM",1,IF(Scheduling!BG8="ASIL",2,1000))</f>
        <v>1000</v>
      </c>
      <c r="BK8">
        <f>IF(Scheduling!BK8="QM",1,IF(Scheduling!BK8="ASIL",2,1000))</f>
        <v>1000</v>
      </c>
      <c r="BL8">
        <f>IF(Scheduling!BO8="QM",1,IF(Scheduling!BO8="ASIL",2,1000))</f>
        <v>1000</v>
      </c>
      <c r="BM8">
        <f>IF(Scheduling!BS8="QM",1,IF(Scheduling!BS8="ASIL",2,1000))</f>
        <v>1000</v>
      </c>
      <c r="BN8">
        <f>IF(Scheduling!BW8="QM",1,IF(Scheduling!BW8="ASIL",2,1000))</f>
        <v>1000</v>
      </c>
      <c r="BO8">
        <f>IF(Scheduling!CA8="QM",1,IF(Scheduling!CA8="ASIL",2,1000))</f>
        <v>1000</v>
      </c>
      <c r="BP8">
        <f>IF(Scheduling!CE8="QM",1,IF(Scheduling!CE8="ASIL",2,1000))</f>
        <v>1000</v>
      </c>
      <c r="BQ8">
        <f>IF(Scheduling!CI8="QM",1,IF(Scheduling!CI8="ASIL",2,1000))</f>
        <v>1</v>
      </c>
      <c r="BR8">
        <f>IF(Scheduling!CM8="QM",1,IF(Scheduling!CM8="ASIL",2,1000))</f>
        <v>1</v>
      </c>
      <c r="BS8" t="str">
        <f>IF(COUNTIF(Scheduling!A:A,$A8&amp;"*")&gt;0,AVERAGEIF(Scheduling!A:A,$A8&amp;"*",AV:AV),"")</f>
        <v/>
      </c>
      <c r="BT8">
        <f>IF(COUNTIF(Scheduling!E:E,$A8&amp;"*")&gt;0,AVERAGEIF(Scheduling!E:E,$A8&amp;"*",AW:AW),"")</f>
        <v>1</v>
      </c>
      <c r="BU8" t="str">
        <f>IF(COUNTIF(Scheduling!I:I,$A8&amp;"*")&gt;0,AVERAGEIF(Scheduling!I:I,$A8&amp;"*",AX:AX),"")</f>
        <v/>
      </c>
      <c r="BV8" t="str">
        <f>IF(COUNTIF(Scheduling!M:M,$A8&amp;"*")&gt;0,AVERAGEIF(Scheduling!M:M,$A8&amp;"*",AY:AY),"")</f>
        <v/>
      </c>
      <c r="BW8" t="str">
        <f>IF(COUNTIF(Scheduling!Q:Q,$A8&amp;"*")&gt;0,AVERAGEIF(Scheduling!Q:Q,$A8&amp;"*",AZ:AZ),"")</f>
        <v/>
      </c>
      <c r="BX8" t="str">
        <f>IF(COUNTIF(Scheduling!U:U,$A8&amp;"*")&gt;0,AVERAGEIF(Scheduling!U:U,$A8&amp;"*",BA:BA),"")</f>
        <v/>
      </c>
      <c r="BY8" t="str">
        <f>IF(COUNTIF(Scheduling!Y:Y,$A8&amp;"*")&gt;0,AVERAGEIF(Scheduling!Y:Y,$A8&amp;"*",BB:BB),"")</f>
        <v/>
      </c>
      <c r="BZ8" t="str">
        <f>IF(COUNTIF(Scheduling!AC:AC,$A8&amp;"*")&gt;0,AVERAGEIF(Scheduling!AC:AC,$A8&amp;"*",BC:BC),"")</f>
        <v/>
      </c>
      <c r="CA8" t="str">
        <f>IF(COUNTIF(Scheduling!AG:AG,$A8&amp;"*")&gt;0,AVERAGEIF(Scheduling!AG:AG,$A8&amp;"*",BD:BD),"")</f>
        <v/>
      </c>
      <c r="CB8">
        <f>IF(COUNTIF(Scheduling!AK:AK,$A8&amp;"*")&gt;0,AVERAGEIF(Scheduling!AK:AK,$A8&amp;"*",BE:BE),"")</f>
        <v>1</v>
      </c>
      <c r="CC8" t="str">
        <f>IF(COUNTIF(Scheduling!AO:AO,$A8&amp;"*")&gt;0,AVERAGEIF(Scheduling!AO:AO,$A8&amp;"*",BF:BF),"")</f>
        <v/>
      </c>
      <c r="CD8" t="str">
        <f>IF(COUNTIF(Scheduling!AS:AS,$A8&amp;"*")&gt;0,AVERAGEIF(Scheduling!AS:AS,$A8&amp;"*",BG:BG),"")</f>
        <v/>
      </c>
      <c r="CE8" t="str">
        <f>IF(COUNTIF(Scheduling!AW:AW,$A8&amp;"*")&gt;0,AVERAGEIF(Scheduling!AW:AW,$A8&amp;"*",BH:BH),"")</f>
        <v/>
      </c>
      <c r="CF8" t="str">
        <f>IF(COUNTIF(Scheduling!BA:BA,$A8&amp;"*")&gt;0,AVERAGEIF(Scheduling!BA:BA,$A8&amp;"*",BI:BI),"")</f>
        <v/>
      </c>
      <c r="CG8" t="str">
        <f>IF(COUNTIF(Scheduling!BE:BE,$A8&amp;"*")&gt;0,AVERAGEIF(Scheduling!BE:BE,$A8&amp;"*",BJ:BJ),"")</f>
        <v/>
      </c>
      <c r="CH8" t="str">
        <f>IF(COUNTIF(Scheduling!BI:BI,$A8&amp;"*")&gt;0,AVERAGEIF(Scheduling!BI:BI,$A8&amp;"*",BK:BK),"")</f>
        <v/>
      </c>
      <c r="CI8" t="str">
        <f>IF(COUNTIF(Scheduling!BM:BM,$A8&amp;"*")&gt;0,AVERAGEIF(Scheduling!BM:BM,$A8&amp;"*",BL:BL),"")</f>
        <v/>
      </c>
      <c r="CJ8" t="str">
        <f>IF(COUNTIF(Scheduling!BQ:BQ,$A8&amp;"*")&gt;0,AVERAGEIF(Scheduling!BQ:BQ,$A8&amp;"*",BM:BM),"")</f>
        <v/>
      </c>
      <c r="CK8" t="str">
        <f>IF(COUNTIF(Scheduling!BU:BU,$A8&amp;"*")&gt;0,AVERAGEIF(Scheduling!BU:BU,$A8&amp;"*",BN:BN),"")</f>
        <v/>
      </c>
      <c r="CL8" t="str">
        <f>IF(COUNTIF(Scheduling!BY:BY,$A8&amp;"*")&gt;0,AVERAGEIF(Scheduling!BY:BY,$A8&amp;"*",BO:BO),"")</f>
        <v/>
      </c>
      <c r="CM8" t="str">
        <f>IF(COUNTIF(Scheduling!CC:CC,$A8&amp;"*")&gt;0,AVERAGEIF(Scheduling!CC:CC,$A8&amp;"*",BP:BP),"")</f>
        <v/>
      </c>
      <c r="CN8">
        <f>IF(COUNTIF(Scheduling!CG:CG,$A8&amp;"*")&gt;0,AVERAGEIF(Scheduling!CG:CG,$A8&amp;"*",BQ:BQ),"")</f>
        <v>1</v>
      </c>
      <c r="CO8" t="str">
        <f>IF(COUNTIF(Scheduling!CK:CK,$A8&amp;"*")&gt;0,AVERAGEIF(Scheduling!CK:CK,$A8&amp;"*",BR:BR),"")</f>
        <v/>
      </c>
      <c r="CP8">
        <f t="shared" si="0"/>
        <v>1</v>
      </c>
      <c r="CQ8">
        <f t="shared" si="1"/>
        <v>0</v>
      </c>
      <c r="CR8">
        <f t="shared" si="2"/>
        <v>0</v>
      </c>
      <c r="CS8">
        <f t="shared" si="3"/>
        <v>0</v>
      </c>
      <c r="CT8">
        <f t="shared" si="4"/>
        <v>0</v>
      </c>
      <c r="CU8">
        <f t="shared" si="5"/>
        <v>0</v>
      </c>
      <c r="CV8" t="str">
        <f t="shared" si="8"/>
        <v/>
      </c>
      <c r="CW8" t="str">
        <f t="shared" si="9"/>
        <v/>
      </c>
      <c r="CX8" t="str">
        <f t="shared" si="7"/>
        <v/>
      </c>
      <c r="CY8">
        <f t="shared" si="10"/>
        <v>1</v>
      </c>
      <c r="CZ8">
        <f t="shared" si="11"/>
        <v>0</v>
      </c>
      <c r="DA8" t="str">
        <f t="shared" si="12"/>
        <v/>
      </c>
      <c r="DB8" t="str">
        <f t="shared" si="13"/>
        <v/>
      </c>
    </row>
    <row r="9" spans="1:106" ht="15.75" hidden="1" x14ac:dyDescent="0.25">
      <c r="A9" s="2" t="s">
        <v>203</v>
      </c>
      <c r="B9">
        <f>IF(COUNTIF(Scheduling!A:A,$A9&amp;"*")&gt;0,AVERAGEIF(Scheduling!A:A,$A9&amp;"*",Scheduling!B:B),"")</f>
        <v>0</v>
      </c>
      <c r="C9" t="str">
        <f>IF(COUNTIF(Scheduling!D:D,$A9&amp;"*")&gt;0,AVERAGEIF(Scheduling!D:D,$A9&amp;"*",Scheduling!E:E),"")</f>
        <v/>
      </c>
      <c r="D9" t="str">
        <f>IF(COUNTIF(Scheduling!E:E,$A9&amp;"*")&gt;0,AVERAGEIF(Scheduling!E:E,$A9&amp;"*",Scheduling!F:F),"")</f>
        <v/>
      </c>
      <c r="E9" t="str">
        <f>IF(COUNTIF(Scheduling!H:H,$A9&amp;"*")&gt;0,AVERAGEIF(Scheduling!H:H,$A9&amp;"*",Scheduling!I:I),"")</f>
        <v/>
      </c>
      <c r="F9">
        <f>IF(COUNTIF(Scheduling!I:I,$A9&amp;"*")&gt;0,AVERAGEIF(Scheduling!I:I,$A9&amp;"*",Scheduling!J:J),"")</f>
        <v>0</v>
      </c>
      <c r="G9" t="str">
        <f>IF(COUNTIF(Scheduling!J:J,$A9&amp;"*")&gt;0,AVERAGEIF(Scheduling!J:J,$A9&amp;"*",Scheduling!M:M),"")</f>
        <v/>
      </c>
      <c r="H9" t="str">
        <f>IF(COUNTIF(Scheduling!M:M,$A9&amp;"*")&gt;0,AVERAGEIF(Scheduling!M:M,$A9&amp;"*",Scheduling!N:N),"")</f>
        <v/>
      </c>
      <c r="I9" t="str">
        <f>IF(COUNTIF(Scheduling!N:N,$A9&amp;"*")&gt;0,AVERAGEIF(Scheduling!N:N,$A9&amp;"*",Scheduling!Q:Q),"")</f>
        <v/>
      </c>
      <c r="J9" t="str">
        <f>IF(COUNTIF(Scheduling!Q:Q,$A9&amp;"*")&gt;0,AVERAGEIF(Scheduling!Q:Q,$A9&amp;"*",Scheduling!R:R),"")</f>
        <v/>
      </c>
      <c r="K9" t="str">
        <f>IF(COUNTIF(Scheduling!R:R,$A9&amp;"*")&gt;0,AVERAGEIF(Scheduling!R:R,$A9&amp;"*",Scheduling!U:U),"")</f>
        <v/>
      </c>
      <c r="L9" t="str">
        <f>IF(COUNTIF(Scheduling!U:U,$A9&amp;"*")&gt;0,AVERAGEIF(Scheduling!U:U,$A9&amp;"*",Scheduling!V:V),"")</f>
        <v/>
      </c>
      <c r="M9" t="str">
        <f>IF(COUNTIF(Scheduling!V:V,$A9&amp;"*")&gt;0,AVERAGEIF(Scheduling!V:V,$A9&amp;"*",Scheduling!Y:Y),"")</f>
        <v/>
      </c>
      <c r="N9" t="str">
        <f>IF(COUNTIF(Scheduling!Y:Y,$A9&amp;"*")&gt;0,AVERAGEIF(Scheduling!Y:Y,$A9&amp;"*",Scheduling!Z:Z),"")</f>
        <v/>
      </c>
      <c r="O9" t="str">
        <f>IF(COUNTIF(Scheduling!Z:Z,$A9&amp;"*")&gt;0,AVERAGEIF(Scheduling!Z:Z,$A9&amp;"*",Scheduling!AC:AC),"")</f>
        <v/>
      </c>
      <c r="P9" t="str">
        <f>IF(COUNTIF(Scheduling!AC:AC,$A9&amp;"*")&gt;0,AVERAGEIF(Scheduling!AC:AC,$A9&amp;"*",Scheduling!AD:AD),"")</f>
        <v/>
      </c>
      <c r="Q9" t="str">
        <f>IF(COUNTIF(Scheduling!AD:AD,$A9&amp;"*")&gt;0,AVERAGEIF(Scheduling!AD:AD,$A9&amp;"*",Scheduling!AG:AG),"")</f>
        <v/>
      </c>
      <c r="R9" t="str">
        <f>IF(COUNTIF(Scheduling!AG:AG,$A9&amp;"*")&gt;0,AVERAGEIF(Scheduling!AG:AG,$A9&amp;"*",Scheduling!AH:AH),"")</f>
        <v/>
      </c>
      <c r="S9" t="str">
        <f>IF(COUNTIF(Scheduling!AH:AH,$A9&amp;"*")&gt;0,AVERAGEIF(Scheduling!AH:AH,$A9&amp;"*",Scheduling!AK:AK),"")</f>
        <v/>
      </c>
      <c r="T9">
        <f>IF(COUNTIF(Scheduling!AK:AK,$A9&amp;"*")&gt;0,AVERAGEIF(Scheduling!AK:AK,$A9&amp;"*",Scheduling!AL:AL),"")</f>
        <v>0</v>
      </c>
      <c r="U9" t="str">
        <f>IF(COUNTIF(Scheduling!AL:AL,$A9&amp;"*")&gt;0,AVERAGEIF(Scheduling!AL:AL,$A9&amp;"*",Scheduling!AO:AO),"")</f>
        <v/>
      </c>
      <c r="V9" t="str">
        <f>IF(COUNTIF(Scheduling!AO:AO,$A9&amp;"*")&gt;0,AVERAGEIF(Scheduling!AO:AO,$A9&amp;"*",Scheduling!AP:AP),"")</f>
        <v/>
      </c>
      <c r="W9" t="str">
        <f>IF(COUNTIF(Scheduling!AP:AP,$A9&amp;"*")&gt;0,AVERAGEIF(Scheduling!AP:AP,$A9&amp;"*",Scheduling!AS:AS),"")</f>
        <v/>
      </c>
      <c r="X9" t="str">
        <f>IF(COUNTIF(Scheduling!AS:AS,$A9&amp;"*")&gt;0,AVERAGEIF(Scheduling!AS:AS,$A9&amp;"*",Scheduling!AT:AT),"")</f>
        <v/>
      </c>
      <c r="Y9" t="str">
        <f>IF(COUNTIF(Scheduling!AT:AT,$A9&amp;"*")&gt;0,AVERAGEIF(Scheduling!AT:AT,$A9&amp;"*",Scheduling!AW:AW),"")</f>
        <v/>
      </c>
      <c r="Z9" t="str">
        <f>IF(COUNTIF(Scheduling!AW:AW,$A9&amp;"*")&gt;0,AVERAGEIF(Scheduling!AW:AW,$A9&amp;"*",Scheduling!AX:AX),"")</f>
        <v/>
      </c>
      <c r="AA9" t="str">
        <f>IF(COUNTIF(Scheduling!AX:AX,$A9&amp;"*")&gt;0,AVERAGEIF(Scheduling!AX:AX,$A9&amp;"*",Scheduling!BA:BA),"")</f>
        <v/>
      </c>
      <c r="AB9" t="str">
        <f>IF(COUNTIF(Scheduling!BA:BA,$A9&amp;"*")&gt;0,AVERAGEIF(Scheduling!BA:BA,$A9&amp;"*",Scheduling!BB:BB),"")</f>
        <v/>
      </c>
      <c r="AC9" t="str">
        <f>IF(COUNTIF(Scheduling!BB:BB,$A9&amp;"*")&gt;0,AVERAGEIF(Scheduling!BB:BB,$A9&amp;"*",Scheduling!BE:BE),"")</f>
        <v/>
      </c>
      <c r="AD9" t="str">
        <f>IF(COUNTIF(Scheduling!BE:BE,$A9&amp;"*")&gt;0,AVERAGEIF(Scheduling!BE:BE,$A9&amp;"*",Scheduling!BF:BF),"")</f>
        <v/>
      </c>
      <c r="AE9" t="str">
        <f>IF(COUNTIF(Scheduling!BF:BF,$A9&amp;"*")&gt;0,AVERAGEIF(Scheduling!BF:BF,$A9&amp;"*",Scheduling!BI:BI),"")</f>
        <v/>
      </c>
      <c r="AF9" t="str">
        <f>IF(COUNTIF(Scheduling!BI:BI,$A9&amp;"*")&gt;0,AVERAGEIF(Scheduling!BI:BI,$A9&amp;"*",Scheduling!BJ:BJ),"")</f>
        <v/>
      </c>
      <c r="AG9" t="str">
        <f>IF(COUNTIF(Scheduling!BJ:BJ,$A9&amp;"*")&gt;0,AVERAGEIF(Scheduling!BJ:BJ,$A9&amp;"*",Scheduling!BM:BM),"")</f>
        <v/>
      </c>
      <c r="AH9" t="str">
        <f>IF(COUNTIF(Scheduling!BM:BM,$A9&amp;"*")&gt;0,AVERAGEIF(Scheduling!BM:BM,$A9&amp;"*",Scheduling!BN:BN),"")</f>
        <v/>
      </c>
      <c r="AI9" t="str">
        <f>IF(COUNTIF(Scheduling!BN:BN,$A9&amp;"*")&gt;0,AVERAGEIF(Scheduling!BN:BN,$A9&amp;"*",Scheduling!BQ:BQ),"")</f>
        <v/>
      </c>
      <c r="AJ9" t="str">
        <f>IF(COUNTIF(Scheduling!BQ:BQ,$A9&amp;"*")&gt;0,AVERAGEIF(Scheduling!BQ:BQ,$A9&amp;"*",Scheduling!BR:BR),"")</f>
        <v/>
      </c>
      <c r="AK9" t="str">
        <f>IF(COUNTIF(Scheduling!BR:BR,$A9&amp;"*")&gt;0,AVERAGEIF(Scheduling!BR:BR,$A9&amp;"*",Scheduling!BU:BU),"")</f>
        <v/>
      </c>
      <c r="AL9" t="str">
        <f>IF(COUNTIF(Scheduling!BU:BU,$A9&amp;"*")&gt;0,AVERAGEIF(Scheduling!BU:BU,$A9&amp;"*",Scheduling!BV:BV),"")</f>
        <v/>
      </c>
      <c r="AM9" t="str">
        <f>IF(COUNTIF(Scheduling!BV:BV,$A9&amp;"*")&gt;0,AVERAGEIF(Scheduling!BV:BV,$A9&amp;"*",Scheduling!BY:BY),"")</f>
        <v/>
      </c>
      <c r="AN9" t="str">
        <f>IF(COUNTIF(Scheduling!BY:BY,$A9&amp;"*")&gt;0,AVERAGEIF(Scheduling!BY:BY,$A9&amp;"*",Scheduling!BZ:BZ),"")</f>
        <v/>
      </c>
      <c r="AO9" t="str">
        <f>IF(COUNTIF(Scheduling!BZ:BZ,$A9&amp;"*")&gt;0,AVERAGEIF(Scheduling!BZ:BZ,$A9&amp;"*",Scheduling!CC:CC),"")</f>
        <v/>
      </c>
      <c r="AP9" t="str">
        <f>IF(COUNTIF(Scheduling!CC:CC,$A9&amp;"*")&gt;0,AVERAGEIF(Scheduling!CC:CC,$A9&amp;"*",Scheduling!CD:CD),"")</f>
        <v/>
      </c>
      <c r="AQ9" t="str">
        <f>IF(COUNTIF(Scheduling!CD:CD,$A9&amp;"*")&gt;0,AVERAGEIF(Scheduling!CD:CD,$A9&amp;"*",Scheduling!CG:CG),"")</f>
        <v/>
      </c>
      <c r="AR9" t="str">
        <f>IF(COUNTIF(Scheduling!CG:CG,$A9&amp;"*")&gt;0,AVERAGEIF(Scheduling!CG:CG,$A9&amp;"*",Scheduling!CH:CH),"")</f>
        <v/>
      </c>
      <c r="AS9" t="str">
        <f>IF(COUNTIF(Scheduling!CH:CH,$A9&amp;"*")&gt;0,AVERAGEIF(Scheduling!CH:CH,$A9&amp;"*",Scheduling!CK:CK),"")</f>
        <v/>
      </c>
      <c r="AT9" t="str">
        <f>IF(COUNTIF(Scheduling!CK:CK,$A9&amp;"*")&gt;0,AVERAGEIF(Scheduling!CK:CK,$A9&amp;"*",Scheduling!CL:CL),"")</f>
        <v/>
      </c>
      <c r="AU9" t="str">
        <f>IF(COUNTIF(Scheduling!CL:CL,$A9&amp;"*")&gt;0,AVERAGEIF(Scheduling!CL:CL,$A9&amp;"*",Scheduling!CM:CM),"")</f>
        <v/>
      </c>
      <c r="AV9">
        <f>IF(Scheduling!C9="QM",1,IF(Scheduling!C9="ASIL",2,1000))</f>
        <v>1000</v>
      </c>
      <c r="AW9">
        <f>IF(Scheduling!G9="QM",1,IF(Scheduling!G9="ASIL",2,1000))</f>
        <v>1</v>
      </c>
      <c r="AX9">
        <f>IF(Scheduling!K17="QM",1,IF(Scheduling!K17="ASIL",2,1000))</f>
        <v>1</v>
      </c>
      <c r="AY9">
        <f>IF(Scheduling!O10="QM",1,IF(Scheduling!O10="ASIL",2,1000))</f>
        <v>1</v>
      </c>
      <c r="AZ9">
        <f>IF(Scheduling!S9="QM",1,IF(Scheduling!S9="ASIL",2,1000))</f>
        <v>1</v>
      </c>
      <c r="BA9">
        <f>IF(Scheduling!W10="QM",1,IF(Scheduling!W10="ASIL",2,1000))</f>
        <v>1</v>
      </c>
      <c r="BB9">
        <f>IF(Scheduling!AA9="QM",1,IF(Scheduling!AA9="ASIL",2,1000))</f>
        <v>1000</v>
      </c>
      <c r="BC9" t="e">
        <f>IF(Scheduling!#REF!="QM",1,IF(Scheduling!#REF!="ASIL",2,1000))</f>
        <v>#REF!</v>
      </c>
      <c r="BD9">
        <f>IF(Scheduling!AI9="QM",1,IF(Scheduling!AI9="ASIL",2,1000))</f>
        <v>1</v>
      </c>
      <c r="BE9">
        <f>IF(Scheduling!AM9="QM",1,IF(Scheduling!AM9="ASIL",2,1000))</f>
        <v>1</v>
      </c>
      <c r="BF9">
        <f>IF(Scheduling!AQ8="QM",1,IF(Scheduling!AQ8="ASIL",2,1000))</f>
        <v>1</v>
      </c>
      <c r="BG9">
        <f>IF(Scheduling!AU9="QM",1,IF(Scheduling!AU9="ASIL",2,1000))</f>
        <v>1000</v>
      </c>
      <c r="BH9">
        <f>IF(Scheduling!AY9="QM",1,IF(Scheduling!AY9="ASIL",2,1000))</f>
        <v>1000</v>
      </c>
      <c r="BI9">
        <f>IF(Scheduling!BC9="QM",1,IF(Scheduling!BC9="ASIL",2,1000))</f>
        <v>1000</v>
      </c>
      <c r="BJ9">
        <f>IF(Scheduling!BG9="QM",1,IF(Scheduling!BG9="ASIL",2,1000))</f>
        <v>1000</v>
      </c>
      <c r="BK9">
        <f>IF(Scheduling!BK9="QM",1,IF(Scheduling!BK9="ASIL",2,1000))</f>
        <v>1000</v>
      </c>
      <c r="BL9">
        <f>IF(Scheduling!BO9="QM",1,IF(Scheduling!BO9="ASIL",2,1000))</f>
        <v>1000</v>
      </c>
      <c r="BM9">
        <f>IF(Scheduling!BS9="QM",1,IF(Scheduling!BS9="ASIL",2,1000))</f>
        <v>1000</v>
      </c>
      <c r="BN9">
        <f>IF(Scheduling!BW9="QM",1,IF(Scheduling!BW9="ASIL",2,1000))</f>
        <v>1000</v>
      </c>
      <c r="BO9">
        <f>IF(Scheduling!CA9="QM",1,IF(Scheduling!CA9="ASIL",2,1000))</f>
        <v>1000</v>
      </c>
      <c r="BP9">
        <f>IF(Scheduling!CE9="QM",1,IF(Scheduling!CE9="ASIL",2,1000))</f>
        <v>1000</v>
      </c>
      <c r="BQ9">
        <f>IF(Scheduling!CI9="QM",1,IF(Scheduling!CI9="ASIL",2,1000))</f>
        <v>1</v>
      </c>
      <c r="BR9">
        <f>IF(Scheduling!CM9="QM",1,IF(Scheduling!CM9="ASIL",2,1000))</f>
        <v>1</v>
      </c>
      <c r="BS9">
        <f>IF(COUNTIF(Scheduling!A:A,$A9&amp;"*")&gt;0,AVERAGEIF(Scheduling!A:A,$A9&amp;"*",AV:AV),"")</f>
        <v>2</v>
      </c>
      <c r="BT9" t="str">
        <f>IF(COUNTIF(Scheduling!E:E,$A9&amp;"*")&gt;0,AVERAGEIF(Scheduling!E:E,$A9&amp;"*",AW:AW),"")</f>
        <v/>
      </c>
      <c r="BU9">
        <f>IF(COUNTIF(Scheduling!I:I,$A9&amp;"*")&gt;0,AVERAGEIF(Scheduling!I:I,$A9&amp;"*",AX:AX),"")</f>
        <v>1</v>
      </c>
      <c r="BV9" t="str">
        <f>IF(COUNTIF(Scheduling!M:M,$A9&amp;"*")&gt;0,AVERAGEIF(Scheduling!M:M,$A9&amp;"*",AY:AY),"")</f>
        <v/>
      </c>
      <c r="BW9" t="str">
        <f>IF(COUNTIF(Scheduling!Q:Q,$A9&amp;"*")&gt;0,AVERAGEIF(Scheduling!Q:Q,$A9&amp;"*",AZ:AZ),"")</f>
        <v/>
      </c>
      <c r="BX9" t="str">
        <f>IF(COUNTIF(Scheduling!U:U,$A9&amp;"*")&gt;0,AVERAGEIF(Scheduling!U:U,$A9&amp;"*",BA:BA),"")</f>
        <v/>
      </c>
      <c r="BY9" t="str">
        <f>IF(COUNTIF(Scheduling!Y:Y,$A9&amp;"*")&gt;0,AVERAGEIF(Scheduling!Y:Y,$A9&amp;"*",BB:BB),"")</f>
        <v/>
      </c>
      <c r="BZ9" t="str">
        <f>IF(COUNTIF(Scheduling!AC:AC,$A9&amp;"*")&gt;0,AVERAGEIF(Scheduling!AC:AC,$A9&amp;"*",BC:BC),"")</f>
        <v/>
      </c>
      <c r="CA9" t="str">
        <f>IF(COUNTIF(Scheduling!AG:AG,$A9&amp;"*")&gt;0,AVERAGEIF(Scheduling!AG:AG,$A9&amp;"*",BD:BD),"")</f>
        <v/>
      </c>
      <c r="CB9">
        <f>IF(COUNTIF(Scheduling!AK:AK,$A9&amp;"*")&gt;0,AVERAGEIF(Scheduling!AK:AK,$A9&amp;"*",BE:BE),"")</f>
        <v>2</v>
      </c>
      <c r="CC9" t="str">
        <f>IF(COUNTIF(Scheduling!AO:AO,$A9&amp;"*")&gt;0,AVERAGEIF(Scheduling!AO:AO,$A9&amp;"*",BF:BF),"")</f>
        <v/>
      </c>
      <c r="CD9" t="str">
        <f>IF(COUNTIF(Scheduling!AS:AS,$A9&amp;"*")&gt;0,AVERAGEIF(Scheduling!AS:AS,$A9&amp;"*",BG:BG),"")</f>
        <v/>
      </c>
      <c r="CE9" t="str">
        <f>IF(COUNTIF(Scheduling!AW:AW,$A9&amp;"*")&gt;0,AVERAGEIF(Scheduling!AW:AW,$A9&amp;"*",BH:BH),"")</f>
        <v/>
      </c>
      <c r="CF9" t="str">
        <f>IF(COUNTIF(Scheduling!BA:BA,$A9&amp;"*")&gt;0,AVERAGEIF(Scheduling!BA:BA,$A9&amp;"*",BI:BI),"")</f>
        <v/>
      </c>
      <c r="CG9" t="str">
        <f>IF(COUNTIF(Scheduling!BE:BE,$A9&amp;"*")&gt;0,AVERAGEIF(Scheduling!BE:BE,$A9&amp;"*",BJ:BJ),"")</f>
        <v/>
      </c>
      <c r="CH9" t="str">
        <f>IF(COUNTIF(Scheduling!BI:BI,$A9&amp;"*")&gt;0,AVERAGEIF(Scheduling!BI:BI,$A9&amp;"*",BK:BK),"")</f>
        <v/>
      </c>
      <c r="CI9" t="str">
        <f>IF(COUNTIF(Scheduling!BM:BM,$A9&amp;"*")&gt;0,AVERAGEIF(Scheduling!BM:BM,$A9&amp;"*",BL:BL),"")</f>
        <v/>
      </c>
      <c r="CJ9" t="str">
        <f>IF(COUNTIF(Scheduling!BQ:BQ,$A9&amp;"*")&gt;0,AVERAGEIF(Scheduling!BQ:BQ,$A9&amp;"*",BM:BM),"")</f>
        <v/>
      </c>
      <c r="CK9" t="str">
        <f>IF(COUNTIF(Scheduling!BU:BU,$A9&amp;"*")&gt;0,AVERAGEIF(Scheduling!BU:BU,$A9&amp;"*",BN:BN),"")</f>
        <v/>
      </c>
      <c r="CL9" t="str">
        <f>IF(COUNTIF(Scheduling!BY:BY,$A9&amp;"*")&gt;0,AVERAGEIF(Scheduling!BY:BY,$A9&amp;"*",BO:BO),"")</f>
        <v/>
      </c>
      <c r="CM9" t="str">
        <f>IF(COUNTIF(Scheduling!CC:CC,$A9&amp;"*")&gt;0,AVERAGEIF(Scheduling!CC:CC,$A9&amp;"*",BP:BP),"")</f>
        <v/>
      </c>
      <c r="CN9" t="str">
        <f>IF(COUNTIF(Scheduling!CG:CG,$A9&amp;"*")&gt;0,AVERAGEIF(Scheduling!CG:CG,$A9&amp;"*",BQ:BQ),"")</f>
        <v/>
      </c>
      <c r="CO9" t="str">
        <f>IF(COUNTIF(Scheduling!CK:CK,$A9&amp;"*")&gt;0,AVERAGEIF(Scheduling!CK:CK,$A9&amp;"*",BR:BR),"")</f>
        <v/>
      </c>
      <c r="CP9">
        <f t="shared" si="0"/>
        <v>1</v>
      </c>
      <c r="CQ9">
        <f t="shared" si="1"/>
        <v>0</v>
      </c>
      <c r="CR9">
        <f t="shared" si="2"/>
        <v>0</v>
      </c>
      <c r="CS9">
        <f t="shared" si="3"/>
        <v>0</v>
      </c>
      <c r="CT9">
        <f t="shared" si="4"/>
        <v>0</v>
      </c>
      <c r="CU9">
        <f t="shared" si="5"/>
        <v>0</v>
      </c>
      <c r="CV9" t="str">
        <f t="shared" si="8"/>
        <v/>
      </c>
      <c r="CW9" t="str">
        <f t="shared" si="9"/>
        <v/>
      </c>
      <c r="CX9" t="str">
        <f t="shared" si="7"/>
        <v/>
      </c>
      <c r="CY9">
        <f t="shared" si="10"/>
        <v>1</v>
      </c>
      <c r="CZ9">
        <f t="shared" si="11"/>
        <v>1</v>
      </c>
      <c r="DA9" t="str">
        <f t="shared" si="12"/>
        <v>x</v>
      </c>
      <c r="DB9" t="str">
        <f t="shared" si="13"/>
        <v/>
      </c>
    </row>
    <row r="10" spans="1:106" ht="15.75" x14ac:dyDescent="0.25">
      <c r="A10" s="2" t="s">
        <v>36</v>
      </c>
      <c r="B10" t="str">
        <f>IF(COUNTIF(Scheduling!A:A,$A10&amp;"*")&gt;0,AVERAGEIF(Scheduling!A:A,$A10&amp;"*",Scheduling!B:B),"")</f>
        <v/>
      </c>
      <c r="C10" t="str">
        <f>IF(COUNTIF(Scheduling!D:D,$A10&amp;"*")&gt;0,AVERAGEIF(Scheduling!D:D,$A10&amp;"*",Scheduling!E:E),"")</f>
        <v/>
      </c>
      <c r="D10">
        <f>IF(COUNTIF(Scheduling!E:E,$A10&amp;"*")&gt;0,AVERAGEIF(Scheduling!E:E,$A10&amp;"*",Scheduling!F:F),"")</f>
        <v>4</v>
      </c>
      <c r="E10" t="str">
        <f>IF(COUNTIF(Scheduling!H:H,$A10&amp;"*")&gt;0,AVERAGEIF(Scheduling!H:H,$A10&amp;"*",Scheduling!I:I),"")</f>
        <v/>
      </c>
      <c r="F10" t="str">
        <f>IF(COUNTIF(Scheduling!I:I,$A10&amp;"*")&gt;0,AVERAGEIF(Scheduling!I:I,$A10&amp;"*",Scheduling!J:J),"")</f>
        <v/>
      </c>
      <c r="G10" t="str">
        <f>IF(COUNTIF(Scheduling!J:J,$A10&amp;"*")&gt;0,AVERAGEIF(Scheduling!J:J,$A10&amp;"*",Scheduling!M:M),"")</f>
        <v/>
      </c>
      <c r="H10">
        <f>IF(COUNTIF(Scheduling!M:M,$A10&amp;"*")&gt;0,AVERAGEIF(Scheduling!M:M,$A10&amp;"*",Scheduling!N:N),"")</f>
        <v>4</v>
      </c>
      <c r="I10" t="str">
        <f>IF(COUNTIF(Scheduling!N:N,$A10&amp;"*")&gt;0,AVERAGEIF(Scheduling!N:N,$A10&amp;"*",Scheduling!Q:Q),"")</f>
        <v/>
      </c>
      <c r="J10" t="str">
        <f>IF(COUNTIF(Scheduling!Q:Q,$A10&amp;"*")&gt;0,AVERAGEIF(Scheduling!Q:Q,$A10&amp;"*",Scheduling!R:R),"")</f>
        <v/>
      </c>
      <c r="K10" t="str">
        <f>IF(COUNTIF(Scheduling!R:R,$A10&amp;"*")&gt;0,AVERAGEIF(Scheduling!R:R,$A10&amp;"*",Scheduling!U:U),"")</f>
        <v/>
      </c>
      <c r="L10" t="str">
        <f>IF(COUNTIF(Scheduling!U:U,$A10&amp;"*")&gt;0,AVERAGEIF(Scheduling!U:U,$A10&amp;"*",Scheduling!V:V),"")</f>
        <v/>
      </c>
      <c r="M10" t="str">
        <f>IF(COUNTIF(Scheduling!V:V,$A10&amp;"*")&gt;0,AVERAGEIF(Scheduling!V:V,$A10&amp;"*",Scheduling!Y:Y),"")</f>
        <v/>
      </c>
      <c r="N10" t="str">
        <f>IF(COUNTIF(Scheduling!Y:Y,$A10&amp;"*")&gt;0,AVERAGEIF(Scheduling!Y:Y,$A10&amp;"*",Scheduling!Z:Z),"")</f>
        <v/>
      </c>
      <c r="O10" t="str">
        <f>IF(COUNTIF(Scheduling!Z:Z,$A10&amp;"*")&gt;0,AVERAGEIF(Scheduling!Z:Z,$A10&amp;"*",Scheduling!AC:AC),"")</f>
        <v/>
      </c>
      <c r="P10" t="str">
        <f>IF(COUNTIF(Scheduling!AC:AC,$A10&amp;"*")&gt;0,AVERAGEIF(Scheduling!AC:AC,$A10&amp;"*",Scheduling!AD:AD),"")</f>
        <v/>
      </c>
      <c r="Q10" t="str">
        <f>IF(COUNTIF(Scheduling!AD:AD,$A10&amp;"*")&gt;0,AVERAGEIF(Scheduling!AD:AD,$A10&amp;"*",Scheduling!AG:AG),"")</f>
        <v/>
      </c>
      <c r="R10">
        <f>IF(COUNTIF(Scheduling!AG:AG,$A10&amp;"*")&gt;0,AVERAGEIF(Scheduling!AG:AG,$A10&amp;"*",Scheduling!AH:AH),"")</f>
        <v>4</v>
      </c>
      <c r="S10" t="str">
        <f>IF(COUNTIF(Scheduling!AH:AH,$A10&amp;"*")&gt;0,AVERAGEIF(Scheduling!AH:AH,$A10&amp;"*",Scheduling!AK:AK),"")</f>
        <v/>
      </c>
      <c r="T10">
        <f>IF(COUNTIF(Scheduling!AK:AK,$A10&amp;"*")&gt;0,AVERAGEIF(Scheduling!AK:AK,$A10&amp;"*",Scheduling!AL:AL),"")</f>
        <v>4</v>
      </c>
      <c r="U10" t="str">
        <f>IF(COUNTIF(Scheduling!AL:AL,$A10&amp;"*")&gt;0,AVERAGEIF(Scheduling!AL:AL,$A10&amp;"*",Scheduling!AO:AO),"")</f>
        <v/>
      </c>
      <c r="V10" t="str">
        <f>IF(COUNTIF(Scheduling!AO:AO,$A10&amp;"*")&gt;0,AVERAGEIF(Scheduling!AO:AO,$A10&amp;"*",Scheduling!AP:AP),"")</f>
        <v/>
      </c>
      <c r="W10" t="str">
        <f>IF(COUNTIF(Scheduling!AP:AP,$A10&amp;"*")&gt;0,AVERAGEIF(Scheduling!AP:AP,$A10&amp;"*",Scheduling!AS:AS),"")</f>
        <v/>
      </c>
      <c r="X10" t="str">
        <f>IF(COUNTIF(Scheduling!AS:AS,$A10&amp;"*")&gt;0,AVERAGEIF(Scheduling!AS:AS,$A10&amp;"*",Scheduling!AT:AT),"")</f>
        <v/>
      </c>
      <c r="Y10" t="str">
        <f>IF(COUNTIF(Scheduling!AT:AT,$A10&amp;"*")&gt;0,AVERAGEIF(Scheduling!AT:AT,$A10&amp;"*",Scheduling!AW:AW),"")</f>
        <v/>
      </c>
      <c r="Z10" t="str">
        <f>IF(COUNTIF(Scheduling!AW:AW,$A10&amp;"*")&gt;0,AVERAGEIF(Scheduling!AW:AW,$A10&amp;"*",Scheduling!AX:AX),"")</f>
        <v/>
      </c>
      <c r="AA10" t="str">
        <f>IF(COUNTIF(Scheduling!AX:AX,$A10&amp;"*")&gt;0,AVERAGEIF(Scheduling!AX:AX,$A10&amp;"*",Scheduling!BA:BA),"")</f>
        <v/>
      </c>
      <c r="AB10" t="str">
        <f>IF(COUNTIF(Scheduling!BA:BA,$A10&amp;"*")&gt;0,AVERAGEIF(Scheduling!BA:BA,$A10&amp;"*",Scheduling!BB:BB),"")</f>
        <v/>
      </c>
      <c r="AC10" t="str">
        <f>IF(COUNTIF(Scheduling!BB:BB,$A10&amp;"*")&gt;0,AVERAGEIF(Scheduling!BB:BB,$A10&amp;"*",Scheduling!BE:BE),"")</f>
        <v/>
      </c>
      <c r="AD10" t="str">
        <f>IF(COUNTIF(Scheduling!BE:BE,$A10&amp;"*")&gt;0,AVERAGEIF(Scheduling!BE:BE,$A10&amp;"*",Scheduling!BF:BF),"")</f>
        <v/>
      </c>
      <c r="AE10" t="str">
        <f>IF(COUNTIF(Scheduling!BF:BF,$A10&amp;"*")&gt;0,AVERAGEIF(Scheduling!BF:BF,$A10&amp;"*",Scheduling!BI:BI),"")</f>
        <v/>
      </c>
      <c r="AF10" t="str">
        <f>IF(COUNTIF(Scheduling!BI:BI,$A10&amp;"*")&gt;0,AVERAGEIF(Scheduling!BI:BI,$A10&amp;"*",Scheduling!BJ:BJ),"")</f>
        <v/>
      </c>
      <c r="AG10" t="str">
        <f>IF(COUNTIF(Scheduling!BJ:BJ,$A10&amp;"*")&gt;0,AVERAGEIF(Scheduling!BJ:BJ,$A10&amp;"*",Scheduling!BM:BM),"")</f>
        <v/>
      </c>
      <c r="AH10" t="str">
        <f>IF(COUNTIF(Scheduling!BM:BM,$A10&amp;"*")&gt;0,AVERAGEIF(Scheduling!BM:BM,$A10&amp;"*",Scheduling!BN:BN),"")</f>
        <v/>
      </c>
      <c r="AI10" t="str">
        <f>IF(COUNTIF(Scheduling!BN:BN,$A10&amp;"*")&gt;0,AVERAGEIF(Scheduling!BN:BN,$A10&amp;"*",Scheduling!BQ:BQ),"")</f>
        <v/>
      </c>
      <c r="AJ10" t="str">
        <f>IF(COUNTIF(Scheduling!BQ:BQ,$A10&amp;"*")&gt;0,AVERAGEIF(Scheduling!BQ:BQ,$A10&amp;"*",Scheduling!BR:BR),"")</f>
        <v/>
      </c>
      <c r="AK10" t="str">
        <f>IF(COUNTIF(Scheduling!BR:BR,$A10&amp;"*")&gt;0,AVERAGEIF(Scheduling!BR:BR,$A10&amp;"*",Scheduling!BU:BU),"")</f>
        <v/>
      </c>
      <c r="AL10" t="str">
        <f>IF(COUNTIF(Scheduling!BU:BU,$A10&amp;"*")&gt;0,AVERAGEIF(Scheduling!BU:BU,$A10&amp;"*",Scheduling!BV:BV),"")</f>
        <v/>
      </c>
      <c r="AM10" t="str">
        <f>IF(COUNTIF(Scheduling!BV:BV,$A10&amp;"*")&gt;0,AVERAGEIF(Scheduling!BV:BV,$A10&amp;"*",Scheduling!BY:BY),"")</f>
        <v/>
      </c>
      <c r="AN10" t="str">
        <f>IF(COUNTIF(Scheduling!BY:BY,$A10&amp;"*")&gt;0,AVERAGEIF(Scheduling!BY:BY,$A10&amp;"*",Scheduling!BZ:BZ),"")</f>
        <v/>
      </c>
      <c r="AO10" t="str">
        <f>IF(COUNTIF(Scheduling!BZ:BZ,$A10&amp;"*")&gt;0,AVERAGEIF(Scheduling!BZ:BZ,$A10&amp;"*",Scheduling!CC:CC),"")</f>
        <v/>
      </c>
      <c r="AP10" t="str">
        <f>IF(COUNTIF(Scheduling!CC:CC,$A10&amp;"*")&gt;0,AVERAGEIF(Scheduling!CC:CC,$A10&amp;"*",Scheduling!CD:CD),"")</f>
        <v/>
      </c>
      <c r="AQ10" t="str">
        <f>IF(COUNTIF(Scheduling!CD:CD,$A10&amp;"*")&gt;0,AVERAGEIF(Scheduling!CD:CD,$A10&amp;"*",Scheduling!CG:CG),"")</f>
        <v/>
      </c>
      <c r="AR10">
        <f>IF(COUNTIF(Scheduling!CG:CG,$A10&amp;"*")&gt;0,AVERAGEIF(Scheduling!CG:CG,$A10&amp;"*",Scheduling!CH:CH),"")</f>
        <v>4</v>
      </c>
      <c r="AS10" t="str">
        <f>IF(COUNTIF(Scheduling!CH:CH,$A10&amp;"*")&gt;0,AVERAGEIF(Scheduling!CH:CH,$A10&amp;"*",Scheduling!CK:CK),"")</f>
        <v/>
      </c>
      <c r="AT10" t="str">
        <f>IF(COUNTIF(Scheduling!CK:CK,$A10&amp;"*")&gt;0,AVERAGEIF(Scheduling!CK:CK,$A10&amp;"*",Scheduling!CL:CL),"")</f>
        <v/>
      </c>
      <c r="AU10" t="str">
        <f>IF(COUNTIF(Scheduling!CL:CL,$A10&amp;"*")&gt;0,AVERAGEIF(Scheduling!CL:CL,$A10&amp;"*",Scheduling!CM:CM),"")</f>
        <v/>
      </c>
      <c r="AV10">
        <f>IF(Scheduling!C10="QM",1,IF(Scheduling!C10="ASIL",2,1000))</f>
        <v>1000</v>
      </c>
      <c r="AW10">
        <f>IF(Scheduling!G10="QM",1,IF(Scheduling!G10="ASIL",2,1000))</f>
        <v>1</v>
      </c>
      <c r="AX10">
        <f>IF(Scheduling!K18="QM",1,IF(Scheduling!K18="ASIL",2,1000))</f>
        <v>1</v>
      </c>
      <c r="AY10">
        <f>IF(Scheduling!O11="QM",1,IF(Scheduling!O11="ASIL",2,1000))</f>
        <v>1</v>
      </c>
      <c r="AZ10">
        <f>IF(Scheduling!S10="QM",1,IF(Scheduling!S10="ASIL",2,1000))</f>
        <v>1</v>
      </c>
      <c r="BA10">
        <f>IF(Scheduling!W11="QM",1,IF(Scheduling!W11="ASIL",2,1000))</f>
        <v>1</v>
      </c>
      <c r="BB10">
        <f>IF(Scheduling!AA10="QM",1,IF(Scheduling!AA10="ASIL",2,1000))</f>
        <v>1000</v>
      </c>
      <c r="BC10">
        <f>IF(Scheduling!AE9="QM",1,IF(Scheduling!AE9="ASIL",2,1000))</f>
        <v>1</v>
      </c>
      <c r="BD10">
        <f>IF(Scheduling!AI10="QM",1,IF(Scheduling!AI10="ASIL",2,1000))</f>
        <v>1</v>
      </c>
      <c r="BE10">
        <f>IF(Scheduling!AM10="QM",1,IF(Scheduling!AM10="ASIL",2,1000))</f>
        <v>1</v>
      </c>
      <c r="BF10" t="e">
        <f>IF(Scheduling!#REF!="QM",1,IF(Scheduling!#REF!="ASIL",2,1000))</f>
        <v>#REF!</v>
      </c>
      <c r="BG10">
        <f>IF(Scheduling!AU10="QM",1,IF(Scheduling!AU10="ASIL",2,1000))</f>
        <v>1000</v>
      </c>
      <c r="BH10">
        <f>IF(Scheduling!AY10="QM",1,IF(Scheduling!AY10="ASIL",2,1000))</f>
        <v>1000</v>
      </c>
      <c r="BI10">
        <f>IF(Scheduling!BC10="QM",1,IF(Scheduling!BC10="ASIL",2,1000))</f>
        <v>1000</v>
      </c>
      <c r="BJ10">
        <f>IF(Scheduling!BG10="QM",1,IF(Scheduling!BG10="ASIL",2,1000))</f>
        <v>1000</v>
      </c>
      <c r="BK10">
        <f>IF(Scheduling!BK10="QM",1,IF(Scheduling!BK10="ASIL",2,1000))</f>
        <v>1000</v>
      </c>
      <c r="BL10">
        <f>IF(Scheduling!BO10="QM",1,IF(Scheduling!BO10="ASIL",2,1000))</f>
        <v>1000</v>
      </c>
      <c r="BM10">
        <f>IF(Scheduling!BS10="QM",1,IF(Scheduling!BS10="ASIL",2,1000))</f>
        <v>1000</v>
      </c>
      <c r="BN10">
        <f>IF(Scheduling!BW10="QM",1,IF(Scheduling!BW10="ASIL",2,1000))</f>
        <v>1000</v>
      </c>
      <c r="BO10">
        <f>IF(Scheduling!CA10="QM",1,IF(Scheduling!CA10="ASIL",2,1000))</f>
        <v>1000</v>
      </c>
      <c r="BP10">
        <f>IF(Scheduling!CE10="QM",1,IF(Scheduling!CE10="ASIL",2,1000))</f>
        <v>1000</v>
      </c>
      <c r="BQ10">
        <f>IF(Scheduling!CI10="QM",1,IF(Scheduling!CI10="ASIL",2,1000))</f>
        <v>1</v>
      </c>
      <c r="BR10">
        <f>IF(Scheduling!CM10="QM",1,IF(Scheduling!CM10="ASIL",2,1000))</f>
        <v>1</v>
      </c>
      <c r="BS10" t="str">
        <f>IF(COUNTIF(Scheduling!A:A,$A10&amp;"*")&gt;0,AVERAGEIF(Scheduling!A:A,$A10&amp;"*",AV:AV),"")</f>
        <v/>
      </c>
      <c r="BT10">
        <f>IF(COUNTIF(Scheduling!E:E,$A10&amp;"*")&gt;0,AVERAGEIF(Scheduling!E:E,$A10&amp;"*",AW:AW),"")</f>
        <v>1</v>
      </c>
      <c r="BU10" t="str">
        <f>IF(COUNTIF(Scheduling!I:I,$A10&amp;"*")&gt;0,AVERAGEIF(Scheduling!I:I,$A10&amp;"*",AX:AX),"")</f>
        <v/>
      </c>
      <c r="BV10">
        <f>IF(COUNTIF(Scheduling!M:M,$A10&amp;"*")&gt;0,AVERAGEIF(Scheduling!M:M,$A10&amp;"*",AY:AY),"")</f>
        <v>1</v>
      </c>
      <c r="BW10" t="str">
        <f>IF(COUNTIF(Scheduling!Q:Q,$A10&amp;"*")&gt;0,AVERAGEIF(Scheduling!Q:Q,$A10&amp;"*",AZ:AZ),"")</f>
        <v/>
      </c>
      <c r="BX10" t="str">
        <f>IF(COUNTIF(Scheduling!U:U,$A10&amp;"*")&gt;0,AVERAGEIF(Scheduling!U:U,$A10&amp;"*",BA:BA),"")</f>
        <v/>
      </c>
      <c r="BY10" t="str">
        <f>IF(COUNTIF(Scheduling!Y:Y,$A10&amp;"*")&gt;0,AVERAGEIF(Scheduling!Y:Y,$A10&amp;"*",BB:BB),"")</f>
        <v/>
      </c>
      <c r="BZ10" t="str">
        <f>IF(COUNTIF(Scheduling!AC:AC,$A10&amp;"*")&gt;0,AVERAGEIF(Scheduling!AC:AC,$A10&amp;"*",BC:BC),"")</f>
        <v/>
      </c>
      <c r="CA10">
        <f>IF(COUNTIF(Scheduling!AG:AG,$A10&amp;"*")&gt;0,AVERAGEIF(Scheduling!AG:AG,$A10&amp;"*",BD:BD),"")</f>
        <v>1</v>
      </c>
      <c r="CB10">
        <f>IF(COUNTIF(Scheduling!AK:AK,$A10&amp;"*")&gt;0,AVERAGEIF(Scheduling!AK:AK,$A10&amp;"*",BE:BE),"")</f>
        <v>1</v>
      </c>
      <c r="CC10" t="str">
        <f>IF(COUNTIF(Scheduling!AO:AO,$A10&amp;"*")&gt;0,AVERAGEIF(Scheduling!AO:AO,$A10&amp;"*",BF:BF),"")</f>
        <v/>
      </c>
      <c r="CD10" t="str">
        <f>IF(COUNTIF(Scheduling!AS:AS,$A10&amp;"*")&gt;0,AVERAGEIF(Scheduling!AS:AS,$A10&amp;"*",BG:BG),"")</f>
        <v/>
      </c>
      <c r="CE10" t="str">
        <f>IF(COUNTIF(Scheduling!AW:AW,$A10&amp;"*")&gt;0,AVERAGEIF(Scheduling!AW:AW,$A10&amp;"*",BH:BH),"")</f>
        <v/>
      </c>
      <c r="CF10" t="str">
        <f>IF(COUNTIF(Scheduling!BA:BA,$A10&amp;"*")&gt;0,AVERAGEIF(Scheduling!BA:BA,$A10&amp;"*",BI:BI),"")</f>
        <v/>
      </c>
      <c r="CG10" t="str">
        <f>IF(COUNTIF(Scheduling!BE:BE,$A10&amp;"*")&gt;0,AVERAGEIF(Scheduling!BE:BE,$A10&amp;"*",BJ:BJ),"")</f>
        <v/>
      </c>
      <c r="CH10" t="str">
        <f>IF(COUNTIF(Scheduling!BI:BI,$A10&amp;"*")&gt;0,AVERAGEIF(Scheduling!BI:BI,$A10&amp;"*",BK:BK),"")</f>
        <v/>
      </c>
      <c r="CI10" t="str">
        <f>IF(COUNTIF(Scheduling!BM:BM,$A10&amp;"*")&gt;0,AVERAGEIF(Scheduling!BM:BM,$A10&amp;"*",BL:BL),"")</f>
        <v/>
      </c>
      <c r="CJ10" t="str">
        <f>IF(COUNTIF(Scheduling!BQ:BQ,$A10&amp;"*")&gt;0,AVERAGEIF(Scheduling!BQ:BQ,$A10&amp;"*",BM:BM),"")</f>
        <v/>
      </c>
      <c r="CK10" t="str">
        <f>IF(COUNTIF(Scheduling!BU:BU,$A10&amp;"*")&gt;0,AVERAGEIF(Scheduling!BU:BU,$A10&amp;"*",BN:BN),"")</f>
        <v/>
      </c>
      <c r="CL10" t="str">
        <f>IF(COUNTIF(Scheduling!BY:BY,$A10&amp;"*")&gt;0,AVERAGEIF(Scheduling!BY:BY,$A10&amp;"*",BO:BO),"")</f>
        <v/>
      </c>
      <c r="CM10" t="str">
        <f>IF(COUNTIF(Scheduling!CC:CC,$A10&amp;"*")&gt;0,AVERAGEIF(Scheduling!CC:CC,$A10&amp;"*",BP:BP),"")</f>
        <v/>
      </c>
      <c r="CN10">
        <f>IF(COUNTIF(Scheduling!CG:CG,$A10&amp;"*")&gt;0,AVERAGEIF(Scheduling!CG:CG,$A10&amp;"*",BQ:BQ),"")</f>
        <v>1</v>
      </c>
      <c r="CO10" t="str">
        <f>IF(COUNTIF(Scheduling!CK:CK,$A10&amp;"*")&gt;0,AVERAGEIF(Scheduling!CK:CK,$A10&amp;"*",BR:BR),"")</f>
        <v/>
      </c>
      <c r="CP10">
        <f t="shared" si="0"/>
        <v>0</v>
      </c>
      <c r="CQ10">
        <f t="shared" si="1"/>
        <v>0</v>
      </c>
      <c r="CR10">
        <f t="shared" si="2"/>
        <v>0</v>
      </c>
      <c r="CS10">
        <f t="shared" si="3"/>
        <v>0</v>
      </c>
      <c r="CT10">
        <f t="shared" si="4"/>
        <v>1</v>
      </c>
      <c r="CU10">
        <f t="shared" si="5"/>
        <v>0</v>
      </c>
      <c r="CV10" t="str">
        <f t="shared" si="8"/>
        <v/>
      </c>
      <c r="CW10" t="str">
        <f t="shared" si="9"/>
        <v/>
      </c>
      <c r="CX10" t="str">
        <f t="shared" si="7"/>
        <v/>
      </c>
      <c r="CY10">
        <f t="shared" si="10"/>
        <v>1</v>
      </c>
      <c r="CZ10">
        <f t="shared" si="11"/>
        <v>0</v>
      </c>
      <c r="DA10" t="str">
        <f t="shared" si="12"/>
        <v/>
      </c>
      <c r="DB10" t="str">
        <f t="shared" si="13"/>
        <v/>
      </c>
    </row>
    <row r="11" spans="1:106" ht="15.75" hidden="1" x14ac:dyDescent="0.25">
      <c r="A11" s="2" t="s">
        <v>37</v>
      </c>
      <c r="B11" t="str">
        <f>IF(COUNTIF(Scheduling!A:A,$A11&amp;"*")&gt;0,AVERAGEIF(Scheduling!A:A,$A11&amp;"*",Scheduling!B:B),"")</f>
        <v/>
      </c>
      <c r="C11" t="str">
        <f>IF(COUNTIF(Scheduling!D:D,$A11&amp;"*")&gt;0,AVERAGEIF(Scheduling!D:D,$A11&amp;"*",Scheduling!E:E),"")</f>
        <v/>
      </c>
      <c r="D11" t="str">
        <f>IF(COUNTIF(Scheduling!E:E,$A11&amp;"*")&gt;0,AVERAGEIF(Scheduling!E:E,$A11&amp;"*",Scheduling!F:F),"")</f>
        <v/>
      </c>
      <c r="E11" t="str">
        <f>IF(COUNTIF(Scheduling!H:H,$A11&amp;"*")&gt;0,AVERAGEIF(Scheduling!H:H,$A11&amp;"*",Scheduling!I:I),"")</f>
        <v/>
      </c>
      <c r="F11">
        <f>IF(COUNTIF(Scheduling!I:I,$A11&amp;"*")&gt;0,AVERAGEIF(Scheduling!I:I,$A11&amp;"*",Scheduling!J:J),"")</f>
        <v>1</v>
      </c>
      <c r="G11" t="str">
        <f>IF(COUNTIF(Scheduling!J:J,$A11&amp;"*")&gt;0,AVERAGEIF(Scheduling!J:J,$A11&amp;"*",Scheduling!M:M),"")</f>
        <v/>
      </c>
      <c r="H11" t="str">
        <f>IF(COUNTIF(Scheduling!M:M,$A11&amp;"*")&gt;0,AVERAGEIF(Scheduling!M:M,$A11&amp;"*",Scheduling!N:N),"")</f>
        <v/>
      </c>
      <c r="I11" t="str">
        <f>IF(COUNTIF(Scheduling!N:N,$A11&amp;"*")&gt;0,AVERAGEIF(Scheduling!N:N,$A11&amp;"*",Scheduling!Q:Q),"")</f>
        <v/>
      </c>
      <c r="J11" t="str">
        <f>IF(COUNTIF(Scheduling!Q:Q,$A11&amp;"*")&gt;0,AVERAGEIF(Scheduling!Q:Q,$A11&amp;"*",Scheduling!R:R),"")</f>
        <v/>
      </c>
      <c r="K11" t="str">
        <f>IF(COUNTIF(Scheduling!R:R,$A11&amp;"*")&gt;0,AVERAGEIF(Scheduling!R:R,$A11&amp;"*",Scheduling!U:U),"")</f>
        <v/>
      </c>
      <c r="L11" t="str">
        <f>IF(COUNTIF(Scheduling!U:U,$A11&amp;"*")&gt;0,AVERAGEIF(Scheduling!U:U,$A11&amp;"*",Scheduling!V:V),"")</f>
        <v/>
      </c>
      <c r="M11" t="str">
        <f>IF(COUNTIF(Scheduling!V:V,$A11&amp;"*")&gt;0,AVERAGEIF(Scheduling!V:V,$A11&amp;"*",Scheduling!Y:Y),"")</f>
        <v/>
      </c>
      <c r="N11" t="str">
        <f>IF(COUNTIF(Scheduling!Y:Y,$A11&amp;"*")&gt;0,AVERAGEIF(Scheduling!Y:Y,$A11&amp;"*",Scheduling!Z:Z),"")</f>
        <v/>
      </c>
      <c r="O11" t="str">
        <f>IF(COUNTIF(Scheduling!Z:Z,$A11&amp;"*")&gt;0,AVERAGEIF(Scheduling!Z:Z,$A11&amp;"*",Scheduling!AC:AC),"")</f>
        <v/>
      </c>
      <c r="P11" t="str">
        <f>IF(COUNTIF(Scheduling!AC:AC,$A11&amp;"*")&gt;0,AVERAGEIF(Scheduling!AC:AC,$A11&amp;"*",Scheduling!AD:AD),"")</f>
        <v/>
      </c>
      <c r="Q11" t="str">
        <f>IF(COUNTIF(Scheduling!AD:AD,$A11&amp;"*")&gt;0,AVERAGEIF(Scheduling!AD:AD,$A11&amp;"*",Scheduling!AG:AG),"")</f>
        <v/>
      </c>
      <c r="R11">
        <f>IF(COUNTIF(Scheduling!AG:AG,$A11&amp;"*")&gt;0,AVERAGEIF(Scheduling!AG:AG,$A11&amp;"*",Scheduling!AH:AH),"")</f>
        <v>1</v>
      </c>
      <c r="S11" t="str">
        <f>IF(COUNTIF(Scheduling!AH:AH,$A11&amp;"*")&gt;0,AVERAGEIF(Scheduling!AH:AH,$A11&amp;"*",Scheduling!AK:AK),"")</f>
        <v/>
      </c>
      <c r="T11">
        <f>IF(COUNTIF(Scheduling!AK:AK,$A11&amp;"*")&gt;0,AVERAGEIF(Scheduling!AK:AK,$A11&amp;"*",Scheduling!AL:AL),"")</f>
        <v>1</v>
      </c>
      <c r="U11" t="str">
        <f>IF(COUNTIF(Scheduling!AL:AL,$A11&amp;"*")&gt;0,AVERAGEIF(Scheduling!AL:AL,$A11&amp;"*",Scheduling!AO:AO),"")</f>
        <v/>
      </c>
      <c r="V11" t="str">
        <f>IF(COUNTIF(Scheduling!AO:AO,$A11&amp;"*")&gt;0,AVERAGEIF(Scheduling!AO:AO,$A11&amp;"*",Scheduling!AP:AP),"")</f>
        <v/>
      </c>
      <c r="W11" t="str">
        <f>IF(COUNTIF(Scheduling!AP:AP,$A11&amp;"*")&gt;0,AVERAGEIF(Scheduling!AP:AP,$A11&amp;"*",Scheduling!AS:AS),"")</f>
        <v/>
      </c>
      <c r="X11" t="str">
        <f>IF(COUNTIF(Scheduling!AS:AS,$A11&amp;"*")&gt;0,AVERAGEIF(Scheduling!AS:AS,$A11&amp;"*",Scheduling!AT:AT),"")</f>
        <v/>
      </c>
      <c r="Y11" t="str">
        <f>IF(COUNTIF(Scheduling!AT:AT,$A11&amp;"*")&gt;0,AVERAGEIF(Scheduling!AT:AT,$A11&amp;"*",Scheduling!AW:AW),"")</f>
        <v/>
      </c>
      <c r="Z11" t="str">
        <f>IF(COUNTIF(Scheduling!AW:AW,$A11&amp;"*")&gt;0,AVERAGEIF(Scheduling!AW:AW,$A11&amp;"*",Scheduling!AX:AX),"")</f>
        <v/>
      </c>
      <c r="AA11" t="str">
        <f>IF(COUNTIF(Scheduling!AX:AX,$A11&amp;"*")&gt;0,AVERAGEIF(Scheduling!AX:AX,$A11&amp;"*",Scheduling!BA:BA),"")</f>
        <v/>
      </c>
      <c r="AB11" t="str">
        <f>IF(COUNTIF(Scheduling!BA:BA,$A11&amp;"*")&gt;0,AVERAGEIF(Scheduling!BA:BA,$A11&amp;"*",Scheduling!BB:BB),"")</f>
        <v/>
      </c>
      <c r="AC11" t="str">
        <f>IF(COUNTIF(Scheduling!BB:BB,$A11&amp;"*")&gt;0,AVERAGEIF(Scheduling!BB:BB,$A11&amp;"*",Scheduling!BE:BE),"")</f>
        <v/>
      </c>
      <c r="AD11" t="str">
        <f>IF(COUNTIF(Scheduling!BE:BE,$A11&amp;"*")&gt;0,AVERAGEIF(Scheduling!BE:BE,$A11&amp;"*",Scheduling!BF:BF),"")</f>
        <v/>
      </c>
      <c r="AE11" t="str">
        <f>IF(COUNTIF(Scheduling!BF:BF,$A11&amp;"*")&gt;0,AVERAGEIF(Scheduling!BF:BF,$A11&amp;"*",Scheduling!BI:BI),"")</f>
        <v/>
      </c>
      <c r="AF11" t="str">
        <f>IF(COUNTIF(Scheduling!BI:BI,$A11&amp;"*")&gt;0,AVERAGEIF(Scheduling!BI:BI,$A11&amp;"*",Scheduling!BJ:BJ),"")</f>
        <v/>
      </c>
      <c r="AG11" t="str">
        <f>IF(COUNTIF(Scheduling!BJ:BJ,$A11&amp;"*")&gt;0,AVERAGEIF(Scheduling!BJ:BJ,$A11&amp;"*",Scheduling!BM:BM),"")</f>
        <v/>
      </c>
      <c r="AH11" t="str">
        <f>IF(COUNTIF(Scheduling!BM:BM,$A11&amp;"*")&gt;0,AVERAGEIF(Scheduling!BM:BM,$A11&amp;"*",Scheduling!BN:BN),"")</f>
        <v/>
      </c>
      <c r="AI11" t="str">
        <f>IF(COUNTIF(Scheduling!BN:BN,$A11&amp;"*")&gt;0,AVERAGEIF(Scheduling!BN:BN,$A11&amp;"*",Scheduling!BQ:BQ),"")</f>
        <v/>
      </c>
      <c r="AJ11" t="str">
        <f>IF(COUNTIF(Scheduling!BQ:BQ,$A11&amp;"*")&gt;0,AVERAGEIF(Scheduling!BQ:BQ,$A11&amp;"*",Scheduling!BR:BR),"")</f>
        <v/>
      </c>
      <c r="AK11" t="str">
        <f>IF(COUNTIF(Scheduling!BR:BR,$A11&amp;"*")&gt;0,AVERAGEIF(Scheduling!BR:BR,$A11&amp;"*",Scheduling!BU:BU),"")</f>
        <v/>
      </c>
      <c r="AL11" t="str">
        <f>IF(COUNTIF(Scheduling!BU:BU,$A11&amp;"*")&gt;0,AVERAGEIF(Scheduling!BU:BU,$A11&amp;"*",Scheduling!BV:BV),"")</f>
        <v/>
      </c>
      <c r="AM11" t="str">
        <f>IF(COUNTIF(Scheduling!BV:BV,$A11&amp;"*")&gt;0,AVERAGEIF(Scheduling!BV:BV,$A11&amp;"*",Scheduling!BY:BY),"")</f>
        <v/>
      </c>
      <c r="AN11" t="str">
        <f>IF(COUNTIF(Scheduling!BY:BY,$A11&amp;"*")&gt;0,AVERAGEIF(Scheduling!BY:BY,$A11&amp;"*",Scheduling!BZ:BZ),"")</f>
        <v/>
      </c>
      <c r="AO11" t="str">
        <f>IF(COUNTIF(Scheduling!BZ:BZ,$A11&amp;"*")&gt;0,AVERAGEIF(Scheduling!BZ:BZ,$A11&amp;"*",Scheduling!CC:CC),"")</f>
        <v/>
      </c>
      <c r="AP11" t="str">
        <f>IF(COUNTIF(Scheduling!CC:CC,$A11&amp;"*")&gt;0,AVERAGEIF(Scheduling!CC:CC,$A11&amp;"*",Scheduling!CD:CD),"")</f>
        <v/>
      </c>
      <c r="AQ11" t="str">
        <f>IF(COUNTIF(Scheduling!CD:CD,$A11&amp;"*")&gt;0,AVERAGEIF(Scheduling!CD:CD,$A11&amp;"*",Scheduling!CG:CG),"")</f>
        <v/>
      </c>
      <c r="AR11">
        <f>IF(COUNTIF(Scheduling!CG:CG,$A11&amp;"*")&gt;0,AVERAGEIF(Scheduling!CG:CG,$A11&amp;"*",Scheduling!CH:CH),"")</f>
        <v>1</v>
      </c>
      <c r="AS11" t="str">
        <f>IF(COUNTIF(Scheduling!CH:CH,$A11&amp;"*")&gt;0,AVERAGEIF(Scheduling!CH:CH,$A11&amp;"*",Scheduling!CK:CK),"")</f>
        <v/>
      </c>
      <c r="AT11" t="str">
        <f>IF(COUNTIF(Scheduling!CK:CK,$A11&amp;"*")&gt;0,AVERAGEIF(Scheduling!CK:CK,$A11&amp;"*",Scheduling!CL:CL),"")</f>
        <v/>
      </c>
      <c r="AU11" t="str">
        <f>IF(COUNTIF(Scheduling!CL:CL,$A11&amp;"*")&gt;0,AVERAGEIF(Scheduling!CL:CL,$A11&amp;"*",Scheduling!CM:CM),"")</f>
        <v/>
      </c>
      <c r="AV11">
        <f>IF(Scheduling!C11="QM",1,IF(Scheduling!C11="ASIL",2,1000))</f>
        <v>1000</v>
      </c>
      <c r="AW11">
        <f>IF(Scheduling!G11="QM",1,IF(Scheduling!G11="ASIL",2,1000))</f>
        <v>1</v>
      </c>
      <c r="AX11">
        <f>IF(Scheduling!K19="QM",1,IF(Scheduling!K19="ASIL",2,1000))</f>
        <v>1</v>
      </c>
      <c r="AY11">
        <f>IF(Scheduling!O13="QM",1,IF(Scheduling!O13="ASIL",2,1000))</f>
        <v>1</v>
      </c>
      <c r="AZ11">
        <f>IF(Scheduling!S11="QM",1,IF(Scheduling!S11="ASIL",2,1000))</f>
        <v>1000</v>
      </c>
      <c r="BA11">
        <f>IF(Scheduling!W12="QM",1,IF(Scheduling!W12="ASIL",2,1000))</f>
        <v>1</v>
      </c>
      <c r="BB11">
        <f>IF(Scheduling!AA11="QM",1,IF(Scheduling!AA11="ASIL",2,1000))</f>
        <v>1000</v>
      </c>
      <c r="BC11">
        <f>IF(Scheduling!AE10="QM",1,IF(Scheduling!AE10="ASIL",2,1000))</f>
        <v>1</v>
      </c>
      <c r="BD11">
        <f>IF(Scheduling!AI11="QM",1,IF(Scheduling!AI11="ASIL",2,1000))</f>
        <v>1</v>
      </c>
      <c r="BE11">
        <f>IF(Scheduling!AM11="QM",1,IF(Scheduling!AM11="ASIL",2,1000))</f>
        <v>2</v>
      </c>
      <c r="BF11">
        <f>IF(Scheduling!AQ9="QM",1,IF(Scheduling!AQ9="ASIL",2,1000))</f>
        <v>1</v>
      </c>
      <c r="BG11">
        <f>IF(Scheduling!AU11="QM",1,IF(Scheduling!AU11="ASIL",2,1000))</f>
        <v>1000</v>
      </c>
      <c r="BH11">
        <f>IF(Scheduling!AY11="QM",1,IF(Scheduling!AY11="ASIL",2,1000))</f>
        <v>1000</v>
      </c>
      <c r="BI11">
        <f>IF(Scheduling!BC11="QM",1,IF(Scheduling!BC11="ASIL",2,1000))</f>
        <v>1000</v>
      </c>
      <c r="BJ11">
        <f>IF(Scheduling!BG11="QM",1,IF(Scheduling!BG11="ASIL",2,1000))</f>
        <v>1000</v>
      </c>
      <c r="BK11">
        <f>IF(Scheduling!BK11="QM",1,IF(Scheduling!BK11="ASIL",2,1000))</f>
        <v>1000</v>
      </c>
      <c r="BL11">
        <f>IF(Scheduling!BO11="QM",1,IF(Scheduling!BO11="ASIL",2,1000))</f>
        <v>1000</v>
      </c>
      <c r="BM11">
        <f>IF(Scheduling!BS11="QM",1,IF(Scheduling!BS11="ASIL",2,1000))</f>
        <v>1000</v>
      </c>
      <c r="BN11">
        <f>IF(Scheduling!BW11="QM",1,IF(Scheduling!BW11="ASIL",2,1000))</f>
        <v>1000</v>
      </c>
      <c r="BO11">
        <f>IF(Scheduling!CA11="QM",1,IF(Scheduling!CA11="ASIL",2,1000))</f>
        <v>1000</v>
      </c>
      <c r="BP11">
        <f>IF(Scheduling!CE11="QM",1,IF(Scheduling!CE11="ASIL",2,1000))</f>
        <v>1000</v>
      </c>
      <c r="BQ11">
        <f>IF(Scheduling!CI11="QM",1,IF(Scheduling!CI11="ASIL",2,1000))</f>
        <v>1</v>
      </c>
      <c r="BR11">
        <f>IF(Scheduling!CM11="QM",1,IF(Scheduling!CM11="ASIL",2,1000))</f>
        <v>1</v>
      </c>
      <c r="BS11" t="str">
        <f>IF(COUNTIF(Scheduling!A:A,$A11&amp;"*")&gt;0,AVERAGEIF(Scheduling!A:A,$A11&amp;"*",AV:AV),"")</f>
        <v/>
      </c>
      <c r="BT11" t="str">
        <f>IF(COUNTIF(Scheduling!E:E,$A11&amp;"*")&gt;0,AVERAGEIF(Scheduling!E:E,$A11&amp;"*",AW:AW),"")</f>
        <v/>
      </c>
      <c r="BU11" t="e">
        <f>IF(COUNTIF(Scheduling!I:I,$A11&amp;"*")&gt;0,AVERAGEIF(Scheduling!I:I,$A11&amp;"*",AX:AX),"")</f>
        <v>#REF!</v>
      </c>
      <c r="BV11" t="str">
        <f>IF(COUNTIF(Scheduling!M:M,$A11&amp;"*")&gt;0,AVERAGEIF(Scheduling!M:M,$A11&amp;"*",AY:AY),"")</f>
        <v/>
      </c>
      <c r="BW11" t="str">
        <f>IF(COUNTIF(Scheduling!Q:Q,$A11&amp;"*")&gt;0,AVERAGEIF(Scheduling!Q:Q,$A11&amp;"*",AZ:AZ),"")</f>
        <v/>
      </c>
      <c r="BX11" t="str">
        <f>IF(COUNTIF(Scheduling!U:U,$A11&amp;"*")&gt;0,AVERAGEIF(Scheduling!U:U,$A11&amp;"*",BA:BA),"")</f>
        <v/>
      </c>
      <c r="BY11" t="str">
        <f>IF(COUNTIF(Scheduling!Y:Y,$A11&amp;"*")&gt;0,AVERAGEIF(Scheduling!Y:Y,$A11&amp;"*",BB:BB),"")</f>
        <v/>
      </c>
      <c r="BZ11" t="str">
        <f>IF(COUNTIF(Scheduling!AC:AC,$A11&amp;"*")&gt;0,AVERAGEIF(Scheduling!AC:AC,$A11&amp;"*",BC:BC),"")</f>
        <v/>
      </c>
      <c r="CA11">
        <f>IF(COUNTIF(Scheduling!AG:AG,$A11&amp;"*")&gt;0,AVERAGEIF(Scheduling!AG:AG,$A11&amp;"*",BD:BD),"")</f>
        <v>1</v>
      </c>
      <c r="CB11">
        <f>IF(COUNTIF(Scheduling!AK:AK,$A11&amp;"*")&gt;0,AVERAGEIF(Scheduling!AK:AK,$A11&amp;"*",BE:BE),"")</f>
        <v>1</v>
      </c>
      <c r="CC11" t="str">
        <f>IF(COUNTIF(Scheduling!AO:AO,$A11&amp;"*")&gt;0,AVERAGEIF(Scheduling!AO:AO,$A11&amp;"*",BF:BF),"")</f>
        <v/>
      </c>
      <c r="CD11" t="str">
        <f>IF(COUNTIF(Scheduling!AS:AS,$A11&amp;"*")&gt;0,AVERAGEIF(Scheduling!AS:AS,$A11&amp;"*",BG:BG),"")</f>
        <v/>
      </c>
      <c r="CE11" t="str">
        <f>IF(COUNTIF(Scheduling!AW:AW,$A11&amp;"*")&gt;0,AVERAGEIF(Scheduling!AW:AW,$A11&amp;"*",BH:BH),"")</f>
        <v/>
      </c>
      <c r="CF11" t="str">
        <f>IF(COUNTIF(Scheduling!BA:BA,$A11&amp;"*")&gt;0,AVERAGEIF(Scheduling!BA:BA,$A11&amp;"*",BI:BI),"")</f>
        <v/>
      </c>
      <c r="CG11" t="str">
        <f>IF(COUNTIF(Scheduling!BE:BE,$A11&amp;"*")&gt;0,AVERAGEIF(Scheduling!BE:BE,$A11&amp;"*",BJ:BJ),"")</f>
        <v/>
      </c>
      <c r="CH11" t="str">
        <f>IF(COUNTIF(Scheduling!BI:BI,$A11&amp;"*")&gt;0,AVERAGEIF(Scheduling!BI:BI,$A11&amp;"*",BK:BK),"")</f>
        <v/>
      </c>
      <c r="CI11" t="str">
        <f>IF(COUNTIF(Scheduling!BM:BM,$A11&amp;"*")&gt;0,AVERAGEIF(Scheduling!BM:BM,$A11&amp;"*",BL:BL),"")</f>
        <v/>
      </c>
      <c r="CJ11" t="str">
        <f>IF(COUNTIF(Scheduling!BQ:BQ,$A11&amp;"*")&gt;0,AVERAGEIF(Scheduling!BQ:BQ,$A11&amp;"*",BM:BM),"")</f>
        <v/>
      </c>
      <c r="CK11" t="str">
        <f>IF(COUNTIF(Scheduling!BU:BU,$A11&amp;"*")&gt;0,AVERAGEIF(Scheduling!BU:BU,$A11&amp;"*",BN:BN),"")</f>
        <v/>
      </c>
      <c r="CL11" t="str">
        <f>IF(COUNTIF(Scheduling!BY:BY,$A11&amp;"*")&gt;0,AVERAGEIF(Scheduling!BY:BY,$A11&amp;"*",BO:BO),"")</f>
        <v/>
      </c>
      <c r="CM11" t="str">
        <f>IF(COUNTIF(Scheduling!CC:CC,$A11&amp;"*")&gt;0,AVERAGEIF(Scheduling!CC:CC,$A11&amp;"*",BP:BP),"")</f>
        <v/>
      </c>
      <c r="CN11">
        <f>IF(COUNTIF(Scheduling!CG:CG,$A11&amp;"*")&gt;0,AVERAGEIF(Scheduling!CG:CG,$A11&amp;"*",BQ:BQ),"")</f>
        <v>1</v>
      </c>
      <c r="CO11" t="str">
        <f>IF(COUNTIF(Scheduling!CK:CK,$A11&amp;"*")&gt;0,AVERAGEIF(Scheduling!CK:CK,$A11&amp;"*",BR:BR),"")</f>
        <v/>
      </c>
      <c r="CP11">
        <f t="shared" si="0"/>
        <v>0</v>
      </c>
      <c r="CQ11">
        <f t="shared" si="1"/>
        <v>1</v>
      </c>
      <c r="CR11">
        <f t="shared" si="2"/>
        <v>0</v>
      </c>
      <c r="CS11">
        <f t="shared" si="3"/>
        <v>0</v>
      </c>
      <c r="CT11">
        <f t="shared" si="4"/>
        <v>0</v>
      </c>
      <c r="CU11">
        <f t="shared" si="5"/>
        <v>0</v>
      </c>
      <c r="CV11" t="str">
        <f t="shared" si="8"/>
        <v/>
      </c>
      <c r="CW11" t="str">
        <f t="shared" si="9"/>
        <v/>
      </c>
      <c r="CX11" t="str">
        <f t="shared" si="7"/>
        <v/>
      </c>
      <c r="CY11">
        <f t="shared" si="10"/>
        <v>1</v>
      </c>
      <c r="CZ11">
        <f t="shared" si="11"/>
        <v>0</v>
      </c>
      <c r="DA11" t="str">
        <f t="shared" si="12"/>
        <v/>
      </c>
      <c r="DB11" t="str">
        <f t="shared" si="13"/>
        <v/>
      </c>
    </row>
    <row r="12" spans="1:106" ht="15.75" hidden="1" x14ac:dyDescent="0.25">
      <c r="A12" s="2" t="s">
        <v>1008</v>
      </c>
      <c r="B12" t="str">
        <f>IF(COUNTIF(Scheduling!A:A,$A12&amp;"*")&gt;0,AVERAGEIF(Scheduling!A:A,$A12&amp;"*",Scheduling!B:B),"")</f>
        <v/>
      </c>
      <c r="C12" t="str">
        <f>IF(COUNTIF(Scheduling!D:D,$A12&amp;"*")&gt;0,AVERAGEIF(Scheduling!D:D,$A12&amp;"*",Scheduling!E:E),"")</f>
        <v/>
      </c>
      <c r="D12" t="str">
        <f>IF(COUNTIF(Scheduling!E:E,$A12&amp;"*")&gt;0,AVERAGEIF(Scheduling!E:E,$A12&amp;"*",Scheduling!F:F),"")</f>
        <v/>
      </c>
      <c r="E12" t="str">
        <f>IF(COUNTIF(Scheduling!H:H,$A12&amp;"*")&gt;0,AVERAGEIF(Scheduling!H:H,$A12&amp;"*",Scheduling!I:I),"")</f>
        <v/>
      </c>
      <c r="F12">
        <f>IF(COUNTIF(Scheduling!I:I,$A12&amp;"*")&gt;0,AVERAGEIF(Scheduling!I:I,$A12&amp;"*",Scheduling!J:J),"")</f>
        <v>0</v>
      </c>
      <c r="G12" t="str">
        <f>IF(COUNTIF(Scheduling!J:J,$A12&amp;"*")&gt;0,AVERAGEIF(Scheduling!J:J,$A12&amp;"*",Scheduling!M:M),"")</f>
        <v/>
      </c>
      <c r="H12" t="str">
        <f>IF(COUNTIF(Scheduling!M:M,$A12&amp;"*")&gt;0,AVERAGEIF(Scheduling!M:M,$A12&amp;"*",Scheduling!N:N),"")</f>
        <v/>
      </c>
      <c r="I12" t="str">
        <f>IF(COUNTIF(Scheduling!N:N,$A12&amp;"*")&gt;0,AVERAGEIF(Scheduling!N:N,$A12&amp;"*",Scheduling!Q:Q),"")</f>
        <v/>
      </c>
      <c r="J12" t="str">
        <f>IF(COUNTIF(Scheduling!Q:Q,$A12&amp;"*")&gt;0,AVERAGEIF(Scheduling!Q:Q,$A12&amp;"*",Scheduling!R:R),"")</f>
        <v/>
      </c>
      <c r="K12" t="str">
        <f>IF(COUNTIF(Scheduling!R:R,$A12&amp;"*")&gt;0,AVERAGEIF(Scheduling!R:R,$A12&amp;"*",Scheduling!U:U),"")</f>
        <v/>
      </c>
      <c r="L12" t="str">
        <f>IF(COUNTIF(Scheduling!U:U,$A12&amp;"*")&gt;0,AVERAGEIF(Scheduling!U:U,$A12&amp;"*",Scheduling!V:V),"")</f>
        <v/>
      </c>
      <c r="M12" t="str">
        <f>IF(COUNTIF(Scheduling!V:V,$A12&amp;"*")&gt;0,AVERAGEIF(Scheduling!V:V,$A12&amp;"*",Scheduling!Y:Y),"")</f>
        <v/>
      </c>
      <c r="N12" t="str">
        <f>IF(COUNTIF(Scheduling!Y:Y,$A12&amp;"*")&gt;0,AVERAGEIF(Scheduling!Y:Y,$A12&amp;"*",Scheduling!Z:Z),"")</f>
        <v/>
      </c>
      <c r="O12" t="str">
        <f>IF(COUNTIF(Scheduling!Z:Z,$A12&amp;"*")&gt;0,AVERAGEIF(Scheduling!Z:Z,$A12&amp;"*",Scheduling!AC:AC),"")</f>
        <v/>
      </c>
      <c r="P12" t="str">
        <f>IF(COUNTIF(Scheduling!AC:AC,$A12&amp;"*")&gt;0,AVERAGEIF(Scheduling!AC:AC,$A12&amp;"*",Scheduling!AD:AD),"")</f>
        <v/>
      </c>
      <c r="Q12" t="str">
        <f>IF(COUNTIF(Scheduling!AD:AD,$A12&amp;"*")&gt;0,AVERAGEIF(Scheduling!AD:AD,$A12&amp;"*",Scheduling!AG:AG),"")</f>
        <v/>
      </c>
      <c r="R12" t="str">
        <f>IF(COUNTIF(Scheduling!AG:AG,$A12&amp;"*")&gt;0,AVERAGEIF(Scheduling!AG:AG,$A12&amp;"*",Scheduling!AH:AH),"")</f>
        <v/>
      </c>
      <c r="S12" t="str">
        <f>IF(COUNTIF(Scheduling!AH:AH,$A12&amp;"*")&gt;0,AVERAGEIF(Scheduling!AH:AH,$A12&amp;"*",Scheduling!AK:AK),"")</f>
        <v/>
      </c>
      <c r="T12">
        <f>IF(COUNTIF(Scheduling!AK:AK,$A12&amp;"*")&gt;0,AVERAGEIF(Scheduling!AK:AK,$A12&amp;"*",Scheduling!AL:AL),"")</f>
        <v>0</v>
      </c>
      <c r="U12" t="str">
        <f>IF(COUNTIF(Scheduling!AL:AL,$A12&amp;"*")&gt;0,AVERAGEIF(Scheduling!AL:AL,$A12&amp;"*",Scheduling!AO:AO),"")</f>
        <v/>
      </c>
      <c r="V12" t="str">
        <f>IF(COUNTIF(Scheduling!AO:AO,$A12&amp;"*")&gt;0,AVERAGEIF(Scheduling!AO:AO,$A12&amp;"*",Scheduling!AP:AP),"")</f>
        <v/>
      </c>
      <c r="W12" t="str">
        <f>IF(COUNTIF(Scheduling!AP:AP,$A12&amp;"*")&gt;0,AVERAGEIF(Scheduling!AP:AP,$A12&amp;"*",Scheduling!AS:AS),"")</f>
        <v/>
      </c>
      <c r="X12" t="str">
        <f>IF(COUNTIF(Scheduling!AS:AS,$A12&amp;"*")&gt;0,AVERAGEIF(Scheduling!AS:AS,$A12&amp;"*",Scheduling!AT:AT),"")</f>
        <v/>
      </c>
      <c r="Y12" t="str">
        <f>IF(COUNTIF(Scheduling!AT:AT,$A12&amp;"*")&gt;0,AVERAGEIF(Scheduling!AT:AT,$A12&amp;"*",Scheduling!AW:AW),"")</f>
        <v/>
      </c>
      <c r="Z12" t="str">
        <f>IF(COUNTIF(Scheduling!AW:AW,$A12&amp;"*")&gt;0,AVERAGEIF(Scheduling!AW:AW,$A12&amp;"*",Scheduling!AX:AX),"")</f>
        <v/>
      </c>
      <c r="AA12" t="str">
        <f>IF(COUNTIF(Scheduling!AX:AX,$A12&amp;"*")&gt;0,AVERAGEIF(Scheduling!AX:AX,$A12&amp;"*",Scheduling!BA:BA),"")</f>
        <v/>
      </c>
      <c r="AB12" t="str">
        <f>IF(COUNTIF(Scheduling!BA:BA,$A12&amp;"*")&gt;0,AVERAGEIF(Scheduling!BA:BA,$A12&amp;"*",Scheduling!BB:BB),"")</f>
        <v/>
      </c>
      <c r="AC12" t="str">
        <f>IF(COUNTIF(Scheduling!BB:BB,$A12&amp;"*")&gt;0,AVERAGEIF(Scheduling!BB:BB,$A12&amp;"*",Scheduling!BE:BE),"")</f>
        <v/>
      </c>
      <c r="AD12" t="str">
        <f>IF(COUNTIF(Scheduling!BE:BE,$A12&amp;"*")&gt;0,AVERAGEIF(Scheduling!BE:BE,$A12&amp;"*",Scheduling!BF:BF),"")</f>
        <v/>
      </c>
      <c r="AE12" t="str">
        <f>IF(COUNTIF(Scheduling!BF:BF,$A12&amp;"*")&gt;0,AVERAGEIF(Scheduling!BF:BF,$A12&amp;"*",Scheduling!BI:BI),"")</f>
        <v/>
      </c>
      <c r="AF12" t="str">
        <f>IF(COUNTIF(Scheduling!BI:BI,$A12&amp;"*")&gt;0,AVERAGEIF(Scheduling!BI:BI,$A12&amp;"*",Scheduling!BJ:BJ),"")</f>
        <v/>
      </c>
      <c r="AG12" t="str">
        <f>IF(COUNTIF(Scheduling!BJ:BJ,$A12&amp;"*")&gt;0,AVERAGEIF(Scheduling!BJ:BJ,$A12&amp;"*",Scheduling!BM:BM),"")</f>
        <v/>
      </c>
      <c r="AH12" t="str">
        <f>IF(COUNTIF(Scheduling!BM:BM,$A12&amp;"*")&gt;0,AVERAGEIF(Scheduling!BM:BM,$A12&amp;"*",Scheduling!BN:BN),"")</f>
        <v/>
      </c>
      <c r="AI12" t="str">
        <f>IF(COUNTIF(Scheduling!BN:BN,$A12&amp;"*")&gt;0,AVERAGEIF(Scheduling!BN:BN,$A12&amp;"*",Scheduling!BQ:BQ),"")</f>
        <v/>
      </c>
      <c r="AJ12" t="str">
        <f>IF(COUNTIF(Scheduling!BQ:BQ,$A12&amp;"*")&gt;0,AVERAGEIF(Scheduling!BQ:BQ,$A12&amp;"*",Scheduling!BR:BR),"")</f>
        <v/>
      </c>
      <c r="AK12" t="str">
        <f>IF(COUNTIF(Scheduling!BR:BR,$A12&amp;"*")&gt;0,AVERAGEIF(Scheduling!BR:BR,$A12&amp;"*",Scheduling!BU:BU),"")</f>
        <v/>
      </c>
      <c r="AL12" t="str">
        <f>IF(COUNTIF(Scheduling!BU:BU,$A12&amp;"*")&gt;0,AVERAGEIF(Scheduling!BU:BU,$A12&amp;"*",Scheduling!BV:BV),"")</f>
        <v/>
      </c>
      <c r="AM12" t="str">
        <f>IF(COUNTIF(Scheduling!BV:BV,$A12&amp;"*")&gt;0,AVERAGEIF(Scheduling!BV:BV,$A12&amp;"*",Scheduling!BY:BY),"")</f>
        <v/>
      </c>
      <c r="AN12" t="str">
        <f>IF(COUNTIF(Scheduling!BY:BY,$A12&amp;"*")&gt;0,AVERAGEIF(Scheduling!BY:BY,$A12&amp;"*",Scheduling!BZ:BZ),"")</f>
        <v/>
      </c>
      <c r="AO12" t="str">
        <f>IF(COUNTIF(Scheduling!BZ:BZ,$A12&amp;"*")&gt;0,AVERAGEIF(Scheduling!BZ:BZ,$A12&amp;"*",Scheduling!CC:CC),"")</f>
        <v/>
      </c>
      <c r="AP12" t="str">
        <f>IF(COUNTIF(Scheduling!CC:CC,$A12&amp;"*")&gt;0,AVERAGEIF(Scheduling!CC:CC,$A12&amp;"*",Scheduling!CD:CD),"")</f>
        <v/>
      </c>
      <c r="AQ12" t="str">
        <f>IF(COUNTIF(Scheduling!CD:CD,$A12&amp;"*")&gt;0,AVERAGEIF(Scheduling!CD:CD,$A12&amp;"*",Scheduling!CG:CG),"")</f>
        <v/>
      </c>
      <c r="AR12" t="str">
        <f>IF(COUNTIF(Scheduling!CG:CG,$A12&amp;"*")&gt;0,AVERAGEIF(Scheduling!CG:CG,$A12&amp;"*",Scheduling!CH:CH),"")</f>
        <v/>
      </c>
      <c r="AS12" t="str">
        <f>IF(COUNTIF(Scheduling!CH:CH,$A12&amp;"*")&gt;0,AVERAGEIF(Scheduling!CH:CH,$A12&amp;"*",Scheduling!CK:CK),"")</f>
        <v/>
      </c>
      <c r="AT12" t="str">
        <f>IF(COUNTIF(Scheduling!CK:CK,$A12&amp;"*")&gt;0,AVERAGEIF(Scheduling!CK:CK,$A12&amp;"*",Scheduling!CL:CL),"")</f>
        <v/>
      </c>
      <c r="AU12" t="str">
        <f>IF(COUNTIF(Scheduling!CL:CL,$A12&amp;"*")&gt;0,AVERAGEIF(Scheduling!CL:CL,$A12&amp;"*",Scheduling!CM:CM),"")</f>
        <v/>
      </c>
      <c r="AV12">
        <f>IF(Scheduling!C12="QM",1,IF(Scheduling!C12="ASIL",2,1000))</f>
        <v>1000</v>
      </c>
      <c r="AW12">
        <f>IF(Scheduling!G12="QM",1,IF(Scheduling!G12="ASIL",2,1000))</f>
        <v>1</v>
      </c>
      <c r="AX12" t="e">
        <f>IF(Scheduling!#REF!="QM",1,IF(Scheduling!#REF!="ASIL",2,1000))</f>
        <v>#REF!</v>
      </c>
      <c r="AY12">
        <f>IF(Scheduling!O15="QM",1,IF(Scheduling!O15="ASIL",2,1000))</f>
        <v>1</v>
      </c>
      <c r="AZ12">
        <f>IF(Scheduling!S12="QM",1,IF(Scheduling!S12="ASIL",2,1000))</f>
        <v>1000</v>
      </c>
      <c r="BA12">
        <f>IF(Scheduling!W13="QM",1,IF(Scheduling!W13="ASIL",2,1000))</f>
        <v>1</v>
      </c>
      <c r="BB12">
        <f>IF(Scheduling!AA12="QM",1,IF(Scheduling!AA12="ASIL",2,1000))</f>
        <v>1000</v>
      </c>
      <c r="BC12">
        <f>IF(Scheduling!AE11="QM",1,IF(Scheduling!AE11="ASIL",2,1000))</f>
        <v>1</v>
      </c>
      <c r="BD12">
        <f>IF(Scheduling!AI12="QM",1,IF(Scheduling!AI12="ASIL",2,1000))</f>
        <v>1</v>
      </c>
      <c r="BE12">
        <f>IF(Scheduling!AM12="QM",1,IF(Scheduling!AM12="ASIL",2,1000))</f>
        <v>1</v>
      </c>
      <c r="BF12" t="e">
        <f>IF(Scheduling!#REF!="QM",1,IF(Scheduling!#REF!="ASIL",2,1000))</f>
        <v>#REF!</v>
      </c>
      <c r="BG12">
        <f>IF(Scheduling!AU12="QM",1,IF(Scheduling!AU12="ASIL",2,1000))</f>
        <v>1000</v>
      </c>
      <c r="BH12">
        <f>IF(Scheduling!AY12="QM",1,IF(Scheduling!AY12="ASIL",2,1000))</f>
        <v>1000</v>
      </c>
      <c r="BI12">
        <f>IF(Scheduling!BC12="QM",1,IF(Scheduling!BC12="ASIL",2,1000))</f>
        <v>1000</v>
      </c>
      <c r="BJ12">
        <f>IF(Scheduling!BG12="QM",1,IF(Scheduling!BG12="ASIL",2,1000))</f>
        <v>1000</v>
      </c>
      <c r="BK12">
        <f>IF(Scheduling!BK12="QM",1,IF(Scheduling!BK12="ASIL",2,1000))</f>
        <v>1000</v>
      </c>
      <c r="BL12">
        <f>IF(Scheduling!BO12="QM",1,IF(Scheduling!BO12="ASIL",2,1000))</f>
        <v>1000</v>
      </c>
      <c r="BM12">
        <f>IF(Scheduling!BS12="QM",1,IF(Scheduling!BS12="ASIL",2,1000))</f>
        <v>1000</v>
      </c>
      <c r="BN12">
        <f>IF(Scheduling!BW12="QM",1,IF(Scheduling!BW12="ASIL",2,1000))</f>
        <v>1000</v>
      </c>
      <c r="BO12">
        <f>IF(Scheduling!CA12="QM",1,IF(Scheduling!CA12="ASIL",2,1000))</f>
        <v>1000</v>
      </c>
      <c r="BP12">
        <f>IF(Scheduling!CE12="QM",1,IF(Scheduling!CE12="ASIL",2,1000))</f>
        <v>1000</v>
      </c>
      <c r="BQ12">
        <f>IF(Scheduling!CI12="QM",1,IF(Scheduling!CI12="ASIL",2,1000))</f>
        <v>1</v>
      </c>
      <c r="BR12">
        <f>IF(Scheduling!CM12="QM",1,IF(Scheduling!CM12="ASIL",2,1000))</f>
        <v>1</v>
      </c>
      <c r="BS12" t="str">
        <f>IF(COUNTIF(Scheduling!A:A,$A12&amp;"*")&gt;0,AVERAGEIF(Scheduling!A:A,$A12&amp;"*",AV:AV),"")</f>
        <v/>
      </c>
      <c r="BT12" t="str">
        <f>IF(COUNTIF(Scheduling!E:E,$A12&amp;"*")&gt;0,AVERAGEIF(Scheduling!E:E,$A12&amp;"*",AW:AW),"")</f>
        <v/>
      </c>
      <c r="BU12">
        <f>IF(COUNTIF(Scheduling!I:I,$A12&amp;"*")&gt;0,AVERAGEIF(Scheduling!I:I,$A12&amp;"*",AX:AX),"")</f>
        <v>1</v>
      </c>
      <c r="BV12" t="str">
        <f>IF(COUNTIF(Scheduling!M:M,$A12&amp;"*")&gt;0,AVERAGEIF(Scheduling!M:M,$A12&amp;"*",AY:AY),"")</f>
        <v/>
      </c>
      <c r="BW12" t="str">
        <f>IF(COUNTIF(Scheduling!Q:Q,$A12&amp;"*")&gt;0,AVERAGEIF(Scheduling!Q:Q,$A12&amp;"*",AZ:AZ),"")</f>
        <v/>
      </c>
      <c r="BX12" t="str">
        <f>IF(COUNTIF(Scheduling!U:U,$A12&amp;"*")&gt;0,AVERAGEIF(Scheduling!U:U,$A12&amp;"*",BA:BA),"")</f>
        <v/>
      </c>
      <c r="BY12" t="str">
        <f>IF(COUNTIF(Scheduling!Y:Y,$A12&amp;"*")&gt;0,AVERAGEIF(Scheduling!Y:Y,$A12&amp;"*",BB:BB),"")</f>
        <v/>
      </c>
      <c r="BZ12" t="str">
        <f>IF(COUNTIF(Scheduling!AC:AC,$A12&amp;"*")&gt;0,AVERAGEIF(Scheduling!AC:AC,$A12&amp;"*",BC:BC),"")</f>
        <v/>
      </c>
      <c r="CA12" t="str">
        <f>IF(COUNTIF(Scheduling!AG:AG,$A12&amp;"*")&gt;0,AVERAGEIF(Scheduling!AG:AG,$A12&amp;"*",BD:BD),"")</f>
        <v/>
      </c>
      <c r="CB12">
        <f>IF(COUNTIF(Scheduling!AK:AK,$A12&amp;"*")&gt;0,AVERAGEIF(Scheduling!AK:AK,$A12&amp;"*",BE:BE),"")</f>
        <v>1</v>
      </c>
      <c r="CC12" t="str">
        <f>IF(COUNTIF(Scheduling!AO:AO,$A12&amp;"*")&gt;0,AVERAGEIF(Scheduling!AO:AO,$A12&amp;"*",BF:BF),"")</f>
        <v/>
      </c>
      <c r="CD12" t="str">
        <f>IF(COUNTIF(Scheduling!AS:AS,$A12&amp;"*")&gt;0,AVERAGEIF(Scheduling!AS:AS,$A12&amp;"*",BG:BG),"")</f>
        <v/>
      </c>
      <c r="CE12" t="str">
        <f>IF(COUNTIF(Scheduling!AW:AW,$A12&amp;"*")&gt;0,AVERAGEIF(Scheduling!AW:AW,$A12&amp;"*",BH:BH),"")</f>
        <v/>
      </c>
      <c r="CF12" t="str">
        <f>IF(COUNTIF(Scheduling!BA:BA,$A12&amp;"*")&gt;0,AVERAGEIF(Scheduling!BA:BA,$A12&amp;"*",BI:BI),"")</f>
        <v/>
      </c>
      <c r="CG12" t="str">
        <f>IF(COUNTIF(Scheduling!BE:BE,$A12&amp;"*")&gt;0,AVERAGEIF(Scheduling!BE:BE,$A12&amp;"*",BJ:BJ),"")</f>
        <v/>
      </c>
      <c r="CH12" t="str">
        <f>IF(COUNTIF(Scheduling!BI:BI,$A12&amp;"*")&gt;0,AVERAGEIF(Scheduling!BI:BI,$A12&amp;"*",BK:BK),"")</f>
        <v/>
      </c>
      <c r="CI12" t="str">
        <f>IF(COUNTIF(Scheduling!BM:BM,$A12&amp;"*")&gt;0,AVERAGEIF(Scheduling!BM:BM,$A12&amp;"*",BL:BL),"")</f>
        <v/>
      </c>
      <c r="CJ12" t="str">
        <f>IF(COUNTIF(Scheduling!BQ:BQ,$A12&amp;"*")&gt;0,AVERAGEIF(Scheduling!BQ:BQ,$A12&amp;"*",BM:BM),"")</f>
        <v/>
      </c>
      <c r="CK12" t="str">
        <f>IF(COUNTIF(Scheduling!BU:BU,$A12&amp;"*")&gt;0,AVERAGEIF(Scheduling!BU:BU,$A12&amp;"*",BN:BN),"")</f>
        <v/>
      </c>
      <c r="CL12" t="str">
        <f>IF(COUNTIF(Scheduling!BY:BY,$A12&amp;"*")&gt;0,AVERAGEIF(Scheduling!BY:BY,$A12&amp;"*",BO:BO),"")</f>
        <v/>
      </c>
      <c r="CM12" t="str">
        <f>IF(COUNTIF(Scheduling!CC:CC,$A12&amp;"*")&gt;0,AVERAGEIF(Scheduling!CC:CC,$A12&amp;"*",BP:BP),"")</f>
        <v/>
      </c>
      <c r="CN12" t="str">
        <f>IF(COUNTIF(Scheduling!CG:CG,$A12&amp;"*")&gt;0,AVERAGEIF(Scheduling!CG:CG,$A12&amp;"*",BQ:BQ),"")</f>
        <v/>
      </c>
      <c r="CO12" t="str">
        <f>IF(COUNTIF(Scheduling!CK:CK,$A12&amp;"*")&gt;0,AVERAGEIF(Scheduling!CK:CK,$A12&amp;"*",BR:BR),"")</f>
        <v/>
      </c>
      <c r="CP12">
        <f t="shared" si="0"/>
        <v>1</v>
      </c>
      <c r="CQ12">
        <f t="shared" si="1"/>
        <v>0</v>
      </c>
      <c r="CR12">
        <f t="shared" si="2"/>
        <v>0</v>
      </c>
      <c r="CS12">
        <f t="shared" si="3"/>
        <v>0</v>
      </c>
      <c r="CT12">
        <f t="shared" si="4"/>
        <v>0</v>
      </c>
      <c r="CU12">
        <f t="shared" si="5"/>
        <v>0</v>
      </c>
      <c r="CV12" t="str">
        <f t="shared" si="8"/>
        <v/>
      </c>
      <c r="CW12" t="str">
        <f t="shared" si="9"/>
        <v/>
      </c>
      <c r="CX12" t="str">
        <f t="shared" si="7"/>
        <v/>
      </c>
      <c r="CY12">
        <f t="shared" si="10"/>
        <v>1</v>
      </c>
      <c r="CZ12">
        <f t="shared" si="11"/>
        <v>0</v>
      </c>
      <c r="DA12" t="str">
        <f t="shared" si="12"/>
        <v/>
      </c>
      <c r="DB12" t="str">
        <f t="shared" si="13"/>
        <v/>
      </c>
    </row>
    <row r="13" spans="1:106" ht="15.75" hidden="1" x14ac:dyDescent="0.25">
      <c r="A13" s="2" t="s">
        <v>174</v>
      </c>
      <c r="B13" t="str">
        <f>IF(COUNTIF(Scheduling!A:A,$A13&amp;"*")&gt;0,AVERAGEIF(Scheduling!A:A,$A13&amp;"*",Scheduling!B:B),"")</f>
        <v/>
      </c>
      <c r="C13" t="str">
        <f>IF(COUNTIF(Scheduling!D:D,$A13&amp;"*")&gt;0,AVERAGEIF(Scheduling!D:D,$A13&amp;"*",Scheduling!E:E),"")</f>
        <v/>
      </c>
      <c r="D13">
        <f>IF(COUNTIF(Scheduling!E:E,$A13&amp;"*")&gt;0,AVERAGEIF(Scheduling!E:E,$A13&amp;"*",Scheduling!F:F),"")</f>
        <v>0</v>
      </c>
      <c r="E13" t="str">
        <f>IF(COUNTIF(Scheduling!H:H,$A13&amp;"*")&gt;0,AVERAGEIF(Scheduling!H:H,$A13&amp;"*",Scheduling!I:I),"")</f>
        <v/>
      </c>
      <c r="F13" t="str">
        <f>IF(COUNTIF(Scheduling!I:I,$A13&amp;"*")&gt;0,AVERAGEIF(Scheduling!I:I,$A13&amp;"*",Scheduling!J:J),"")</f>
        <v/>
      </c>
      <c r="G13" t="str">
        <f>IF(COUNTIF(Scheduling!J:J,$A13&amp;"*")&gt;0,AVERAGEIF(Scheduling!J:J,$A13&amp;"*",Scheduling!M:M),"")</f>
        <v/>
      </c>
      <c r="H13" t="str">
        <f>IF(COUNTIF(Scheduling!M:M,$A13&amp;"*")&gt;0,AVERAGEIF(Scheduling!M:M,$A13&amp;"*",Scheduling!N:N),"")</f>
        <v/>
      </c>
      <c r="I13" t="str">
        <f>IF(COUNTIF(Scheduling!N:N,$A13&amp;"*")&gt;0,AVERAGEIF(Scheduling!N:N,$A13&amp;"*",Scheduling!Q:Q),"")</f>
        <v/>
      </c>
      <c r="J13" t="str">
        <f>IF(COUNTIF(Scheduling!Q:Q,$A13&amp;"*")&gt;0,AVERAGEIF(Scheduling!Q:Q,$A13&amp;"*",Scheduling!R:R),"")</f>
        <v/>
      </c>
      <c r="K13" t="str">
        <f>IF(COUNTIF(Scheduling!R:R,$A13&amp;"*")&gt;0,AVERAGEIF(Scheduling!R:R,$A13&amp;"*",Scheduling!U:U),"")</f>
        <v/>
      </c>
      <c r="L13" t="str">
        <f>IF(COUNTIF(Scheduling!U:U,$A13&amp;"*")&gt;0,AVERAGEIF(Scheduling!U:U,$A13&amp;"*",Scheduling!V:V),"")</f>
        <v/>
      </c>
      <c r="M13" t="str">
        <f>IF(COUNTIF(Scheduling!V:V,$A13&amp;"*")&gt;0,AVERAGEIF(Scheduling!V:V,$A13&amp;"*",Scheduling!Y:Y),"")</f>
        <v/>
      </c>
      <c r="N13" t="str">
        <f>IF(COUNTIF(Scheduling!Y:Y,$A13&amp;"*")&gt;0,AVERAGEIF(Scheduling!Y:Y,$A13&amp;"*",Scheduling!Z:Z),"")</f>
        <v/>
      </c>
      <c r="O13" t="str">
        <f>IF(COUNTIF(Scheduling!Z:Z,$A13&amp;"*")&gt;0,AVERAGEIF(Scheduling!Z:Z,$A13&amp;"*",Scheduling!AC:AC),"")</f>
        <v/>
      </c>
      <c r="P13" t="str">
        <f>IF(COUNTIF(Scheduling!AC:AC,$A13&amp;"*")&gt;0,AVERAGEIF(Scheduling!AC:AC,$A13&amp;"*",Scheduling!AD:AD),"")</f>
        <v/>
      </c>
      <c r="Q13" t="str">
        <f>IF(COUNTIF(Scheduling!AD:AD,$A13&amp;"*")&gt;0,AVERAGEIF(Scheduling!AD:AD,$A13&amp;"*",Scheduling!AG:AG),"")</f>
        <v/>
      </c>
      <c r="R13" t="str">
        <f>IF(COUNTIF(Scheduling!AG:AG,$A13&amp;"*")&gt;0,AVERAGEIF(Scheduling!AG:AG,$A13&amp;"*",Scheduling!AH:AH),"")</f>
        <v/>
      </c>
      <c r="S13" t="str">
        <f>IF(COUNTIF(Scheduling!AH:AH,$A13&amp;"*")&gt;0,AVERAGEIF(Scheduling!AH:AH,$A13&amp;"*",Scheduling!AK:AK),"")</f>
        <v/>
      </c>
      <c r="T13">
        <f>IF(COUNTIF(Scheduling!AK:AK,$A13&amp;"*")&gt;0,AVERAGEIF(Scheduling!AK:AK,$A13&amp;"*",Scheduling!AL:AL),"")</f>
        <v>0</v>
      </c>
      <c r="U13" t="str">
        <f>IF(COUNTIF(Scheduling!AL:AL,$A13&amp;"*")&gt;0,AVERAGEIF(Scheduling!AL:AL,$A13&amp;"*",Scheduling!AO:AO),"")</f>
        <v/>
      </c>
      <c r="V13" t="str">
        <f>IF(COUNTIF(Scheduling!AO:AO,$A13&amp;"*")&gt;0,AVERAGEIF(Scheduling!AO:AO,$A13&amp;"*",Scheduling!AP:AP),"")</f>
        <v/>
      </c>
      <c r="W13" t="str">
        <f>IF(COUNTIF(Scheduling!AP:AP,$A13&amp;"*")&gt;0,AVERAGEIF(Scheduling!AP:AP,$A13&amp;"*",Scheduling!AS:AS),"")</f>
        <v/>
      </c>
      <c r="X13" t="str">
        <f>IF(COUNTIF(Scheduling!AS:AS,$A13&amp;"*")&gt;0,AVERAGEIF(Scheduling!AS:AS,$A13&amp;"*",Scheduling!AT:AT),"")</f>
        <v/>
      </c>
      <c r="Y13" t="str">
        <f>IF(COUNTIF(Scheduling!AT:AT,$A13&amp;"*")&gt;0,AVERAGEIF(Scheduling!AT:AT,$A13&amp;"*",Scheduling!AW:AW),"")</f>
        <v/>
      </c>
      <c r="Z13" t="str">
        <f>IF(COUNTIF(Scheduling!AW:AW,$A13&amp;"*")&gt;0,AVERAGEIF(Scheduling!AW:AW,$A13&amp;"*",Scheduling!AX:AX),"")</f>
        <v/>
      </c>
      <c r="AA13" t="str">
        <f>IF(COUNTIF(Scheduling!AX:AX,$A13&amp;"*")&gt;0,AVERAGEIF(Scheduling!AX:AX,$A13&amp;"*",Scheduling!BA:BA),"")</f>
        <v/>
      </c>
      <c r="AB13" t="str">
        <f>IF(COUNTIF(Scheduling!BA:BA,$A13&amp;"*")&gt;0,AVERAGEIF(Scheduling!BA:BA,$A13&amp;"*",Scheduling!BB:BB),"")</f>
        <v/>
      </c>
      <c r="AC13" t="str">
        <f>IF(COUNTIF(Scheduling!BB:BB,$A13&amp;"*")&gt;0,AVERAGEIF(Scheduling!BB:BB,$A13&amp;"*",Scheduling!BE:BE),"")</f>
        <v/>
      </c>
      <c r="AD13" t="str">
        <f>IF(COUNTIF(Scheduling!BE:BE,$A13&amp;"*")&gt;0,AVERAGEIF(Scheduling!BE:BE,$A13&amp;"*",Scheduling!BF:BF),"")</f>
        <v/>
      </c>
      <c r="AE13" t="str">
        <f>IF(COUNTIF(Scheduling!BF:BF,$A13&amp;"*")&gt;0,AVERAGEIF(Scheduling!BF:BF,$A13&amp;"*",Scheduling!BI:BI),"")</f>
        <v/>
      </c>
      <c r="AF13" t="str">
        <f>IF(COUNTIF(Scheduling!BI:BI,$A13&amp;"*")&gt;0,AVERAGEIF(Scheduling!BI:BI,$A13&amp;"*",Scheduling!BJ:BJ),"")</f>
        <v/>
      </c>
      <c r="AG13" t="str">
        <f>IF(COUNTIF(Scheduling!BJ:BJ,$A13&amp;"*")&gt;0,AVERAGEIF(Scheduling!BJ:BJ,$A13&amp;"*",Scheduling!BM:BM),"")</f>
        <v/>
      </c>
      <c r="AH13" t="str">
        <f>IF(COUNTIF(Scheduling!BM:BM,$A13&amp;"*")&gt;0,AVERAGEIF(Scheduling!BM:BM,$A13&amp;"*",Scheduling!BN:BN),"")</f>
        <v/>
      </c>
      <c r="AI13" t="str">
        <f>IF(COUNTIF(Scheduling!BN:BN,$A13&amp;"*")&gt;0,AVERAGEIF(Scheduling!BN:BN,$A13&amp;"*",Scheduling!BQ:BQ),"")</f>
        <v/>
      </c>
      <c r="AJ13" t="str">
        <f>IF(COUNTIF(Scheduling!BQ:BQ,$A13&amp;"*")&gt;0,AVERAGEIF(Scheduling!BQ:BQ,$A13&amp;"*",Scheduling!BR:BR),"")</f>
        <v/>
      </c>
      <c r="AK13" t="str">
        <f>IF(COUNTIF(Scheduling!BR:BR,$A13&amp;"*")&gt;0,AVERAGEIF(Scheduling!BR:BR,$A13&amp;"*",Scheduling!BU:BU),"")</f>
        <v/>
      </c>
      <c r="AL13" t="str">
        <f>IF(COUNTIF(Scheduling!BU:BU,$A13&amp;"*")&gt;0,AVERAGEIF(Scheduling!BU:BU,$A13&amp;"*",Scheduling!BV:BV),"")</f>
        <v/>
      </c>
      <c r="AM13" t="str">
        <f>IF(COUNTIF(Scheduling!BV:BV,$A13&amp;"*")&gt;0,AVERAGEIF(Scheduling!BV:BV,$A13&amp;"*",Scheduling!BY:BY),"")</f>
        <v/>
      </c>
      <c r="AN13" t="str">
        <f>IF(COUNTIF(Scheduling!BY:BY,$A13&amp;"*")&gt;0,AVERAGEIF(Scheduling!BY:BY,$A13&amp;"*",Scheduling!BZ:BZ),"")</f>
        <v/>
      </c>
      <c r="AO13" t="str">
        <f>IF(COUNTIF(Scheduling!BZ:BZ,$A13&amp;"*")&gt;0,AVERAGEIF(Scheduling!BZ:BZ,$A13&amp;"*",Scheduling!CC:CC),"")</f>
        <v/>
      </c>
      <c r="AP13" t="str">
        <f>IF(COUNTIF(Scheduling!CC:CC,$A13&amp;"*")&gt;0,AVERAGEIF(Scheduling!CC:CC,$A13&amp;"*",Scheduling!CD:CD),"")</f>
        <v/>
      </c>
      <c r="AQ13" t="str">
        <f>IF(COUNTIF(Scheduling!CD:CD,$A13&amp;"*")&gt;0,AVERAGEIF(Scheduling!CD:CD,$A13&amp;"*",Scheduling!CG:CG),"")</f>
        <v/>
      </c>
      <c r="AR13" t="str">
        <f>IF(COUNTIF(Scheduling!CG:CG,$A13&amp;"*")&gt;0,AVERAGEIF(Scheduling!CG:CG,$A13&amp;"*",Scheduling!CH:CH),"")</f>
        <v/>
      </c>
      <c r="AS13" t="str">
        <f>IF(COUNTIF(Scheduling!CH:CH,$A13&amp;"*")&gt;0,AVERAGEIF(Scheduling!CH:CH,$A13&amp;"*",Scheduling!CK:CK),"")</f>
        <v/>
      </c>
      <c r="AT13" t="str">
        <f>IF(COUNTIF(Scheduling!CK:CK,$A13&amp;"*")&gt;0,AVERAGEIF(Scheduling!CK:CK,$A13&amp;"*",Scheduling!CL:CL),"")</f>
        <v/>
      </c>
      <c r="AU13" t="str">
        <f>IF(COUNTIF(Scheduling!CL:CL,$A13&amp;"*")&gt;0,AVERAGEIF(Scheduling!CL:CL,$A13&amp;"*",Scheduling!CM:CM),"")</f>
        <v/>
      </c>
      <c r="AV13">
        <f>IF(Scheduling!C13="QM",1,IF(Scheduling!C13="ASIL",2,1000))</f>
        <v>1000</v>
      </c>
      <c r="AW13">
        <f>IF(Scheduling!G13="QM",1,IF(Scheduling!G13="ASIL",2,1000))</f>
        <v>1</v>
      </c>
      <c r="AX13">
        <f>IF(Scheduling!K20="QM",1,IF(Scheduling!K20="ASIL",2,1000))</f>
        <v>1</v>
      </c>
      <c r="AY13">
        <f>IF(Scheduling!O16="QM",1,IF(Scheduling!O16="ASIL",2,1000))</f>
        <v>1</v>
      </c>
      <c r="AZ13">
        <f>IF(Scheduling!S13="QM",1,IF(Scheduling!S13="ASIL",2,1000))</f>
        <v>1000</v>
      </c>
      <c r="BA13" t="e">
        <f>IF(Scheduling!#REF!="QM",1,IF(Scheduling!#REF!="ASIL",2,1000))</f>
        <v>#REF!</v>
      </c>
      <c r="BB13">
        <f>IF(Scheduling!AA13="QM",1,IF(Scheduling!AA13="ASIL",2,1000))</f>
        <v>1000</v>
      </c>
      <c r="BC13">
        <f>IF(Scheduling!CI72="QM",1,IF(Scheduling!CI72="ASIL",2,1000))</f>
        <v>1</v>
      </c>
      <c r="BD13">
        <f>IF(Scheduling!AI13="QM",1,IF(Scheduling!AI13="ASIL",2,1000))</f>
        <v>1</v>
      </c>
      <c r="BE13">
        <f>IF(Scheduling!AM13="QM",1,IF(Scheduling!AM13="ASIL",2,1000))</f>
        <v>1</v>
      </c>
      <c r="BF13" t="e">
        <f>IF(Scheduling!#REF!="QM",1,IF(Scheduling!#REF!="ASIL",2,1000))</f>
        <v>#REF!</v>
      </c>
      <c r="BG13">
        <f>IF(Scheduling!AU13="QM",1,IF(Scheduling!AU13="ASIL",2,1000))</f>
        <v>1000</v>
      </c>
      <c r="BH13">
        <f>IF(Scheduling!AY13="QM",1,IF(Scheduling!AY13="ASIL",2,1000))</f>
        <v>1000</v>
      </c>
      <c r="BI13">
        <f>IF(Scheduling!BC13="QM",1,IF(Scheduling!BC13="ASIL",2,1000))</f>
        <v>1000</v>
      </c>
      <c r="BJ13">
        <f>IF(Scheduling!BG13="QM",1,IF(Scheduling!BG13="ASIL",2,1000))</f>
        <v>1000</v>
      </c>
      <c r="BK13">
        <f>IF(Scheduling!BK13="QM",1,IF(Scheduling!BK13="ASIL",2,1000))</f>
        <v>1000</v>
      </c>
      <c r="BL13">
        <f>IF(Scheduling!BO13="QM",1,IF(Scheduling!BO13="ASIL",2,1000))</f>
        <v>1000</v>
      </c>
      <c r="BM13">
        <f>IF(Scheduling!BS13="QM",1,IF(Scheduling!BS13="ASIL",2,1000))</f>
        <v>1000</v>
      </c>
      <c r="BN13">
        <f>IF(Scheduling!BW13="QM",1,IF(Scheduling!BW13="ASIL",2,1000))</f>
        <v>1000</v>
      </c>
      <c r="BO13">
        <f>IF(Scheduling!CA13="QM",1,IF(Scheduling!CA13="ASIL",2,1000))</f>
        <v>1000</v>
      </c>
      <c r="BP13">
        <f>IF(Scheduling!CE13="QM",1,IF(Scheduling!CE13="ASIL",2,1000))</f>
        <v>1000</v>
      </c>
      <c r="BQ13">
        <f>IF(Scheduling!CI13="QM",1,IF(Scheduling!CI13="ASIL",2,1000))</f>
        <v>1</v>
      </c>
      <c r="BR13">
        <f>IF(Scheduling!CM13="QM",1,IF(Scheduling!CM13="ASIL",2,1000))</f>
        <v>1</v>
      </c>
      <c r="BS13" t="str">
        <f>IF(COUNTIF(Scheduling!A:A,$A13&amp;"*")&gt;0,AVERAGEIF(Scheduling!A:A,$A13&amp;"*",AV:AV),"")</f>
        <v/>
      </c>
      <c r="BT13">
        <f>IF(COUNTIF(Scheduling!E:E,$A13&amp;"*")&gt;0,AVERAGEIF(Scheduling!E:E,$A13&amp;"*",AW:AW),"")</f>
        <v>1</v>
      </c>
      <c r="BU13" t="str">
        <f>IF(COUNTIF(Scheduling!I:I,$A13&amp;"*")&gt;0,AVERAGEIF(Scheduling!I:I,$A13&amp;"*",AX:AX),"")</f>
        <v/>
      </c>
      <c r="BV13" t="str">
        <f>IF(COUNTIF(Scheduling!M:M,$A13&amp;"*")&gt;0,AVERAGEIF(Scheduling!M:M,$A13&amp;"*",AY:AY),"")</f>
        <v/>
      </c>
      <c r="BW13" t="str">
        <f>IF(COUNTIF(Scheduling!Q:Q,$A13&amp;"*")&gt;0,AVERAGEIF(Scheduling!Q:Q,$A13&amp;"*",AZ:AZ),"")</f>
        <v/>
      </c>
      <c r="BX13" t="str">
        <f>IF(COUNTIF(Scheduling!U:U,$A13&amp;"*")&gt;0,AVERAGEIF(Scheduling!U:U,$A13&amp;"*",BA:BA),"")</f>
        <v/>
      </c>
      <c r="BY13" t="str">
        <f>IF(COUNTIF(Scheduling!Y:Y,$A13&amp;"*")&gt;0,AVERAGEIF(Scheduling!Y:Y,$A13&amp;"*",BB:BB),"")</f>
        <v/>
      </c>
      <c r="BZ13" t="str">
        <f>IF(COUNTIF(Scheduling!AC:AC,$A13&amp;"*")&gt;0,AVERAGEIF(Scheduling!AC:AC,$A13&amp;"*",BC:BC),"")</f>
        <v/>
      </c>
      <c r="CA13" t="str">
        <f>IF(COUNTIF(Scheduling!AG:AG,$A13&amp;"*")&gt;0,AVERAGEIF(Scheduling!AG:AG,$A13&amp;"*",BD:BD),"")</f>
        <v/>
      </c>
      <c r="CB13">
        <f>IF(COUNTIF(Scheduling!AK:AK,$A13&amp;"*")&gt;0,AVERAGEIF(Scheduling!AK:AK,$A13&amp;"*",BE:BE),"")</f>
        <v>1</v>
      </c>
      <c r="CC13" t="str">
        <f>IF(COUNTIF(Scheduling!AO:AO,$A13&amp;"*")&gt;0,AVERAGEIF(Scheduling!AO:AO,$A13&amp;"*",BF:BF),"")</f>
        <v/>
      </c>
      <c r="CD13" t="str">
        <f>IF(COUNTIF(Scheduling!AS:AS,$A13&amp;"*")&gt;0,AVERAGEIF(Scheduling!AS:AS,$A13&amp;"*",BG:BG),"")</f>
        <v/>
      </c>
      <c r="CE13" t="str">
        <f>IF(COUNTIF(Scheduling!AW:AW,$A13&amp;"*")&gt;0,AVERAGEIF(Scheduling!AW:AW,$A13&amp;"*",BH:BH),"")</f>
        <v/>
      </c>
      <c r="CF13" t="str">
        <f>IF(COUNTIF(Scheduling!BA:BA,$A13&amp;"*")&gt;0,AVERAGEIF(Scheduling!BA:BA,$A13&amp;"*",BI:BI),"")</f>
        <v/>
      </c>
      <c r="CG13" t="str">
        <f>IF(COUNTIF(Scheduling!BE:BE,$A13&amp;"*")&gt;0,AVERAGEIF(Scheduling!BE:BE,$A13&amp;"*",BJ:BJ),"")</f>
        <v/>
      </c>
      <c r="CH13" t="str">
        <f>IF(COUNTIF(Scheduling!BI:BI,$A13&amp;"*")&gt;0,AVERAGEIF(Scheduling!BI:BI,$A13&amp;"*",BK:BK),"")</f>
        <v/>
      </c>
      <c r="CI13" t="str">
        <f>IF(COUNTIF(Scheduling!BM:BM,$A13&amp;"*")&gt;0,AVERAGEIF(Scheduling!BM:BM,$A13&amp;"*",BL:BL),"")</f>
        <v/>
      </c>
      <c r="CJ13" t="str">
        <f>IF(COUNTIF(Scheduling!BQ:BQ,$A13&amp;"*")&gt;0,AVERAGEIF(Scheduling!BQ:BQ,$A13&amp;"*",BM:BM),"")</f>
        <v/>
      </c>
      <c r="CK13" t="str">
        <f>IF(COUNTIF(Scheduling!BU:BU,$A13&amp;"*")&gt;0,AVERAGEIF(Scheduling!BU:BU,$A13&amp;"*",BN:BN),"")</f>
        <v/>
      </c>
      <c r="CL13" t="str">
        <f>IF(COUNTIF(Scheduling!BY:BY,$A13&amp;"*")&gt;0,AVERAGEIF(Scheduling!BY:BY,$A13&amp;"*",BO:BO),"")</f>
        <v/>
      </c>
      <c r="CM13" t="str">
        <f>IF(COUNTIF(Scheduling!CC:CC,$A13&amp;"*")&gt;0,AVERAGEIF(Scheduling!CC:CC,$A13&amp;"*",BP:BP),"")</f>
        <v/>
      </c>
      <c r="CN13" t="str">
        <f>IF(COUNTIF(Scheduling!CG:CG,$A13&amp;"*")&gt;0,AVERAGEIF(Scheduling!CG:CG,$A13&amp;"*",BQ:BQ),"")</f>
        <v/>
      </c>
      <c r="CO13" t="str">
        <f>IF(COUNTIF(Scheduling!CK:CK,$A13&amp;"*")&gt;0,AVERAGEIF(Scheduling!CK:CK,$A13&amp;"*",BR:BR),"")</f>
        <v/>
      </c>
      <c r="CP13">
        <f t="shared" si="0"/>
        <v>1</v>
      </c>
      <c r="CQ13">
        <f t="shared" si="1"/>
        <v>0</v>
      </c>
      <c r="CR13">
        <f t="shared" si="2"/>
        <v>0</v>
      </c>
      <c r="CS13">
        <f t="shared" si="3"/>
        <v>0</v>
      </c>
      <c r="CT13">
        <f t="shared" si="4"/>
        <v>0</v>
      </c>
      <c r="CU13">
        <f t="shared" si="5"/>
        <v>0</v>
      </c>
      <c r="CV13" t="str">
        <f t="shared" si="8"/>
        <v/>
      </c>
      <c r="CW13" t="str">
        <f t="shared" si="9"/>
        <v/>
      </c>
      <c r="CX13" t="str">
        <f t="shared" si="7"/>
        <v/>
      </c>
      <c r="CY13">
        <f t="shared" si="10"/>
        <v>1</v>
      </c>
      <c r="CZ13">
        <f t="shared" si="11"/>
        <v>0</v>
      </c>
      <c r="DA13" t="str">
        <f t="shared" si="12"/>
        <v/>
      </c>
      <c r="DB13" t="str">
        <f t="shared" si="13"/>
        <v/>
      </c>
    </row>
    <row r="14" spans="1:106" ht="15.75" hidden="1" x14ac:dyDescent="0.25">
      <c r="A14" s="2" t="s">
        <v>38</v>
      </c>
      <c r="B14" t="str">
        <f>IF(COUNTIF(Scheduling!A:A,$A14&amp;"*")&gt;0,AVERAGEIF(Scheduling!A:A,$A14&amp;"*",Scheduling!B:B),"")</f>
        <v/>
      </c>
      <c r="C14" t="str">
        <f>IF(COUNTIF(Scheduling!D:D,$A14&amp;"*")&gt;0,AVERAGEIF(Scheduling!D:D,$A14&amp;"*",Scheduling!E:E),"")</f>
        <v/>
      </c>
      <c r="D14">
        <f>IF(COUNTIF(Scheduling!E:E,$A14&amp;"*")&gt;0,AVERAGEIF(Scheduling!E:E,$A14&amp;"*",Scheduling!F:F),"")</f>
        <v>0</v>
      </c>
      <c r="E14" t="str">
        <f>IF(COUNTIF(Scheduling!H:H,$A14&amp;"*")&gt;0,AVERAGEIF(Scheduling!H:H,$A14&amp;"*",Scheduling!I:I),"")</f>
        <v/>
      </c>
      <c r="F14" t="str">
        <f>IF(COUNTIF(Scheduling!I:I,$A14&amp;"*")&gt;0,AVERAGEIF(Scheduling!I:I,$A14&amp;"*",Scheduling!J:J),"")</f>
        <v/>
      </c>
      <c r="G14" t="str">
        <f>IF(COUNTIF(Scheduling!J:J,$A14&amp;"*")&gt;0,AVERAGEIF(Scheduling!J:J,$A14&amp;"*",Scheduling!M:M),"")</f>
        <v/>
      </c>
      <c r="H14" t="str">
        <f>IF(COUNTIF(Scheduling!M:M,$A14&amp;"*")&gt;0,AVERAGEIF(Scheduling!M:M,$A14&amp;"*",Scheduling!N:N),"")</f>
        <v/>
      </c>
      <c r="I14" t="str">
        <f>IF(COUNTIF(Scheduling!N:N,$A14&amp;"*")&gt;0,AVERAGEIF(Scheduling!N:N,$A14&amp;"*",Scheduling!Q:Q),"")</f>
        <v/>
      </c>
      <c r="J14" t="str">
        <f>IF(COUNTIF(Scheduling!Q:Q,$A14&amp;"*")&gt;0,AVERAGEIF(Scheduling!Q:Q,$A14&amp;"*",Scheduling!R:R),"")</f>
        <v/>
      </c>
      <c r="K14" t="str">
        <f>IF(COUNTIF(Scheduling!R:R,$A14&amp;"*")&gt;0,AVERAGEIF(Scheduling!R:R,$A14&amp;"*",Scheduling!U:U),"")</f>
        <v/>
      </c>
      <c r="L14" t="str">
        <f>IF(COUNTIF(Scheduling!U:U,$A14&amp;"*")&gt;0,AVERAGEIF(Scheduling!U:U,$A14&amp;"*",Scheduling!V:V),"")</f>
        <v/>
      </c>
      <c r="M14" t="str">
        <f>IF(COUNTIF(Scheduling!V:V,$A14&amp;"*")&gt;0,AVERAGEIF(Scheduling!V:V,$A14&amp;"*",Scheduling!Y:Y),"")</f>
        <v/>
      </c>
      <c r="N14" t="str">
        <f>IF(COUNTIF(Scheduling!Y:Y,$A14&amp;"*")&gt;0,AVERAGEIF(Scheduling!Y:Y,$A14&amp;"*",Scheduling!Z:Z),"")</f>
        <v/>
      </c>
      <c r="O14" t="str">
        <f>IF(COUNTIF(Scheduling!Z:Z,$A14&amp;"*")&gt;0,AVERAGEIF(Scheduling!Z:Z,$A14&amp;"*",Scheduling!AC:AC),"")</f>
        <v/>
      </c>
      <c r="P14" t="str">
        <f>IF(COUNTIF(Scheduling!AC:AC,$A14&amp;"*")&gt;0,AVERAGEIF(Scheduling!AC:AC,$A14&amp;"*",Scheduling!AD:AD),"")</f>
        <v/>
      </c>
      <c r="Q14" t="str">
        <f>IF(COUNTIF(Scheduling!AD:AD,$A14&amp;"*")&gt;0,AVERAGEIF(Scheduling!AD:AD,$A14&amp;"*",Scheduling!AG:AG),"")</f>
        <v/>
      </c>
      <c r="R14">
        <f>IF(COUNTIF(Scheduling!AG:AG,$A14&amp;"*")&gt;0,AVERAGEIF(Scheduling!AG:AG,$A14&amp;"*",Scheduling!AH:AH),"")</f>
        <v>0</v>
      </c>
      <c r="S14" t="str">
        <f>IF(COUNTIF(Scheduling!AH:AH,$A14&amp;"*")&gt;0,AVERAGEIF(Scheduling!AH:AH,$A14&amp;"*",Scheduling!AK:AK),"")</f>
        <v/>
      </c>
      <c r="T14">
        <f>IF(COUNTIF(Scheduling!AK:AK,$A14&amp;"*")&gt;0,AVERAGEIF(Scheduling!AK:AK,$A14&amp;"*",Scheduling!AL:AL),"")</f>
        <v>0</v>
      </c>
      <c r="U14" t="str">
        <f>IF(COUNTIF(Scheduling!AL:AL,$A14&amp;"*")&gt;0,AVERAGEIF(Scheduling!AL:AL,$A14&amp;"*",Scheduling!AO:AO),"")</f>
        <v/>
      </c>
      <c r="V14" t="str">
        <f>IF(COUNTIF(Scheduling!AO:AO,$A14&amp;"*")&gt;0,AVERAGEIF(Scheduling!AO:AO,$A14&amp;"*",Scheduling!AP:AP),"")</f>
        <v/>
      </c>
      <c r="W14" t="str">
        <f>IF(COUNTIF(Scheduling!AP:AP,$A14&amp;"*")&gt;0,AVERAGEIF(Scheduling!AP:AP,$A14&amp;"*",Scheduling!AS:AS),"")</f>
        <v/>
      </c>
      <c r="X14" t="str">
        <f>IF(COUNTIF(Scheduling!AS:AS,$A14&amp;"*")&gt;0,AVERAGEIF(Scheduling!AS:AS,$A14&amp;"*",Scheduling!AT:AT),"")</f>
        <v/>
      </c>
      <c r="Y14" t="str">
        <f>IF(COUNTIF(Scheduling!AT:AT,$A14&amp;"*")&gt;0,AVERAGEIF(Scheduling!AT:AT,$A14&amp;"*",Scheduling!AW:AW),"")</f>
        <v/>
      </c>
      <c r="Z14" t="str">
        <f>IF(COUNTIF(Scheduling!AW:AW,$A14&amp;"*")&gt;0,AVERAGEIF(Scheduling!AW:AW,$A14&amp;"*",Scheduling!AX:AX),"")</f>
        <v/>
      </c>
      <c r="AA14" t="str">
        <f>IF(COUNTIF(Scheduling!AX:AX,$A14&amp;"*")&gt;0,AVERAGEIF(Scheduling!AX:AX,$A14&amp;"*",Scheduling!BA:BA),"")</f>
        <v/>
      </c>
      <c r="AB14" t="str">
        <f>IF(COUNTIF(Scheduling!BA:BA,$A14&amp;"*")&gt;0,AVERAGEIF(Scheduling!BA:BA,$A14&amp;"*",Scheduling!BB:BB),"")</f>
        <v/>
      </c>
      <c r="AC14" t="str">
        <f>IF(COUNTIF(Scheduling!BB:BB,$A14&amp;"*")&gt;0,AVERAGEIF(Scheduling!BB:BB,$A14&amp;"*",Scheduling!BE:BE),"")</f>
        <v/>
      </c>
      <c r="AD14" t="str">
        <f>IF(COUNTIF(Scheduling!BE:BE,$A14&amp;"*")&gt;0,AVERAGEIF(Scheduling!BE:BE,$A14&amp;"*",Scheduling!BF:BF),"")</f>
        <v/>
      </c>
      <c r="AE14" t="str">
        <f>IF(COUNTIF(Scheduling!BF:BF,$A14&amp;"*")&gt;0,AVERAGEIF(Scheduling!BF:BF,$A14&amp;"*",Scheduling!BI:BI),"")</f>
        <v/>
      </c>
      <c r="AF14" t="str">
        <f>IF(COUNTIF(Scheduling!BI:BI,$A14&amp;"*")&gt;0,AVERAGEIF(Scheduling!BI:BI,$A14&amp;"*",Scheduling!BJ:BJ),"")</f>
        <v/>
      </c>
      <c r="AG14" t="str">
        <f>IF(COUNTIF(Scheduling!BJ:BJ,$A14&amp;"*")&gt;0,AVERAGEIF(Scheduling!BJ:BJ,$A14&amp;"*",Scheduling!BM:BM),"")</f>
        <v/>
      </c>
      <c r="AH14" t="str">
        <f>IF(COUNTIF(Scheduling!BM:BM,$A14&amp;"*")&gt;0,AVERAGEIF(Scheduling!BM:BM,$A14&amp;"*",Scheduling!BN:BN),"")</f>
        <v/>
      </c>
      <c r="AI14" t="str">
        <f>IF(COUNTIF(Scheduling!BN:BN,$A14&amp;"*")&gt;0,AVERAGEIF(Scheduling!BN:BN,$A14&amp;"*",Scheduling!BQ:BQ),"")</f>
        <v/>
      </c>
      <c r="AJ14" t="str">
        <f>IF(COUNTIF(Scheduling!BQ:BQ,$A14&amp;"*")&gt;0,AVERAGEIF(Scheduling!BQ:BQ,$A14&amp;"*",Scheduling!BR:BR),"")</f>
        <v/>
      </c>
      <c r="AK14" t="str">
        <f>IF(COUNTIF(Scheduling!BR:BR,$A14&amp;"*")&gt;0,AVERAGEIF(Scheduling!BR:BR,$A14&amp;"*",Scheduling!BU:BU),"")</f>
        <v/>
      </c>
      <c r="AL14" t="str">
        <f>IF(COUNTIF(Scheduling!BU:BU,$A14&amp;"*")&gt;0,AVERAGEIF(Scheduling!BU:BU,$A14&amp;"*",Scheduling!BV:BV),"")</f>
        <v/>
      </c>
      <c r="AM14" t="str">
        <f>IF(COUNTIF(Scheduling!BV:BV,$A14&amp;"*")&gt;0,AVERAGEIF(Scheduling!BV:BV,$A14&amp;"*",Scheduling!BY:BY),"")</f>
        <v/>
      </c>
      <c r="AN14" t="str">
        <f>IF(COUNTIF(Scheduling!BY:BY,$A14&amp;"*")&gt;0,AVERAGEIF(Scheduling!BY:BY,$A14&amp;"*",Scheduling!BZ:BZ),"")</f>
        <v/>
      </c>
      <c r="AO14" t="str">
        <f>IF(COUNTIF(Scheduling!BZ:BZ,$A14&amp;"*")&gt;0,AVERAGEIF(Scheduling!BZ:BZ,$A14&amp;"*",Scheduling!CC:CC),"")</f>
        <v/>
      </c>
      <c r="AP14" t="str">
        <f>IF(COUNTIF(Scheduling!CC:CC,$A14&amp;"*")&gt;0,AVERAGEIF(Scheduling!CC:CC,$A14&amp;"*",Scheduling!CD:CD),"")</f>
        <v/>
      </c>
      <c r="AQ14" t="str">
        <f>IF(COUNTIF(Scheduling!CD:CD,$A14&amp;"*")&gt;0,AVERAGEIF(Scheduling!CD:CD,$A14&amp;"*",Scheduling!CG:CG),"")</f>
        <v/>
      </c>
      <c r="AR14">
        <f>IF(COUNTIF(Scheduling!CG:CG,$A14&amp;"*")&gt;0,AVERAGEIF(Scheduling!CG:CG,$A14&amp;"*",Scheduling!CH:CH),"")</f>
        <v>0</v>
      </c>
      <c r="AS14" t="str">
        <f>IF(COUNTIF(Scheduling!CH:CH,$A14&amp;"*")&gt;0,AVERAGEIF(Scheduling!CH:CH,$A14&amp;"*",Scheduling!CK:CK),"")</f>
        <v/>
      </c>
      <c r="AT14" t="str">
        <f>IF(COUNTIF(Scheduling!CK:CK,$A14&amp;"*")&gt;0,AVERAGEIF(Scheduling!CK:CK,$A14&amp;"*",Scheduling!CL:CL),"")</f>
        <v/>
      </c>
      <c r="AU14" t="str">
        <f>IF(COUNTIF(Scheduling!CL:CL,$A14&amp;"*")&gt;0,AVERAGEIF(Scheduling!CL:CL,$A14&amp;"*",Scheduling!CM:CM),"")</f>
        <v/>
      </c>
      <c r="AV14">
        <f>IF(Scheduling!C14="QM",1,IF(Scheduling!C14="ASIL",2,1000))</f>
        <v>1000</v>
      </c>
      <c r="AW14">
        <f>IF(Scheduling!G14="QM",1,IF(Scheduling!G14="ASIL",2,1000))</f>
        <v>1</v>
      </c>
      <c r="AX14">
        <f>IF(Scheduling!K21="QM",1,IF(Scheduling!K21="ASIL",2,1000))</f>
        <v>1</v>
      </c>
      <c r="AY14">
        <f>IF(Scheduling!O24="QM",1,IF(Scheduling!O24="ASIL",2,1000))</f>
        <v>1</v>
      </c>
      <c r="AZ14">
        <f>IF(Scheduling!S14="QM",1,IF(Scheduling!S14="ASIL",2,1000))</f>
        <v>1000</v>
      </c>
      <c r="BA14">
        <f>IF(Scheduling!W15="QM",1,IF(Scheduling!W15="ASIL",2,1000))</f>
        <v>1</v>
      </c>
      <c r="BB14">
        <f>IF(Scheduling!AA14="QM",1,IF(Scheduling!AA14="ASIL",2,1000))</f>
        <v>1000</v>
      </c>
      <c r="BC14">
        <f>IF(Scheduling!CI73="QM",1,IF(Scheduling!CI73="ASIL",2,1000))</f>
        <v>1</v>
      </c>
      <c r="BD14">
        <f>IF(Scheduling!AI14="QM",1,IF(Scheduling!AI14="ASIL",2,1000))</f>
        <v>1</v>
      </c>
      <c r="BE14">
        <f>IF(Scheduling!AM14="QM",1,IF(Scheduling!AM14="ASIL",2,1000))</f>
        <v>1</v>
      </c>
      <c r="BF14">
        <f>IF(Scheduling!AQ10="QM",1,IF(Scheduling!AQ10="ASIL",2,1000))</f>
        <v>1</v>
      </c>
      <c r="BG14">
        <f>IF(Scheduling!AU14="QM",1,IF(Scheduling!AU14="ASIL",2,1000))</f>
        <v>1000</v>
      </c>
      <c r="BH14">
        <f>IF(Scheduling!AY14="QM",1,IF(Scheduling!AY14="ASIL",2,1000))</f>
        <v>1000</v>
      </c>
      <c r="BI14">
        <f>IF(Scheduling!BC14="QM",1,IF(Scheduling!BC14="ASIL",2,1000))</f>
        <v>1000</v>
      </c>
      <c r="BJ14">
        <f>IF(Scheduling!BG14="QM",1,IF(Scheduling!BG14="ASIL",2,1000))</f>
        <v>1000</v>
      </c>
      <c r="BK14">
        <f>IF(Scheduling!BK14="QM",1,IF(Scheduling!BK14="ASIL",2,1000))</f>
        <v>1000</v>
      </c>
      <c r="BL14">
        <f>IF(Scheduling!BO14="QM",1,IF(Scheduling!BO14="ASIL",2,1000))</f>
        <v>1000</v>
      </c>
      <c r="BM14">
        <f>IF(Scheduling!BS14="QM",1,IF(Scheduling!BS14="ASIL",2,1000))</f>
        <v>1000</v>
      </c>
      <c r="BN14">
        <f>IF(Scheduling!BW14="QM",1,IF(Scheduling!BW14="ASIL",2,1000))</f>
        <v>1000</v>
      </c>
      <c r="BO14">
        <f>IF(Scheduling!CA14="QM",1,IF(Scheduling!CA14="ASIL",2,1000))</f>
        <v>1000</v>
      </c>
      <c r="BP14">
        <f>IF(Scheduling!CE14="QM",1,IF(Scheduling!CE14="ASIL",2,1000))</f>
        <v>1000</v>
      </c>
      <c r="BQ14">
        <f>IF(Scheduling!CI14="QM",1,IF(Scheduling!CI14="ASIL",2,1000))</f>
        <v>1</v>
      </c>
      <c r="BR14">
        <f>IF(Scheduling!CM14="QM",1,IF(Scheduling!CM14="ASIL",2,1000))</f>
        <v>1</v>
      </c>
      <c r="BS14" t="str">
        <f>IF(COUNTIF(Scheduling!A:A,$A14&amp;"*")&gt;0,AVERAGEIF(Scheduling!A:A,$A14&amp;"*",AV:AV),"")</f>
        <v/>
      </c>
      <c r="BT14">
        <f>IF(COUNTIF(Scheduling!E:E,$A14&amp;"*")&gt;0,AVERAGEIF(Scheduling!E:E,$A14&amp;"*",AW:AW),"")</f>
        <v>1</v>
      </c>
      <c r="BU14" t="str">
        <f>IF(COUNTIF(Scheduling!I:I,$A14&amp;"*")&gt;0,AVERAGEIF(Scheduling!I:I,$A14&amp;"*",AX:AX),"")</f>
        <v/>
      </c>
      <c r="BV14" t="str">
        <f>IF(COUNTIF(Scheduling!M:M,$A14&amp;"*")&gt;0,AVERAGEIF(Scheduling!M:M,$A14&amp;"*",AY:AY),"")</f>
        <v/>
      </c>
      <c r="BW14" t="str">
        <f>IF(COUNTIF(Scheduling!Q:Q,$A14&amp;"*")&gt;0,AVERAGEIF(Scheduling!Q:Q,$A14&amp;"*",AZ:AZ),"")</f>
        <v/>
      </c>
      <c r="BX14" t="str">
        <f>IF(COUNTIF(Scheduling!U:U,$A14&amp;"*")&gt;0,AVERAGEIF(Scheduling!U:U,$A14&amp;"*",BA:BA),"")</f>
        <v/>
      </c>
      <c r="BY14" t="str">
        <f>IF(COUNTIF(Scheduling!Y:Y,$A14&amp;"*")&gt;0,AVERAGEIF(Scheduling!Y:Y,$A14&amp;"*",BB:BB),"")</f>
        <v/>
      </c>
      <c r="BZ14" t="str">
        <f>IF(COUNTIF(Scheduling!AC:AC,$A14&amp;"*")&gt;0,AVERAGEIF(Scheduling!AC:AC,$A14&amp;"*",BC:BC),"")</f>
        <v/>
      </c>
      <c r="CA14">
        <f>IF(COUNTIF(Scheduling!AG:AG,$A14&amp;"*")&gt;0,AVERAGEIF(Scheduling!AG:AG,$A14&amp;"*",BD:BD),"")</f>
        <v>1</v>
      </c>
      <c r="CB14">
        <f>IF(COUNTIF(Scheduling!AK:AK,$A14&amp;"*")&gt;0,AVERAGEIF(Scheduling!AK:AK,$A14&amp;"*",BE:BE),"")</f>
        <v>1</v>
      </c>
      <c r="CC14" t="str">
        <f>IF(COUNTIF(Scheduling!AO:AO,$A14&amp;"*")&gt;0,AVERAGEIF(Scheduling!AO:AO,$A14&amp;"*",BF:BF),"")</f>
        <v/>
      </c>
      <c r="CD14" t="str">
        <f>IF(COUNTIF(Scheduling!AS:AS,$A14&amp;"*")&gt;0,AVERAGEIF(Scheduling!AS:AS,$A14&amp;"*",BG:BG),"")</f>
        <v/>
      </c>
      <c r="CE14" t="str">
        <f>IF(COUNTIF(Scheduling!AW:AW,$A14&amp;"*")&gt;0,AVERAGEIF(Scheduling!AW:AW,$A14&amp;"*",BH:BH),"")</f>
        <v/>
      </c>
      <c r="CF14" t="str">
        <f>IF(COUNTIF(Scheduling!BA:BA,$A14&amp;"*")&gt;0,AVERAGEIF(Scheduling!BA:BA,$A14&amp;"*",BI:BI),"")</f>
        <v/>
      </c>
      <c r="CG14" t="str">
        <f>IF(COUNTIF(Scheduling!BE:BE,$A14&amp;"*")&gt;0,AVERAGEIF(Scheduling!BE:BE,$A14&amp;"*",BJ:BJ),"")</f>
        <v/>
      </c>
      <c r="CH14" t="str">
        <f>IF(COUNTIF(Scheduling!BI:BI,$A14&amp;"*")&gt;0,AVERAGEIF(Scheduling!BI:BI,$A14&amp;"*",BK:BK),"")</f>
        <v/>
      </c>
      <c r="CI14" t="str">
        <f>IF(COUNTIF(Scheduling!BM:BM,$A14&amp;"*")&gt;0,AVERAGEIF(Scheduling!BM:BM,$A14&amp;"*",BL:BL),"")</f>
        <v/>
      </c>
      <c r="CJ14" t="str">
        <f>IF(COUNTIF(Scheduling!BQ:BQ,$A14&amp;"*")&gt;0,AVERAGEIF(Scheduling!BQ:BQ,$A14&amp;"*",BM:BM),"")</f>
        <v/>
      </c>
      <c r="CK14" t="str">
        <f>IF(COUNTIF(Scheduling!BU:BU,$A14&amp;"*")&gt;0,AVERAGEIF(Scheduling!BU:BU,$A14&amp;"*",BN:BN),"")</f>
        <v/>
      </c>
      <c r="CL14" t="str">
        <f>IF(COUNTIF(Scheduling!BY:BY,$A14&amp;"*")&gt;0,AVERAGEIF(Scheduling!BY:BY,$A14&amp;"*",BO:BO),"")</f>
        <v/>
      </c>
      <c r="CM14" t="str">
        <f>IF(COUNTIF(Scheduling!CC:CC,$A14&amp;"*")&gt;0,AVERAGEIF(Scheduling!CC:CC,$A14&amp;"*",BP:BP),"")</f>
        <v/>
      </c>
      <c r="CN14">
        <f>IF(COUNTIF(Scheduling!CG:CG,$A14&amp;"*")&gt;0,AVERAGEIF(Scheduling!CG:CG,$A14&amp;"*",BQ:BQ),"")</f>
        <v>1</v>
      </c>
      <c r="CO14" t="str">
        <f>IF(COUNTIF(Scheduling!CK:CK,$A14&amp;"*")&gt;0,AVERAGEIF(Scheduling!CK:CK,$A14&amp;"*",BR:BR),"")</f>
        <v/>
      </c>
      <c r="CP14">
        <f t="shared" si="0"/>
        <v>1</v>
      </c>
      <c r="CQ14">
        <f t="shared" si="1"/>
        <v>0</v>
      </c>
      <c r="CR14">
        <f t="shared" si="2"/>
        <v>0</v>
      </c>
      <c r="CS14">
        <f t="shared" si="3"/>
        <v>0</v>
      </c>
      <c r="CT14">
        <f t="shared" si="4"/>
        <v>0</v>
      </c>
      <c r="CU14">
        <f t="shared" si="5"/>
        <v>0</v>
      </c>
      <c r="CV14" t="str">
        <f t="shared" si="8"/>
        <v/>
      </c>
      <c r="CW14" t="str">
        <f t="shared" si="9"/>
        <v/>
      </c>
      <c r="CX14" t="str">
        <f t="shared" si="7"/>
        <v/>
      </c>
      <c r="CY14">
        <f t="shared" si="10"/>
        <v>1</v>
      </c>
      <c r="CZ14">
        <f t="shared" si="11"/>
        <v>0</v>
      </c>
      <c r="DA14" t="str">
        <f t="shared" si="12"/>
        <v/>
      </c>
      <c r="DB14" t="str">
        <f t="shared" si="13"/>
        <v/>
      </c>
    </row>
    <row r="15" spans="1:106" ht="15.75" x14ac:dyDescent="0.25">
      <c r="A15" s="2" t="s">
        <v>39</v>
      </c>
      <c r="B15" t="str">
        <f>IF(COUNTIF(Scheduling!A:A,$A15&amp;"*")&gt;0,AVERAGEIF(Scheduling!A:A,$A15&amp;"*",Scheduling!B:B),"")</f>
        <v/>
      </c>
      <c r="C15" t="str">
        <f>IF(COUNTIF(Scheduling!D:D,$A15&amp;"*")&gt;0,AVERAGEIF(Scheduling!D:D,$A15&amp;"*",Scheduling!E:E),"")</f>
        <v/>
      </c>
      <c r="D15" t="str">
        <f>IF(COUNTIF(Scheduling!E:E,$A15&amp;"*")&gt;0,AVERAGEIF(Scheduling!E:E,$A15&amp;"*",Scheduling!F:F),"")</f>
        <v/>
      </c>
      <c r="E15" t="str">
        <f>IF(COUNTIF(Scheduling!H:H,$A15&amp;"*")&gt;0,AVERAGEIF(Scheduling!H:H,$A15&amp;"*",Scheduling!I:I),"")</f>
        <v/>
      </c>
      <c r="F15">
        <f>IF(COUNTIF(Scheduling!I:I,$A15&amp;"*")&gt;0,AVERAGEIF(Scheduling!I:I,$A15&amp;"*",Scheduling!J:J),"")</f>
        <v>4</v>
      </c>
      <c r="G15" t="str">
        <f>IF(COUNTIF(Scheduling!J:J,$A15&amp;"*")&gt;0,AVERAGEIF(Scheduling!J:J,$A15&amp;"*",Scheduling!M:M),"")</f>
        <v/>
      </c>
      <c r="H15" t="str">
        <f>IF(COUNTIF(Scheduling!M:M,$A15&amp;"*")&gt;0,AVERAGEIF(Scheduling!M:M,$A15&amp;"*",Scheduling!N:N),"")</f>
        <v/>
      </c>
      <c r="I15" t="str">
        <f>IF(COUNTIF(Scheduling!N:N,$A15&amp;"*")&gt;0,AVERAGEIF(Scheduling!N:N,$A15&amp;"*",Scheduling!Q:Q),"")</f>
        <v/>
      </c>
      <c r="J15" t="str">
        <f>IF(COUNTIF(Scheduling!Q:Q,$A15&amp;"*")&gt;0,AVERAGEIF(Scheduling!Q:Q,$A15&amp;"*",Scheduling!R:R),"")</f>
        <v/>
      </c>
      <c r="K15" t="str">
        <f>IF(COUNTIF(Scheduling!R:R,$A15&amp;"*")&gt;0,AVERAGEIF(Scheduling!R:R,$A15&amp;"*",Scheduling!U:U),"")</f>
        <v/>
      </c>
      <c r="L15" t="str">
        <f>IF(COUNTIF(Scheduling!U:U,$A15&amp;"*")&gt;0,AVERAGEIF(Scheduling!U:U,$A15&amp;"*",Scheduling!V:V),"")</f>
        <v/>
      </c>
      <c r="M15" t="str">
        <f>IF(COUNTIF(Scheduling!V:V,$A15&amp;"*")&gt;0,AVERAGEIF(Scheduling!V:V,$A15&amp;"*",Scheduling!Y:Y),"")</f>
        <v/>
      </c>
      <c r="N15" t="str">
        <f>IF(COUNTIF(Scheduling!Y:Y,$A15&amp;"*")&gt;0,AVERAGEIF(Scheduling!Y:Y,$A15&amp;"*",Scheduling!Z:Z),"")</f>
        <v/>
      </c>
      <c r="O15" t="str">
        <f>IF(COUNTIF(Scheduling!Z:Z,$A15&amp;"*")&gt;0,AVERAGEIF(Scheduling!Z:Z,$A15&amp;"*",Scheduling!AC:AC),"")</f>
        <v/>
      </c>
      <c r="P15" t="str">
        <f>IF(COUNTIF(Scheduling!AC:AC,$A15&amp;"*")&gt;0,AVERAGEIF(Scheduling!AC:AC,$A15&amp;"*",Scheduling!AD:AD),"")</f>
        <v/>
      </c>
      <c r="Q15" t="str">
        <f>IF(COUNTIF(Scheduling!AD:AD,$A15&amp;"*")&gt;0,AVERAGEIF(Scheduling!AD:AD,$A15&amp;"*",Scheduling!AG:AG),"")</f>
        <v/>
      </c>
      <c r="R15">
        <f>IF(COUNTIF(Scheduling!AG:AG,$A15&amp;"*")&gt;0,AVERAGEIF(Scheduling!AG:AG,$A15&amp;"*",Scheduling!AH:AH),"")</f>
        <v>4</v>
      </c>
      <c r="S15" t="str">
        <f>IF(COUNTIF(Scheduling!AH:AH,$A15&amp;"*")&gt;0,AVERAGEIF(Scheduling!AH:AH,$A15&amp;"*",Scheduling!AK:AK),"")</f>
        <v/>
      </c>
      <c r="T15">
        <f>IF(COUNTIF(Scheduling!AK:AK,$A15&amp;"*")&gt;0,AVERAGEIF(Scheduling!AK:AK,$A15&amp;"*",Scheduling!AL:AL),"")</f>
        <v>4</v>
      </c>
      <c r="U15" t="str">
        <f>IF(COUNTIF(Scheduling!AL:AL,$A15&amp;"*")&gt;0,AVERAGEIF(Scheduling!AL:AL,$A15&amp;"*",Scheduling!AO:AO),"")</f>
        <v/>
      </c>
      <c r="V15" t="str">
        <f>IF(COUNTIF(Scheduling!AO:AO,$A15&amp;"*")&gt;0,AVERAGEIF(Scheduling!AO:AO,$A15&amp;"*",Scheduling!AP:AP),"")</f>
        <v/>
      </c>
      <c r="W15" t="str">
        <f>IF(COUNTIF(Scheduling!AP:AP,$A15&amp;"*")&gt;0,AVERAGEIF(Scheduling!AP:AP,$A15&amp;"*",Scheduling!AS:AS),"")</f>
        <v/>
      </c>
      <c r="X15" t="str">
        <f>IF(COUNTIF(Scheduling!AS:AS,$A15&amp;"*")&gt;0,AVERAGEIF(Scheduling!AS:AS,$A15&amp;"*",Scheduling!AT:AT),"")</f>
        <v/>
      </c>
      <c r="Y15" t="str">
        <f>IF(COUNTIF(Scheduling!AT:AT,$A15&amp;"*")&gt;0,AVERAGEIF(Scheduling!AT:AT,$A15&amp;"*",Scheduling!AW:AW),"")</f>
        <v/>
      </c>
      <c r="Z15" t="str">
        <f>IF(COUNTIF(Scheduling!AW:AW,$A15&amp;"*")&gt;0,AVERAGEIF(Scheduling!AW:AW,$A15&amp;"*",Scheduling!AX:AX),"")</f>
        <v/>
      </c>
      <c r="AA15" t="str">
        <f>IF(COUNTIF(Scheduling!AX:AX,$A15&amp;"*")&gt;0,AVERAGEIF(Scheduling!AX:AX,$A15&amp;"*",Scheduling!BA:BA),"")</f>
        <v/>
      </c>
      <c r="AB15" t="str">
        <f>IF(COUNTIF(Scheduling!BA:BA,$A15&amp;"*")&gt;0,AVERAGEIF(Scheduling!BA:BA,$A15&amp;"*",Scheduling!BB:BB),"")</f>
        <v/>
      </c>
      <c r="AC15" t="str">
        <f>IF(COUNTIF(Scheduling!BB:BB,$A15&amp;"*")&gt;0,AVERAGEIF(Scheduling!BB:BB,$A15&amp;"*",Scheduling!BE:BE),"")</f>
        <v/>
      </c>
      <c r="AD15" t="str">
        <f>IF(COUNTIF(Scheduling!BE:BE,$A15&amp;"*")&gt;0,AVERAGEIF(Scheduling!BE:BE,$A15&amp;"*",Scheduling!BF:BF),"")</f>
        <v/>
      </c>
      <c r="AE15" t="str">
        <f>IF(COUNTIF(Scheduling!BF:BF,$A15&amp;"*")&gt;0,AVERAGEIF(Scheduling!BF:BF,$A15&amp;"*",Scheduling!BI:BI),"")</f>
        <v/>
      </c>
      <c r="AF15" t="str">
        <f>IF(COUNTIF(Scheduling!BI:BI,$A15&amp;"*")&gt;0,AVERAGEIF(Scheduling!BI:BI,$A15&amp;"*",Scheduling!BJ:BJ),"")</f>
        <v/>
      </c>
      <c r="AG15" t="str">
        <f>IF(COUNTIF(Scheduling!BJ:BJ,$A15&amp;"*")&gt;0,AVERAGEIF(Scheduling!BJ:BJ,$A15&amp;"*",Scheduling!BM:BM),"")</f>
        <v/>
      </c>
      <c r="AH15" t="str">
        <f>IF(COUNTIF(Scheduling!BM:BM,$A15&amp;"*")&gt;0,AVERAGEIF(Scheduling!BM:BM,$A15&amp;"*",Scheduling!BN:BN),"")</f>
        <v/>
      </c>
      <c r="AI15" t="str">
        <f>IF(COUNTIF(Scheduling!BN:BN,$A15&amp;"*")&gt;0,AVERAGEIF(Scheduling!BN:BN,$A15&amp;"*",Scheduling!BQ:BQ),"")</f>
        <v/>
      </c>
      <c r="AJ15" t="str">
        <f>IF(COUNTIF(Scheduling!BQ:BQ,$A15&amp;"*")&gt;0,AVERAGEIF(Scheduling!BQ:BQ,$A15&amp;"*",Scheduling!BR:BR),"")</f>
        <v/>
      </c>
      <c r="AK15" t="str">
        <f>IF(COUNTIF(Scheduling!BR:BR,$A15&amp;"*")&gt;0,AVERAGEIF(Scheduling!BR:BR,$A15&amp;"*",Scheduling!BU:BU),"")</f>
        <v/>
      </c>
      <c r="AL15" t="str">
        <f>IF(COUNTIF(Scheduling!BU:BU,$A15&amp;"*")&gt;0,AVERAGEIF(Scheduling!BU:BU,$A15&amp;"*",Scheduling!BV:BV),"")</f>
        <v/>
      </c>
      <c r="AM15" t="str">
        <f>IF(COUNTIF(Scheduling!BV:BV,$A15&amp;"*")&gt;0,AVERAGEIF(Scheduling!BV:BV,$A15&amp;"*",Scheduling!BY:BY),"")</f>
        <v/>
      </c>
      <c r="AN15" t="str">
        <f>IF(COUNTIF(Scheduling!BY:BY,$A15&amp;"*")&gt;0,AVERAGEIF(Scheduling!BY:BY,$A15&amp;"*",Scheduling!BZ:BZ),"")</f>
        <v/>
      </c>
      <c r="AO15" t="str">
        <f>IF(COUNTIF(Scheduling!BZ:BZ,$A15&amp;"*")&gt;0,AVERAGEIF(Scheduling!BZ:BZ,$A15&amp;"*",Scheduling!CC:CC),"")</f>
        <v/>
      </c>
      <c r="AP15" t="str">
        <f>IF(COUNTIF(Scheduling!CC:CC,$A15&amp;"*")&gt;0,AVERAGEIF(Scheduling!CC:CC,$A15&amp;"*",Scheduling!CD:CD),"")</f>
        <v/>
      </c>
      <c r="AQ15" t="str">
        <f>IF(COUNTIF(Scheduling!CD:CD,$A15&amp;"*")&gt;0,AVERAGEIF(Scheduling!CD:CD,$A15&amp;"*",Scheduling!CG:CG),"")</f>
        <v/>
      </c>
      <c r="AR15">
        <f>IF(COUNTIF(Scheduling!CG:CG,$A15&amp;"*")&gt;0,AVERAGEIF(Scheduling!CG:CG,$A15&amp;"*",Scheduling!CH:CH),"")</f>
        <v>4</v>
      </c>
      <c r="AS15" t="str">
        <f>IF(COUNTIF(Scheduling!CH:CH,$A15&amp;"*")&gt;0,AVERAGEIF(Scheduling!CH:CH,$A15&amp;"*",Scheduling!CK:CK),"")</f>
        <v/>
      </c>
      <c r="AT15" t="str">
        <f>IF(COUNTIF(Scheduling!CK:CK,$A15&amp;"*")&gt;0,AVERAGEIF(Scheduling!CK:CK,$A15&amp;"*",Scheduling!CL:CL),"")</f>
        <v/>
      </c>
      <c r="AU15" t="str">
        <f>IF(COUNTIF(Scheduling!CL:CL,$A15&amp;"*")&gt;0,AVERAGEIF(Scheduling!CL:CL,$A15&amp;"*",Scheduling!CM:CM),"")</f>
        <v/>
      </c>
      <c r="AV15">
        <f>IF(Scheduling!C15="QM",1,IF(Scheduling!C15="ASIL",2,1000))</f>
        <v>1000</v>
      </c>
      <c r="AW15">
        <f>IF(Scheduling!G15="QM",1,IF(Scheduling!G15="ASIL",2,1000))</f>
        <v>1</v>
      </c>
      <c r="AX15">
        <f>IF(Scheduling!K22="QM",1,IF(Scheduling!K22="ASIL",2,1000))</f>
        <v>1</v>
      </c>
      <c r="AY15">
        <f>IF(Scheduling!O25="QM",1,IF(Scheduling!O25="ASIL",2,1000))</f>
        <v>1</v>
      </c>
      <c r="AZ15">
        <f>IF(Scheduling!S15="QM",1,IF(Scheduling!S15="ASIL",2,1000))</f>
        <v>1000</v>
      </c>
      <c r="BA15">
        <f>IF(Scheduling!W16="QM",1,IF(Scheduling!W16="ASIL",2,1000))</f>
        <v>1</v>
      </c>
      <c r="BB15">
        <f>IF(Scheduling!AA15="QM",1,IF(Scheduling!AA15="ASIL",2,1000))</f>
        <v>1000</v>
      </c>
      <c r="BC15">
        <f>IF(Scheduling!AE14="QM",1,IF(Scheduling!AE14="ASIL",2,1000))</f>
        <v>1000</v>
      </c>
      <c r="BD15">
        <f>IF(Scheduling!AI15="QM",1,IF(Scheduling!AI15="ASIL",2,1000))</f>
        <v>1</v>
      </c>
      <c r="BE15">
        <f>IF(Scheduling!AM15="QM",1,IF(Scheduling!AM15="ASIL",2,1000))</f>
        <v>1</v>
      </c>
      <c r="BF15">
        <f>IF(Scheduling!AQ11="QM",1,IF(Scheduling!AQ11="ASIL",2,1000))</f>
        <v>1000</v>
      </c>
      <c r="BG15">
        <f>IF(Scheduling!AU15="QM",1,IF(Scheduling!AU15="ASIL",2,1000))</f>
        <v>1000</v>
      </c>
      <c r="BH15">
        <f>IF(Scheduling!AY15="QM",1,IF(Scheduling!AY15="ASIL",2,1000))</f>
        <v>1000</v>
      </c>
      <c r="BI15">
        <f>IF(Scheduling!BC15="QM",1,IF(Scheduling!BC15="ASIL",2,1000))</f>
        <v>1000</v>
      </c>
      <c r="BJ15">
        <f>IF(Scheduling!BG15="QM",1,IF(Scheduling!BG15="ASIL",2,1000))</f>
        <v>1000</v>
      </c>
      <c r="BK15">
        <f>IF(Scheduling!BK15="QM",1,IF(Scheduling!BK15="ASIL",2,1000))</f>
        <v>1000</v>
      </c>
      <c r="BL15">
        <f>IF(Scheduling!BO15="QM",1,IF(Scheduling!BO15="ASIL",2,1000))</f>
        <v>1000</v>
      </c>
      <c r="BM15">
        <f>IF(Scheduling!BS15="QM",1,IF(Scheduling!BS15="ASIL",2,1000))</f>
        <v>1000</v>
      </c>
      <c r="BN15">
        <f>IF(Scheduling!BW15="QM",1,IF(Scheduling!BW15="ASIL",2,1000))</f>
        <v>1000</v>
      </c>
      <c r="BO15">
        <f>IF(Scheduling!CA15="QM",1,IF(Scheduling!CA15="ASIL",2,1000))</f>
        <v>1000</v>
      </c>
      <c r="BP15">
        <f>IF(Scheduling!CE15="QM",1,IF(Scheduling!CE15="ASIL",2,1000))</f>
        <v>1000</v>
      </c>
      <c r="BQ15">
        <f>IF(Scheduling!CI15="QM",1,IF(Scheduling!CI15="ASIL",2,1000))</f>
        <v>1</v>
      </c>
      <c r="BR15">
        <f>IF(Scheduling!CM15="QM",1,IF(Scheduling!CM15="ASIL",2,1000))</f>
        <v>1</v>
      </c>
      <c r="BS15" t="str">
        <f>IF(COUNTIF(Scheduling!A:A,$A15&amp;"*")&gt;0,AVERAGEIF(Scheduling!A:A,$A15&amp;"*",AV:AV),"")</f>
        <v/>
      </c>
      <c r="BT15" t="str">
        <f>IF(COUNTIF(Scheduling!E:E,$A15&amp;"*")&gt;0,AVERAGEIF(Scheduling!E:E,$A15&amp;"*",AW:AW),"")</f>
        <v/>
      </c>
      <c r="BU15" t="e">
        <f>IF(COUNTIF(Scheduling!I:I,$A15&amp;"*")&gt;0,AVERAGEIF(Scheduling!I:I,$A15&amp;"*",AX:AX),"")</f>
        <v>#REF!</v>
      </c>
      <c r="BV15" t="str">
        <f>IF(COUNTIF(Scheduling!M:M,$A15&amp;"*")&gt;0,AVERAGEIF(Scheduling!M:M,$A15&amp;"*",AY:AY),"")</f>
        <v/>
      </c>
      <c r="BW15" t="str">
        <f>IF(COUNTIF(Scheduling!Q:Q,$A15&amp;"*")&gt;0,AVERAGEIF(Scheduling!Q:Q,$A15&amp;"*",AZ:AZ),"")</f>
        <v/>
      </c>
      <c r="BX15" t="str">
        <f>IF(COUNTIF(Scheduling!U:U,$A15&amp;"*")&gt;0,AVERAGEIF(Scheduling!U:U,$A15&amp;"*",BA:BA),"")</f>
        <v/>
      </c>
      <c r="BY15" t="str">
        <f>IF(COUNTIF(Scheduling!Y:Y,$A15&amp;"*")&gt;0,AVERAGEIF(Scheduling!Y:Y,$A15&amp;"*",BB:BB),"")</f>
        <v/>
      </c>
      <c r="BZ15" t="str">
        <f>IF(COUNTIF(Scheduling!AC:AC,$A15&amp;"*")&gt;0,AVERAGEIF(Scheduling!AC:AC,$A15&amp;"*",BC:BC),"")</f>
        <v/>
      </c>
      <c r="CA15">
        <f>IF(COUNTIF(Scheduling!AG:AG,$A15&amp;"*")&gt;0,AVERAGEIF(Scheduling!AG:AG,$A15&amp;"*",BD:BD),"")</f>
        <v>1</v>
      </c>
      <c r="CB15">
        <f>IF(COUNTIF(Scheduling!AK:AK,$A15&amp;"*")&gt;0,AVERAGEIF(Scheduling!AK:AK,$A15&amp;"*",BE:BE),"")</f>
        <v>1</v>
      </c>
      <c r="CC15" t="str">
        <f>IF(COUNTIF(Scheduling!AO:AO,$A15&amp;"*")&gt;0,AVERAGEIF(Scheduling!AO:AO,$A15&amp;"*",BF:BF),"")</f>
        <v/>
      </c>
      <c r="CD15" t="str">
        <f>IF(COUNTIF(Scheduling!AS:AS,$A15&amp;"*")&gt;0,AVERAGEIF(Scheduling!AS:AS,$A15&amp;"*",BG:BG),"")</f>
        <v/>
      </c>
      <c r="CE15" t="str">
        <f>IF(COUNTIF(Scheduling!AW:AW,$A15&amp;"*")&gt;0,AVERAGEIF(Scheduling!AW:AW,$A15&amp;"*",BH:BH),"")</f>
        <v/>
      </c>
      <c r="CF15" t="str">
        <f>IF(COUNTIF(Scheduling!BA:BA,$A15&amp;"*")&gt;0,AVERAGEIF(Scheduling!BA:BA,$A15&amp;"*",BI:BI),"")</f>
        <v/>
      </c>
      <c r="CG15" t="str">
        <f>IF(COUNTIF(Scheduling!BE:BE,$A15&amp;"*")&gt;0,AVERAGEIF(Scheduling!BE:BE,$A15&amp;"*",BJ:BJ),"")</f>
        <v/>
      </c>
      <c r="CH15" t="str">
        <f>IF(COUNTIF(Scheduling!BI:BI,$A15&amp;"*")&gt;0,AVERAGEIF(Scheduling!BI:BI,$A15&amp;"*",BK:BK),"")</f>
        <v/>
      </c>
      <c r="CI15" t="str">
        <f>IF(COUNTIF(Scheduling!BM:BM,$A15&amp;"*")&gt;0,AVERAGEIF(Scheduling!BM:BM,$A15&amp;"*",BL:BL),"")</f>
        <v/>
      </c>
      <c r="CJ15" t="str">
        <f>IF(COUNTIF(Scheduling!BQ:BQ,$A15&amp;"*")&gt;0,AVERAGEIF(Scheduling!BQ:BQ,$A15&amp;"*",BM:BM),"")</f>
        <v/>
      </c>
      <c r="CK15" t="str">
        <f>IF(COUNTIF(Scheduling!BU:BU,$A15&amp;"*")&gt;0,AVERAGEIF(Scheduling!BU:BU,$A15&amp;"*",BN:BN),"")</f>
        <v/>
      </c>
      <c r="CL15" t="str">
        <f>IF(COUNTIF(Scheduling!BY:BY,$A15&amp;"*")&gt;0,AVERAGEIF(Scheduling!BY:BY,$A15&amp;"*",BO:BO),"")</f>
        <v/>
      </c>
      <c r="CM15" t="str">
        <f>IF(COUNTIF(Scheduling!CC:CC,$A15&amp;"*")&gt;0,AVERAGEIF(Scheduling!CC:CC,$A15&amp;"*",BP:BP),"")</f>
        <v/>
      </c>
      <c r="CN15">
        <f>IF(COUNTIF(Scheduling!CG:CG,$A15&amp;"*")&gt;0,AVERAGEIF(Scheduling!CG:CG,$A15&amp;"*",BQ:BQ),"")</f>
        <v>1</v>
      </c>
      <c r="CO15" t="str">
        <f>IF(COUNTIF(Scheduling!CK:CK,$A15&amp;"*")&gt;0,AVERAGEIF(Scheduling!CK:CK,$A15&amp;"*",BR:BR),"")</f>
        <v/>
      </c>
      <c r="CP15">
        <f t="shared" si="0"/>
        <v>0</v>
      </c>
      <c r="CQ15">
        <f t="shared" si="1"/>
        <v>0</v>
      </c>
      <c r="CR15">
        <f t="shared" si="2"/>
        <v>0</v>
      </c>
      <c r="CS15">
        <f t="shared" si="3"/>
        <v>0</v>
      </c>
      <c r="CT15">
        <f t="shared" si="4"/>
        <v>1</v>
      </c>
      <c r="CU15">
        <f t="shared" si="5"/>
        <v>0</v>
      </c>
      <c r="CV15" t="str">
        <f t="shared" si="8"/>
        <v/>
      </c>
      <c r="CW15" t="str">
        <f t="shared" si="9"/>
        <v/>
      </c>
      <c r="CX15" t="str">
        <f t="shared" si="7"/>
        <v/>
      </c>
      <c r="CY15">
        <f t="shared" si="10"/>
        <v>1</v>
      </c>
      <c r="CZ15">
        <f t="shared" si="11"/>
        <v>0</v>
      </c>
      <c r="DA15" t="str">
        <f t="shared" si="12"/>
        <v/>
      </c>
      <c r="DB15" t="str">
        <f t="shared" si="13"/>
        <v/>
      </c>
    </row>
    <row r="16" spans="1:106" ht="15.75" hidden="1" x14ac:dyDescent="0.25">
      <c r="A16" s="2" t="s">
        <v>40</v>
      </c>
      <c r="B16" t="str">
        <f>IF(COUNTIF(Scheduling!A:A,$A16&amp;"*")&gt;0,AVERAGEIF(Scheduling!A:A,$A16&amp;"*",Scheduling!B:B),"")</f>
        <v/>
      </c>
      <c r="C16" t="str">
        <f>IF(COUNTIF(Scheduling!D:D,$A16&amp;"*")&gt;0,AVERAGEIF(Scheduling!D:D,$A16&amp;"*",Scheduling!E:E),"")</f>
        <v/>
      </c>
      <c r="D16" t="str">
        <f>IF(COUNTIF(Scheduling!E:E,$A16&amp;"*")&gt;0,AVERAGEIF(Scheduling!E:E,$A16&amp;"*",Scheduling!F:F),"")</f>
        <v/>
      </c>
      <c r="E16" t="str">
        <f>IF(COUNTIF(Scheduling!H:H,$A16&amp;"*")&gt;0,AVERAGEIF(Scheduling!H:H,$A16&amp;"*",Scheduling!I:I),"")</f>
        <v/>
      </c>
      <c r="F16" t="str">
        <f>IF(COUNTIF(Scheduling!I:I,$A16&amp;"*")&gt;0,AVERAGEIF(Scheduling!I:I,$A16&amp;"*",Scheduling!J:J),"")</f>
        <v/>
      </c>
      <c r="G16" t="str">
        <f>IF(COUNTIF(Scheduling!J:J,$A16&amp;"*")&gt;0,AVERAGEIF(Scheduling!J:J,$A16&amp;"*",Scheduling!M:M),"")</f>
        <v/>
      </c>
      <c r="H16" t="str">
        <f>IF(COUNTIF(Scheduling!M:M,$A16&amp;"*")&gt;0,AVERAGEIF(Scheduling!M:M,$A16&amp;"*",Scheduling!N:N),"")</f>
        <v/>
      </c>
      <c r="I16" t="str">
        <f>IF(COUNTIF(Scheduling!N:N,$A16&amp;"*")&gt;0,AVERAGEIF(Scheduling!N:N,$A16&amp;"*",Scheduling!Q:Q),"")</f>
        <v/>
      </c>
      <c r="J16" t="str">
        <f>IF(COUNTIF(Scheduling!Q:Q,$A16&amp;"*")&gt;0,AVERAGEIF(Scheduling!Q:Q,$A16&amp;"*",Scheduling!R:R),"")</f>
        <v/>
      </c>
      <c r="K16" t="str">
        <f>IF(COUNTIF(Scheduling!R:R,$A16&amp;"*")&gt;0,AVERAGEIF(Scheduling!R:R,$A16&amp;"*",Scheduling!U:U),"")</f>
        <v/>
      </c>
      <c r="L16" t="str">
        <f>IF(COUNTIF(Scheduling!U:U,$A16&amp;"*")&gt;0,AVERAGEIF(Scheduling!U:U,$A16&amp;"*",Scheduling!V:V),"")</f>
        <v/>
      </c>
      <c r="M16" t="str">
        <f>IF(COUNTIF(Scheduling!V:V,$A16&amp;"*")&gt;0,AVERAGEIF(Scheduling!V:V,$A16&amp;"*",Scheduling!Y:Y),"")</f>
        <v/>
      </c>
      <c r="N16" t="str">
        <f>IF(COUNTIF(Scheduling!Y:Y,$A16&amp;"*")&gt;0,AVERAGEIF(Scheduling!Y:Y,$A16&amp;"*",Scheduling!Z:Z),"")</f>
        <v/>
      </c>
      <c r="O16" t="str">
        <f>IF(COUNTIF(Scheduling!Z:Z,$A16&amp;"*")&gt;0,AVERAGEIF(Scheduling!Z:Z,$A16&amp;"*",Scheduling!AC:AC),"")</f>
        <v/>
      </c>
      <c r="P16" t="str">
        <f>IF(COUNTIF(Scheduling!AC:AC,$A16&amp;"*")&gt;0,AVERAGEIF(Scheduling!AC:AC,$A16&amp;"*",Scheduling!AD:AD),"")</f>
        <v/>
      </c>
      <c r="Q16" t="str">
        <f>IF(COUNTIF(Scheduling!AD:AD,$A16&amp;"*")&gt;0,AVERAGEIF(Scheduling!AD:AD,$A16&amp;"*",Scheduling!AG:AG),"")</f>
        <v/>
      </c>
      <c r="R16" t="str">
        <f>IF(COUNTIF(Scheduling!AG:AG,$A16&amp;"*")&gt;0,AVERAGEIF(Scheduling!AG:AG,$A16&amp;"*",Scheduling!AH:AH),"")</f>
        <v/>
      </c>
      <c r="S16" t="str">
        <f>IF(COUNTIF(Scheduling!AH:AH,$A16&amp;"*")&gt;0,AVERAGEIF(Scheduling!AH:AH,$A16&amp;"*",Scheduling!AK:AK),"")</f>
        <v/>
      </c>
      <c r="T16" t="str">
        <f>IF(COUNTIF(Scheduling!AK:AK,$A16&amp;"*")&gt;0,AVERAGEIF(Scheduling!AK:AK,$A16&amp;"*",Scheduling!AL:AL),"")</f>
        <v/>
      </c>
      <c r="U16" t="str">
        <f>IF(COUNTIF(Scheduling!AL:AL,$A16&amp;"*")&gt;0,AVERAGEIF(Scheduling!AL:AL,$A16&amp;"*",Scheduling!AO:AO),"")</f>
        <v/>
      </c>
      <c r="V16" t="str">
        <f>IF(COUNTIF(Scheduling!AO:AO,$A16&amp;"*")&gt;0,AVERAGEIF(Scheduling!AO:AO,$A16&amp;"*",Scheduling!AP:AP),"")</f>
        <v/>
      </c>
      <c r="W16" t="str">
        <f>IF(COUNTIF(Scheduling!AP:AP,$A16&amp;"*")&gt;0,AVERAGEIF(Scheduling!AP:AP,$A16&amp;"*",Scheduling!AS:AS),"")</f>
        <v/>
      </c>
      <c r="X16" t="str">
        <f>IF(COUNTIF(Scheduling!AS:AS,$A16&amp;"*")&gt;0,AVERAGEIF(Scheduling!AS:AS,$A16&amp;"*",Scheduling!AT:AT),"")</f>
        <v/>
      </c>
      <c r="Y16" t="str">
        <f>IF(COUNTIF(Scheduling!AT:AT,$A16&amp;"*")&gt;0,AVERAGEIF(Scheduling!AT:AT,$A16&amp;"*",Scheduling!AW:AW),"")</f>
        <v/>
      </c>
      <c r="Z16" t="str">
        <f>IF(COUNTIF(Scheduling!AW:AW,$A16&amp;"*")&gt;0,AVERAGEIF(Scheduling!AW:AW,$A16&amp;"*",Scheduling!AX:AX),"")</f>
        <v/>
      </c>
      <c r="AA16" t="str">
        <f>IF(COUNTIF(Scheduling!AX:AX,$A16&amp;"*")&gt;0,AVERAGEIF(Scheduling!AX:AX,$A16&amp;"*",Scheduling!BA:BA),"")</f>
        <v/>
      </c>
      <c r="AB16" t="str">
        <f>IF(COUNTIF(Scheduling!BA:BA,$A16&amp;"*")&gt;0,AVERAGEIF(Scheduling!BA:BA,$A16&amp;"*",Scheduling!BB:BB),"")</f>
        <v/>
      </c>
      <c r="AC16" t="str">
        <f>IF(COUNTIF(Scheduling!BB:BB,$A16&amp;"*")&gt;0,AVERAGEIF(Scheduling!BB:BB,$A16&amp;"*",Scheduling!BE:BE),"")</f>
        <v/>
      </c>
      <c r="AD16" t="str">
        <f>IF(COUNTIF(Scheduling!BE:BE,$A16&amp;"*")&gt;0,AVERAGEIF(Scheduling!BE:BE,$A16&amp;"*",Scheduling!BF:BF),"")</f>
        <v/>
      </c>
      <c r="AE16" t="str">
        <f>IF(COUNTIF(Scheduling!BF:BF,$A16&amp;"*")&gt;0,AVERAGEIF(Scheduling!BF:BF,$A16&amp;"*",Scheduling!BI:BI),"")</f>
        <v/>
      </c>
      <c r="AF16" t="str">
        <f>IF(COUNTIF(Scheduling!BI:BI,$A16&amp;"*")&gt;0,AVERAGEIF(Scheduling!BI:BI,$A16&amp;"*",Scheduling!BJ:BJ),"")</f>
        <v/>
      </c>
      <c r="AG16" t="str">
        <f>IF(COUNTIF(Scheduling!BJ:BJ,$A16&amp;"*")&gt;0,AVERAGEIF(Scheduling!BJ:BJ,$A16&amp;"*",Scheduling!BM:BM),"")</f>
        <v/>
      </c>
      <c r="AH16" t="str">
        <f>IF(COUNTIF(Scheduling!BM:BM,$A16&amp;"*")&gt;0,AVERAGEIF(Scheduling!BM:BM,$A16&amp;"*",Scheduling!BN:BN),"")</f>
        <v/>
      </c>
      <c r="AI16" t="str">
        <f>IF(COUNTIF(Scheduling!BN:BN,$A16&amp;"*")&gt;0,AVERAGEIF(Scheduling!BN:BN,$A16&amp;"*",Scheduling!BQ:BQ),"")</f>
        <v/>
      </c>
      <c r="AJ16" t="str">
        <f>IF(COUNTIF(Scheduling!BQ:BQ,$A16&amp;"*")&gt;0,AVERAGEIF(Scheduling!BQ:BQ,$A16&amp;"*",Scheduling!BR:BR),"")</f>
        <v/>
      </c>
      <c r="AK16" t="str">
        <f>IF(COUNTIF(Scheduling!BR:BR,$A16&amp;"*")&gt;0,AVERAGEIF(Scheduling!BR:BR,$A16&amp;"*",Scheduling!BU:BU),"")</f>
        <v/>
      </c>
      <c r="AL16" t="str">
        <f>IF(COUNTIF(Scheduling!BU:BU,$A16&amp;"*")&gt;0,AVERAGEIF(Scheduling!BU:BU,$A16&amp;"*",Scheduling!BV:BV),"")</f>
        <v/>
      </c>
      <c r="AM16" t="str">
        <f>IF(COUNTIF(Scheduling!BV:BV,$A16&amp;"*")&gt;0,AVERAGEIF(Scheduling!BV:BV,$A16&amp;"*",Scheduling!BY:BY),"")</f>
        <v/>
      </c>
      <c r="AN16" t="str">
        <f>IF(COUNTIF(Scheduling!BY:BY,$A16&amp;"*")&gt;0,AVERAGEIF(Scheduling!BY:BY,$A16&amp;"*",Scheduling!BZ:BZ),"")</f>
        <v/>
      </c>
      <c r="AO16" t="str">
        <f>IF(COUNTIF(Scheduling!BZ:BZ,$A16&amp;"*")&gt;0,AVERAGEIF(Scheduling!BZ:BZ,$A16&amp;"*",Scheduling!CC:CC),"")</f>
        <v/>
      </c>
      <c r="AP16" t="str">
        <f>IF(COUNTIF(Scheduling!CC:CC,$A16&amp;"*")&gt;0,AVERAGEIF(Scheduling!CC:CC,$A16&amp;"*",Scheduling!CD:CD),"")</f>
        <v/>
      </c>
      <c r="AQ16" t="str">
        <f>IF(COUNTIF(Scheduling!CD:CD,$A16&amp;"*")&gt;0,AVERAGEIF(Scheduling!CD:CD,$A16&amp;"*",Scheduling!CG:CG),"")</f>
        <v/>
      </c>
      <c r="AR16" t="str">
        <f>IF(COUNTIF(Scheduling!CG:CG,$A16&amp;"*")&gt;0,AVERAGEIF(Scheduling!CG:CG,$A16&amp;"*",Scheduling!CH:CH),"")</f>
        <v/>
      </c>
      <c r="AS16" t="str">
        <f>IF(COUNTIF(Scheduling!CH:CH,$A16&amp;"*")&gt;0,AVERAGEIF(Scheduling!CH:CH,$A16&amp;"*",Scheduling!CK:CK),"")</f>
        <v/>
      </c>
      <c r="AT16" t="str">
        <f>IF(COUNTIF(Scheduling!CK:CK,$A16&amp;"*")&gt;0,AVERAGEIF(Scheduling!CK:CK,$A16&amp;"*",Scheduling!CL:CL),"")</f>
        <v/>
      </c>
      <c r="AU16" t="str">
        <f>IF(COUNTIF(Scheduling!CL:CL,$A16&amp;"*")&gt;0,AVERAGEIF(Scheduling!CL:CL,$A16&amp;"*",Scheduling!CM:CM),"")</f>
        <v/>
      </c>
      <c r="AV16">
        <f>IF(Scheduling!C16="QM",1,IF(Scheduling!C16="ASIL",2,1000))</f>
        <v>1000</v>
      </c>
      <c r="AW16">
        <f>IF(Scheduling!G16="QM",1,IF(Scheduling!G16="ASIL",2,1000))</f>
        <v>1</v>
      </c>
      <c r="AX16">
        <f>IF(Scheduling!K23="QM",1,IF(Scheduling!K23="ASIL",2,1000))</f>
        <v>1</v>
      </c>
      <c r="AY16">
        <f>IF(Scheduling!O26="QM",1,IF(Scheduling!O26="ASIL",2,1000))</f>
        <v>1</v>
      </c>
      <c r="AZ16">
        <f>IF(Scheduling!S16="QM",1,IF(Scheduling!S16="ASIL",2,1000))</f>
        <v>1000</v>
      </c>
      <c r="BA16">
        <f>IF(Scheduling!W17="QM",1,IF(Scheduling!W17="ASIL",2,1000))</f>
        <v>1</v>
      </c>
      <c r="BB16">
        <f>IF(Scheduling!AA16="QM",1,IF(Scheduling!AA16="ASIL",2,1000))</f>
        <v>1000</v>
      </c>
      <c r="BC16">
        <f>IF(Scheduling!AE15="QM",1,IF(Scheduling!AE15="ASIL",2,1000))</f>
        <v>1000</v>
      </c>
      <c r="BD16">
        <f>IF(Scheduling!AI16="QM",1,IF(Scheduling!AI16="ASIL",2,1000))</f>
        <v>1</v>
      </c>
      <c r="BE16">
        <f>IF(Scheduling!AM16="QM",1,IF(Scheduling!AM16="ASIL",2,1000))</f>
        <v>1</v>
      </c>
      <c r="BF16">
        <f>IF(Scheduling!AQ12="QM",1,IF(Scheduling!AQ12="ASIL",2,1000))</f>
        <v>1000</v>
      </c>
      <c r="BG16">
        <f>IF(Scheduling!AU16="QM",1,IF(Scheduling!AU16="ASIL",2,1000))</f>
        <v>1000</v>
      </c>
      <c r="BH16">
        <f>IF(Scheduling!AY16="QM",1,IF(Scheduling!AY16="ASIL",2,1000))</f>
        <v>1000</v>
      </c>
      <c r="BI16">
        <f>IF(Scheduling!BC16="QM",1,IF(Scheduling!BC16="ASIL",2,1000))</f>
        <v>1000</v>
      </c>
      <c r="BJ16">
        <f>IF(Scheduling!BG16="QM",1,IF(Scheduling!BG16="ASIL",2,1000))</f>
        <v>1000</v>
      </c>
      <c r="BK16">
        <f>IF(Scheduling!BK16="QM",1,IF(Scheduling!BK16="ASIL",2,1000))</f>
        <v>1000</v>
      </c>
      <c r="BL16">
        <f>IF(Scheduling!BO16="QM",1,IF(Scheduling!BO16="ASIL",2,1000))</f>
        <v>1000</v>
      </c>
      <c r="BM16">
        <f>IF(Scheduling!BS16="QM",1,IF(Scheduling!BS16="ASIL",2,1000))</f>
        <v>1000</v>
      </c>
      <c r="BN16">
        <f>IF(Scheduling!BW16="QM",1,IF(Scheduling!BW16="ASIL",2,1000))</f>
        <v>1000</v>
      </c>
      <c r="BO16">
        <f>IF(Scheduling!CA16="QM",1,IF(Scheduling!CA16="ASIL",2,1000))</f>
        <v>1000</v>
      </c>
      <c r="BP16">
        <f>IF(Scheduling!CE16="QM",1,IF(Scheduling!CE16="ASIL",2,1000))</f>
        <v>1000</v>
      </c>
      <c r="BQ16">
        <f>IF(Scheduling!CI16="QM",1,IF(Scheduling!CI16="ASIL",2,1000))</f>
        <v>1</v>
      </c>
      <c r="BR16">
        <f>IF(Scheduling!CM16="QM",1,IF(Scheduling!CM16="ASIL",2,1000))</f>
        <v>1</v>
      </c>
      <c r="BS16" t="str">
        <f>IF(COUNTIF(Scheduling!A:A,$A16&amp;"*")&gt;0,AVERAGEIF(Scheduling!A:A,$A16&amp;"*",AV:AV),"")</f>
        <v/>
      </c>
      <c r="BT16" t="str">
        <f>IF(COUNTIF(Scheduling!E:E,$A16&amp;"*")&gt;0,AVERAGEIF(Scheduling!E:E,$A16&amp;"*",AW:AW),"")</f>
        <v/>
      </c>
      <c r="BU16" t="str">
        <f>IF(COUNTIF(Scheduling!I:I,$A16&amp;"*")&gt;0,AVERAGEIF(Scheduling!I:I,$A16&amp;"*",AX:AX),"")</f>
        <v/>
      </c>
      <c r="BV16" t="str">
        <f>IF(COUNTIF(Scheduling!M:M,$A16&amp;"*")&gt;0,AVERAGEIF(Scheduling!M:M,$A16&amp;"*",AY:AY),"")</f>
        <v/>
      </c>
      <c r="BW16" t="str">
        <f>IF(COUNTIF(Scheduling!Q:Q,$A16&amp;"*")&gt;0,AVERAGEIF(Scheduling!Q:Q,$A16&amp;"*",AZ:AZ),"")</f>
        <v/>
      </c>
      <c r="BX16" t="str">
        <f>IF(COUNTIF(Scheduling!U:U,$A16&amp;"*")&gt;0,AVERAGEIF(Scheduling!U:U,$A16&amp;"*",BA:BA),"")</f>
        <v/>
      </c>
      <c r="BY16" t="str">
        <f>IF(COUNTIF(Scheduling!Y:Y,$A16&amp;"*")&gt;0,AVERAGEIF(Scheduling!Y:Y,$A16&amp;"*",BB:BB),"")</f>
        <v/>
      </c>
      <c r="BZ16" t="str">
        <f>IF(COUNTIF(Scheduling!AC:AC,$A16&amp;"*")&gt;0,AVERAGEIF(Scheduling!AC:AC,$A16&amp;"*",BC:BC),"")</f>
        <v/>
      </c>
      <c r="CA16" t="str">
        <f>IF(COUNTIF(Scheduling!AG:AG,$A16&amp;"*")&gt;0,AVERAGEIF(Scheduling!AG:AG,$A16&amp;"*",BD:BD),"")</f>
        <v/>
      </c>
      <c r="CB16" t="str">
        <f>IF(COUNTIF(Scheduling!AK:AK,$A16&amp;"*")&gt;0,AVERAGEIF(Scheduling!AK:AK,$A16&amp;"*",BE:BE),"")</f>
        <v/>
      </c>
      <c r="CC16" t="str">
        <f>IF(COUNTIF(Scheduling!AO:AO,$A16&amp;"*")&gt;0,AVERAGEIF(Scheduling!AO:AO,$A16&amp;"*",BF:BF),"")</f>
        <v/>
      </c>
      <c r="CD16" t="str">
        <f>IF(COUNTIF(Scheduling!AS:AS,$A16&amp;"*")&gt;0,AVERAGEIF(Scheduling!AS:AS,$A16&amp;"*",BG:BG),"")</f>
        <v/>
      </c>
      <c r="CE16" t="str">
        <f>IF(COUNTIF(Scheduling!AW:AW,$A16&amp;"*")&gt;0,AVERAGEIF(Scheduling!AW:AW,$A16&amp;"*",BH:BH),"")</f>
        <v/>
      </c>
      <c r="CF16" t="str">
        <f>IF(COUNTIF(Scheduling!BA:BA,$A16&amp;"*")&gt;0,AVERAGEIF(Scheduling!BA:BA,$A16&amp;"*",BI:BI),"")</f>
        <v/>
      </c>
      <c r="CG16" t="str">
        <f>IF(COUNTIF(Scheduling!BE:BE,$A16&amp;"*")&gt;0,AVERAGEIF(Scheduling!BE:BE,$A16&amp;"*",BJ:BJ),"")</f>
        <v/>
      </c>
      <c r="CH16" t="str">
        <f>IF(COUNTIF(Scheduling!BI:BI,$A16&amp;"*")&gt;0,AVERAGEIF(Scheduling!BI:BI,$A16&amp;"*",BK:BK),"")</f>
        <v/>
      </c>
      <c r="CI16" t="str">
        <f>IF(COUNTIF(Scheduling!BM:BM,$A16&amp;"*")&gt;0,AVERAGEIF(Scheduling!BM:BM,$A16&amp;"*",BL:BL),"")</f>
        <v/>
      </c>
      <c r="CJ16" t="str">
        <f>IF(COUNTIF(Scheduling!BQ:BQ,$A16&amp;"*")&gt;0,AVERAGEIF(Scheduling!BQ:BQ,$A16&amp;"*",BM:BM),"")</f>
        <v/>
      </c>
      <c r="CK16" t="str">
        <f>IF(COUNTIF(Scheduling!BU:BU,$A16&amp;"*")&gt;0,AVERAGEIF(Scheduling!BU:BU,$A16&amp;"*",BN:BN),"")</f>
        <v/>
      </c>
      <c r="CL16" t="str">
        <f>IF(COUNTIF(Scheduling!BY:BY,$A16&amp;"*")&gt;0,AVERAGEIF(Scheduling!BY:BY,$A16&amp;"*",BO:BO),"")</f>
        <v/>
      </c>
      <c r="CM16" t="str">
        <f>IF(COUNTIF(Scheduling!CC:CC,$A16&amp;"*")&gt;0,AVERAGEIF(Scheduling!CC:CC,$A16&amp;"*",BP:BP),"")</f>
        <v/>
      </c>
      <c r="CN16" t="str">
        <f>IF(COUNTIF(Scheduling!CG:CG,$A16&amp;"*")&gt;0,AVERAGEIF(Scheduling!CG:CG,$A16&amp;"*",BQ:BQ),"")</f>
        <v/>
      </c>
      <c r="CO16" t="str">
        <f>IF(COUNTIF(Scheduling!CK:CK,$A16&amp;"*")&gt;0,AVERAGEIF(Scheduling!CK:CK,$A16&amp;"*",BR:BR),"")</f>
        <v/>
      </c>
      <c r="CP16">
        <f t="shared" si="0"/>
        <v>0</v>
      </c>
      <c r="CQ16">
        <f t="shared" si="1"/>
        <v>0</v>
      </c>
      <c r="CR16">
        <f t="shared" si="2"/>
        <v>0</v>
      </c>
      <c r="CS16">
        <f t="shared" si="3"/>
        <v>0</v>
      </c>
      <c r="CT16">
        <f t="shared" si="4"/>
        <v>0</v>
      </c>
      <c r="CU16">
        <f t="shared" si="5"/>
        <v>0</v>
      </c>
      <c r="CV16" t="str">
        <f t="shared" si="8"/>
        <v/>
      </c>
      <c r="CW16" t="str">
        <f t="shared" si="9"/>
        <v>x</v>
      </c>
      <c r="CX16" t="str">
        <f t="shared" si="7"/>
        <v/>
      </c>
      <c r="CY16">
        <f t="shared" si="10"/>
        <v>0</v>
      </c>
      <c r="CZ16">
        <f t="shared" si="11"/>
        <v>0</v>
      </c>
      <c r="DA16" t="str">
        <f t="shared" si="12"/>
        <v/>
      </c>
      <c r="DB16" t="str">
        <f t="shared" si="13"/>
        <v/>
      </c>
    </row>
    <row r="17" spans="1:106" ht="15.75" hidden="1" x14ac:dyDescent="0.25">
      <c r="A17" s="2" t="s">
        <v>41</v>
      </c>
      <c r="B17" t="str">
        <f>IF(COUNTIF(Scheduling!A:A,$A17&amp;"*")&gt;0,AVERAGEIF(Scheduling!A:A,$A17&amp;"*",Scheduling!B:B),"")</f>
        <v/>
      </c>
      <c r="C17" t="str">
        <f>IF(COUNTIF(Scheduling!D:D,$A17&amp;"*")&gt;0,AVERAGEIF(Scheduling!D:D,$A17&amp;"*",Scheduling!E:E),"")</f>
        <v/>
      </c>
      <c r="D17" t="str">
        <f>IF(COUNTIF(Scheduling!E:E,$A17&amp;"*")&gt;0,AVERAGEIF(Scheduling!E:E,$A17&amp;"*",Scheduling!F:F),"")</f>
        <v/>
      </c>
      <c r="E17" t="str">
        <f>IF(COUNTIF(Scheduling!H:H,$A17&amp;"*")&gt;0,AVERAGEIF(Scheduling!H:H,$A17&amp;"*",Scheduling!I:I),"")</f>
        <v/>
      </c>
      <c r="F17">
        <f>IF(COUNTIF(Scheduling!I:I,$A17&amp;"*")&gt;0,AVERAGEIF(Scheduling!I:I,$A17&amp;"*",Scheduling!J:J),"")</f>
        <v>1</v>
      </c>
      <c r="G17" t="str">
        <f>IF(COUNTIF(Scheduling!J:J,$A17&amp;"*")&gt;0,AVERAGEIF(Scheduling!J:J,$A17&amp;"*",Scheduling!M:M),"")</f>
        <v/>
      </c>
      <c r="H17" t="str">
        <f>IF(COUNTIF(Scheduling!M:M,$A17&amp;"*")&gt;0,AVERAGEIF(Scheduling!M:M,$A17&amp;"*",Scheduling!N:N),"")</f>
        <v/>
      </c>
      <c r="I17" t="str">
        <f>IF(COUNTIF(Scheduling!N:N,$A17&amp;"*")&gt;0,AVERAGEIF(Scheduling!N:N,$A17&amp;"*",Scheduling!Q:Q),"")</f>
        <v/>
      </c>
      <c r="J17" t="str">
        <f>IF(COUNTIF(Scheduling!Q:Q,$A17&amp;"*")&gt;0,AVERAGEIF(Scheduling!Q:Q,$A17&amp;"*",Scheduling!R:R),"")</f>
        <v/>
      </c>
      <c r="K17" t="str">
        <f>IF(COUNTIF(Scheduling!R:R,$A17&amp;"*")&gt;0,AVERAGEIF(Scheduling!R:R,$A17&amp;"*",Scheduling!U:U),"")</f>
        <v/>
      </c>
      <c r="L17" t="str">
        <f>IF(COUNTIF(Scheduling!U:U,$A17&amp;"*")&gt;0,AVERAGEIF(Scheduling!U:U,$A17&amp;"*",Scheduling!V:V),"")</f>
        <v/>
      </c>
      <c r="M17" t="str">
        <f>IF(COUNTIF(Scheduling!V:V,$A17&amp;"*")&gt;0,AVERAGEIF(Scheduling!V:V,$A17&amp;"*",Scheduling!Y:Y),"")</f>
        <v/>
      </c>
      <c r="N17" t="str">
        <f>IF(COUNTIF(Scheduling!Y:Y,$A17&amp;"*")&gt;0,AVERAGEIF(Scheduling!Y:Y,$A17&amp;"*",Scheduling!Z:Z),"")</f>
        <v/>
      </c>
      <c r="O17" t="str">
        <f>IF(COUNTIF(Scheduling!Z:Z,$A17&amp;"*")&gt;0,AVERAGEIF(Scheduling!Z:Z,$A17&amp;"*",Scheduling!AC:AC),"")</f>
        <v/>
      </c>
      <c r="P17" t="str">
        <f>IF(COUNTIF(Scheduling!AC:AC,$A17&amp;"*")&gt;0,AVERAGEIF(Scheduling!AC:AC,$A17&amp;"*",Scheduling!AD:AD),"")</f>
        <v/>
      </c>
      <c r="Q17" t="str">
        <f>IF(COUNTIF(Scheduling!AD:AD,$A17&amp;"*")&gt;0,AVERAGEIF(Scheduling!AD:AD,$A17&amp;"*",Scheduling!AG:AG),"")</f>
        <v/>
      </c>
      <c r="R17">
        <f>IF(COUNTIF(Scheduling!AG:AG,$A17&amp;"*")&gt;0,AVERAGEIF(Scheduling!AG:AG,$A17&amp;"*",Scheduling!AH:AH),"")</f>
        <v>1</v>
      </c>
      <c r="S17" t="str">
        <f>IF(COUNTIF(Scheduling!AH:AH,$A17&amp;"*")&gt;0,AVERAGEIF(Scheduling!AH:AH,$A17&amp;"*",Scheduling!AK:AK),"")</f>
        <v/>
      </c>
      <c r="T17">
        <f>IF(COUNTIF(Scheduling!AK:AK,$A17&amp;"*")&gt;0,AVERAGEIF(Scheduling!AK:AK,$A17&amp;"*",Scheduling!AL:AL),"")</f>
        <v>1</v>
      </c>
      <c r="U17" t="str">
        <f>IF(COUNTIF(Scheduling!AL:AL,$A17&amp;"*")&gt;0,AVERAGEIF(Scheduling!AL:AL,$A17&amp;"*",Scheduling!AO:AO),"")</f>
        <v/>
      </c>
      <c r="V17" t="str">
        <f>IF(COUNTIF(Scheduling!AO:AO,$A17&amp;"*")&gt;0,AVERAGEIF(Scheduling!AO:AO,$A17&amp;"*",Scheduling!AP:AP),"")</f>
        <v/>
      </c>
      <c r="W17" t="str">
        <f>IF(COUNTIF(Scheduling!AP:AP,$A17&amp;"*")&gt;0,AVERAGEIF(Scheduling!AP:AP,$A17&amp;"*",Scheduling!AS:AS),"")</f>
        <v/>
      </c>
      <c r="X17" t="str">
        <f>IF(COUNTIF(Scheduling!AS:AS,$A17&amp;"*")&gt;0,AVERAGEIF(Scheduling!AS:AS,$A17&amp;"*",Scheduling!AT:AT),"")</f>
        <v/>
      </c>
      <c r="Y17" t="str">
        <f>IF(COUNTIF(Scheduling!AT:AT,$A17&amp;"*")&gt;0,AVERAGEIF(Scheduling!AT:AT,$A17&amp;"*",Scheduling!AW:AW),"")</f>
        <v/>
      </c>
      <c r="Z17" t="str">
        <f>IF(COUNTIF(Scheduling!AW:AW,$A17&amp;"*")&gt;0,AVERAGEIF(Scheduling!AW:AW,$A17&amp;"*",Scheduling!AX:AX),"")</f>
        <v/>
      </c>
      <c r="AA17" t="str">
        <f>IF(COUNTIF(Scheduling!AX:AX,$A17&amp;"*")&gt;0,AVERAGEIF(Scheduling!AX:AX,$A17&amp;"*",Scheduling!BA:BA),"")</f>
        <v/>
      </c>
      <c r="AB17" t="str">
        <f>IF(COUNTIF(Scheduling!BA:BA,$A17&amp;"*")&gt;0,AVERAGEIF(Scheduling!BA:BA,$A17&amp;"*",Scheduling!BB:BB),"")</f>
        <v/>
      </c>
      <c r="AC17" t="str">
        <f>IF(COUNTIF(Scheduling!BB:BB,$A17&amp;"*")&gt;0,AVERAGEIF(Scheduling!BB:BB,$A17&amp;"*",Scheduling!BE:BE),"")</f>
        <v/>
      </c>
      <c r="AD17" t="str">
        <f>IF(COUNTIF(Scheduling!BE:BE,$A17&amp;"*")&gt;0,AVERAGEIF(Scheduling!BE:BE,$A17&amp;"*",Scheduling!BF:BF),"")</f>
        <v/>
      </c>
      <c r="AE17" t="str">
        <f>IF(COUNTIF(Scheduling!BF:BF,$A17&amp;"*")&gt;0,AVERAGEIF(Scheduling!BF:BF,$A17&amp;"*",Scheduling!BI:BI),"")</f>
        <v/>
      </c>
      <c r="AF17" t="str">
        <f>IF(COUNTIF(Scheduling!BI:BI,$A17&amp;"*")&gt;0,AVERAGEIF(Scheduling!BI:BI,$A17&amp;"*",Scheduling!BJ:BJ),"")</f>
        <v/>
      </c>
      <c r="AG17" t="str">
        <f>IF(COUNTIF(Scheduling!BJ:BJ,$A17&amp;"*")&gt;0,AVERAGEIF(Scheduling!BJ:BJ,$A17&amp;"*",Scheduling!BM:BM),"")</f>
        <v/>
      </c>
      <c r="AH17" t="str">
        <f>IF(COUNTIF(Scheduling!BM:BM,$A17&amp;"*")&gt;0,AVERAGEIF(Scheduling!BM:BM,$A17&amp;"*",Scheduling!BN:BN),"")</f>
        <v/>
      </c>
      <c r="AI17" t="str">
        <f>IF(COUNTIF(Scheduling!BN:BN,$A17&amp;"*")&gt;0,AVERAGEIF(Scheduling!BN:BN,$A17&amp;"*",Scheduling!BQ:BQ),"")</f>
        <v/>
      </c>
      <c r="AJ17" t="str">
        <f>IF(COUNTIF(Scheduling!BQ:BQ,$A17&amp;"*")&gt;0,AVERAGEIF(Scheduling!BQ:BQ,$A17&amp;"*",Scheduling!BR:BR),"")</f>
        <v/>
      </c>
      <c r="AK17" t="str">
        <f>IF(COUNTIF(Scheduling!BR:BR,$A17&amp;"*")&gt;0,AVERAGEIF(Scheduling!BR:BR,$A17&amp;"*",Scheduling!BU:BU),"")</f>
        <v/>
      </c>
      <c r="AL17" t="str">
        <f>IF(COUNTIF(Scheduling!BU:BU,$A17&amp;"*")&gt;0,AVERAGEIF(Scheduling!BU:BU,$A17&amp;"*",Scheduling!BV:BV),"")</f>
        <v/>
      </c>
      <c r="AM17" t="str">
        <f>IF(COUNTIF(Scheduling!BV:BV,$A17&amp;"*")&gt;0,AVERAGEIF(Scheduling!BV:BV,$A17&amp;"*",Scheduling!BY:BY),"")</f>
        <v/>
      </c>
      <c r="AN17" t="str">
        <f>IF(COUNTIF(Scheduling!BY:BY,$A17&amp;"*")&gt;0,AVERAGEIF(Scheduling!BY:BY,$A17&amp;"*",Scheduling!BZ:BZ),"")</f>
        <v/>
      </c>
      <c r="AO17" t="str">
        <f>IF(COUNTIF(Scheduling!BZ:BZ,$A17&amp;"*")&gt;0,AVERAGEIF(Scheduling!BZ:BZ,$A17&amp;"*",Scheduling!CC:CC),"")</f>
        <v/>
      </c>
      <c r="AP17" t="str">
        <f>IF(COUNTIF(Scheduling!CC:CC,$A17&amp;"*")&gt;0,AVERAGEIF(Scheduling!CC:CC,$A17&amp;"*",Scheduling!CD:CD),"")</f>
        <v/>
      </c>
      <c r="AQ17" t="str">
        <f>IF(COUNTIF(Scheduling!CD:CD,$A17&amp;"*")&gt;0,AVERAGEIF(Scheduling!CD:CD,$A17&amp;"*",Scheduling!CG:CG),"")</f>
        <v/>
      </c>
      <c r="AR17" t="str">
        <f>IF(COUNTIF(Scheduling!CG:CG,$A17&amp;"*")&gt;0,AVERAGEIF(Scheduling!CG:CG,$A17&amp;"*",Scheduling!CH:CH),"")</f>
        <v/>
      </c>
      <c r="AS17" t="str">
        <f>IF(COUNTIF(Scheduling!CH:CH,$A17&amp;"*")&gt;0,AVERAGEIF(Scheduling!CH:CH,$A17&amp;"*",Scheduling!CK:CK),"")</f>
        <v/>
      </c>
      <c r="AT17" t="str">
        <f>IF(COUNTIF(Scheduling!CK:CK,$A17&amp;"*")&gt;0,AVERAGEIF(Scheduling!CK:CK,$A17&amp;"*",Scheduling!CL:CL),"")</f>
        <v/>
      </c>
      <c r="AU17" t="str">
        <f>IF(COUNTIF(Scheduling!CL:CL,$A17&amp;"*")&gt;0,AVERAGEIF(Scheduling!CL:CL,$A17&amp;"*",Scheduling!CM:CM),"")</f>
        <v/>
      </c>
      <c r="AV17">
        <f>IF(Scheduling!C17="QM",1,IF(Scheduling!C17="ASIL",2,1000))</f>
        <v>1000</v>
      </c>
      <c r="AW17">
        <f>IF(Scheduling!G17="QM",1,IF(Scheduling!G17="ASIL",2,1000))</f>
        <v>1</v>
      </c>
      <c r="AX17">
        <f>IF(Scheduling!K26="QM",1,IF(Scheduling!K26="ASIL",2,1000))</f>
        <v>1</v>
      </c>
      <c r="AY17">
        <f>IF(Scheduling!O27="QM",1,IF(Scheduling!O27="ASIL",2,1000))</f>
        <v>1</v>
      </c>
      <c r="AZ17">
        <f>IF(Scheduling!S17="QM",1,IF(Scheduling!S17="ASIL",2,1000))</f>
        <v>1000</v>
      </c>
      <c r="BA17" t="e">
        <f>IF(Scheduling!#REF!="QM",1,IF(Scheduling!#REF!="ASIL",2,1000))</f>
        <v>#REF!</v>
      </c>
      <c r="BB17">
        <f>IF(Scheduling!AA17="QM",1,IF(Scheduling!AA17="ASIL",2,1000))</f>
        <v>1000</v>
      </c>
      <c r="BC17">
        <f>IF(Scheduling!AE16="QM",1,IF(Scheduling!AE16="ASIL",2,1000))</f>
        <v>1000</v>
      </c>
      <c r="BD17">
        <f>IF(Scheduling!AI17="QM",1,IF(Scheduling!AI17="ASIL",2,1000))</f>
        <v>1</v>
      </c>
      <c r="BE17">
        <f>IF(Scheduling!AM17="QM",1,IF(Scheduling!AM17="ASIL",2,1000))</f>
        <v>1</v>
      </c>
      <c r="BF17">
        <f>IF(Scheduling!AQ13="QM",1,IF(Scheduling!AQ13="ASIL",2,1000))</f>
        <v>1000</v>
      </c>
      <c r="BG17">
        <f>IF(Scheduling!AU17="QM",1,IF(Scheduling!AU17="ASIL",2,1000))</f>
        <v>1000</v>
      </c>
      <c r="BH17">
        <f>IF(Scheduling!AY17="QM",1,IF(Scheduling!AY17="ASIL",2,1000))</f>
        <v>1000</v>
      </c>
      <c r="BI17">
        <f>IF(Scheduling!BC17="QM",1,IF(Scheduling!BC17="ASIL",2,1000))</f>
        <v>1000</v>
      </c>
      <c r="BJ17">
        <f>IF(Scheduling!BG17="QM",1,IF(Scheduling!BG17="ASIL",2,1000))</f>
        <v>1000</v>
      </c>
      <c r="BK17">
        <f>IF(Scheduling!BK17="QM",1,IF(Scheduling!BK17="ASIL",2,1000))</f>
        <v>1000</v>
      </c>
      <c r="BL17">
        <f>IF(Scheduling!BO17="QM",1,IF(Scheduling!BO17="ASIL",2,1000))</f>
        <v>1000</v>
      </c>
      <c r="BM17">
        <f>IF(Scheduling!BS17="QM",1,IF(Scheduling!BS17="ASIL",2,1000))</f>
        <v>1000</v>
      </c>
      <c r="BN17">
        <f>IF(Scheduling!BW17="QM",1,IF(Scheduling!BW17="ASIL",2,1000))</f>
        <v>1000</v>
      </c>
      <c r="BO17">
        <f>IF(Scheduling!CA17="QM",1,IF(Scheduling!CA17="ASIL",2,1000))</f>
        <v>1000</v>
      </c>
      <c r="BP17">
        <f>IF(Scheduling!CE17="QM",1,IF(Scheduling!CE17="ASIL",2,1000))</f>
        <v>1000</v>
      </c>
      <c r="BQ17">
        <f>IF(Scheduling!CI17="QM",1,IF(Scheduling!CI17="ASIL",2,1000))</f>
        <v>1</v>
      </c>
      <c r="BR17">
        <f>IF(Scheduling!CM17="QM",1,IF(Scheduling!CM17="ASIL",2,1000))</f>
        <v>1</v>
      </c>
      <c r="BS17" t="str">
        <f>IF(COUNTIF(Scheduling!A:A,$A17&amp;"*")&gt;0,AVERAGEIF(Scheduling!A:A,$A17&amp;"*",AV:AV),"")</f>
        <v/>
      </c>
      <c r="BT17" t="str">
        <f>IF(COUNTIF(Scheduling!E:E,$A17&amp;"*")&gt;0,AVERAGEIF(Scheduling!E:E,$A17&amp;"*",AW:AW),"")</f>
        <v/>
      </c>
      <c r="BU17">
        <f>IF(COUNTIF(Scheduling!I:I,$A17&amp;"*")&gt;0,AVERAGEIF(Scheduling!I:I,$A17&amp;"*",AX:AX),"")</f>
        <v>1</v>
      </c>
      <c r="BV17" t="str">
        <f>IF(COUNTIF(Scheduling!M:M,$A17&amp;"*")&gt;0,AVERAGEIF(Scheduling!M:M,$A17&amp;"*",AY:AY),"")</f>
        <v/>
      </c>
      <c r="BW17" t="str">
        <f>IF(COUNTIF(Scheduling!Q:Q,$A17&amp;"*")&gt;0,AVERAGEIF(Scheduling!Q:Q,$A17&amp;"*",AZ:AZ),"")</f>
        <v/>
      </c>
      <c r="BX17" t="str">
        <f>IF(COUNTIF(Scheduling!U:U,$A17&amp;"*")&gt;0,AVERAGEIF(Scheduling!U:U,$A17&amp;"*",BA:BA),"")</f>
        <v/>
      </c>
      <c r="BY17" t="str">
        <f>IF(COUNTIF(Scheduling!Y:Y,$A17&amp;"*")&gt;0,AVERAGEIF(Scheduling!Y:Y,$A17&amp;"*",BB:BB),"")</f>
        <v/>
      </c>
      <c r="BZ17" t="str">
        <f>IF(COUNTIF(Scheduling!AC:AC,$A17&amp;"*")&gt;0,AVERAGEIF(Scheduling!AC:AC,$A17&amp;"*",BC:BC),"")</f>
        <v/>
      </c>
      <c r="CA17">
        <f>IF(COUNTIF(Scheduling!AG:AG,$A17&amp;"*")&gt;0,AVERAGEIF(Scheduling!AG:AG,$A17&amp;"*",BD:BD),"")</f>
        <v>1</v>
      </c>
      <c r="CB17">
        <f>IF(COUNTIF(Scheduling!AK:AK,$A17&amp;"*")&gt;0,AVERAGEIF(Scheduling!AK:AK,$A17&amp;"*",BE:BE),"")</f>
        <v>1</v>
      </c>
      <c r="CC17" t="str">
        <f>IF(COUNTIF(Scheduling!AO:AO,$A17&amp;"*")&gt;0,AVERAGEIF(Scheduling!AO:AO,$A17&amp;"*",BF:BF),"")</f>
        <v/>
      </c>
      <c r="CD17" t="str">
        <f>IF(COUNTIF(Scheduling!AS:AS,$A17&amp;"*")&gt;0,AVERAGEIF(Scheduling!AS:AS,$A17&amp;"*",BG:BG),"")</f>
        <v/>
      </c>
      <c r="CE17" t="str">
        <f>IF(COUNTIF(Scheduling!AW:AW,$A17&amp;"*")&gt;0,AVERAGEIF(Scheduling!AW:AW,$A17&amp;"*",BH:BH),"")</f>
        <v/>
      </c>
      <c r="CF17" t="str">
        <f>IF(COUNTIF(Scheduling!BA:BA,$A17&amp;"*")&gt;0,AVERAGEIF(Scheduling!BA:BA,$A17&amp;"*",BI:BI),"")</f>
        <v/>
      </c>
      <c r="CG17" t="str">
        <f>IF(COUNTIF(Scheduling!BE:BE,$A17&amp;"*")&gt;0,AVERAGEIF(Scheduling!BE:BE,$A17&amp;"*",BJ:BJ),"")</f>
        <v/>
      </c>
      <c r="CH17" t="str">
        <f>IF(COUNTIF(Scheduling!BI:BI,$A17&amp;"*")&gt;0,AVERAGEIF(Scheduling!BI:BI,$A17&amp;"*",BK:BK),"")</f>
        <v/>
      </c>
      <c r="CI17" t="str">
        <f>IF(COUNTIF(Scheduling!BM:BM,$A17&amp;"*")&gt;0,AVERAGEIF(Scheduling!BM:BM,$A17&amp;"*",BL:BL),"")</f>
        <v/>
      </c>
      <c r="CJ17" t="str">
        <f>IF(COUNTIF(Scheduling!BQ:BQ,$A17&amp;"*")&gt;0,AVERAGEIF(Scheduling!BQ:BQ,$A17&amp;"*",BM:BM),"")</f>
        <v/>
      </c>
      <c r="CK17" t="str">
        <f>IF(COUNTIF(Scheduling!BU:BU,$A17&amp;"*")&gt;0,AVERAGEIF(Scheduling!BU:BU,$A17&amp;"*",BN:BN),"")</f>
        <v/>
      </c>
      <c r="CL17" t="str">
        <f>IF(COUNTIF(Scheduling!BY:BY,$A17&amp;"*")&gt;0,AVERAGEIF(Scheduling!BY:BY,$A17&amp;"*",BO:BO),"")</f>
        <v/>
      </c>
      <c r="CM17" t="str">
        <f>IF(COUNTIF(Scheduling!CC:CC,$A17&amp;"*")&gt;0,AVERAGEIF(Scheduling!CC:CC,$A17&amp;"*",BP:BP),"")</f>
        <v/>
      </c>
      <c r="CN17" t="str">
        <f>IF(COUNTIF(Scheduling!CG:CG,$A17&amp;"*")&gt;0,AVERAGEIF(Scheduling!CG:CG,$A17&amp;"*",BQ:BQ),"")</f>
        <v/>
      </c>
      <c r="CO17" t="str">
        <f>IF(COUNTIF(Scheduling!CK:CK,$A17&amp;"*")&gt;0,AVERAGEIF(Scheduling!CK:CK,$A17&amp;"*",BR:BR),"")</f>
        <v/>
      </c>
      <c r="CP17">
        <f t="shared" si="0"/>
        <v>0</v>
      </c>
      <c r="CQ17">
        <f t="shared" si="1"/>
        <v>1</v>
      </c>
      <c r="CR17">
        <f t="shared" si="2"/>
        <v>0</v>
      </c>
      <c r="CS17">
        <f t="shared" si="3"/>
        <v>0</v>
      </c>
      <c r="CT17">
        <f t="shared" si="4"/>
        <v>0</v>
      </c>
      <c r="CU17">
        <f t="shared" si="5"/>
        <v>0</v>
      </c>
      <c r="CV17" t="str">
        <f t="shared" si="8"/>
        <v/>
      </c>
      <c r="CW17" t="str">
        <f t="shared" si="9"/>
        <v/>
      </c>
      <c r="CX17" t="str">
        <f t="shared" si="7"/>
        <v/>
      </c>
      <c r="CY17">
        <f t="shared" si="10"/>
        <v>1</v>
      </c>
      <c r="CZ17">
        <f t="shared" si="11"/>
        <v>0</v>
      </c>
      <c r="DA17" t="str">
        <f t="shared" si="12"/>
        <v/>
      </c>
      <c r="DB17" t="str">
        <f t="shared" si="13"/>
        <v/>
      </c>
    </row>
    <row r="18" spans="1:106" ht="15.75" x14ac:dyDescent="0.25">
      <c r="A18" s="2" t="s">
        <v>42</v>
      </c>
      <c r="B18" t="str">
        <f>IF(COUNTIF(Scheduling!A:A,$A18&amp;"*")&gt;0,AVERAGEIF(Scheduling!A:A,$A18&amp;"*",Scheduling!B:B),"")</f>
        <v/>
      </c>
      <c r="C18" t="str">
        <f>IF(COUNTIF(Scheduling!D:D,$A18&amp;"*")&gt;0,AVERAGEIF(Scheduling!D:D,$A18&amp;"*",Scheduling!E:E),"")</f>
        <v/>
      </c>
      <c r="D18" t="str">
        <f>IF(COUNTIF(Scheduling!E:E,$A18&amp;"*")&gt;0,AVERAGEIF(Scheduling!E:E,$A18&amp;"*",Scheduling!F:F),"")</f>
        <v/>
      </c>
      <c r="E18" t="str">
        <f>IF(COUNTIF(Scheduling!H:H,$A18&amp;"*")&gt;0,AVERAGEIF(Scheduling!H:H,$A18&amp;"*",Scheduling!I:I),"")</f>
        <v/>
      </c>
      <c r="F18" t="str">
        <f>IF(COUNTIF(Scheduling!I:I,$A18&amp;"*")&gt;0,AVERAGEIF(Scheduling!I:I,$A18&amp;"*",Scheduling!J:J),"")</f>
        <v/>
      </c>
      <c r="G18" t="str">
        <f>IF(COUNTIF(Scheduling!J:J,$A18&amp;"*")&gt;0,AVERAGEIF(Scheduling!J:J,$A18&amp;"*",Scheduling!M:M),"")</f>
        <v/>
      </c>
      <c r="H18" t="str">
        <f>IF(COUNTIF(Scheduling!M:M,$A18&amp;"*")&gt;0,AVERAGEIF(Scheduling!M:M,$A18&amp;"*",Scheduling!N:N),"")</f>
        <v/>
      </c>
      <c r="I18" t="str">
        <f>IF(COUNTIF(Scheduling!N:N,$A18&amp;"*")&gt;0,AVERAGEIF(Scheduling!N:N,$A18&amp;"*",Scheduling!Q:Q),"")</f>
        <v/>
      </c>
      <c r="J18" t="str">
        <f>IF(COUNTIF(Scheduling!Q:Q,$A18&amp;"*")&gt;0,AVERAGEIF(Scheduling!Q:Q,$A18&amp;"*",Scheduling!R:R),"")</f>
        <v/>
      </c>
      <c r="K18" t="str">
        <f>IF(COUNTIF(Scheduling!R:R,$A18&amp;"*")&gt;0,AVERAGEIF(Scheduling!R:R,$A18&amp;"*",Scheduling!U:U),"")</f>
        <v/>
      </c>
      <c r="L18" t="str">
        <f>IF(COUNTIF(Scheduling!U:U,$A18&amp;"*")&gt;0,AVERAGEIF(Scheduling!U:U,$A18&amp;"*",Scheduling!V:V),"")</f>
        <v/>
      </c>
      <c r="M18" t="str">
        <f>IF(COUNTIF(Scheduling!V:V,$A18&amp;"*")&gt;0,AVERAGEIF(Scheduling!V:V,$A18&amp;"*",Scheduling!Y:Y),"")</f>
        <v/>
      </c>
      <c r="N18" t="str">
        <f>IF(COUNTIF(Scheduling!Y:Y,$A18&amp;"*")&gt;0,AVERAGEIF(Scheduling!Y:Y,$A18&amp;"*",Scheduling!Z:Z),"")</f>
        <v/>
      </c>
      <c r="O18" t="str">
        <f>IF(COUNTIF(Scheduling!Z:Z,$A18&amp;"*")&gt;0,AVERAGEIF(Scheduling!Z:Z,$A18&amp;"*",Scheduling!AC:AC),"")</f>
        <v/>
      </c>
      <c r="P18" t="str">
        <f>IF(COUNTIF(Scheduling!AC:AC,$A18&amp;"*")&gt;0,AVERAGEIF(Scheduling!AC:AC,$A18&amp;"*",Scheduling!AD:AD),"")</f>
        <v/>
      </c>
      <c r="Q18" t="str">
        <f>IF(COUNTIF(Scheduling!AD:AD,$A18&amp;"*")&gt;0,AVERAGEIF(Scheduling!AD:AD,$A18&amp;"*",Scheduling!AG:AG),"")</f>
        <v/>
      </c>
      <c r="R18">
        <f>IF(COUNTIF(Scheduling!AG:AG,$A18&amp;"*")&gt;0,AVERAGEIF(Scheduling!AG:AG,$A18&amp;"*",Scheduling!AH:AH),"")</f>
        <v>4</v>
      </c>
      <c r="S18" t="str">
        <f>IF(COUNTIF(Scheduling!AH:AH,$A18&amp;"*")&gt;0,AVERAGEIF(Scheduling!AH:AH,$A18&amp;"*",Scheduling!AK:AK),"")</f>
        <v/>
      </c>
      <c r="T18">
        <f>IF(COUNTIF(Scheduling!AK:AK,$A18&amp;"*")&gt;0,AVERAGEIF(Scheduling!AK:AK,$A18&amp;"*",Scheduling!AL:AL),"")</f>
        <v>4</v>
      </c>
      <c r="U18" t="str">
        <f>IF(COUNTIF(Scheduling!AL:AL,$A18&amp;"*")&gt;0,AVERAGEIF(Scheduling!AL:AL,$A18&amp;"*",Scheduling!AO:AO),"")</f>
        <v/>
      </c>
      <c r="V18" t="str">
        <f>IF(COUNTIF(Scheduling!AO:AO,$A18&amp;"*")&gt;0,AVERAGEIF(Scheduling!AO:AO,$A18&amp;"*",Scheduling!AP:AP),"")</f>
        <v/>
      </c>
      <c r="W18" t="str">
        <f>IF(COUNTIF(Scheduling!AP:AP,$A18&amp;"*")&gt;0,AVERAGEIF(Scheduling!AP:AP,$A18&amp;"*",Scheduling!AS:AS),"")</f>
        <v/>
      </c>
      <c r="X18" t="str">
        <f>IF(COUNTIF(Scheduling!AS:AS,$A18&amp;"*")&gt;0,AVERAGEIF(Scheduling!AS:AS,$A18&amp;"*",Scheduling!AT:AT),"")</f>
        <v/>
      </c>
      <c r="Y18" t="str">
        <f>IF(COUNTIF(Scheduling!AT:AT,$A18&amp;"*")&gt;0,AVERAGEIF(Scheduling!AT:AT,$A18&amp;"*",Scheduling!AW:AW),"")</f>
        <v/>
      </c>
      <c r="Z18" t="str">
        <f>IF(COUNTIF(Scheduling!AW:AW,$A18&amp;"*")&gt;0,AVERAGEIF(Scheduling!AW:AW,$A18&amp;"*",Scheduling!AX:AX),"")</f>
        <v/>
      </c>
      <c r="AA18" t="str">
        <f>IF(COUNTIF(Scheduling!AX:AX,$A18&amp;"*")&gt;0,AVERAGEIF(Scheduling!AX:AX,$A18&amp;"*",Scheduling!BA:BA),"")</f>
        <v/>
      </c>
      <c r="AB18" t="str">
        <f>IF(COUNTIF(Scheduling!BA:BA,$A18&amp;"*")&gt;0,AVERAGEIF(Scheduling!BA:BA,$A18&amp;"*",Scheduling!BB:BB),"")</f>
        <v/>
      </c>
      <c r="AC18" t="str">
        <f>IF(COUNTIF(Scheduling!BB:BB,$A18&amp;"*")&gt;0,AVERAGEIF(Scheduling!BB:BB,$A18&amp;"*",Scheduling!BE:BE),"")</f>
        <v/>
      </c>
      <c r="AD18" t="str">
        <f>IF(COUNTIF(Scheduling!BE:BE,$A18&amp;"*")&gt;0,AVERAGEIF(Scheduling!BE:BE,$A18&amp;"*",Scheduling!BF:BF),"")</f>
        <v/>
      </c>
      <c r="AE18" t="str">
        <f>IF(COUNTIF(Scheduling!BF:BF,$A18&amp;"*")&gt;0,AVERAGEIF(Scheduling!BF:BF,$A18&amp;"*",Scheduling!BI:BI),"")</f>
        <v/>
      </c>
      <c r="AF18" t="str">
        <f>IF(COUNTIF(Scheduling!BI:BI,$A18&amp;"*")&gt;0,AVERAGEIF(Scheduling!BI:BI,$A18&amp;"*",Scheduling!BJ:BJ),"")</f>
        <v/>
      </c>
      <c r="AG18" t="str">
        <f>IF(COUNTIF(Scheduling!BJ:BJ,$A18&amp;"*")&gt;0,AVERAGEIF(Scheduling!BJ:BJ,$A18&amp;"*",Scheduling!BM:BM),"")</f>
        <v/>
      </c>
      <c r="AH18" t="str">
        <f>IF(COUNTIF(Scheduling!BM:BM,$A18&amp;"*")&gt;0,AVERAGEIF(Scheduling!BM:BM,$A18&amp;"*",Scheduling!BN:BN),"")</f>
        <v/>
      </c>
      <c r="AI18" t="str">
        <f>IF(COUNTIF(Scheduling!BN:BN,$A18&amp;"*")&gt;0,AVERAGEIF(Scheduling!BN:BN,$A18&amp;"*",Scheduling!BQ:BQ),"")</f>
        <v/>
      </c>
      <c r="AJ18" t="str">
        <f>IF(COUNTIF(Scheduling!BQ:BQ,$A18&amp;"*")&gt;0,AVERAGEIF(Scheduling!BQ:BQ,$A18&amp;"*",Scheduling!BR:BR),"")</f>
        <v/>
      </c>
      <c r="AK18" t="str">
        <f>IF(COUNTIF(Scheduling!BR:BR,$A18&amp;"*")&gt;0,AVERAGEIF(Scheduling!BR:BR,$A18&amp;"*",Scheduling!BU:BU),"")</f>
        <v/>
      </c>
      <c r="AL18" t="str">
        <f>IF(COUNTIF(Scheduling!BU:BU,$A18&amp;"*")&gt;0,AVERAGEIF(Scheduling!BU:BU,$A18&amp;"*",Scheduling!BV:BV),"")</f>
        <v/>
      </c>
      <c r="AM18" t="str">
        <f>IF(COUNTIF(Scheduling!BV:BV,$A18&amp;"*")&gt;0,AVERAGEIF(Scheduling!BV:BV,$A18&amp;"*",Scheduling!BY:BY),"")</f>
        <v/>
      </c>
      <c r="AN18" t="str">
        <f>IF(COUNTIF(Scheduling!BY:BY,$A18&amp;"*")&gt;0,AVERAGEIF(Scheduling!BY:BY,$A18&amp;"*",Scheduling!BZ:BZ),"")</f>
        <v/>
      </c>
      <c r="AO18" t="str">
        <f>IF(COUNTIF(Scheduling!BZ:BZ,$A18&amp;"*")&gt;0,AVERAGEIF(Scheduling!BZ:BZ,$A18&amp;"*",Scheduling!CC:CC),"")</f>
        <v/>
      </c>
      <c r="AP18" t="str">
        <f>IF(COUNTIF(Scheduling!CC:CC,$A18&amp;"*")&gt;0,AVERAGEIF(Scheduling!CC:CC,$A18&amp;"*",Scheduling!CD:CD),"")</f>
        <v/>
      </c>
      <c r="AQ18" t="str">
        <f>IF(COUNTIF(Scheduling!CD:CD,$A18&amp;"*")&gt;0,AVERAGEIF(Scheduling!CD:CD,$A18&amp;"*",Scheduling!CG:CG),"")</f>
        <v/>
      </c>
      <c r="AR18" t="str">
        <f>IF(COUNTIF(Scheduling!CG:CG,$A18&amp;"*")&gt;0,AVERAGEIF(Scheduling!CG:CG,$A18&amp;"*",Scheduling!CH:CH),"")</f>
        <v/>
      </c>
      <c r="AS18" t="str">
        <f>IF(COUNTIF(Scheduling!CH:CH,$A18&amp;"*")&gt;0,AVERAGEIF(Scheduling!CH:CH,$A18&amp;"*",Scheduling!CK:CK),"")</f>
        <v/>
      </c>
      <c r="AT18" t="str">
        <f>IF(COUNTIF(Scheduling!CK:CK,$A18&amp;"*")&gt;0,AVERAGEIF(Scheduling!CK:CK,$A18&amp;"*",Scheduling!CL:CL),"")</f>
        <v/>
      </c>
      <c r="AU18" t="str">
        <f>IF(COUNTIF(Scheduling!CL:CL,$A18&amp;"*")&gt;0,AVERAGEIF(Scheduling!CL:CL,$A18&amp;"*",Scheduling!CM:CM),"")</f>
        <v/>
      </c>
      <c r="AV18">
        <f>IF(Scheduling!C18="QM",1,IF(Scheduling!C18="ASIL",2,1000))</f>
        <v>1000</v>
      </c>
      <c r="AW18">
        <f>IF(Scheduling!G18="QM",1,IF(Scheduling!G18="ASIL",2,1000))</f>
        <v>1</v>
      </c>
      <c r="AX18">
        <f>IF(Scheduling!K27="QM",1,IF(Scheduling!K27="ASIL",2,1000))</f>
        <v>1</v>
      </c>
      <c r="AY18">
        <f>IF(Scheduling!O28="QM",1,IF(Scheduling!O28="ASIL",2,1000))</f>
        <v>1</v>
      </c>
      <c r="AZ18">
        <f>IF(Scheduling!S18="QM",1,IF(Scheduling!S18="ASIL",2,1000))</f>
        <v>1000</v>
      </c>
      <c r="BA18">
        <f>IF(Scheduling!W18="QM",1,IF(Scheduling!W18="ASIL",2,1000))</f>
        <v>1</v>
      </c>
      <c r="BB18">
        <f>IF(Scheduling!AA18="QM",1,IF(Scheduling!AA18="ASIL",2,1000))</f>
        <v>1000</v>
      </c>
      <c r="BC18">
        <f>IF(Scheduling!AE17="QM",1,IF(Scheduling!AE17="ASIL",2,1000))</f>
        <v>1000</v>
      </c>
      <c r="BD18">
        <f>IF(Scheduling!AI18="QM",1,IF(Scheduling!AI18="ASIL",2,1000))</f>
        <v>1</v>
      </c>
      <c r="BE18">
        <f>IF(Scheduling!AM18="QM",1,IF(Scheduling!AM18="ASIL",2,1000))</f>
        <v>1</v>
      </c>
      <c r="BF18">
        <f>IF(Scheduling!AQ14="QM",1,IF(Scheduling!AQ14="ASIL",2,1000))</f>
        <v>1000</v>
      </c>
      <c r="BG18">
        <f>IF(Scheduling!AU18="QM",1,IF(Scheduling!AU18="ASIL",2,1000))</f>
        <v>1000</v>
      </c>
      <c r="BH18">
        <f>IF(Scheduling!AY18="QM",1,IF(Scheduling!AY18="ASIL",2,1000))</f>
        <v>1000</v>
      </c>
      <c r="BI18">
        <f>IF(Scheduling!BC18="QM",1,IF(Scheduling!BC18="ASIL",2,1000))</f>
        <v>1000</v>
      </c>
      <c r="BJ18">
        <f>IF(Scheduling!BG18="QM",1,IF(Scheduling!BG18="ASIL",2,1000))</f>
        <v>1000</v>
      </c>
      <c r="BK18">
        <f>IF(Scheduling!BK18="QM",1,IF(Scheduling!BK18="ASIL",2,1000))</f>
        <v>1000</v>
      </c>
      <c r="BL18">
        <f>IF(Scheduling!BO18="QM",1,IF(Scheduling!BO18="ASIL",2,1000))</f>
        <v>1000</v>
      </c>
      <c r="BM18">
        <f>IF(Scheduling!BS18="QM",1,IF(Scheduling!BS18="ASIL",2,1000))</f>
        <v>1000</v>
      </c>
      <c r="BN18">
        <f>IF(Scheduling!BW18="QM",1,IF(Scheduling!BW18="ASIL",2,1000))</f>
        <v>1000</v>
      </c>
      <c r="BO18">
        <f>IF(Scheduling!CA18="QM",1,IF(Scheduling!CA18="ASIL",2,1000))</f>
        <v>1000</v>
      </c>
      <c r="BP18">
        <f>IF(Scheduling!CE18="QM",1,IF(Scheduling!CE18="ASIL",2,1000))</f>
        <v>1000</v>
      </c>
      <c r="BQ18">
        <f>IF(Scheduling!CI18="QM",1,IF(Scheduling!CI18="ASIL",2,1000))</f>
        <v>1</v>
      </c>
      <c r="BR18">
        <f>IF(Scheduling!CM18="QM",1,IF(Scheduling!CM18="ASIL",2,1000))</f>
        <v>1</v>
      </c>
      <c r="BS18" t="str">
        <f>IF(COUNTIF(Scheduling!A:A,$A18&amp;"*")&gt;0,AVERAGEIF(Scheduling!A:A,$A18&amp;"*",AV:AV),"")</f>
        <v/>
      </c>
      <c r="BT18" t="str">
        <f>IF(COUNTIF(Scheduling!E:E,$A18&amp;"*")&gt;0,AVERAGEIF(Scheduling!E:E,$A18&amp;"*",AW:AW),"")</f>
        <v/>
      </c>
      <c r="BU18" t="str">
        <f>IF(COUNTIF(Scheduling!I:I,$A18&amp;"*")&gt;0,AVERAGEIF(Scheduling!I:I,$A18&amp;"*",AX:AX),"")</f>
        <v/>
      </c>
      <c r="BV18" t="str">
        <f>IF(COUNTIF(Scheduling!M:M,$A18&amp;"*")&gt;0,AVERAGEIF(Scheduling!M:M,$A18&amp;"*",AY:AY),"")</f>
        <v/>
      </c>
      <c r="BW18" t="str">
        <f>IF(COUNTIF(Scheduling!Q:Q,$A18&amp;"*")&gt;0,AVERAGEIF(Scheduling!Q:Q,$A18&amp;"*",AZ:AZ),"")</f>
        <v/>
      </c>
      <c r="BX18" t="str">
        <f>IF(COUNTIF(Scheduling!U:U,$A18&amp;"*")&gt;0,AVERAGEIF(Scheduling!U:U,$A18&amp;"*",BA:BA),"")</f>
        <v/>
      </c>
      <c r="BY18" t="str">
        <f>IF(COUNTIF(Scheduling!Y:Y,$A18&amp;"*")&gt;0,AVERAGEIF(Scheduling!Y:Y,$A18&amp;"*",BB:BB),"")</f>
        <v/>
      </c>
      <c r="BZ18" t="str">
        <f>IF(COUNTIF(Scheduling!AC:AC,$A18&amp;"*")&gt;0,AVERAGEIF(Scheduling!AC:AC,$A18&amp;"*",BC:BC),"")</f>
        <v/>
      </c>
      <c r="CA18">
        <f>IF(COUNTIF(Scheduling!AG:AG,$A18&amp;"*")&gt;0,AVERAGEIF(Scheduling!AG:AG,$A18&amp;"*",BD:BD),"")</f>
        <v>1</v>
      </c>
      <c r="CB18">
        <f>IF(COUNTIF(Scheduling!AK:AK,$A18&amp;"*")&gt;0,AVERAGEIF(Scheduling!AK:AK,$A18&amp;"*",BE:BE),"")</f>
        <v>1</v>
      </c>
      <c r="CC18" t="str">
        <f>IF(COUNTIF(Scheduling!AO:AO,$A18&amp;"*")&gt;0,AVERAGEIF(Scheduling!AO:AO,$A18&amp;"*",BF:BF),"")</f>
        <v/>
      </c>
      <c r="CD18" t="str">
        <f>IF(COUNTIF(Scheduling!AS:AS,$A18&amp;"*")&gt;0,AVERAGEIF(Scheduling!AS:AS,$A18&amp;"*",BG:BG),"")</f>
        <v/>
      </c>
      <c r="CE18" t="str">
        <f>IF(COUNTIF(Scheduling!AW:AW,$A18&amp;"*")&gt;0,AVERAGEIF(Scheduling!AW:AW,$A18&amp;"*",BH:BH),"")</f>
        <v/>
      </c>
      <c r="CF18" t="str">
        <f>IF(COUNTIF(Scheduling!BA:BA,$A18&amp;"*")&gt;0,AVERAGEIF(Scheduling!BA:BA,$A18&amp;"*",BI:BI),"")</f>
        <v/>
      </c>
      <c r="CG18" t="str">
        <f>IF(COUNTIF(Scheduling!BE:BE,$A18&amp;"*")&gt;0,AVERAGEIF(Scheduling!BE:BE,$A18&amp;"*",BJ:BJ),"")</f>
        <v/>
      </c>
      <c r="CH18" t="str">
        <f>IF(COUNTIF(Scheduling!BI:BI,$A18&amp;"*")&gt;0,AVERAGEIF(Scheduling!BI:BI,$A18&amp;"*",BK:BK),"")</f>
        <v/>
      </c>
      <c r="CI18" t="str">
        <f>IF(COUNTIF(Scheduling!BM:BM,$A18&amp;"*")&gt;0,AVERAGEIF(Scheduling!BM:BM,$A18&amp;"*",BL:BL),"")</f>
        <v/>
      </c>
      <c r="CJ18" t="str">
        <f>IF(COUNTIF(Scheduling!BQ:BQ,$A18&amp;"*")&gt;0,AVERAGEIF(Scheduling!BQ:BQ,$A18&amp;"*",BM:BM),"")</f>
        <v/>
      </c>
      <c r="CK18" t="str">
        <f>IF(COUNTIF(Scheduling!BU:BU,$A18&amp;"*")&gt;0,AVERAGEIF(Scheduling!BU:BU,$A18&amp;"*",BN:BN),"")</f>
        <v/>
      </c>
      <c r="CL18" t="str">
        <f>IF(COUNTIF(Scheduling!BY:BY,$A18&amp;"*")&gt;0,AVERAGEIF(Scheduling!BY:BY,$A18&amp;"*",BO:BO),"")</f>
        <v/>
      </c>
      <c r="CM18" t="str">
        <f>IF(COUNTIF(Scheduling!CC:CC,$A18&amp;"*")&gt;0,AVERAGEIF(Scheduling!CC:CC,$A18&amp;"*",BP:BP),"")</f>
        <v/>
      </c>
      <c r="CN18" t="str">
        <f>IF(COUNTIF(Scheduling!CG:CG,$A18&amp;"*")&gt;0,AVERAGEIF(Scheduling!CG:CG,$A18&amp;"*",BQ:BQ),"")</f>
        <v/>
      </c>
      <c r="CO18" t="str">
        <f>IF(COUNTIF(Scheduling!CK:CK,$A18&amp;"*")&gt;0,AVERAGEIF(Scheduling!CK:CK,$A18&amp;"*",BR:BR),"")</f>
        <v/>
      </c>
      <c r="CP18">
        <f t="shared" si="0"/>
        <v>0</v>
      </c>
      <c r="CQ18">
        <f t="shared" si="1"/>
        <v>0</v>
      </c>
      <c r="CR18">
        <f t="shared" si="2"/>
        <v>0</v>
      </c>
      <c r="CS18">
        <f t="shared" si="3"/>
        <v>0</v>
      </c>
      <c r="CT18">
        <f t="shared" si="4"/>
        <v>1</v>
      </c>
      <c r="CU18">
        <f t="shared" si="5"/>
        <v>0</v>
      </c>
      <c r="CV18" t="str">
        <f t="shared" si="8"/>
        <v/>
      </c>
      <c r="CW18" t="str">
        <f t="shared" si="9"/>
        <v/>
      </c>
      <c r="CX18" t="str">
        <f t="shared" si="7"/>
        <v/>
      </c>
      <c r="CY18">
        <f t="shared" si="10"/>
        <v>1</v>
      </c>
      <c r="CZ18">
        <f t="shared" si="11"/>
        <v>0</v>
      </c>
      <c r="DA18" t="str">
        <f t="shared" si="12"/>
        <v/>
      </c>
      <c r="DB18" t="str">
        <f t="shared" si="13"/>
        <v/>
      </c>
    </row>
    <row r="19" spans="1:106" ht="15.75" hidden="1" x14ac:dyDescent="0.25">
      <c r="A19" s="2" t="s">
        <v>43</v>
      </c>
      <c r="B19" t="str">
        <f>IF(COUNTIF(Scheduling!A:A,$A19&amp;"*")&gt;0,AVERAGEIF(Scheduling!A:A,$A19&amp;"*",Scheduling!B:B),"")</f>
        <v/>
      </c>
      <c r="C19" t="str">
        <f>IF(COUNTIF(Scheduling!D:D,$A19&amp;"*")&gt;0,AVERAGEIF(Scheduling!D:D,$A19&amp;"*",Scheduling!E:E),"")</f>
        <v/>
      </c>
      <c r="D19" t="str">
        <f>IF(COUNTIF(Scheduling!E:E,$A19&amp;"*")&gt;0,AVERAGEIF(Scheduling!E:E,$A19&amp;"*",Scheduling!F:F),"")</f>
        <v/>
      </c>
      <c r="E19" t="str">
        <f>IF(COUNTIF(Scheduling!H:H,$A19&amp;"*")&gt;0,AVERAGEIF(Scheduling!H:H,$A19&amp;"*",Scheduling!I:I),"")</f>
        <v/>
      </c>
      <c r="F19">
        <f>IF(COUNTIF(Scheduling!I:I,$A19&amp;"*")&gt;0,AVERAGEIF(Scheduling!I:I,$A19&amp;"*",Scheduling!J:J),"")</f>
        <v>1</v>
      </c>
      <c r="G19" t="str">
        <f>IF(COUNTIF(Scheduling!J:J,$A19&amp;"*")&gt;0,AVERAGEIF(Scheduling!J:J,$A19&amp;"*",Scheduling!M:M),"")</f>
        <v/>
      </c>
      <c r="H19" t="str">
        <f>IF(COUNTIF(Scheduling!M:M,$A19&amp;"*")&gt;0,AVERAGEIF(Scheduling!M:M,$A19&amp;"*",Scheduling!N:N),"")</f>
        <v/>
      </c>
      <c r="I19" t="str">
        <f>IF(COUNTIF(Scheduling!N:N,$A19&amp;"*")&gt;0,AVERAGEIF(Scheduling!N:N,$A19&amp;"*",Scheduling!Q:Q),"")</f>
        <v/>
      </c>
      <c r="J19" t="str">
        <f>IF(COUNTIF(Scheduling!Q:Q,$A19&amp;"*")&gt;0,AVERAGEIF(Scheduling!Q:Q,$A19&amp;"*",Scheduling!R:R),"")</f>
        <v/>
      </c>
      <c r="K19" t="str">
        <f>IF(COUNTIF(Scheduling!R:R,$A19&amp;"*")&gt;0,AVERAGEIF(Scheduling!R:R,$A19&amp;"*",Scheduling!U:U),"")</f>
        <v/>
      </c>
      <c r="L19" t="str">
        <f>IF(COUNTIF(Scheduling!U:U,$A19&amp;"*")&gt;0,AVERAGEIF(Scheduling!U:U,$A19&amp;"*",Scheduling!V:V),"")</f>
        <v/>
      </c>
      <c r="M19" t="str">
        <f>IF(COUNTIF(Scheduling!V:V,$A19&amp;"*")&gt;0,AVERAGEIF(Scheduling!V:V,$A19&amp;"*",Scheduling!Y:Y),"")</f>
        <v/>
      </c>
      <c r="N19" t="str">
        <f>IF(COUNTIF(Scheduling!Y:Y,$A19&amp;"*")&gt;0,AVERAGEIF(Scheduling!Y:Y,$A19&amp;"*",Scheduling!Z:Z),"")</f>
        <v/>
      </c>
      <c r="O19" t="str">
        <f>IF(COUNTIF(Scheduling!Z:Z,$A19&amp;"*")&gt;0,AVERAGEIF(Scheduling!Z:Z,$A19&amp;"*",Scheduling!AC:AC),"")</f>
        <v/>
      </c>
      <c r="P19" t="str">
        <f>IF(COUNTIF(Scheduling!AC:AC,$A19&amp;"*")&gt;0,AVERAGEIF(Scheduling!AC:AC,$A19&amp;"*",Scheduling!AD:AD),"")</f>
        <v/>
      </c>
      <c r="Q19" t="str">
        <f>IF(COUNTIF(Scheduling!AD:AD,$A19&amp;"*")&gt;0,AVERAGEIF(Scheduling!AD:AD,$A19&amp;"*",Scheduling!AG:AG),"")</f>
        <v/>
      </c>
      <c r="R19">
        <f>IF(COUNTIF(Scheduling!AG:AG,$A19&amp;"*")&gt;0,AVERAGEIF(Scheduling!AG:AG,$A19&amp;"*",Scheduling!AH:AH),"")</f>
        <v>1</v>
      </c>
      <c r="S19" t="str">
        <f>IF(COUNTIF(Scheduling!AH:AH,$A19&amp;"*")&gt;0,AVERAGEIF(Scheduling!AH:AH,$A19&amp;"*",Scheduling!AK:AK),"")</f>
        <v/>
      </c>
      <c r="T19">
        <f>IF(COUNTIF(Scheduling!AK:AK,$A19&amp;"*")&gt;0,AVERAGEIF(Scheduling!AK:AK,$A19&amp;"*",Scheduling!AL:AL),"")</f>
        <v>1</v>
      </c>
      <c r="U19" t="str">
        <f>IF(COUNTIF(Scheduling!AL:AL,$A19&amp;"*")&gt;0,AVERAGEIF(Scheduling!AL:AL,$A19&amp;"*",Scheduling!AO:AO),"")</f>
        <v/>
      </c>
      <c r="V19" t="str">
        <f>IF(COUNTIF(Scheduling!AO:AO,$A19&amp;"*")&gt;0,AVERAGEIF(Scheduling!AO:AO,$A19&amp;"*",Scheduling!AP:AP),"")</f>
        <v/>
      </c>
      <c r="W19" t="str">
        <f>IF(COUNTIF(Scheduling!AP:AP,$A19&amp;"*")&gt;0,AVERAGEIF(Scheduling!AP:AP,$A19&amp;"*",Scheduling!AS:AS),"")</f>
        <v/>
      </c>
      <c r="X19" t="str">
        <f>IF(COUNTIF(Scheduling!AS:AS,$A19&amp;"*")&gt;0,AVERAGEIF(Scheduling!AS:AS,$A19&amp;"*",Scheduling!AT:AT),"")</f>
        <v/>
      </c>
      <c r="Y19" t="str">
        <f>IF(COUNTIF(Scheduling!AT:AT,$A19&amp;"*")&gt;0,AVERAGEIF(Scheduling!AT:AT,$A19&amp;"*",Scheduling!AW:AW),"")</f>
        <v/>
      </c>
      <c r="Z19" t="str">
        <f>IF(COUNTIF(Scheduling!AW:AW,$A19&amp;"*")&gt;0,AVERAGEIF(Scheduling!AW:AW,$A19&amp;"*",Scheduling!AX:AX),"")</f>
        <v/>
      </c>
      <c r="AA19" t="str">
        <f>IF(COUNTIF(Scheduling!AX:AX,$A19&amp;"*")&gt;0,AVERAGEIF(Scheduling!AX:AX,$A19&amp;"*",Scheduling!BA:BA),"")</f>
        <v/>
      </c>
      <c r="AB19" t="str">
        <f>IF(COUNTIF(Scheduling!BA:BA,$A19&amp;"*")&gt;0,AVERAGEIF(Scheduling!BA:BA,$A19&amp;"*",Scheduling!BB:BB),"")</f>
        <v/>
      </c>
      <c r="AC19" t="str">
        <f>IF(COUNTIF(Scheduling!BB:BB,$A19&amp;"*")&gt;0,AVERAGEIF(Scheduling!BB:BB,$A19&amp;"*",Scheduling!BE:BE),"")</f>
        <v/>
      </c>
      <c r="AD19" t="str">
        <f>IF(COUNTIF(Scheduling!BE:BE,$A19&amp;"*")&gt;0,AVERAGEIF(Scheduling!BE:BE,$A19&amp;"*",Scheduling!BF:BF),"")</f>
        <v/>
      </c>
      <c r="AE19" t="str">
        <f>IF(COUNTIF(Scheduling!BF:BF,$A19&amp;"*")&gt;0,AVERAGEIF(Scheduling!BF:BF,$A19&amp;"*",Scheduling!BI:BI),"")</f>
        <v/>
      </c>
      <c r="AF19" t="str">
        <f>IF(COUNTIF(Scheduling!BI:BI,$A19&amp;"*")&gt;0,AVERAGEIF(Scheduling!BI:BI,$A19&amp;"*",Scheduling!BJ:BJ),"")</f>
        <v/>
      </c>
      <c r="AG19" t="str">
        <f>IF(COUNTIF(Scheduling!BJ:BJ,$A19&amp;"*")&gt;0,AVERAGEIF(Scheduling!BJ:BJ,$A19&amp;"*",Scheduling!BM:BM),"")</f>
        <v/>
      </c>
      <c r="AH19" t="str">
        <f>IF(COUNTIF(Scheduling!BM:BM,$A19&amp;"*")&gt;0,AVERAGEIF(Scheduling!BM:BM,$A19&amp;"*",Scheduling!BN:BN),"")</f>
        <v/>
      </c>
      <c r="AI19" t="str">
        <f>IF(COUNTIF(Scheduling!BN:BN,$A19&amp;"*")&gt;0,AVERAGEIF(Scheduling!BN:BN,$A19&amp;"*",Scheduling!BQ:BQ),"")</f>
        <v/>
      </c>
      <c r="AJ19" t="str">
        <f>IF(COUNTIF(Scheduling!BQ:BQ,$A19&amp;"*")&gt;0,AVERAGEIF(Scheduling!BQ:BQ,$A19&amp;"*",Scheduling!BR:BR),"")</f>
        <v/>
      </c>
      <c r="AK19" t="str">
        <f>IF(COUNTIF(Scheduling!BR:BR,$A19&amp;"*")&gt;0,AVERAGEIF(Scheduling!BR:BR,$A19&amp;"*",Scheduling!BU:BU),"")</f>
        <v/>
      </c>
      <c r="AL19" t="str">
        <f>IF(COUNTIF(Scheduling!BU:BU,$A19&amp;"*")&gt;0,AVERAGEIF(Scheduling!BU:BU,$A19&amp;"*",Scheduling!BV:BV),"")</f>
        <v/>
      </c>
      <c r="AM19" t="str">
        <f>IF(COUNTIF(Scheduling!BV:BV,$A19&amp;"*")&gt;0,AVERAGEIF(Scheduling!BV:BV,$A19&amp;"*",Scheduling!BY:BY),"")</f>
        <v/>
      </c>
      <c r="AN19" t="str">
        <f>IF(COUNTIF(Scheduling!BY:BY,$A19&amp;"*")&gt;0,AVERAGEIF(Scheduling!BY:BY,$A19&amp;"*",Scheduling!BZ:BZ),"")</f>
        <v/>
      </c>
      <c r="AO19" t="str">
        <f>IF(COUNTIF(Scheduling!BZ:BZ,$A19&amp;"*")&gt;0,AVERAGEIF(Scheduling!BZ:BZ,$A19&amp;"*",Scheduling!CC:CC),"")</f>
        <v/>
      </c>
      <c r="AP19" t="str">
        <f>IF(COUNTIF(Scheduling!CC:CC,$A19&amp;"*")&gt;0,AVERAGEIF(Scheduling!CC:CC,$A19&amp;"*",Scheduling!CD:CD),"")</f>
        <v/>
      </c>
      <c r="AQ19" t="str">
        <f>IF(COUNTIF(Scheduling!CD:CD,$A19&amp;"*")&gt;0,AVERAGEIF(Scheduling!CD:CD,$A19&amp;"*",Scheduling!CG:CG),"")</f>
        <v/>
      </c>
      <c r="AR19" t="str">
        <f>IF(COUNTIF(Scheduling!CG:CG,$A19&amp;"*")&gt;0,AVERAGEIF(Scheduling!CG:CG,$A19&amp;"*",Scheduling!CH:CH),"")</f>
        <v/>
      </c>
      <c r="AS19" t="str">
        <f>IF(COUNTIF(Scheduling!CH:CH,$A19&amp;"*")&gt;0,AVERAGEIF(Scheduling!CH:CH,$A19&amp;"*",Scheduling!CK:CK),"")</f>
        <v/>
      </c>
      <c r="AT19" t="str">
        <f>IF(COUNTIF(Scheduling!CK:CK,$A19&amp;"*")&gt;0,AVERAGEIF(Scheduling!CK:CK,$A19&amp;"*",Scheduling!CL:CL),"")</f>
        <v/>
      </c>
      <c r="AU19" t="str">
        <f>IF(COUNTIF(Scheduling!CL:CL,$A19&amp;"*")&gt;0,AVERAGEIF(Scheduling!CL:CL,$A19&amp;"*",Scheduling!CM:CM),"")</f>
        <v/>
      </c>
      <c r="AV19">
        <f>IF(Scheduling!C19="QM",1,IF(Scheduling!C19="ASIL",2,1000))</f>
        <v>1000</v>
      </c>
      <c r="AW19" t="e">
        <f>IF(Scheduling!#REF!="QM",1,IF(Scheduling!#REF!="ASIL",2,1000))</f>
        <v>#REF!</v>
      </c>
      <c r="AX19">
        <f>IF(Scheduling!K28="QM",1,IF(Scheduling!K28="ASIL",2,1000))</f>
        <v>1</v>
      </c>
      <c r="AY19">
        <f>IF(Scheduling!O29="QM",1,IF(Scheduling!O29="ASIL",2,1000))</f>
        <v>1</v>
      </c>
      <c r="AZ19">
        <f>IF(Scheduling!S19="QM",1,IF(Scheduling!S19="ASIL",2,1000))</f>
        <v>1000</v>
      </c>
      <c r="BA19">
        <f>IF(Scheduling!W19="QM",1,IF(Scheduling!W19="ASIL",2,1000))</f>
        <v>1</v>
      </c>
      <c r="BB19">
        <f>IF(Scheduling!AA19="QM",1,IF(Scheduling!AA19="ASIL",2,1000))</f>
        <v>1000</v>
      </c>
      <c r="BC19">
        <f>IF(Scheduling!AE18="QM",1,IF(Scheduling!AE18="ASIL",2,1000))</f>
        <v>1000</v>
      </c>
      <c r="BD19" t="e">
        <f>IF(Scheduling!#REF!="QM",1,IF(Scheduling!#REF!="ASIL",2,1000))</f>
        <v>#REF!</v>
      </c>
      <c r="BE19">
        <f>IF(Scheduling!AM19="QM",1,IF(Scheduling!AM19="ASIL",2,1000))</f>
        <v>1</v>
      </c>
      <c r="BF19">
        <f>IF(Scheduling!AQ15="QM",1,IF(Scheduling!AQ15="ASIL",2,1000))</f>
        <v>1000</v>
      </c>
      <c r="BG19">
        <f>IF(Scheduling!AU19="QM",1,IF(Scheduling!AU19="ASIL",2,1000))</f>
        <v>1000</v>
      </c>
      <c r="BH19">
        <f>IF(Scheduling!AY19="QM",1,IF(Scheduling!AY19="ASIL",2,1000))</f>
        <v>1000</v>
      </c>
      <c r="BI19">
        <f>IF(Scheduling!BC19="QM",1,IF(Scheduling!BC19="ASIL",2,1000))</f>
        <v>1000</v>
      </c>
      <c r="BJ19">
        <f>IF(Scheduling!BG19="QM",1,IF(Scheduling!BG19="ASIL",2,1000))</f>
        <v>1000</v>
      </c>
      <c r="BK19">
        <f>IF(Scheduling!BK19="QM",1,IF(Scheduling!BK19="ASIL",2,1000))</f>
        <v>1000</v>
      </c>
      <c r="BL19">
        <f>IF(Scheduling!BO19="QM",1,IF(Scheduling!BO19="ASIL",2,1000))</f>
        <v>1000</v>
      </c>
      <c r="BM19">
        <f>IF(Scheduling!BS19="QM",1,IF(Scheduling!BS19="ASIL",2,1000))</f>
        <v>1000</v>
      </c>
      <c r="BN19">
        <f>IF(Scheduling!BW19="QM",1,IF(Scheduling!BW19="ASIL",2,1000))</f>
        <v>1000</v>
      </c>
      <c r="BO19">
        <f>IF(Scheduling!CA19="QM",1,IF(Scheduling!CA19="ASIL",2,1000))</f>
        <v>1000</v>
      </c>
      <c r="BP19">
        <f>IF(Scheduling!CE19="QM",1,IF(Scheduling!CE19="ASIL",2,1000))</f>
        <v>1000</v>
      </c>
      <c r="BQ19">
        <f>IF(Scheduling!CI19="QM",1,IF(Scheduling!CI19="ASIL",2,1000))</f>
        <v>1</v>
      </c>
      <c r="BR19">
        <f>IF(Scheduling!CM19="QM",1,IF(Scheduling!CM19="ASIL",2,1000))</f>
        <v>1</v>
      </c>
      <c r="BS19" t="str">
        <f>IF(COUNTIF(Scheduling!A:A,$A19&amp;"*")&gt;0,AVERAGEIF(Scheduling!A:A,$A19&amp;"*",AV:AV),"")</f>
        <v/>
      </c>
      <c r="BT19" t="str">
        <f>IF(COUNTIF(Scheduling!E:E,$A19&amp;"*")&gt;0,AVERAGEIF(Scheduling!E:E,$A19&amp;"*",AW:AW),"")</f>
        <v/>
      </c>
      <c r="BU19" t="e">
        <f>IF(COUNTIF(Scheduling!I:I,$A19&amp;"*")&gt;0,AVERAGEIF(Scheduling!I:I,$A19&amp;"*",AX:AX),"")</f>
        <v>#REF!</v>
      </c>
      <c r="BV19" t="str">
        <f>IF(COUNTIF(Scheduling!M:M,$A19&amp;"*")&gt;0,AVERAGEIF(Scheduling!M:M,$A19&amp;"*",AY:AY),"")</f>
        <v/>
      </c>
      <c r="BW19" t="str">
        <f>IF(COUNTIF(Scheduling!Q:Q,$A19&amp;"*")&gt;0,AVERAGEIF(Scheduling!Q:Q,$A19&amp;"*",AZ:AZ),"")</f>
        <v/>
      </c>
      <c r="BX19" t="str">
        <f>IF(COUNTIF(Scheduling!U:U,$A19&amp;"*")&gt;0,AVERAGEIF(Scheduling!U:U,$A19&amp;"*",BA:BA),"")</f>
        <v/>
      </c>
      <c r="BY19" t="str">
        <f>IF(COUNTIF(Scheduling!Y:Y,$A19&amp;"*")&gt;0,AVERAGEIF(Scheduling!Y:Y,$A19&amp;"*",BB:BB),"")</f>
        <v/>
      </c>
      <c r="BZ19" t="str">
        <f>IF(COUNTIF(Scheduling!AC:AC,$A19&amp;"*")&gt;0,AVERAGEIF(Scheduling!AC:AC,$A19&amp;"*",BC:BC),"")</f>
        <v/>
      </c>
      <c r="CA19">
        <f>IF(COUNTIF(Scheduling!AG:AG,$A19&amp;"*")&gt;0,AVERAGEIF(Scheduling!AG:AG,$A19&amp;"*",BD:BD),"")</f>
        <v>1</v>
      </c>
      <c r="CB19">
        <f>IF(COUNTIF(Scheduling!AK:AK,$A19&amp;"*")&gt;0,AVERAGEIF(Scheduling!AK:AK,$A19&amp;"*",BE:BE),"")</f>
        <v>1</v>
      </c>
      <c r="CC19" t="str">
        <f>IF(COUNTIF(Scheduling!AO:AO,$A19&amp;"*")&gt;0,AVERAGEIF(Scheduling!AO:AO,$A19&amp;"*",BF:BF),"")</f>
        <v/>
      </c>
      <c r="CD19" t="str">
        <f>IF(COUNTIF(Scheduling!AS:AS,$A19&amp;"*")&gt;0,AVERAGEIF(Scheduling!AS:AS,$A19&amp;"*",BG:BG),"")</f>
        <v/>
      </c>
      <c r="CE19" t="str">
        <f>IF(COUNTIF(Scheduling!AW:AW,$A19&amp;"*")&gt;0,AVERAGEIF(Scheduling!AW:AW,$A19&amp;"*",BH:BH),"")</f>
        <v/>
      </c>
      <c r="CF19" t="str">
        <f>IF(COUNTIF(Scheduling!BA:BA,$A19&amp;"*")&gt;0,AVERAGEIF(Scheduling!BA:BA,$A19&amp;"*",BI:BI),"")</f>
        <v/>
      </c>
      <c r="CG19" t="str">
        <f>IF(COUNTIF(Scheduling!BE:BE,$A19&amp;"*")&gt;0,AVERAGEIF(Scheduling!BE:BE,$A19&amp;"*",BJ:BJ),"")</f>
        <v/>
      </c>
      <c r="CH19" t="str">
        <f>IF(COUNTIF(Scheduling!BI:BI,$A19&amp;"*")&gt;0,AVERAGEIF(Scheduling!BI:BI,$A19&amp;"*",BK:BK),"")</f>
        <v/>
      </c>
      <c r="CI19" t="str">
        <f>IF(COUNTIF(Scheduling!BM:BM,$A19&amp;"*")&gt;0,AVERAGEIF(Scheduling!BM:BM,$A19&amp;"*",BL:BL),"")</f>
        <v/>
      </c>
      <c r="CJ19" t="str">
        <f>IF(COUNTIF(Scheduling!BQ:BQ,$A19&amp;"*")&gt;0,AVERAGEIF(Scheduling!BQ:BQ,$A19&amp;"*",BM:BM),"")</f>
        <v/>
      </c>
      <c r="CK19" t="str">
        <f>IF(COUNTIF(Scheduling!BU:BU,$A19&amp;"*")&gt;0,AVERAGEIF(Scheduling!BU:BU,$A19&amp;"*",BN:BN),"")</f>
        <v/>
      </c>
      <c r="CL19" t="str">
        <f>IF(COUNTIF(Scheduling!BY:BY,$A19&amp;"*")&gt;0,AVERAGEIF(Scheduling!BY:BY,$A19&amp;"*",BO:BO),"")</f>
        <v/>
      </c>
      <c r="CM19" t="str">
        <f>IF(COUNTIF(Scheduling!CC:CC,$A19&amp;"*")&gt;0,AVERAGEIF(Scheduling!CC:CC,$A19&amp;"*",BP:BP),"")</f>
        <v/>
      </c>
      <c r="CN19" t="str">
        <f>IF(COUNTIF(Scheduling!CG:CG,$A19&amp;"*")&gt;0,AVERAGEIF(Scheduling!CG:CG,$A19&amp;"*",BQ:BQ),"")</f>
        <v/>
      </c>
      <c r="CO19" t="str">
        <f>IF(COUNTIF(Scheduling!CK:CK,$A19&amp;"*")&gt;0,AVERAGEIF(Scheduling!CK:CK,$A19&amp;"*",BR:BR),"")</f>
        <v/>
      </c>
      <c r="CP19">
        <f t="shared" si="0"/>
        <v>0</v>
      </c>
      <c r="CQ19">
        <f t="shared" si="1"/>
        <v>1</v>
      </c>
      <c r="CR19">
        <f t="shared" si="2"/>
        <v>0</v>
      </c>
      <c r="CS19">
        <f t="shared" si="3"/>
        <v>0</v>
      </c>
      <c r="CT19">
        <f t="shared" si="4"/>
        <v>0</v>
      </c>
      <c r="CU19">
        <f t="shared" si="5"/>
        <v>0</v>
      </c>
      <c r="CV19" t="str">
        <f t="shared" si="8"/>
        <v/>
      </c>
      <c r="CW19" t="str">
        <f t="shared" si="9"/>
        <v/>
      </c>
      <c r="CX19" t="str">
        <f t="shared" si="7"/>
        <v/>
      </c>
      <c r="CY19">
        <f t="shared" si="10"/>
        <v>1</v>
      </c>
      <c r="CZ19">
        <f t="shared" si="11"/>
        <v>0</v>
      </c>
      <c r="DA19" t="str">
        <f t="shared" si="12"/>
        <v/>
      </c>
      <c r="DB19" t="str">
        <f t="shared" si="13"/>
        <v/>
      </c>
    </row>
    <row r="20" spans="1:106" ht="15.75" hidden="1" x14ac:dyDescent="0.25">
      <c r="A20" s="2" t="s">
        <v>44</v>
      </c>
      <c r="B20" t="str">
        <f>IF(COUNTIF(Scheduling!A:A,$A20&amp;"*")&gt;0,AVERAGEIF(Scheduling!A:A,$A20&amp;"*",Scheduling!B:B),"")</f>
        <v/>
      </c>
      <c r="C20" t="str">
        <f>IF(COUNTIF(Scheduling!D:D,$A20&amp;"*")&gt;0,AVERAGEIF(Scheduling!D:D,$A20&amp;"*",Scheduling!E:E),"")</f>
        <v/>
      </c>
      <c r="D20" t="str">
        <f>IF(COUNTIF(Scheduling!E:E,$A20&amp;"*")&gt;0,AVERAGEIF(Scheduling!E:E,$A20&amp;"*",Scheduling!F:F),"")</f>
        <v/>
      </c>
      <c r="E20" t="str">
        <f>IF(COUNTIF(Scheduling!H:H,$A20&amp;"*")&gt;0,AVERAGEIF(Scheduling!H:H,$A20&amp;"*",Scheduling!I:I),"")</f>
        <v/>
      </c>
      <c r="F20" t="str">
        <f>IF(COUNTIF(Scheduling!I:I,$A20&amp;"*")&gt;0,AVERAGEIF(Scheduling!I:I,$A20&amp;"*",Scheduling!J:J),"")</f>
        <v/>
      </c>
      <c r="G20" t="str">
        <f>IF(COUNTIF(Scheduling!J:J,$A20&amp;"*")&gt;0,AVERAGEIF(Scheduling!J:J,$A20&amp;"*",Scheduling!M:M),"")</f>
        <v/>
      </c>
      <c r="H20">
        <f>IF(COUNTIF(Scheduling!M:M,$A20&amp;"*")&gt;0,AVERAGEIF(Scheduling!M:M,$A20&amp;"*",Scheduling!N:N),"")</f>
        <v>3</v>
      </c>
      <c r="I20" t="str">
        <f>IF(COUNTIF(Scheduling!N:N,$A20&amp;"*")&gt;0,AVERAGEIF(Scheduling!N:N,$A20&amp;"*",Scheduling!Q:Q),"")</f>
        <v/>
      </c>
      <c r="J20" t="str">
        <f>IF(COUNTIF(Scheduling!Q:Q,$A20&amp;"*")&gt;0,AVERAGEIF(Scheduling!Q:Q,$A20&amp;"*",Scheduling!R:R),"")</f>
        <v/>
      </c>
      <c r="K20" t="str">
        <f>IF(COUNTIF(Scheduling!R:R,$A20&amp;"*")&gt;0,AVERAGEIF(Scheduling!R:R,$A20&amp;"*",Scheduling!U:U),"")</f>
        <v/>
      </c>
      <c r="L20" t="str">
        <f>IF(COUNTIF(Scheduling!U:U,$A20&amp;"*")&gt;0,AVERAGEIF(Scheduling!U:U,$A20&amp;"*",Scheduling!V:V),"")</f>
        <v/>
      </c>
      <c r="M20" t="str">
        <f>IF(COUNTIF(Scheduling!V:V,$A20&amp;"*")&gt;0,AVERAGEIF(Scheduling!V:V,$A20&amp;"*",Scheduling!Y:Y),"")</f>
        <v/>
      </c>
      <c r="N20" t="str">
        <f>IF(COUNTIF(Scheduling!Y:Y,$A20&amp;"*")&gt;0,AVERAGEIF(Scheduling!Y:Y,$A20&amp;"*",Scheduling!Z:Z),"")</f>
        <v/>
      </c>
      <c r="O20" t="str">
        <f>IF(COUNTIF(Scheduling!Z:Z,$A20&amp;"*")&gt;0,AVERAGEIF(Scheduling!Z:Z,$A20&amp;"*",Scheduling!AC:AC),"")</f>
        <v/>
      </c>
      <c r="P20" t="str">
        <f>IF(COUNTIF(Scheduling!AC:AC,$A20&amp;"*")&gt;0,AVERAGEIF(Scheduling!AC:AC,$A20&amp;"*",Scheduling!AD:AD),"")</f>
        <v/>
      </c>
      <c r="Q20" t="str">
        <f>IF(COUNTIF(Scheduling!AD:AD,$A20&amp;"*")&gt;0,AVERAGEIF(Scheduling!AD:AD,$A20&amp;"*",Scheduling!AG:AG),"")</f>
        <v/>
      </c>
      <c r="R20">
        <f>IF(COUNTIF(Scheduling!AG:AG,$A20&amp;"*")&gt;0,AVERAGEIF(Scheduling!AG:AG,$A20&amp;"*",Scheduling!AH:AH),"")</f>
        <v>3</v>
      </c>
      <c r="S20" t="str">
        <f>IF(COUNTIF(Scheduling!AH:AH,$A20&amp;"*")&gt;0,AVERAGEIF(Scheduling!AH:AH,$A20&amp;"*",Scheduling!AK:AK),"")</f>
        <v/>
      </c>
      <c r="T20">
        <f>IF(COUNTIF(Scheduling!AK:AK,$A20&amp;"*")&gt;0,AVERAGEIF(Scheduling!AK:AK,$A20&amp;"*",Scheduling!AL:AL),"")</f>
        <v>3</v>
      </c>
      <c r="U20" t="str">
        <f>IF(COUNTIF(Scheduling!AL:AL,$A20&amp;"*")&gt;0,AVERAGEIF(Scheduling!AL:AL,$A20&amp;"*",Scheduling!AO:AO),"")</f>
        <v/>
      </c>
      <c r="V20" t="str">
        <f>IF(COUNTIF(Scheduling!AO:AO,$A20&amp;"*")&gt;0,AVERAGEIF(Scheduling!AO:AO,$A20&amp;"*",Scheduling!AP:AP),"")</f>
        <v/>
      </c>
      <c r="W20" t="str">
        <f>IF(COUNTIF(Scheduling!AP:AP,$A20&amp;"*")&gt;0,AVERAGEIF(Scheduling!AP:AP,$A20&amp;"*",Scheduling!AS:AS),"")</f>
        <v/>
      </c>
      <c r="X20" t="str">
        <f>IF(COUNTIF(Scheduling!AS:AS,$A20&amp;"*")&gt;0,AVERAGEIF(Scheduling!AS:AS,$A20&amp;"*",Scheduling!AT:AT),"")</f>
        <v/>
      </c>
      <c r="Y20" t="str">
        <f>IF(COUNTIF(Scheduling!AT:AT,$A20&amp;"*")&gt;0,AVERAGEIF(Scheduling!AT:AT,$A20&amp;"*",Scheduling!AW:AW),"")</f>
        <v/>
      </c>
      <c r="Z20" t="str">
        <f>IF(COUNTIF(Scheduling!AW:AW,$A20&amp;"*")&gt;0,AVERAGEIF(Scheduling!AW:AW,$A20&amp;"*",Scheduling!AX:AX),"")</f>
        <v/>
      </c>
      <c r="AA20" t="str">
        <f>IF(COUNTIF(Scheduling!AX:AX,$A20&amp;"*")&gt;0,AVERAGEIF(Scheduling!AX:AX,$A20&amp;"*",Scheduling!BA:BA),"")</f>
        <v/>
      </c>
      <c r="AB20" t="str">
        <f>IF(COUNTIF(Scheduling!BA:BA,$A20&amp;"*")&gt;0,AVERAGEIF(Scheduling!BA:BA,$A20&amp;"*",Scheduling!BB:BB),"")</f>
        <v/>
      </c>
      <c r="AC20" t="str">
        <f>IF(COUNTIF(Scheduling!BB:BB,$A20&amp;"*")&gt;0,AVERAGEIF(Scheduling!BB:BB,$A20&amp;"*",Scheduling!BE:BE),"")</f>
        <v/>
      </c>
      <c r="AD20" t="str">
        <f>IF(COUNTIF(Scheduling!BE:BE,$A20&amp;"*")&gt;0,AVERAGEIF(Scheduling!BE:BE,$A20&amp;"*",Scheduling!BF:BF),"")</f>
        <v/>
      </c>
      <c r="AE20" t="str">
        <f>IF(COUNTIF(Scheduling!BF:BF,$A20&amp;"*")&gt;0,AVERAGEIF(Scheduling!BF:BF,$A20&amp;"*",Scheduling!BI:BI),"")</f>
        <v/>
      </c>
      <c r="AF20" t="str">
        <f>IF(COUNTIF(Scheduling!BI:BI,$A20&amp;"*")&gt;0,AVERAGEIF(Scheduling!BI:BI,$A20&amp;"*",Scheduling!BJ:BJ),"")</f>
        <v/>
      </c>
      <c r="AG20" t="str">
        <f>IF(COUNTIF(Scheduling!BJ:BJ,$A20&amp;"*")&gt;0,AVERAGEIF(Scheduling!BJ:BJ,$A20&amp;"*",Scheduling!BM:BM),"")</f>
        <v/>
      </c>
      <c r="AH20" t="str">
        <f>IF(COUNTIF(Scheduling!BM:BM,$A20&amp;"*")&gt;0,AVERAGEIF(Scheduling!BM:BM,$A20&amp;"*",Scheduling!BN:BN),"")</f>
        <v/>
      </c>
      <c r="AI20" t="str">
        <f>IF(COUNTIF(Scheduling!BN:BN,$A20&amp;"*")&gt;0,AVERAGEIF(Scheduling!BN:BN,$A20&amp;"*",Scheduling!BQ:BQ),"")</f>
        <v/>
      </c>
      <c r="AJ20" t="str">
        <f>IF(COUNTIF(Scheduling!BQ:BQ,$A20&amp;"*")&gt;0,AVERAGEIF(Scheduling!BQ:BQ,$A20&amp;"*",Scheduling!BR:BR),"")</f>
        <v/>
      </c>
      <c r="AK20" t="str">
        <f>IF(COUNTIF(Scheduling!BR:BR,$A20&amp;"*")&gt;0,AVERAGEIF(Scheduling!BR:BR,$A20&amp;"*",Scheduling!BU:BU),"")</f>
        <v/>
      </c>
      <c r="AL20" t="str">
        <f>IF(COUNTIF(Scheduling!BU:BU,$A20&amp;"*")&gt;0,AVERAGEIF(Scheduling!BU:BU,$A20&amp;"*",Scheduling!BV:BV),"")</f>
        <v/>
      </c>
      <c r="AM20" t="str">
        <f>IF(COUNTIF(Scheduling!BV:BV,$A20&amp;"*")&gt;0,AVERAGEIF(Scheduling!BV:BV,$A20&amp;"*",Scheduling!BY:BY),"")</f>
        <v/>
      </c>
      <c r="AN20" t="str">
        <f>IF(COUNTIF(Scheduling!BY:BY,$A20&amp;"*")&gt;0,AVERAGEIF(Scheduling!BY:BY,$A20&amp;"*",Scheduling!BZ:BZ),"")</f>
        <v/>
      </c>
      <c r="AO20" t="str">
        <f>IF(COUNTIF(Scheduling!BZ:BZ,$A20&amp;"*")&gt;0,AVERAGEIF(Scheduling!BZ:BZ,$A20&amp;"*",Scheduling!CC:CC),"")</f>
        <v/>
      </c>
      <c r="AP20" t="str">
        <f>IF(COUNTIF(Scheduling!CC:CC,$A20&amp;"*")&gt;0,AVERAGEIF(Scheduling!CC:CC,$A20&amp;"*",Scheduling!CD:CD),"")</f>
        <v/>
      </c>
      <c r="AQ20" t="str">
        <f>IF(COUNTIF(Scheduling!CD:CD,$A20&amp;"*")&gt;0,AVERAGEIF(Scheduling!CD:CD,$A20&amp;"*",Scheduling!CG:CG),"")</f>
        <v/>
      </c>
      <c r="AR20">
        <f>IF(COUNTIF(Scheduling!CG:CG,$A20&amp;"*")&gt;0,AVERAGEIF(Scheduling!CG:CG,$A20&amp;"*",Scheduling!CH:CH),"")</f>
        <v>3</v>
      </c>
      <c r="AS20" t="str">
        <f>IF(COUNTIF(Scheduling!CH:CH,$A20&amp;"*")&gt;0,AVERAGEIF(Scheduling!CH:CH,$A20&amp;"*",Scheduling!CK:CK),"")</f>
        <v/>
      </c>
      <c r="AT20" t="str">
        <f>IF(COUNTIF(Scheduling!CK:CK,$A20&amp;"*")&gt;0,AVERAGEIF(Scheduling!CK:CK,$A20&amp;"*",Scheduling!CL:CL),"")</f>
        <v/>
      </c>
      <c r="AU20" t="str">
        <f>IF(COUNTIF(Scheduling!CL:CL,$A20&amp;"*")&gt;0,AVERAGEIF(Scheduling!CL:CL,$A20&amp;"*",Scheduling!CM:CM),"")</f>
        <v/>
      </c>
      <c r="AV20">
        <f>IF(Scheduling!C20="QM",1,IF(Scheduling!C20="ASIL",2,1000))</f>
        <v>1000</v>
      </c>
      <c r="AW20" t="e">
        <f>IF(Scheduling!#REF!="QM",1,IF(Scheduling!#REF!="ASIL",2,1000))</f>
        <v>#REF!</v>
      </c>
      <c r="AX20">
        <f>IF(Scheduling!K29="QM",1,IF(Scheduling!K29="ASIL",2,1000))</f>
        <v>1</v>
      </c>
      <c r="AY20">
        <f>IF(Scheduling!O32="QM",1,IF(Scheduling!O32="ASIL",2,1000))</f>
        <v>1</v>
      </c>
      <c r="AZ20">
        <f>IF(Scheduling!S20="QM",1,IF(Scheduling!S20="ASIL",2,1000))</f>
        <v>1000</v>
      </c>
      <c r="BA20">
        <f>IF(Scheduling!W20="QM",1,IF(Scheduling!W20="ASIL",2,1000))</f>
        <v>1</v>
      </c>
      <c r="BB20">
        <f>IF(Scheduling!AA20="QM",1,IF(Scheduling!AA20="ASIL",2,1000))</f>
        <v>1000</v>
      </c>
      <c r="BC20">
        <f>IF(Scheduling!AE19="QM",1,IF(Scheduling!AE19="ASIL",2,1000))</f>
        <v>1000</v>
      </c>
      <c r="BD20">
        <f>IF(Scheduling!AI20="QM",1,IF(Scheduling!AI20="ASIL",2,1000))</f>
        <v>1</v>
      </c>
      <c r="BE20">
        <f>IF(Scheduling!AM20="QM",1,IF(Scheduling!AM20="ASIL",2,1000))</f>
        <v>1</v>
      </c>
      <c r="BF20">
        <f>IF(Scheduling!AQ16="QM",1,IF(Scheduling!AQ16="ASIL",2,1000))</f>
        <v>1000</v>
      </c>
      <c r="BG20">
        <f>IF(Scheduling!AU20="QM",1,IF(Scheduling!AU20="ASIL",2,1000))</f>
        <v>1000</v>
      </c>
      <c r="BH20">
        <f>IF(Scheduling!AY20="QM",1,IF(Scheduling!AY20="ASIL",2,1000))</f>
        <v>1000</v>
      </c>
      <c r="BI20">
        <f>IF(Scheduling!BC20="QM",1,IF(Scheduling!BC20="ASIL",2,1000))</f>
        <v>1000</v>
      </c>
      <c r="BJ20">
        <f>IF(Scheduling!BG20="QM",1,IF(Scheduling!BG20="ASIL",2,1000))</f>
        <v>1000</v>
      </c>
      <c r="BK20">
        <f>IF(Scheduling!BK20="QM",1,IF(Scheduling!BK20="ASIL",2,1000))</f>
        <v>1000</v>
      </c>
      <c r="BL20">
        <f>IF(Scheduling!BO20="QM",1,IF(Scheduling!BO20="ASIL",2,1000))</f>
        <v>1000</v>
      </c>
      <c r="BM20">
        <f>IF(Scheduling!BS20="QM",1,IF(Scheduling!BS20="ASIL",2,1000))</f>
        <v>1000</v>
      </c>
      <c r="BN20">
        <f>IF(Scheduling!BW20="QM",1,IF(Scheduling!BW20="ASIL",2,1000))</f>
        <v>1000</v>
      </c>
      <c r="BO20">
        <f>IF(Scheduling!CA20="QM",1,IF(Scheduling!CA20="ASIL",2,1000))</f>
        <v>1000</v>
      </c>
      <c r="BP20">
        <f>IF(Scheduling!CE20="QM",1,IF(Scheduling!CE20="ASIL",2,1000))</f>
        <v>1000</v>
      </c>
      <c r="BQ20">
        <f>IF(Scheduling!CI20="QM",1,IF(Scheduling!CI20="ASIL",2,1000))</f>
        <v>1</v>
      </c>
      <c r="BR20">
        <f>IF(Scheduling!CM20="QM",1,IF(Scheduling!CM20="ASIL",2,1000))</f>
        <v>1</v>
      </c>
      <c r="BS20" t="str">
        <f>IF(COUNTIF(Scheduling!A:A,$A20&amp;"*")&gt;0,AVERAGEIF(Scheduling!A:A,$A20&amp;"*",AV:AV),"")</f>
        <v/>
      </c>
      <c r="BT20" t="str">
        <f>IF(COUNTIF(Scheduling!E:E,$A20&amp;"*")&gt;0,AVERAGEIF(Scheduling!E:E,$A20&amp;"*",AW:AW),"")</f>
        <v/>
      </c>
      <c r="BU20" t="str">
        <f>IF(COUNTIF(Scheduling!I:I,$A20&amp;"*")&gt;0,AVERAGEIF(Scheduling!I:I,$A20&amp;"*",AX:AX),"")</f>
        <v/>
      </c>
      <c r="BV20">
        <f>IF(COUNTIF(Scheduling!M:M,$A20&amp;"*")&gt;0,AVERAGEIF(Scheduling!M:M,$A20&amp;"*",AY:AY),"")</f>
        <v>1</v>
      </c>
      <c r="BW20" t="str">
        <f>IF(COUNTIF(Scheduling!Q:Q,$A20&amp;"*")&gt;0,AVERAGEIF(Scheduling!Q:Q,$A20&amp;"*",AZ:AZ),"")</f>
        <v/>
      </c>
      <c r="BX20" t="str">
        <f>IF(COUNTIF(Scheduling!U:U,$A20&amp;"*")&gt;0,AVERAGEIF(Scheduling!U:U,$A20&amp;"*",BA:BA),"")</f>
        <v/>
      </c>
      <c r="BY20" t="str">
        <f>IF(COUNTIF(Scheduling!Y:Y,$A20&amp;"*")&gt;0,AVERAGEIF(Scheduling!Y:Y,$A20&amp;"*",BB:BB),"")</f>
        <v/>
      </c>
      <c r="BZ20" t="str">
        <f>IF(COUNTIF(Scheduling!AC:AC,$A20&amp;"*")&gt;0,AVERAGEIF(Scheduling!AC:AC,$A20&amp;"*",BC:BC),"")</f>
        <v/>
      </c>
      <c r="CA20">
        <f>IF(COUNTIF(Scheduling!AG:AG,$A20&amp;"*")&gt;0,AVERAGEIF(Scheduling!AG:AG,$A20&amp;"*",BD:BD),"")</f>
        <v>1</v>
      </c>
      <c r="CB20">
        <f>IF(COUNTIF(Scheduling!AK:AK,$A20&amp;"*")&gt;0,AVERAGEIF(Scheduling!AK:AK,$A20&amp;"*",BE:BE),"")</f>
        <v>1</v>
      </c>
      <c r="CC20" t="str">
        <f>IF(COUNTIF(Scheduling!AO:AO,$A20&amp;"*")&gt;0,AVERAGEIF(Scheduling!AO:AO,$A20&amp;"*",BF:BF),"")</f>
        <v/>
      </c>
      <c r="CD20" t="str">
        <f>IF(COUNTIF(Scheduling!AS:AS,$A20&amp;"*")&gt;0,AVERAGEIF(Scheduling!AS:AS,$A20&amp;"*",BG:BG),"")</f>
        <v/>
      </c>
      <c r="CE20" t="str">
        <f>IF(COUNTIF(Scheduling!AW:AW,$A20&amp;"*")&gt;0,AVERAGEIF(Scheduling!AW:AW,$A20&amp;"*",BH:BH),"")</f>
        <v/>
      </c>
      <c r="CF20" t="str">
        <f>IF(COUNTIF(Scheduling!BA:BA,$A20&amp;"*")&gt;0,AVERAGEIF(Scheduling!BA:BA,$A20&amp;"*",BI:BI),"")</f>
        <v/>
      </c>
      <c r="CG20" t="str">
        <f>IF(COUNTIF(Scheduling!BE:BE,$A20&amp;"*")&gt;0,AVERAGEIF(Scheduling!BE:BE,$A20&amp;"*",BJ:BJ),"")</f>
        <v/>
      </c>
      <c r="CH20" t="str">
        <f>IF(COUNTIF(Scheduling!BI:BI,$A20&amp;"*")&gt;0,AVERAGEIF(Scheduling!BI:BI,$A20&amp;"*",BK:BK),"")</f>
        <v/>
      </c>
      <c r="CI20" t="str">
        <f>IF(COUNTIF(Scheduling!BM:BM,$A20&amp;"*")&gt;0,AVERAGEIF(Scheduling!BM:BM,$A20&amp;"*",BL:BL),"")</f>
        <v/>
      </c>
      <c r="CJ20" t="str">
        <f>IF(COUNTIF(Scheduling!BQ:BQ,$A20&amp;"*")&gt;0,AVERAGEIF(Scheduling!BQ:BQ,$A20&amp;"*",BM:BM),"")</f>
        <v/>
      </c>
      <c r="CK20" t="str">
        <f>IF(COUNTIF(Scheduling!BU:BU,$A20&amp;"*")&gt;0,AVERAGEIF(Scheduling!BU:BU,$A20&amp;"*",BN:BN),"")</f>
        <v/>
      </c>
      <c r="CL20" t="str">
        <f>IF(COUNTIF(Scheduling!BY:BY,$A20&amp;"*")&gt;0,AVERAGEIF(Scheduling!BY:BY,$A20&amp;"*",BO:BO),"")</f>
        <v/>
      </c>
      <c r="CM20" t="str">
        <f>IF(COUNTIF(Scheduling!CC:CC,$A20&amp;"*")&gt;0,AVERAGEIF(Scheduling!CC:CC,$A20&amp;"*",BP:BP),"")</f>
        <v/>
      </c>
      <c r="CN20">
        <f>IF(COUNTIF(Scheduling!CG:CG,$A20&amp;"*")&gt;0,AVERAGEIF(Scheduling!CG:CG,$A20&amp;"*",BQ:BQ),"")</f>
        <v>1</v>
      </c>
      <c r="CO20" t="str">
        <f>IF(COUNTIF(Scheduling!CK:CK,$A20&amp;"*")&gt;0,AVERAGEIF(Scheduling!CK:CK,$A20&amp;"*",BR:BR),"")</f>
        <v/>
      </c>
      <c r="CP20">
        <f t="shared" si="0"/>
        <v>0</v>
      </c>
      <c r="CQ20">
        <f t="shared" si="1"/>
        <v>0</v>
      </c>
      <c r="CR20">
        <f t="shared" si="2"/>
        <v>0</v>
      </c>
      <c r="CS20">
        <f t="shared" si="3"/>
        <v>1</v>
      </c>
      <c r="CT20">
        <f t="shared" si="4"/>
        <v>0</v>
      </c>
      <c r="CU20">
        <f t="shared" si="5"/>
        <v>0</v>
      </c>
      <c r="CV20" t="str">
        <f t="shared" si="8"/>
        <v/>
      </c>
      <c r="CW20" t="str">
        <f t="shared" si="9"/>
        <v/>
      </c>
      <c r="CX20" t="str">
        <f t="shared" si="7"/>
        <v/>
      </c>
      <c r="CY20">
        <f t="shared" si="10"/>
        <v>1</v>
      </c>
      <c r="CZ20">
        <f t="shared" si="11"/>
        <v>0</v>
      </c>
      <c r="DA20" t="str">
        <f t="shared" si="12"/>
        <v/>
      </c>
      <c r="DB20" t="str">
        <f t="shared" si="13"/>
        <v/>
      </c>
    </row>
    <row r="21" spans="1:106" ht="15.75" hidden="1" x14ac:dyDescent="0.25">
      <c r="A21" s="2" t="s">
        <v>45</v>
      </c>
      <c r="B21" t="str">
        <f>IF(COUNTIF(Scheduling!A:A,$A21&amp;"*")&gt;0,AVERAGEIF(Scheduling!A:A,$A21&amp;"*",Scheduling!B:B),"")</f>
        <v/>
      </c>
      <c r="C21" t="str">
        <f>IF(COUNTIF(Scheduling!D:D,$A21&amp;"*")&gt;0,AVERAGEIF(Scheduling!D:D,$A21&amp;"*",Scheduling!E:E),"")</f>
        <v/>
      </c>
      <c r="D21" t="str">
        <f>IF(COUNTIF(Scheduling!E:E,$A21&amp;"*")&gt;0,AVERAGEIF(Scheduling!E:E,$A21&amp;"*",Scheduling!F:F),"")</f>
        <v/>
      </c>
      <c r="E21" t="str">
        <f>IF(COUNTIF(Scheduling!H:H,$A21&amp;"*")&gt;0,AVERAGEIF(Scheduling!H:H,$A21&amp;"*",Scheduling!I:I),"")</f>
        <v/>
      </c>
      <c r="F21" t="str">
        <f>IF(COUNTIF(Scheduling!I:I,$A21&amp;"*")&gt;0,AVERAGEIF(Scheduling!I:I,$A21&amp;"*",Scheduling!J:J),"")</f>
        <v/>
      </c>
      <c r="G21" t="str">
        <f>IF(COUNTIF(Scheduling!J:J,$A21&amp;"*")&gt;0,AVERAGEIF(Scheduling!J:J,$A21&amp;"*",Scheduling!M:M),"")</f>
        <v/>
      </c>
      <c r="H21">
        <f>IF(COUNTIF(Scheduling!M:M,$A21&amp;"*")&gt;0,AVERAGEIF(Scheduling!M:M,$A21&amp;"*",Scheduling!N:N),"")</f>
        <v>1</v>
      </c>
      <c r="I21" t="str">
        <f>IF(COUNTIF(Scheduling!N:N,$A21&amp;"*")&gt;0,AVERAGEIF(Scheduling!N:N,$A21&amp;"*",Scheduling!Q:Q),"")</f>
        <v/>
      </c>
      <c r="J21" t="str">
        <f>IF(COUNTIF(Scheduling!Q:Q,$A21&amp;"*")&gt;0,AVERAGEIF(Scheduling!Q:Q,$A21&amp;"*",Scheduling!R:R),"")</f>
        <v/>
      </c>
      <c r="K21" t="str">
        <f>IF(COUNTIF(Scheduling!R:R,$A21&amp;"*")&gt;0,AVERAGEIF(Scheduling!R:R,$A21&amp;"*",Scheduling!U:U),"")</f>
        <v/>
      </c>
      <c r="L21" t="str">
        <f>IF(COUNTIF(Scheduling!U:U,$A21&amp;"*")&gt;0,AVERAGEIF(Scheduling!U:U,$A21&amp;"*",Scheduling!V:V),"")</f>
        <v/>
      </c>
      <c r="M21" t="str">
        <f>IF(COUNTIF(Scheduling!V:V,$A21&amp;"*")&gt;0,AVERAGEIF(Scheduling!V:V,$A21&amp;"*",Scheduling!Y:Y),"")</f>
        <v/>
      </c>
      <c r="N21" t="str">
        <f>IF(COUNTIF(Scheduling!Y:Y,$A21&amp;"*")&gt;0,AVERAGEIF(Scheduling!Y:Y,$A21&amp;"*",Scheduling!Z:Z),"")</f>
        <v/>
      </c>
      <c r="O21" t="str">
        <f>IF(COUNTIF(Scheduling!Z:Z,$A21&amp;"*")&gt;0,AVERAGEIF(Scheduling!Z:Z,$A21&amp;"*",Scheduling!AC:AC),"")</f>
        <v/>
      </c>
      <c r="P21" t="str">
        <f>IF(COUNTIF(Scheduling!AC:AC,$A21&amp;"*")&gt;0,AVERAGEIF(Scheduling!AC:AC,$A21&amp;"*",Scheduling!AD:AD),"")</f>
        <v/>
      </c>
      <c r="Q21" t="str">
        <f>IF(COUNTIF(Scheduling!AD:AD,$A21&amp;"*")&gt;0,AVERAGEIF(Scheduling!AD:AD,$A21&amp;"*",Scheduling!AG:AG),"")</f>
        <v/>
      </c>
      <c r="R21">
        <f>IF(COUNTIF(Scheduling!AG:AG,$A21&amp;"*")&gt;0,AVERAGEIF(Scheduling!AG:AG,$A21&amp;"*",Scheduling!AH:AH),"")</f>
        <v>1</v>
      </c>
      <c r="S21" t="str">
        <f>IF(COUNTIF(Scheduling!AH:AH,$A21&amp;"*")&gt;0,AVERAGEIF(Scheduling!AH:AH,$A21&amp;"*",Scheduling!AK:AK),"")</f>
        <v/>
      </c>
      <c r="T21">
        <f>IF(COUNTIF(Scheduling!AK:AK,$A21&amp;"*")&gt;0,AVERAGEIF(Scheduling!AK:AK,$A21&amp;"*",Scheduling!AL:AL),"")</f>
        <v>1</v>
      </c>
      <c r="U21" t="str">
        <f>IF(COUNTIF(Scheduling!AL:AL,$A21&amp;"*")&gt;0,AVERAGEIF(Scheduling!AL:AL,$A21&amp;"*",Scheduling!AO:AO),"")</f>
        <v/>
      </c>
      <c r="V21" t="str">
        <f>IF(COUNTIF(Scheduling!AO:AO,$A21&amp;"*")&gt;0,AVERAGEIF(Scheduling!AO:AO,$A21&amp;"*",Scheduling!AP:AP),"")</f>
        <v/>
      </c>
      <c r="W21" t="str">
        <f>IF(COUNTIF(Scheduling!AP:AP,$A21&amp;"*")&gt;0,AVERAGEIF(Scheduling!AP:AP,$A21&amp;"*",Scheduling!AS:AS),"")</f>
        <v/>
      </c>
      <c r="X21" t="str">
        <f>IF(COUNTIF(Scheduling!AS:AS,$A21&amp;"*")&gt;0,AVERAGEIF(Scheduling!AS:AS,$A21&amp;"*",Scheduling!AT:AT),"")</f>
        <v/>
      </c>
      <c r="Y21" t="str">
        <f>IF(COUNTIF(Scheduling!AT:AT,$A21&amp;"*")&gt;0,AVERAGEIF(Scheduling!AT:AT,$A21&amp;"*",Scheduling!AW:AW),"")</f>
        <v/>
      </c>
      <c r="Z21" t="str">
        <f>IF(COUNTIF(Scheduling!AW:AW,$A21&amp;"*")&gt;0,AVERAGEIF(Scheduling!AW:AW,$A21&amp;"*",Scheduling!AX:AX),"")</f>
        <v/>
      </c>
      <c r="AA21" t="str">
        <f>IF(COUNTIF(Scheduling!AX:AX,$A21&amp;"*")&gt;0,AVERAGEIF(Scheduling!AX:AX,$A21&amp;"*",Scheduling!BA:BA),"")</f>
        <v/>
      </c>
      <c r="AB21" t="str">
        <f>IF(COUNTIF(Scheduling!BA:BA,$A21&amp;"*")&gt;0,AVERAGEIF(Scheduling!BA:BA,$A21&amp;"*",Scheduling!BB:BB),"")</f>
        <v/>
      </c>
      <c r="AC21" t="str">
        <f>IF(COUNTIF(Scheduling!BB:BB,$A21&amp;"*")&gt;0,AVERAGEIF(Scheduling!BB:BB,$A21&amp;"*",Scheduling!BE:BE),"")</f>
        <v/>
      </c>
      <c r="AD21" t="str">
        <f>IF(COUNTIF(Scheduling!BE:BE,$A21&amp;"*")&gt;0,AVERAGEIF(Scheduling!BE:BE,$A21&amp;"*",Scheduling!BF:BF),"")</f>
        <v/>
      </c>
      <c r="AE21" t="str">
        <f>IF(COUNTIF(Scheduling!BF:BF,$A21&amp;"*")&gt;0,AVERAGEIF(Scheduling!BF:BF,$A21&amp;"*",Scheduling!BI:BI),"")</f>
        <v/>
      </c>
      <c r="AF21" t="str">
        <f>IF(COUNTIF(Scheduling!BI:BI,$A21&amp;"*")&gt;0,AVERAGEIF(Scheduling!BI:BI,$A21&amp;"*",Scheduling!BJ:BJ),"")</f>
        <v/>
      </c>
      <c r="AG21" t="str">
        <f>IF(COUNTIF(Scheduling!BJ:BJ,$A21&amp;"*")&gt;0,AVERAGEIF(Scheduling!BJ:BJ,$A21&amp;"*",Scheduling!BM:BM),"")</f>
        <v/>
      </c>
      <c r="AH21" t="str">
        <f>IF(COUNTIF(Scheduling!BM:BM,$A21&amp;"*")&gt;0,AVERAGEIF(Scheduling!BM:BM,$A21&amp;"*",Scheduling!BN:BN),"")</f>
        <v/>
      </c>
      <c r="AI21" t="str">
        <f>IF(COUNTIF(Scheduling!BN:BN,$A21&amp;"*")&gt;0,AVERAGEIF(Scheduling!BN:BN,$A21&amp;"*",Scheduling!BQ:BQ),"")</f>
        <v/>
      </c>
      <c r="AJ21" t="str">
        <f>IF(COUNTIF(Scheduling!BQ:BQ,$A21&amp;"*")&gt;0,AVERAGEIF(Scheduling!BQ:BQ,$A21&amp;"*",Scheduling!BR:BR),"")</f>
        <v/>
      </c>
      <c r="AK21" t="str">
        <f>IF(COUNTIF(Scheduling!BR:BR,$A21&amp;"*")&gt;0,AVERAGEIF(Scheduling!BR:BR,$A21&amp;"*",Scheduling!BU:BU),"")</f>
        <v/>
      </c>
      <c r="AL21" t="str">
        <f>IF(COUNTIF(Scheduling!BU:BU,$A21&amp;"*")&gt;0,AVERAGEIF(Scheduling!BU:BU,$A21&amp;"*",Scheduling!BV:BV),"")</f>
        <v/>
      </c>
      <c r="AM21" t="str">
        <f>IF(COUNTIF(Scheduling!BV:BV,$A21&amp;"*")&gt;0,AVERAGEIF(Scheduling!BV:BV,$A21&amp;"*",Scheduling!BY:BY),"")</f>
        <v/>
      </c>
      <c r="AN21" t="str">
        <f>IF(COUNTIF(Scheduling!BY:BY,$A21&amp;"*")&gt;0,AVERAGEIF(Scheduling!BY:BY,$A21&amp;"*",Scheduling!BZ:BZ),"")</f>
        <v/>
      </c>
      <c r="AO21" t="str">
        <f>IF(COUNTIF(Scheduling!BZ:BZ,$A21&amp;"*")&gt;0,AVERAGEIF(Scheduling!BZ:BZ,$A21&amp;"*",Scheduling!CC:CC),"")</f>
        <v/>
      </c>
      <c r="AP21" t="str">
        <f>IF(COUNTIF(Scheduling!CC:CC,$A21&amp;"*")&gt;0,AVERAGEIF(Scheduling!CC:CC,$A21&amp;"*",Scheduling!CD:CD),"")</f>
        <v/>
      </c>
      <c r="AQ21" t="str">
        <f>IF(COUNTIF(Scheduling!CD:CD,$A21&amp;"*")&gt;0,AVERAGEIF(Scheduling!CD:CD,$A21&amp;"*",Scheduling!CG:CG),"")</f>
        <v/>
      </c>
      <c r="AR21" t="str">
        <f>IF(COUNTIF(Scheduling!CG:CG,$A21&amp;"*")&gt;0,AVERAGEIF(Scheduling!CG:CG,$A21&amp;"*",Scheduling!CH:CH),"")</f>
        <v/>
      </c>
      <c r="AS21" t="str">
        <f>IF(COUNTIF(Scheduling!CH:CH,$A21&amp;"*")&gt;0,AVERAGEIF(Scheduling!CH:CH,$A21&amp;"*",Scheduling!CK:CK),"")</f>
        <v/>
      </c>
      <c r="AT21" t="str">
        <f>IF(COUNTIF(Scheduling!CK:CK,$A21&amp;"*")&gt;0,AVERAGEIF(Scheduling!CK:CK,$A21&amp;"*",Scheduling!CL:CL),"")</f>
        <v/>
      </c>
      <c r="AU21" t="str">
        <f>IF(COUNTIF(Scheduling!CL:CL,$A21&amp;"*")&gt;0,AVERAGEIF(Scheduling!CL:CL,$A21&amp;"*",Scheduling!CM:CM),"")</f>
        <v/>
      </c>
      <c r="AV21">
        <f>IF(Scheduling!C21="QM",1,IF(Scheduling!C21="ASIL",2,1000))</f>
        <v>1000</v>
      </c>
      <c r="AW21">
        <f>IF(Scheduling!G19="QM",1,IF(Scheduling!G19="ASIL",2,1000))</f>
        <v>1</v>
      </c>
      <c r="AX21">
        <f>IF(Scheduling!K30="QM",1,IF(Scheduling!K30="ASIL",2,1000))</f>
        <v>1</v>
      </c>
      <c r="AY21">
        <f>IF(Scheduling!O33="QM",1,IF(Scheduling!O33="ASIL",2,1000))</f>
        <v>1</v>
      </c>
      <c r="AZ21">
        <f>IF(Scheduling!S21="QM",1,IF(Scheduling!S21="ASIL",2,1000))</f>
        <v>1000</v>
      </c>
      <c r="BA21">
        <f>IF(Scheduling!W21="QM",1,IF(Scheduling!W21="ASIL",2,1000))</f>
        <v>1</v>
      </c>
      <c r="BB21">
        <f>IF(Scheduling!AA21="QM",1,IF(Scheduling!AA21="ASIL",2,1000))</f>
        <v>1000</v>
      </c>
      <c r="BC21">
        <f>IF(Scheduling!AE20="QM",1,IF(Scheduling!AE20="ASIL",2,1000))</f>
        <v>1000</v>
      </c>
      <c r="BD21">
        <f>IF(Scheduling!AI21="QM",1,IF(Scheduling!AI21="ASIL",2,1000))</f>
        <v>1</v>
      </c>
      <c r="BE21">
        <f>IF(Scheduling!AM21="QM",1,IF(Scheduling!AM21="ASIL",2,1000))</f>
        <v>1</v>
      </c>
      <c r="BF21">
        <f>IF(Scheduling!AQ17="QM",1,IF(Scheduling!AQ17="ASIL",2,1000))</f>
        <v>1000</v>
      </c>
      <c r="BG21">
        <f>IF(Scheduling!AU21="QM",1,IF(Scheduling!AU21="ASIL",2,1000))</f>
        <v>1000</v>
      </c>
      <c r="BH21">
        <f>IF(Scheduling!AY21="QM",1,IF(Scheduling!AY21="ASIL",2,1000))</f>
        <v>1000</v>
      </c>
      <c r="BI21">
        <f>IF(Scheduling!BC21="QM",1,IF(Scheduling!BC21="ASIL",2,1000))</f>
        <v>1000</v>
      </c>
      <c r="BJ21">
        <f>IF(Scheduling!BG21="QM",1,IF(Scheduling!BG21="ASIL",2,1000))</f>
        <v>1000</v>
      </c>
      <c r="BK21">
        <f>IF(Scheduling!BK21="QM",1,IF(Scheduling!BK21="ASIL",2,1000))</f>
        <v>1000</v>
      </c>
      <c r="BL21">
        <f>IF(Scheduling!BO21="QM",1,IF(Scheduling!BO21="ASIL",2,1000))</f>
        <v>1000</v>
      </c>
      <c r="BM21">
        <f>IF(Scheduling!BS21="QM",1,IF(Scheduling!BS21="ASIL",2,1000))</f>
        <v>1000</v>
      </c>
      <c r="BN21">
        <f>IF(Scheduling!BW21="QM",1,IF(Scheduling!BW21="ASIL",2,1000))</f>
        <v>1000</v>
      </c>
      <c r="BO21">
        <f>IF(Scheduling!CA21="QM",1,IF(Scheduling!CA21="ASIL",2,1000))</f>
        <v>1000</v>
      </c>
      <c r="BP21">
        <f>IF(Scheduling!CE21="QM",1,IF(Scheduling!CE21="ASIL",2,1000))</f>
        <v>1000</v>
      </c>
      <c r="BQ21">
        <f>IF(Scheduling!CI21="QM",1,IF(Scheduling!CI21="ASIL",2,1000))</f>
        <v>1</v>
      </c>
      <c r="BR21" t="e">
        <f>IF(Scheduling!#REF!="QM",1,IF(Scheduling!#REF!="ASIL",2,1000))</f>
        <v>#REF!</v>
      </c>
      <c r="BS21" t="str">
        <f>IF(COUNTIF(Scheduling!A:A,$A21&amp;"*")&gt;0,AVERAGEIF(Scheduling!A:A,$A21&amp;"*",AV:AV),"")</f>
        <v/>
      </c>
      <c r="BT21" t="str">
        <f>IF(COUNTIF(Scheduling!E:E,$A21&amp;"*")&gt;0,AVERAGEIF(Scheduling!E:E,$A21&amp;"*",AW:AW),"")</f>
        <v/>
      </c>
      <c r="BU21" t="str">
        <f>IF(COUNTIF(Scheduling!I:I,$A21&amp;"*")&gt;0,AVERAGEIF(Scheduling!I:I,$A21&amp;"*",AX:AX),"")</f>
        <v/>
      </c>
      <c r="BV21">
        <f>IF(COUNTIF(Scheduling!M:M,$A21&amp;"*")&gt;0,AVERAGEIF(Scheduling!M:M,$A21&amp;"*",AY:AY),"")</f>
        <v>2</v>
      </c>
      <c r="BW21" t="str">
        <f>IF(COUNTIF(Scheduling!Q:Q,$A21&amp;"*")&gt;0,AVERAGEIF(Scheduling!Q:Q,$A21&amp;"*",AZ:AZ),"")</f>
        <v/>
      </c>
      <c r="BX21" t="str">
        <f>IF(COUNTIF(Scheduling!U:U,$A21&amp;"*")&gt;0,AVERAGEIF(Scheduling!U:U,$A21&amp;"*",BA:BA),"")</f>
        <v/>
      </c>
      <c r="BY21" t="str">
        <f>IF(COUNTIF(Scheduling!Y:Y,$A21&amp;"*")&gt;0,AVERAGEIF(Scheduling!Y:Y,$A21&amp;"*",BB:BB),"")</f>
        <v/>
      </c>
      <c r="BZ21" t="str">
        <f>IF(COUNTIF(Scheduling!AC:AC,$A21&amp;"*")&gt;0,AVERAGEIF(Scheduling!AC:AC,$A21&amp;"*",BC:BC),"")</f>
        <v/>
      </c>
      <c r="CA21">
        <f>IF(COUNTIF(Scheduling!AG:AG,$A21&amp;"*")&gt;0,AVERAGEIF(Scheduling!AG:AG,$A21&amp;"*",BD:BD),"")</f>
        <v>1</v>
      </c>
      <c r="CB21">
        <f>IF(COUNTIF(Scheduling!AK:AK,$A21&amp;"*")&gt;0,AVERAGEIF(Scheduling!AK:AK,$A21&amp;"*",BE:BE),"")</f>
        <v>1</v>
      </c>
      <c r="CC21" t="str">
        <f>IF(COUNTIF(Scheduling!AO:AO,$A21&amp;"*")&gt;0,AVERAGEIF(Scheduling!AO:AO,$A21&amp;"*",BF:BF),"")</f>
        <v/>
      </c>
      <c r="CD21" t="str">
        <f>IF(COUNTIF(Scheduling!AS:AS,$A21&amp;"*")&gt;0,AVERAGEIF(Scheduling!AS:AS,$A21&amp;"*",BG:BG),"")</f>
        <v/>
      </c>
      <c r="CE21" t="str">
        <f>IF(COUNTIF(Scheduling!AW:AW,$A21&amp;"*")&gt;0,AVERAGEIF(Scheduling!AW:AW,$A21&amp;"*",BH:BH),"")</f>
        <v/>
      </c>
      <c r="CF21" t="str">
        <f>IF(COUNTIF(Scheduling!BA:BA,$A21&amp;"*")&gt;0,AVERAGEIF(Scheduling!BA:BA,$A21&amp;"*",BI:BI),"")</f>
        <v/>
      </c>
      <c r="CG21" t="str">
        <f>IF(COUNTIF(Scheduling!BE:BE,$A21&amp;"*")&gt;0,AVERAGEIF(Scheduling!BE:BE,$A21&amp;"*",BJ:BJ),"")</f>
        <v/>
      </c>
      <c r="CH21" t="str">
        <f>IF(COUNTIF(Scheduling!BI:BI,$A21&amp;"*")&gt;0,AVERAGEIF(Scheduling!BI:BI,$A21&amp;"*",BK:BK),"")</f>
        <v/>
      </c>
      <c r="CI21" t="str">
        <f>IF(COUNTIF(Scheduling!BM:BM,$A21&amp;"*")&gt;0,AVERAGEIF(Scheduling!BM:BM,$A21&amp;"*",BL:BL),"")</f>
        <v/>
      </c>
      <c r="CJ21" t="str">
        <f>IF(COUNTIF(Scheduling!BQ:BQ,$A21&amp;"*")&gt;0,AVERAGEIF(Scheduling!BQ:BQ,$A21&amp;"*",BM:BM),"")</f>
        <v/>
      </c>
      <c r="CK21" t="str">
        <f>IF(COUNTIF(Scheduling!BU:BU,$A21&amp;"*")&gt;0,AVERAGEIF(Scheduling!BU:BU,$A21&amp;"*",BN:BN),"")</f>
        <v/>
      </c>
      <c r="CL21" t="str">
        <f>IF(COUNTIF(Scheduling!BY:BY,$A21&amp;"*")&gt;0,AVERAGEIF(Scheduling!BY:BY,$A21&amp;"*",BO:BO),"")</f>
        <v/>
      </c>
      <c r="CM21" t="str">
        <f>IF(COUNTIF(Scheduling!CC:CC,$A21&amp;"*")&gt;0,AVERAGEIF(Scheduling!CC:CC,$A21&amp;"*",BP:BP),"")</f>
        <v/>
      </c>
      <c r="CN21" t="str">
        <f>IF(COUNTIF(Scheduling!CG:CG,$A21&amp;"*")&gt;0,AVERAGEIF(Scheduling!CG:CG,$A21&amp;"*",BQ:BQ),"")</f>
        <v/>
      </c>
      <c r="CO21" t="str">
        <f>IF(COUNTIF(Scheduling!CK:CK,$A21&amp;"*")&gt;0,AVERAGEIF(Scheduling!CK:CK,$A21&amp;"*",BR:BR),"")</f>
        <v/>
      </c>
      <c r="CP21">
        <f t="shared" si="0"/>
        <v>0</v>
      </c>
      <c r="CQ21">
        <f t="shared" si="1"/>
        <v>1</v>
      </c>
      <c r="CR21">
        <f t="shared" si="2"/>
        <v>0</v>
      </c>
      <c r="CS21">
        <f t="shared" si="3"/>
        <v>0</v>
      </c>
      <c r="CT21">
        <f t="shared" si="4"/>
        <v>0</v>
      </c>
      <c r="CU21">
        <f t="shared" si="5"/>
        <v>0</v>
      </c>
      <c r="CV21" t="str">
        <f t="shared" si="8"/>
        <v/>
      </c>
      <c r="CW21" t="str">
        <f t="shared" si="9"/>
        <v/>
      </c>
      <c r="CX21" t="str">
        <f t="shared" si="7"/>
        <v/>
      </c>
      <c r="CY21">
        <f t="shared" si="10"/>
        <v>1</v>
      </c>
      <c r="CZ21">
        <f t="shared" si="11"/>
        <v>1</v>
      </c>
      <c r="DA21" t="str">
        <f t="shared" si="12"/>
        <v>x</v>
      </c>
      <c r="DB21" t="str">
        <f t="shared" si="13"/>
        <v/>
      </c>
    </row>
    <row r="22" spans="1:106" ht="15.75" x14ac:dyDescent="0.25">
      <c r="A22" s="2" t="s">
        <v>46</v>
      </c>
      <c r="B22" t="str">
        <f>IF(COUNTIF(Scheduling!A:A,$A22&amp;"*")&gt;0,AVERAGEIF(Scheduling!A:A,$A22&amp;"*",Scheduling!B:B),"")</f>
        <v/>
      </c>
      <c r="C22" t="str">
        <f>IF(COUNTIF(Scheduling!D:D,$A22&amp;"*")&gt;0,AVERAGEIF(Scheduling!D:D,$A22&amp;"*",Scheduling!E:E),"")</f>
        <v/>
      </c>
      <c r="D22">
        <f>IF(COUNTIF(Scheduling!E:E,$A22&amp;"*")&gt;0,AVERAGEIF(Scheduling!E:E,$A22&amp;"*",Scheduling!F:F),"")</f>
        <v>4</v>
      </c>
      <c r="E22" t="str">
        <f>IF(COUNTIF(Scheduling!H:H,$A22&amp;"*")&gt;0,AVERAGEIF(Scheduling!H:H,$A22&amp;"*",Scheduling!I:I),"")</f>
        <v/>
      </c>
      <c r="F22">
        <f>IF(COUNTIF(Scheduling!I:I,$A22&amp;"*")&gt;0,AVERAGEIF(Scheduling!I:I,$A22&amp;"*",Scheduling!J:J),"")</f>
        <v>4</v>
      </c>
      <c r="G22" t="str">
        <f>IF(COUNTIF(Scheduling!J:J,$A22&amp;"*")&gt;0,AVERAGEIF(Scheduling!J:J,$A22&amp;"*",Scheduling!M:M),"")</f>
        <v/>
      </c>
      <c r="H22" t="str">
        <f>IF(COUNTIF(Scheduling!M:M,$A22&amp;"*")&gt;0,AVERAGEIF(Scheduling!M:M,$A22&amp;"*",Scheduling!N:N),"")</f>
        <v/>
      </c>
      <c r="I22" t="str">
        <f>IF(COUNTIF(Scheduling!N:N,$A22&amp;"*")&gt;0,AVERAGEIF(Scheduling!N:N,$A22&amp;"*",Scheduling!Q:Q),"")</f>
        <v/>
      </c>
      <c r="J22" t="str">
        <f>IF(COUNTIF(Scheduling!Q:Q,$A22&amp;"*")&gt;0,AVERAGEIF(Scheduling!Q:Q,$A22&amp;"*",Scheduling!R:R),"")</f>
        <v/>
      </c>
      <c r="K22" t="str">
        <f>IF(COUNTIF(Scheduling!R:R,$A22&amp;"*")&gt;0,AVERAGEIF(Scheduling!R:R,$A22&amp;"*",Scheduling!U:U),"")</f>
        <v/>
      </c>
      <c r="L22">
        <f>IF(COUNTIF(Scheduling!U:U,$A22&amp;"*")&gt;0,AVERAGEIF(Scheduling!U:U,$A22&amp;"*",Scheduling!V:V),"")</f>
        <v>4</v>
      </c>
      <c r="M22" t="str">
        <f>IF(COUNTIF(Scheduling!V:V,$A22&amp;"*")&gt;0,AVERAGEIF(Scheduling!V:V,$A22&amp;"*",Scheduling!Y:Y),"")</f>
        <v/>
      </c>
      <c r="N22" t="str">
        <f>IF(COUNTIF(Scheduling!Y:Y,$A22&amp;"*")&gt;0,AVERAGEIF(Scheduling!Y:Y,$A22&amp;"*",Scheduling!Z:Z),"")</f>
        <v/>
      </c>
      <c r="O22" t="str">
        <f>IF(COUNTIF(Scheduling!Z:Z,$A22&amp;"*")&gt;0,AVERAGEIF(Scheduling!Z:Z,$A22&amp;"*",Scheduling!AC:AC),"")</f>
        <v/>
      </c>
      <c r="P22" t="str">
        <f>IF(COUNTIF(Scheduling!AC:AC,$A22&amp;"*")&gt;0,AVERAGEIF(Scheduling!AC:AC,$A22&amp;"*",Scheduling!AD:AD),"")</f>
        <v/>
      </c>
      <c r="Q22" t="str">
        <f>IF(COUNTIF(Scheduling!AD:AD,$A22&amp;"*")&gt;0,AVERAGEIF(Scheduling!AD:AD,$A22&amp;"*",Scheduling!AG:AG),"")</f>
        <v/>
      </c>
      <c r="R22">
        <f>IF(COUNTIF(Scheduling!AG:AG,$A22&amp;"*")&gt;0,AVERAGEIF(Scheduling!AG:AG,$A22&amp;"*",Scheduling!AH:AH),"")</f>
        <v>4</v>
      </c>
      <c r="S22" t="str">
        <f>IF(COUNTIF(Scheduling!AH:AH,$A22&amp;"*")&gt;0,AVERAGEIF(Scheduling!AH:AH,$A22&amp;"*",Scheduling!AK:AK),"")</f>
        <v/>
      </c>
      <c r="T22">
        <f>IF(COUNTIF(Scheduling!AK:AK,$A22&amp;"*")&gt;0,AVERAGEIF(Scheduling!AK:AK,$A22&amp;"*",Scheduling!AL:AL),"")</f>
        <v>4</v>
      </c>
      <c r="U22" t="str">
        <f>IF(COUNTIF(Scheduling!AL:AL,$A22&amp;"*")&gt;0,AVERAGEIF(Scheduling!AL:AL,$A22&amp;"*",Scheduling!AO:AO),"")</f>
        <v/>
      </c>
      <c r="V22" t="str">
        <f>IF(COUNTIF(Scheduling!AO:AO,$A22&amp;"*")&gt;0,AVERAGEIF(Scheduling!AO:AO,$A22&amp;"*",Scheduling!AP:AP),"")</f>
        <v/>
      </c>
      <c r="W22" t="str">
        <f>IF(COUNTIF(Scheduling!AP:AP,$A22&amp;"*")&gt;0,AVERAGEIF(Scheduling!AP:AP,$A22&amp;"*",Scheduling!AS:AS),"")</f>
        <v/>
      </c>
      <c r="X22" t="str">
        <f>IF(COUNTIF(Scheduling!AS:AS,$A22&amp;"*")&gt;0,AVERAGEIF(Scheduling!AS:AS,$A22&amp;"*",Scheduling!AT:AT),"")</f>
        <v/>
      </c>
      <c r="Y22" t="str">
        <f>IF(COUNTIF(Scheduling!AT:AT,$A22&amp;"*")&gt;0,AVERAGEIF(Scheduling!AT:AT,$A22&amp;"*",Scheduling!AW:AW),"")</f>
        <v/>
      </c>
      <c r="Z22" t="str">
        <f>IF(COUNTIF(Scheduling!AW:AW,$A22&amp;"*")&gt;0,AVERAGEIF(Scheduling!AW:AW,$A22&amp;"*",Scheduling!AX:AX),"")</f>
        <v/>
      </c>
      <c r="AA22" t="str">
        <f>IF(COUNTIF(Scheduling!AX:AX,$A22&amp;"*")&gt;0,AVERAGEIF(Scheduling!AX:AX,$A22&amp;"*",Scheduling!BA:BA),"")</f>
        <v/>
      </c>
      <c r="AB22" t="str">
        <f>IF(COUNTIF(Scheduling!BA:BA,$A22&amp;"*")&gt;0,AVERAGEIF(Scheduling!BA:BA,$A22&amp;"*",Scheduling!BB:BB),"")</f>
        <v/>
      </c>
      <c r="AC22" t="str">
        <f>IF(COUNTIF(Scheduling!BB:BB,$A22&amp;"*")&gt;0,AVERAGEIF(Scheduling!BB:BB,$A22&amp;"*",Scheduling!BE:BE),"")</f>
        <v/>
      </c>
      <c r="AD22" t="str">
        <f>IF(COUNTIF(Scheduling!BE:BE,$A22&amp;"*")&gt;0,AVERAGEIF(Scheduling!BE:BE,$A22&amp;"*",Scheduling!BF:BF),"")</f>
        <v/>
      </c>
      <c r="AE22" t="str">
        <f>IF(COUNTIF(Scheduling!BF:BF,$A22&amp;"*")&gt;0,AVERAGEIF(Scheduling!BF:BF,$A22&amp;"*",Scheduling!BI:BI),"")</f>
        <v/>
      </c>
      <c r="AF22" t="str">
        <f>IF(COUNTIF(Scheduling!BI:BI,$A22&amp;"*")&gt;0,AVERAGEIF(Scheduling!BI:BI,$A22&amp;"*",Scheduling!BJ:BJ),"")</f>
        <v/>
      </c>
      <c r="AG22" t="str">
        <f>IF(COUNTIF(Scheduling!BJ:BJ,$A22&amp;"*")&gt;0,AVERAGEIF(Scheduling!BJ:BJ,$A22&amp;"*",Scheduling!BM:BM),"")</f>
        <v/>
      </c>
      <c r="AH22" t="str">
        <f>IF(COUNTIF(Scheduling!BM:BM,$A22&amp;"*")&gt;0,AVERAGEIF(Scheduling!BM:BM,$A22&amp;"*",Scheduling!BN:BN),"")</f>
        <v/>
      </c>
      <c r="AI22" t="str">
        <f>IF(COUNTIF(Scheduling!BN:BN,$A22&amp;"*")&gt;0,AVERAGEIF(Scheduling!BN:BN,$A22&amp;"*",Scheduling!BQ:BQ),"")</f>
        <v/>
      </c>
      <c r="AJ22" t="str">
        <f>IF(COUNTIF(Scheduling!BQ:BQ,$A22&amp;"*")&gt;0,AVERAGEIF(Scheduling!BQ:BQ,$A22&amp;"*",Scheduling!BR:BR),"")</f>
        <v/>
      </c>
      <c r="AK22" t="str">
        <f>IF(COUNTIF(Scheduling!BR:BR,$A22&amp;"*")&gt;0,AVERAGEIF(Scheduling!BR:BR,$A22&amp;"*",Scheduling!BU:BU),"")</f>
        <v/>
      </c>
      <c r="AL22" t="str">
        <f>IF(COUNTIF(Scheduling!BU:BU,$A22&amp;"*")&gt;0,AVERAGEIF(Scheduling!BU:BU,$A22&amp;"*",Scheduling!BV:BV),"")</f>
        <v/>
      </c>
      <c r="AM22" t="str">
        <f>IF(COUNTIF(Scheduling!BV:BV,$A22&amp;"*")&gt;0,AVERAGEIF(Scheduling!BV:BV,$A22&amp;"*",Scheduling!BY:BY),"")</f>
        <v/>
      </c>
      <c r="AN22" t="str">
        <f>IF(COUNTIF(Scheduling!BY:BY,$A22&amp;"*")&gt;0,AVERAGEIF(Scheduling!BY:BY,$A22&amp;"*",Scheduling!BZ:BZ),"")</f>
        <v/>
      </c>
      <c r="AO22" t="str">
        <f>IF(COUNTIF(Scheduling!BZ:BZ,$A22&amp;"*")&gt;0,AVERAGEIF(Scheduling!BZ:BZ,$A22&amp;"*",Scheduling!CC:CC),"")</f>
        <v/>
      </c>
      <c r="AP22" t="str">
        <f>IF(COUNTIF(Scheduling!CC:CC,$A22&amp;"*")&gt;0,AVERAGEIF(Scheduling!CC:CC,$A22&amp;"*",Scheduling!CD:CD),"")</f>
        <v/>
      </c>
      <c r="AQ22" t="str">
        <f>IF(COUNTIF(Scheduling!CD:CD,$A22&amp;"*")&gt;0,AVERAGEIF(Scheduling!CD:CD,$A22&amp;"*",Scheduling!CG:CG),"")</f>
        <v/>
      </c>
      <c r="AR22">
        <f>IF(COUNTIF(Scheduling!CG:CG,$A22&amp;"*")&gt;0,AVERAGEIF(Scheduling!CG:CG,$A22&amp;"*",Scheduling!CH:CH),"")</f>
        <v>4</v>
      </c>
      <c r="AS22" t="str">
        <f>IF(COUNTIF(Scheduling!CH:CH,$A22&amp;"*")&gt;0,AVERAGEIF(Scheduling!CH:CH,$A22&amp;"*",Scheduling!CK:CK),"")</f>
        <v/>
      </c>
      <c r="AT22" t="str">
        <f>IF(COUNTIF(Scheduling!CK:CK,$A22&amp;"*")&gt;0,AVERAGEIF(Scheduling!CK:CK,$A22&amp;"*",Scheduling!CL:CL),"")</f>
        <v/>
      </c>
      <c r="AU22" t="str">
        <f>IF(COUNTIF(Scheduling!CL:CL,$A22&amp;"*")&gt;0,AVERAGEIF(Scheduling!CL:CL,$A22&amp;"*",Scheduling!CM:CM),"")</f>
        <v/>
      </c>
      <c r="AV22">
        <f>IF(Scheduling!C22="QM",1,IF(Scheduling!C22="ASIL",2,1000))</f>
        <v>1000</v>
      </c>
      <c r="AW22">
        <f>IF(Scheduling!G20="QM",1,IF(Scheduling!G20="ASIL",2,1000))</f>
        <v>1</v>
      </c>
      <c r="AX22">
        <f>IF(Scheduling!K31="QM",1,IF(Scheduling!K31="ASIL",2,1000))</f>
        <v>1</v>
      </c>
      <c r="AY22">
        <f>IF(Scheduling!O30="QM",1,IF(Scheduling!O30="ASIL",2,1000))</f>
        <v>1</v>
      </c>
      <c r="AZ22">
        <f>IF(Scheduling!S22="QM",1,IF(Scheduling!S22="ASIL",2,1000))</f>
        <v>1000</v>
      </c>
      <c r="BA22">
        <f>IF(Scheduling!W22="QM",1,IF(Scheduling!W22="ASIL",2,1000))</f>
        <v>1</v>
      </c>
      <c r="BB22">
        <f>IF(Scheduling!AA22="QM",1,IF(Scheduling!AA22="ASIL",2,1000))</f>
        <v>1000</v>
      </c>
      <c r="BC22">
        <f>IF(Scheduling!AE21="QM",1,IF(Scheduling!AE21="ASIL",2,1000))</f>
        <v>1000</v>
      </c>
      <c r="BD22">
        <f>IF(Scheduling!AI22="QM",1,IF(Scheduling!AI22="ASIL",2,1000))</f>
        <v>1</v>
      </c>
      <c r="BE22">
        <f>IF(Scheduling!AM22="QM",1,IF(Scheduling!AM22="ASIL",2,1000))</f>
        <v>1</v>
      </c>
      <c r="BF22">
        <f>IF(Scheduling!AQ18="QM",1,IF(Scheduling!AQ18="ASIL",2,1000))</f>
        <v>1000</v>
      </c>
      <c r="BG22">
        <f>IF(Scheduling!AU22="QM",1,IF(Scheduling!AU22="ASIL",2,1000))</f>
        <v>1000</v>
      </c>
      <c r="BH22">
        <f>IF(Scheduling!AY22="QM",1,IF(Scheduling!AY22="ASIL",2,1000))</f>
        <v>1000</v>
      </c>
      <c r="BI22">
        <f>IF(Scheduling!BC22="QM",1,IF(Scheduling!BC22="ASIL",2,1000))</f>
        <v>1000</v>
      </c>
      <c r="BJ22">
        <f>IF(Scheduling!BG22="QM",1,IF(Scheduling!BG22="ASIL",2,1000))</f>
        <v>1000</v>
      </c>
      <c r="BK22">
        <f>IF(Scheduling!BK22="QM",1,IF(Scheduling!BK22="ASIL",2,1000))</f>
        <v>1000</v>
      </c>
      <c r="BL22">
        <f>IF(Scheduling!BO22="QM",1,IF(Scheduling!BO22="ASIL",2,1000))</f>
        <v>1000</v>
      </c>
      <c r="BM22">
        <f>IF(Scheduling!BS22="QM",1,IF(Scheduling!BS22="ASIL",2,1000))</f>
        <v>1000</v>
      </c>
      <c r="BN22">
        <f>IF(Scheduling!BW22="QM",1,IF(Scheduling!BW22="ASIL",2,1000))</f>
        <v>1000</v>
      </c>
      <c r="BO22">
        <f>IF(Scheduling!CA22="QM",1,IF(Scheduling!CA22="ASIL",2,1000))</f>
        <v>1000</v>
      </c>
      <c r="BP22">
        <f>IF(Scheduling!CE22="QM",1,IF(Scheduling!CE22="ASIL",2,1000))</f>
        <v>1000</v>
      </c>
      <c r="BQ22">
        <f>IF(Scheduling!CI22="QM",1,IF(Scheduling!CI22="ASIL",2,1000))</f>
        <v>1</v>
      </c>
      <c r="BR22" t="e">
        <f>IF(Scheduling!#REF!="QM",1,IF(Scheduling!#REF!="ASIL",2,1000))</f>
        <v>#REF!</v>
      </c>
      <c r="BS22" t="str">
        <f>IF(COUNTIF(Scheduling!A:A,$A22&amp;"*")&gt;0,AVERAGEIF(Scheduling!A:A,$A22&amp;"*",AV:AV),"")</f>
        <v/>
      </c>
      <c r="BT22">
        <f>IF(COUNTIF(Scheduling!E:E,$A22&amp;"*")&gt;0,AVERAGEIF(Scheduling!E:E,$A22&amp;"*",AW:AW),"")</f>
        <v>1</v>
      </c>
      <c r="BU22">
        <f>IF(COUNTIF(Scheduling!I:I,$A22&amp;"*")&gt;0,AVERAGEIF(Scheduling!I:I,$A22&amp;"*",AX:AX),"")</f>
        <v>1</v>
      </c>
      <c r="BV22" t="str">
        <f>IF(COUNTIF(Scheduling!M:M,$A22&amp;"*")&gt;0,AVERAGEIF(Scheduling!M:M,$A22&amp;"*",AY:AY),"")</f>
        <v/>
      </c>
      <c r="BW22" t="str">
        <f>IF(COUNTIF(Scheduling!Q:Q,$A22&amp;"*")&gt;0,AVERAGEIF(Scheduling!Q:Q,$A22&amp;"*",AZ:AZ),"")</f>
        <v/>
      </c>
      <c r="BX22">
        <f>IF(COUNTIF(Scheduling!U:U,$A22&amp;"*")&gt;0,AVERAGEIF(Scheduling!U:U,$A22&amp;"*",BA:BA),"")</f>
        <v>1</v>
      </c>
      <c r="BY22" t="str">
        <f>IF(COUNTIF(Scheduling!Y:Y,$A22&amp;"*")&gt;0,AVERAGEIF(Scheduling!Y:Y,$A22&amp;"*",BB:BB),"")</f>
        <v/>
      </c>
      <c r="BZ22" t="str">
        <f>IF(COUNTIF(Scheduling!AC:AC,$A22&amp;"*")&gt;0,AVERAGEIF(Scheduling!AC:AC,$A22&amp;"*",BC:BC),"")</f>
        <v/>
      </c>
      <c r="CA22">
        <f>IF(COUNTIF(Scheduling!AG:AG,$A22&amp;"*")&gt;0,AVERAGEIF(Scheduling!AG:AG,$A22&amp;"*",BD:BD),"")</f>
        <v>1</v>
      </c>
      <c r="CB22">
        <f>IF(COUNTIF(Scheduling!AK:AK,$A22&amp;"*")&gt;0,AVERAGEIF(Scheduling!AK:AK,$A22&amp;"*",BE:BE),"")</f>
        <v>1</v>
      </c>
      <c r="CC22" t="str">
        <f>IF(COUNTIF(Scheduling!AO:AO,$A22&amp;"*")&gt;0,AVERAGEIF(Scheduling!AO:AO,$A22&amp;"*",BF:BF),"")</f>
        <v/>
      </c>
      <c r="CD22" t="str">
        <f>IF(COUNTIF(Scheduling!AS:AS,$A22&amp;"*")&gt;0,AVERAGEIF(Scheduling!AS:AS,$A22&amp;"*",BG:BG),"")</f>
        <v/>
      </c>
      <c r="CE22" t="str">
        <f>IF(COUNTIF(Scheduling!AW:AW,$A22&amp;"*")&gt;0,AVERAGEIF(Scheduling!AW:AW,$A22&amp;"*",BH:BH),"")</f>
        <v/>
      </c>
      <c r="CF22" t="str">
        <f>IF(COUNTIF(Scheduling!BA:BA,$A22&amp;"*")&gt;0,AVERAGEIF(Scheduling!BA:BA,$A22&amp;"*",BI:BI),"")</f>
        <v/>
      </c>
      <c r="CG22" t="str">
        <f>IF(COUNTIF(Scheduling!BE:BE,$A22&amp;"*")&gt;0,AVERAGEIF(Scheduling!BE:BE,$A22&amp;"*",BJ:BJ),"")</f>
        <v/>
      </c>
      <c r="CH22" t="str">
        <f>IF(COUNTIF(Scheduling!BI:BI,$A22&amp;"*")&gt;0,AVERAGEIF(Scheduling!BI:BI,$A22&amp;"*",BK:BK),"")</f>
        <v/>
      </c>
      <c r="CI22" t="str">
        <f>IF(COUNTIF(Scheduling!BM:BM,$A22&amp;"*")&gt;0,AVERAGEIF(Scheduling!BM:BM,$A22&amp;"*",BL:BL),"")</f>
        <v/>
      </c>
      <c r="CJ22" t="str">
        <f>IF(COUNTIF(Scheduling!BQ:BQ,$A22&amp;"*")&gt;0,AVERAGEIF(Scheduling!BQ:BQ,$A22&amp;"*",BM:BM),"")</f>
        <v/>
      </c>
      <c r="CK22" t="str">
        <f>IF(COUNTIF(Scheduling!BU:BU,$A22&amp;"*")&gt;0,AVERAGEIF(Scheduling!BU:BU,$A22&amp;"*",BN:BN),"")</f>
        <v/>
      </c>
      <c r="CL22" t="str">
        <f>IF(COUNTIF(Scheduling!BY:BY,$A22&amp;"*")&gt;0,AVERAGEIF(Scheduling!BY:BY,$A22&amp;"*",BO:BO),"")</f>
        <v/>
      </c>
      <c r="CM22" t="str">
        <f>IF(COUNTIF(Scheduling!CC:CC,$A22&amp;"*")&gt;0,AVERAGEIF(Scheduling!CC:CC,$A22&amp;"*",BP:BP),"")</f>
        <v/>
      </c>
      <c r="CN22">
        <f>IF(COUNTIF(Scheduling!CG:CG,$A22&amp;"*")&gt;0,AVERAGEIF(Scheduling!CG:CG,$A22&amp;"*",BQ:BQ),"")</f>
        <v>1</v>
      </c>
      <c r="CO22" t="str">
        <f>IF(COUNTIF(Scheduling!CK:CK,$A22&amp;"*")&gt;0,AVERAGEIF(Scheduling!CK:CK,$A22&amp;"*",BR:BR),"")</f>
        <v/>
      </c>
      <c r="CP22">
        <f t="shared" si="0"/>
        <v>0</v>
      </c>
      <c r="CQ22">
        <f t="shared" si="1"/>
        <v>0</v>
      </c>
      <c r="CR22">
        <f t="shared" si="2"/>
        <v>0</v>
      </c>
      <c r="CS22">
        <f t="shared" si="3"/>
        <v>0</v>
      </c>
      <c r="CT22">
        <f t="shared" si="4"/>
        <v>1</v>
      </c>
      <c r="CU22">
        <f t="shared" si="5"/>
        <v>0</v>
      </c>
      <c r="CV22" t="str">
        <f t="shared" si="8"/>
        <v/>
      </c>
      <c r="CW22" t="str">
        <f t="shared" si="9"/>
        <v/>
      </c>
      <c r="CX22" t="str">
        <f t="shared" si="7"/>
        <v/>
      </c>
      <c r="CY22">
        <f t="shared" si="10"/>
        <v>1</v>
      </c>
      <c r="CZ22">
        <f t="shared" si="11"/>
        <v>0</v>
      </c>
      <c r="DA22" t="str">
        <f t="shared" si="12"/>
        <v/>
      </c>
      <c r="DB22" t="str">
        <f t="shared" si="13"/>
        <v/>
      </c>
    </row>
    <row r="23" spans="1:106" ht="15.75" hidden="1" x14ac:dyDescent="0.25">
      <c r="A23" s="2" t="s">
        <v>47</v>
      </c>
      <c r="B23" t="str">
        <f>IF(COUNTIF(Scheduling!A:A,$A23&amp;"*")&gt;0,AVERAGEIF(Scheduling!A:A,$A23&amp;"*",Scheduling!B:B),"")</f>
        <v/>
      </c>
      <c r="C23" t="str">
        <f>IF(COUNTIF(Scheduling!D:D,$A23&amp;"*")&gt;0,AVERAGEIF(Scheduling!D:D,$A23&amp;"*",Scheduling!E:E),"")</f>
        <v/>
      </c>
      <c r="D23" t="str">
        <f>IF(COUNTIF(Scheduling!E:E,$A23&amp;"*")&gt;0,AVERAGEIF(Scheduling!E:E,$A23&amp;"*",Scheduling!F:F),"")</f>
        <v/>
      </c>
      <c r="E23" t="str">
        <f>IF(COUNTIF(Scheduling!H:H,$A23&amp;"*")&gt;0,AVERAGEIF(Scheduling!H:H,$A23&amp;"*",Scheduling!I:I),"")</f>
        <v/>
      </c>
      <c r="F23" t="str">
        <f>IF(COUNTIF(Scheduling!I:I,$A23&amp;"*")&gt;0,AVERAGEIF(Scheduling!I:I,$A23&amp;"*",Scheduling!J:J),"")</f>
        <v/>
      </c>
      <c r="G23" t="str">
        <f>IF(COUNTIF(Scheduling!J:J,$A23&amp;"*")&gt;0,AVERAGEIF(Scheduling!J:J,$A23&amp;"*",Scheduling!M:M),"")</f>
        <v/>
      </c>
      <c r="H23">
        <f>IF(COUNTIF(Scheduling!M:M,$A23&amp;"*")&gt;0,AVERAGEIF(Scheduling!M:M,$A23&amp;"*",Scheduling!N:N),"")</f>
        <v>1</v>
      </c>
      <c r="I23" t="str">
        <f>IF(COUNTIF(Scheduling!N:N,$A23&amp;"*")&gt;0,AVERAGEIF(Scheduling!N:N,$A23&amp;"*",Scheduling!Q:Q),"")</f>
        <v/>
      </c>
      <c r="J23" t="str">
        <f>IF(COUNTIF(Scheduling!Q:Q,$A23&amp;"*")&gt;0,AVERAGEIF(Scheduling!Q:Q,$A23&amp;"*",Scheduling!R:R),"")</f>
        <v/>
      </c>
      <c r="K23" t="str">
        <f>IF(COUNTIF(Scheduling!R:R,$A23&amp;"*")&gt;0,AVERAGEIF(Scheduling!R:R,$A23&amp;"*",Scheduling!U:U),"")</f>
        <v/>
      </c>
      <c r="L23" t="str">
        <f>IF(COUNTIF(Scheduling!U:U,$A23&amp;"*")&gt;0,AVERAGEIF(Scheduling!U:U,$A23&amp;"*",Scheduling!V:V),"")</f>
        <v/>
      </c>
      <c r="M23" t="str">
        <f>IF(COUNTIF(Scheduling!V:V,$A23&amp;"*")&gt;0,AVERAGEIF(Scheduling!V:V,$A23&amp;"*",Scheduling!Y:Y),"")</f>
        <v/>
      </c>
      <c r="N23" t="str">
        <f>IF(COUNTIF(Scheduling!Y:Y,$A23&amp;"*")&gt;0,AVERAGEIF(Scheduling!Y:Y,$A23&amp;"*",Scheduling!Z:Z),"")</f>
        <v/>
      </c>
      <c r="O23" t="str">
        <f>IF(COUNTIF(Scheduling!Z:Z,$A23&amp;"*")&gt;0,AVERAGEIF(Scheduling!Z:Z,$A23&amp;"*",Scheduling!AC:AC),"")</f>
        <v/>
      </c>
      <c r="P23" t="str">
        <f>IF(COUNTIF(Scheduling!AC:AC,$A23&amp;"*")&gt;0,AVERAGEIF(Scheduling!AC:AC,$A23&amp;"*",Scheduling!AD:AD),"")</f>
        <v/>
      </c>
      <c r="Q23" t="str">
        <f>IF(COUNTIF(Scheduling!AD:AD,$A23&amp;"*")&gt;0,AVERAGEIF(Scheduling!AD:AD,$A23&amp;"*",Scheduling!AG:AG),"")</f>
        <v/>
      </c>
      <c r="R23">
        <f>IF(COUNTIF(Scheduling!AG:AG,$A23&amp;"*")&gt;0,AVERAGEIF(Scheduling!AG:AG,$A23&amp;"*",Scheduling!AH:AH),"")</f>
        <v>1</v>
      </c>
      <c r="S23" t="str">
        <f>IF(COUNTIF(Scheduling!AH:AH,$A23&amp;"*")&gt;0,AVERAGEIF(Scheduling!AH:AH,$A23&amp;"*",Scheduling!AK:AK),"")</f>
        <v/>
      </c>
      <c r="T23">
        <f>IF(COUNTIF(Scheduling!AK:AK,$A23&amp;"*")&gt;0,AVERAGEIF(Scheduling!AK:AK,$A23&amp;"*",Scheduling!AL:AL),"")</f>
        <v>1</v>
      </c>
      <c r="U23" t="str">
        <f>IF(COUNTIF(Scheduling!AL:AL,$A23&amp;"*")&gt;0,AVERAGEIF(Scheduling!AL:AL,$A23&amp;"*",Scheduling!AO:AO),"")</f>
        <v/>
      </c>
      <c r="V23" t="str">
        <f>IF(COUNTIF(Scheduling!AO:AO,$A23&amp;"*")&gt;0,AVERAGEIF(Scheduling!AO:AO,$A23&amp;"*",Scheduling!AP:AP),"")</f>
        <v/>
      </c>
      <c r="W23" t="str">
        <f>IF(COUNTIF(Scheduling!AP:AP,$A23&amp;"*")&gt;0,AVERAGEIF(Scheduling!AP:AP,$A23&amp;"*",Scheduling!AS:AS),"")</f>
        <v/>
      </c>
      <c r="X23" t="str">
        <f>IF(COUNTIF(Scheduling!AS:AS,$A23&amp;"*")&gt;0,AVERAGEIF(Scheduling!AS:AS,$A23&amp;"*",Scheduling!AT:AT),"")</f>
        <v/>
      </c>
      <c r="Y23" t="str">
        <f>IF(COUNTIF(Scheduling!AT:AT,$A23&amp;"*")&gt;0,AVERAGEIF(Scheduling!AT:AT,$A23&amp;"*",Scheduling!AW:AW),"")</f>
        <v/>
      </c>
      <c r="Z23" t="str">
        <f>IF(COUNTIF(Scheduling!AW:AW,$A23&amp;"*")&gt;0,AVERAGEIF(Scheduling!AW:AW,$A23&amp;"*",Scheduling!AX:AX),"")</f>
        <v/>
      </c>
      <c r="AA23" t="str">
        <f>IF(COUNTIF(Scheduling!AX:AX,$A23&amp;"*")&gt;0,AVERAGEIF(Scheduling!AX:AX,$A23&amp;"*",Scheduling!BA:BA),"")</f>
        <v/>
      </c>
      <c r="AB23" t="str">
        <f>IF(COUNTIF(Scheduling!BA:BA,$A23&amp;"*")&gt;0,AVERAGEIF(Scheduling!BA:BA,$A23&amp;"*",Scheduling!BB:BB),"")</f>
        <v/>
      </c>
      <c r="AC23" t="str">
        <f>IF(COUNTIF(Scheduling!BB:BB,$A23&amp;"*")&gt;0,AVERAGEIF(Scheduling!BB:BB,$A23&amp;"*",Scheduling!BE:BE),"")</f>
        <v/>
      </c>
      <c r="AD23" t="str">
        <f>IF(COUNTIF(Scheduling!BE:BE,$A23&amp;"*")&gt;0,AVERAGEIF(Scheduling!BE:BE,$A23&amp;"*",Scheduling!BF:BF),"")</f>
        <v/>
      </c>
      <c r="AE23" t="str">
        <f>IF(COUNTIF(Scheduling!BF:BF,$A23&amp;"*")&gt;0,AVERAGEIF(Scheduling!BF:BF,$A23&amp;"*",Scheduling!BI:BI),"")</f>
        <v/>
      </c>
      <c r="AF23" t="str">
        <f>IF(COUNTIF(Scheduling!BI:BI,$A23&amp;"*")&gt;0,AVERAGEIF(Scheduling!BI:BI,$A23&amp;"*",Scheduling!BJ:BJ),"")</f>
        <v/>
      </c>
      <c r="AG23" t="str">
        <f>IF(COUNTIF(Scheduling!BJ:BJ,$A23&amp;"*")&gt;0,AVERAGEIF(Scheduling!BJ:BJ,$A23&amp;"*",Scheduling!BM:BM),"")</f>
        <v/>
      </c>
      <c r="AH23" t="str">
        <f>IF(COUNTIF(Scheduling!BM:BM,$A23&amp;"*")&gt;0,AVERAGEIF(Scheduling!BM:BM,$A23&amp;"*",Scheduling!BN:BN),"")</f>
        <v/>
      </c>
      <c r="AI23" t="str">
        <f>IF(COUNTIF(Scheduling!BN:BN,$A23&amp;"*")&gt;0,AVERAGEIF(Scheduling!BN:BN,$A23&amp;"*",Scheduling!BQ:BQ),"")</f>
        <v/>
      </c>
      <c r="AJ23" t="str">
        <f>IF(COUNTIF(Scheduling!BQ:BQ,$A23&amp;"*")&gt;0,AVERAGEIF(Scheduling!BQ:BQ,$A23&amp;"*",Scheduling!BR:BR),"")</f>
        <v/>
      </c>
      <c r="AK23" t="str">
        <f>IF(COUNTIF(Scheduling!BR:BR,$A23&amp;"*")&gt;0,AVERAGEIF(Scheduling!BR:BR,$A23&amp;"*",Scheduling!BU:BU),"")</f>
        <v/>
      </c>
      <c r="AL23" t="str">
        <f>IF(COUNTIF(Scheduling!BU:BU,$A23&amp;"*")&gt;0,AVERAGEIF(Scheduling!BU:BU,$A23&amp;"*",Scheduling!BV:BV),"")</f>
        <v/>
      </c>
      <c r="AM23" t="str">
        <f>IF(COUNTIF(Scheduling!BV:BV,$A23&amp;"*")&gt;0,AVERAGEIF(Scheduling!BV:BV,$A23&amp;"*",Scheduling!BY:BY),"")</f>
        <v/>
      </c>
      <c r="AN23" t="str">
        <f>IF(COUNTIF(Scheduling!BY:BY,$A23&amp;"*")&gt;0,AVERAGEIF(Scheduling!BY:BY,$A23&amp;"*",Scheduling!BZ:BZ),"")</f>
        <v/>
      </c>
      <c r="AO23" t="str">
        <f>IF(COUNTIF(Scheduling!BZ:BZ,$A23&amp;"*")&gt;0,AVERAGEIF(Scheduling!BZ:BZ,$A23&amp;"*",Scheduling!CC:CC),"")</f>
        <v/>
      </c>
      <c r="AP23" t="str">
        <f>IF(COUNTIF(Scheduling!CC:CC,$A23&amp;"*")&gt;0,AVERAGEIF(Scheduling!CC:CC,$A23&amp;"*",Scheduling!CD:CD),"")</f>
        <v/>
      </c>
      <c r="AQ23" t="str">
        <f>IF(COUNTIF(Scheduling!CD:CD,$A23&amp;"*")&gt;0,AVERAGEIF(Scheduling!CD:CD,$A23&amp;"*",Scheduling!CG:CG),"")</f>
        <v/>
      </c>
      <c r="AR23">
        <f>IF(COUNTIF(Scheduling!CG:CG,$A23&amp;"*")&gt;0,AVERAGEIF(Scheduling!CG:CG,$A23&amp;"*",Scheduling!CH:CH),"")</f>
        <v>1</v>
      </c>
      <c r="AS23" t="str">
        <f>IF(COUNTIF(Scheduling!CH:CH,$A23&amp;"*")&gt;0,AVERAGEIF(Scheduling!CH:CH,$A23&amp;"*",Scheduling!CK:CK),"")</f>
        <v/>
      </c>
      <c r="AT23" t="str">
        <f>IF(COUNTIF(Scheduling!CK:CK,$A23&amp;"*")&gt;0,AVERAGEIF(Scheduling!CK:CK,$A23&amp;"*",Scheduling!CL:CL),"")</f>
        <v/>
      </c>
      <c r="AU23" t="str">
        <f>IF(COUNTIF(Scheduling!CL:CL,$A23&amp;"*")&gt;0,AVERAGEIF(Scheduling!CL:CL,$A23&amp;"*",Scheduling!CM:CM),"")</f>
        <v/>
      </c>
      <c r="AV23">
        <f>IF(Scheduling!C23="QM",1,IF(Scheduling!C23="ASIL",2,1000))</f>
        <v>1000</v>
      </c>
      <c r="AW23">
        <f>IF(Scheduling!G21="QM",1,IF(Scheduling!G21="ASIL",2,1000))</f>
        <v>1</v>
      </c>
      <c r="AX23">
        <f>IF(Scheduling!K32="QM",1,IF(Scheduling!K32="ASIL",2,1000))</f>
        <v>1</v>
      </c>
      <c r="AY23">
        <f>IF(Scheduling!O34="QM",1,IF(Scheduling!O34="ASIL",2,1000))</f>
        <v>1</v>
      </c>
      <c r="AZ23">
        <f>IF(Scheduling!S23="QM",1,IF(Scheduling!S23="ASIL",2,1000))</f>
        <v>1000</v>
      </c>
      <c r="BA23">
        <f>IF(Scheduling!W23="QM",1,IF(Scheduling!W23="ASIL",2,1000))</f>
        <v>1</v>
      </c>
      <c r="BB23">
        <f>IF(Scheduling!AA23="QM",1,IF(Scheduling!AA23="ASIL",2,1000))</f>
        <v>1000</v>
      </c>
      <c r="BC23">
        <f>IF(Scheduling!AE22="QM",1,IF(Scheduling!AE22="ASIL",2,1000))</f>
        <v>1000</v>
      </c>
      <c r="BD23">
        <f>IF(Scheduling!AI23="QM",1,IF(Scheduling!AI23="ASIL",2,1000))</f>
        <v>1</v>
      </c>
      <c r="BE23">
        <f>IF(Scheduling!AM23="QM",1,IF(Scheduling!AM23="ASIL",2,1000))</f>
        <v>1</v>
      </c>
      <c r="BF23">
        <f>IF(Scheduling!AQ19="QM",1,IF(Scheduling!AQ19="ASIL",2,1000))</f>
        <v>1000</v>
      </c>
      <c r="BG23">
        <f>IF(Scheduling!AU23="QM",1,IF(Scheduling!AU23="ASIL",2,1000))</f>
        <v>1000</v>
      </c>
      <c r="BH23">
        <f>IF(Scheduling!AY23="QM",1,IF(Scheduling!AY23="ASIL",2,1000))</f>
        <v>1000</v>
      </c>
      <c r="BI23">
        <f>IF(Scheduling!BC23="QM",1,IF(Scheduling!BC23="ASIL",2,1000))</f>
        <v>1000</v>
      </c>
      <c r="BJ23">
        <f>IF(Scheduling!BG23="QM",1,IF(Scheduling!BG23="ASIL",2,1000))</f>
        <v>1000</v>
      </c>
      <c r="BK23">
        <f>IF(Scheduling!BK23="QM",1,IF(Scheduling!BK23="ASIL",2,1000))</f>
        <v>1000</v>
      </c>
      <c r="BL23">
        <f>IF(Scheduling!BO23="QM",1,IF(Scheduling!BO23="ASIL",2,1000))</f>
        <v>1000</v>
      </c>
      <c r="BM23">
        <f>IF(Scheduling!BS23="QM",1,IF(Scheduling!BS23="ASIL",2,1000))</f>
        <v>1000</v>
      </c>
      <c r="BN23">
        <f>IF(Scheduling!BW23="QM",1,IF(Scheduling!BW23="ASIL",2,1000))</f>
        <v>1000</v>
      </c>
      <c r="BO23">
        <f>IF(Scheduling!CA23="QM",1,IF(Scheduling!CA23="ASIL",2,1000))</f>
        <v>1000</v>
      </c>
      <c r="BP23">
        <f>IF(Scheduling!CE23="QM",1,IF(Scheduling!CE23="ASIL",2,1000))</f>
        <v>1000</v>
      </c>
      <c r="BQ23">
        <f>IF(Scheduling!CI23="QM",1,IF(Scheduling!CI23="ASIL",2,1000))</f>
        <v>1</v>
      </c>
      <c r="BR23" t="e">
        <f>IF(Scheduling!#REF!="QM",1,IF(Scheduling!#REF!="ASIL",2,1000))</f>
        <v>#REF!</v>
      </c>
      <c r="BS23" t="str">
        <f>IF(COUNTIF(Scheduling!A:A,$A23&amp;"*")&gt;0,AVERAGEIF(Scheduling!A:A,$A23&amp;"*",AV:AV),"")</f>
        <v/>
      </c>
      <c r="BT23" t="str">
        <f>IF(COUNTIF(Scheduling!E:E,$A23&amp;"*")&gt;0,AVERAGEIF(Scheduling!E:E,$A23&amp;"*",AW:AW),"")</f>
        <v/>
      </c>
      <c r="BU23" t="str">
        <f>IF(COUNTIF(Scheduling!I:I,$A23&amp;"*")&gt;0,AVERAGEIF(Scheduling!I:I,$A23&amp;"*",AX:AX),"")</f>
        <v/>
      </c>
      <c r="BV23">
        <f>IF(COUNTIF(Scheduling!M:M,$A23&amp;"*")&gt;0,AVERAGEIF(Scheduling!M:M,$A23&amp;"*",AY:AY),"")</f>
        <v>1</v>
      </c>
      <c r="BW23" t="str">
        <f>IF(COUNTIF(Scheduling!Q:Q,$A23&amp;"*")&gt;0,AVERAGEIF(Scheduling!Q:Q,$A23&amp;"*",AZ:AZ),"")</f>
        <v/>
      </c>
      <c r="BX23" t="str">
        <f>IF(COUNTIF(Scheduling!U:U,$A23&amp;"*")&gt;0,AVERAGEIF(Scheduling!U:U,$A23&amp;"*",BA:BA),"")</f>
        <v/>
      </c>
      <c r="BY23" t="str">
        <f>IF(COUNTIF(Scheduling!Y:Y,$A23&amp;"*")&gt;0,AVERAGEIF(Scheduling!Y:Y,$A23&amp;"*",BB:BB),"")</f>
        <v/>
      </c>
      <c r="BZ23" t="str">
        <f>IF(COUNTIF(Scheduling!AC:AC,$A23&amp;"*")&gt;0,AVERAGEIF(Scheduling!AC:AC,$A23&amp;"*",BC:BC),"")</f>
        <v/>
      </c>
      <c r="CA23">
        <f>IF(COUNTIF(Scheduling!AG:AG,$A23&amp;"*")&gt;0,AVERAGEIF(Scheduling!AG:AG,$A23&amp;"*",BD:BD),"")</f>
        <v>1</v>
      </c>
      <c r="CB23">
        <f>IF(COUNTIF(Scheduling!AK:AK,$A23&amp;"*")&gt;0,AVERAGEIF(Scheduling!AK:AK,$A23&amp;"*",BE:BE),"")</f>
        <v>1</v>
      </c>
      <c r="CC23" t="str">
        <f>IF(COUNTIF(Scheduling!AO:AO,$A23&amp;"*")&gt;0,AVERAGEIF(Scheduling!AO:AO,$A23&amp;"*",BF:BF),"")</f>
        <v/>
      </c>
      <c r="CD23" t="str">
        <f>IF(COUNTIF(Scheduling!AS:AS,$A23&amp;"*")&gt;0,AVERAGEIF(Scheduling!AS:AS,$A23&amp;"*",BG:BG),"")</f>
        <v/>
      </c>
      <c r="CE23" t="str">
        <f>IF(COUNTIF(Scheduling!AW:AW,$A23&amp;"*")&gt;0,AVERAGEIF(Scheduling!AW:AW,$A23&amp;"*",BH:BH),"")</f>
        <v/>
      </c>
      <c r="CF23" t="str">
        <f>IF(COUNTIF(Scheduling!BA:BA,$A23&amp;"*")&gt;0,AVERAGEIF(Scheduling!BA:BA,$A23&amp;"*",BI:BI),"")</f>
        <v/>
      </c>
      <c r="CG23" t="str">
        <f>IF(COUNTIF(Scheduling!BE:BE,$A23&amp;"*")&gt;0,AVERAGEIF(Scheduling!BE:BE,$A23&amp;"*",BJ:BJ),"")</f>
        <v/>
      </c>
      <c r="CH23" t="str">
        <f>IF(COUNTIF(Scheduling!BI:BI,$A23&amp;"*")&gt;0,AVERAGEIF(Scheduling!BI:BI,$A23&amp;"*",BK:BK),"")</f>
        <v/>
      </c>
      <c r="CI23" t="str">
        <f>IF(COUNTIF(Scheduling!BM:BM,$A23&amp;"*")&gt;0,AVERAGEIF(Scheduling!BM:BM,$A23&amp;"*",BL:BL),"")</f>
        <v/>
      </c>
      <c r="CJ23" t="str">
        <f>IF(COUNTIF(Scheduling!BQ:BQ,$A23&amp;"*")&gt;0,AVERAGEIF(Scheduling!BQ:BQ,$A23&amp;"*",BM:BM),"")</f>
        <v/>
      </c>
      <c r="CK23" t="str">
        <f>IF(COUNTIF(Scheduling!BU:BU,$A23&amp;"*")&gt;0,AVERAGEIF(Scheduling!BU:BU,$A23&amp;"*",BN:BN),"")</f>
        <v/>
      </c>
      <c r="CL23" t="str">
        <f>IF(COUNTIF(Scheduling!BY:BY,$A23&amp;"*")&gt;0,AVERAGEIF(Scheduling!BY:BY,$A23&amp;"*",BO:BO),"")</f>
        <v/>
      </c>
      <c r="CM23" t="str">
        <f>IF(COUNTIF(Scheduling!CC:CC,$A23&amp;"*")&gt;0,AVERAGEIF(Scheduling!CC:CC,$A23&amp;"*",BP:BP),"")</f>
        <v/>
      </c>
      <c r="CN23">
        <f>IF(COUNTIF(Scheduling!CG:CG,$A23&amp;"*")&gt;0,AVERAGEIF(Scheduling!CG:CG,$A23&amp;"*",BQ:BQ),"")</f>
        <v>1</v>
      </c>
      <c r="CO23" t="str">
        <f>IF(COUNTIF(Scheduling!CK:CK,$A23&amp;"*")&gt;0,AVERAGEIF(Scheduling!CK:CK,$A23&amp;"*",BR:BR),"")</f>
        <v/>
      </c>
      <c r="CP23">
        <f t="shared" si="0"/>
        <v>0</v>
      </c>
      <c r="CQ23">
        <f t="shared" si="1"/>
        <v>1</v>
      </c>
      <c r="CR23">
        <f t="shared" si="2"/>
        <v>0</v>
      </c>
      <c r="CS23">
        <f t="shared" si="3"/>
        <v>0</v>
      </c>
      <c r="CT23">
        <f t="shared" si="4"/>
        <v>0</v>
      </c>
      <c r="CU23">
        <f t="shared" si="5"/>
        <v>0</v>
      </c>
      <c r="CV23" t="str">
        <f t="shared" si="8"/>
        <v/>
      </c>
      <c r="CW23" t="str">
        <f t="shared" si="9"/>
        <v/>
      </c>
      <c r="CX23" t="str">
        <f t="shared" si="7"/>
        <v/>
      </c>
      <c r="CY23">
        <f t="shared" si="10"/>
        <v>1</v>
      </c>
      <c r="CZ23">
        <f t="shared" si="11"/>
        <v>0</v>
      </c>
      <c r="DA23" t="str">
        <f t="shared" si="12"/>
        <v/>
      </c>
      <c r="DB23" t="str">
        <f t="shared" si="13"/>
        <v/>
      </c>
    </row>
    <row r="24" spans="1:106" ht="15.75" hidden="1" x14ac:dyDescent="0.25">
      <c r="A24" s="2" t="s">
        <v>48</v>
      </c>
      <c r="B24" t="str">
        <f>IF(COUNTIF(Scheduling!A:A,$A24&amp;"*")&gt;0,AVERAGEIF(Scheduling!A:A,$A24&amp;"*",Scheduling!B:B),"")</f>
        <v/>
      </c>
      <c r="C24" t="str">
        <f>IF(COUNTIF(Scheduling!D:D,$A24&amp;"*")&gt;0,AVERAGEIF(Scheduling!D:D,$A24&amp;"*",Scheduling!E:E),"")</f>
        <v/>
      </c>
      <c r="D24" t="str">
        <f>IF(COUNTIF(Scheduling!E:E,$A24&amp;"*")&gt;0,AVERAGEIF(Scheduling!E:E,$A24&amp;"*",Scheduling!F:F),"")</f>
        <v/>
      </c>
      <c r="E24" t="str">
        <f>IF(COUNTIF(Scheduling!H:H,$A24&amp;"*")&gt;0,AVERAGEIF(Scheduling!H:H,$A24&amp;"*",Scheduling!I:I),"")</f>
        <v/>
      </c>
      <c r="F24" t="str">
        <f>IF(COUNTIF(Scheduling!I:I,$A24&amp;"*")&gt;0,AVERAGEIF(Scheduling!I:I,$A24&amp;"*",Scheduling!J:J),"")</f>
        <v/>
      </c>
      <c r="G24" t="str">
        <f>IF(COUNTIF(Scheduling!J:J,$A24&amp;"*")&gt;0,AVERAGEIF(Scheduling!J:J,$A24&amp;"*",Scheduling!M:M),"")</f>
        <v/>
      </c>
      <c r="H24" t="str">
        <f>IF(COUNTIF(Scheduling!M:M,$A24&amp;"*")&gt;0,AVERAGEIF(Scheduling!M:M,$A24&amp;"*",Scheduling!N:N),"")</f>
        <v/>
      </c>
      <c r="I24" t="str">
        <f>IF(COUNTIF(Scheduling!N:N,$A24&amp;"*")&gt;0,AVERAGEIF(Scheduling!N:N,$A24&amp;"*",Scheduling!Q:Q),"")</f>
        <v/>
      </c>
      <c r="J24" t="str">
        <f>IF(COUNTIF(Scheduling!Q:Q,$A24&amp;"*")&gt;0,AVERAGEIF(Scheduling!Q:Q,$A24&amp;"*",Scheduling!R:R),"")</f>
        <v/>
      </c>
      <c r="K24" t="str">
        <f>IF(COUNTIF(Scheduling!R:R,$A24&amp;"*")&gt;0,AVERAGEIF(Scheduling!R:R,$A24&amp;"*",Scheduling!U:U),"")</f>
        <v/>
      </c>
      <c r="L24" t="str">
        <f>IF(COUNTIF(Scheduling!U:U,$A24&amp;"*")&gt;0,AVERAGEIF(Scheduling!U:U,$A24&amp;"*",Scheduling!V:V),"")</f>
        <v/>
      </c>
      <c r="M24" t="str">
        <f>IF(COUNTIF(Scheduling!V:V,$A24&amp;"*")&gt;0,AVERAGEIF(Scheduling!V:V,$A24&amp;"*",Scheduling!Y:Y),"")</f>
        <v/>
      </c>
      <c r="N24" t="str">
        <f>IF(COUNTIF(Scheduling!Y:Y,$A24&amp;"*")&gt;0,AVERAGEIF(Scheduling!Y:Y,$A24&amp;"*",Scheduling!Z:Z),"")</f>
        <v/>
      </c>
      <c r="O24" t="str">
        <f>IF(COUNTIF(Scheduling!Z:Z,$A24&amp;"*")&gt;0,AVERAGEIF(Scheduling!Z:Z,$A24&amp;"*",Scheduling!AC:AC),"")</f>
        <v/>
      </c>
      <c r="P24" t="str">
        <f>IF(COUNTIF(Scheduling!AC:AC,$A24&amp;"*")&gt;0,AVERAGEIF(Scheduling!AC:AC,$A24&amp;"*",Scheduling!AD:AD),"")</f>
        <v/>
      </c>
      <c r="Q24" t="str">
        <f>IF(COUNTIF(Scheduling!AD:AD,$A24&amp;"*")&gt;0,AVERAGEIF(Scheduling!AD:AD,$A24&amp;"*",Scheduling!AG:AG),"")</f>
        <v/>
      </c>
      <c r="R24">
        <f>IF(COUNTIF(Scheduling!AG:AG,$A24&amp;"*")&gt;0,AVERAGEIF(Scheduling!AG:AG,$A24&amp;"*",Scheduling!AH:AH),"")</f>
        <v>1</v>
      </c>
      <c r="S24" t="str">
        <f>IF(COUNTIF(Scheduling!AH:AH,$A24&amp;"*")&gt;0,AVERAGEIF(Scheduling!AH:AH,$A24&amp;"*",Scheduling!AK:AK),"")</f>
        <v/>
      </c>
      <c r="T24">
        <f>IF(COUNTIF(Scheduling!AK:AK,$A24&amp;"*")&gt;0,AVERAGEIF(Scheduling!AK:AK,$A24&amp;"*",Scheduling!AL:AL),"")</f>
        <v>1</v>
      </c>
      <c r="U24" t="str">
        <f>IF(COUNTIF(Scheduling!AL:AL,$A24&amp;"*")&gt;0,AVERAGEIF(Scheduling!AL:AL,$A24&amp;"*",Scheduling!AO:AO),"")</f>
        <v/>
      </c>
      <c r="V24" t="str">
        <f>IF(COUNTIF(Scheduling!AO:AO,$A24&amp;"*")&gt;0,AVERAGEIF(Scheduling!AO:AO,$A24&amp;"*",Scheduling!AP:AP),"")</f>
        <v/>
      </c>
      <c r="W24" t="str">
        <f>IF(COUNTIF(Scheduling!AP:AP,$A24&amp;"*")&gt;0,AVERAGEIF(Scheduling!AP:AP,$A24&amp;"*",Scheduling!AS:AS),"")</f>
        <v/>
      </c>
      <c r="X24" t="str">
        <f>IF(COUNTIF(Scheduling!AS:AS,$A24&amp;"*")&gt;0,AVERAGEIF(Scheduling!AS:AS,$A24&amp;"*",Scheduling!AT:AT),"")</f>
        <v/>
      </c>
      <c r="Y24" t="str">
        <f>IF(COUNTIF(Scheduling!AT:AT,$A24&amp;"*")&gt;0,AVERAGEIF(Scheduling!AT:AT,$A24&amp;"*",Scheduling!AW:AW),"")</f>
        <v/>
      </c>
      <c r="Z24" t="str">
        <f>IF(COUNTIF(Scheduling!AW:AW,$A24&amp;"*")&gt;0,AVERAGEIF(Scheduling!AW:AW,$A24&amp;"*",Scheduling!AX:AX),"")</f>
        <v/>
      </c>
      <c r="AA24" t="str">
        <f>IF(COUNTIF(Scheduling!AX:AX,$A24&amp;"*")&gt;0,AVERAGEIF(Scheduling!AX:AX,$A24&amp;"*",Scheduling!BA:BA),"")</f>
        <v/>
      </c>
      <c r="AB24" t="str">
        <f>IF(COUNTIF(Scheduling!BA:BA,$A24&amp;"*")&gt;0,AVERAGEIF(Scheduling!BA:BA,$A24&amp;"*",Scheduling!BB:BB),"")</f>
        <v/>
      </c>
      <c r="AC24" t="str">
        <f>IF(COUNTIF(Scheduling!BB:BB,$A24&amp;"*")&gt;0,AVERAGEIF(Scheduling!BB:BB,$A24&amp;"*",Scheduling!BE:BE),"")</f>
        <v/>
      </c>
      <c r="AD24" t="str">
        <f>IF(COUNTIF(Scheduling!BE:BE,$A24&amp;"*")&gt;0,AVERAGEIF(Scheduling!BE:BE,$A24&amp;"*",Scheduling!BF:BF),"")</f>
        <v/>
      </c>
      <c r="AE24" t="str">
        <f>IF(COUNTIF(Scheduling!BF:BF,$A24&amp;"*")&gt;0,AVERAGEIF(Scheduling!BF:BF,$A24&amp;"*",Scheduling!BI:BI),"")</f>
        <v/>
      </c>
      <c r="AF24" t="str">
        <f>IF(COUNTIF(Scheduling!BI:BI,$A24&amp;"*")&gt;0,AVERAGEIF(Scheduling!BI:BI,$A24&amp;"*",Scheduling!BJ:BJ),"")</f>
        <v/>
      </c>
      <c r="AG24" t="str">
        <f>IF(COUNTIF(Scheduling!BJ:BJ,$A24&amp;"*")&gt;0,AVERAGEIF(Scheduling!BJ:BJ,$A24&amp;"*",Scheduling!BM:BM),"")</f>
        <v/>
      </c>
      <c r="AH24" t="str">
        <f>IF(COUNTIF(Scheduling!BM:BM,$A24&amp;"*")&gt;0,AVERAGEIF(Scheduling!BM:BM,$A24&amp;"*",Scheduling!BN:BN),"")</f>
        <v/>
      </c>
      <c r="AI24" t="str">
        <f>IF(COUNTIF(Scheduling!BN:BN,$A24&amp;"*")&gt;0,AVERAGEIF(Scheduling!BN:BN,$A24&amp;"*",Scheduling!BQ:BQ),"")</f>
        <v/>
      </c>
      <c r="AJ24" t="str">
        <f>IF(COUNTIF(Scheduling!BQ:BQ,$A24&amp;"*")&gt;0,AVERAGEIF(Scheduling!BQ:BQ,$A24&amp;"*",Scheduling!BR:BR),"")</f>
        <v/>
      </c>
      <c r="AK24" t="str">
        <f>IF(COUNTIF(Scheduling!BR:BR,$A24&amp;"*")&gt;0,AVERAGEIF(Scheduling!BR:BR,$A24&amp;"*",Scheduling!BU:BU),"")</f>
        <v/>
      </c>
      <c r="AL24" t="str">
        <f>IF(COUNTIF(Scheduling!BU:BU,$A24&amp;"*")&gt;0,AVERAGEIF(Scheduling!BU:BU,$A24&amp;"*",Scheduling!BV:BV),"")</f>
        <v/>
      </c>
      <c r="AM24" t="str">
        <f>IF(COUNTIF(Scheduling!BV:BV,$A24&amp;"*")&gt;0,AVERAGEIF(Scheduling!BV:BV,$A24&amp;"*",Scheduling!BY:BY),"")</f>
        <v/>
      </c>
      <c r="AN24" t="str">
        <f>IF(COUNTIF(Scheduling!BY:BY,$A24&amp;"*")&gt;0,AVERAGEIF(Scheduling!BY:BY,$A24&amp;"*",Scheduling!BZ:BZ),"")</f>
        <v/>
      </c>
      <c r="AO24" t="str">
        <f>IF(COUNTIF(Scheduling!BZ:BZ,$A24&amp;"*")&gt;0,AVERAGEIF(Scheduling!BZ:BZ,$A24&amp;"*",Scheduling!CC:CC),"")</f>
        <v/>
      </c>
      <c r="AP24" t="str">
        <f>IF(COUNTIF(Scheduling!CC:CC,$A24&amp;"*")&gt;0,AVERAGEIF(Scheduling!CC:CC,$A24&amp;"*",Scheduling!CD:CD),"")</f>
        <v/>
      </c>
      <c r="AQ24" t="str">
        <f>IF(COUNTIF(Scheduling!CD:CD,$A24&amp;"*")&gt;0,AVERAGEIF(Scheduling!CD:CD,$A24&amp;"*",Scheduling!CG:CG),"")</f>
        <v/>
      </c>
      <c r="AR24">
        <f>IF(COUNTIF(Scheduling!CG:CG,$A24&amp;"*")&gt;0,AVERAGEIF(Scheduling!CG:CG,$A24&amp;"*",Scheduling!CH:CH),"")</f>
        <v>1</v>
      </c>
      <c r="AS24" t="str">
        <f>IF(COUNTIF(Scheduling!CH:CH,$A24&amp;"*")&gt;0,AVERAGEIF(Scheduling!CH:CH,$A24&amp;"*",Scheduling!CK:CK),"")</f>
        <v/>
      </c>
      <c r="AT24" t="str">
        <f>IF(COUNTIF(Scheduling!CK:CK,$A24&amp;"*")&gt;0,AVERAGEIF(Scheduling!CK:CK,$A24&amp;"*",Scheduling!CL:CL),"")</f>
        <v/>
      </c>
      <c r="AU24" t="str">
        <f>IF(COUNTIF(Scheduling!CL:CL,$A24&amp;"*")&gt;0,AVERAGEIF(Scheduling!CL:CL,$A24&amp;"*",Scheduling!CM:CM),"")</f>
        <v/>
      </c>
      <c r="AV24">
        <f>IF(Scheduling!C24="QM",1,IF(Scheduling!C24="ASIL",2,1000))</f>
        <v>1000</v>
      </c>
      <c r="AW24">
        <f>IF(Scheduling!G22="QM",1,IF(Scheduling!G22="ASIL",2,1000))</f>
        <v>1</v>
      </c>
      <c r="AX24">
        <f>IF(Scheduling!K33="QM",1,IF(Scheduling!K33="ASIL",2,1000))</f>
        <v>1</v>
      </c>
      <c r="AY24">
        <f>IF(Scheduling!O35="QM",1,IF(Scheduling!O35="ASIL",2,1000))</f>
        <v>1</v>
      </c>
      <c r="AZ24">
        <f>IF(Scheduling!S24="QM",1,IF(Scheduling!S24="ASIL",2,1000))</f>
        <v>1000</v>
      </c>
      <c r="BA24">
        <f>IF(Scheduling!W24="QM",1,IF(Scheduling!W24="ASIL",2,1000))</f>
        <v>1</v>
      </c>
      <c r="BB24">
        <f>IF(Scheduling!AA24="QM",1,IF(Scheduling!AA24="ASIL",2,1000))</f>
        <v>1000</v>
      </c>
      <c r="BC24">
        <f>IF(Scheduling!AE23="QM",1,IF(Scheduling!AE23="ASIL",2,1000))</f>
        <v>1000</v>
      </c>
      <c r="BD24">
        <f>IF(Scheduling!AI24="QM",1,IF(Scheduling!AI24="ASIL",2,1000))</f>
        <v>1</v>
      </c>
      <c r="BE24">
        <f>IF(Scheduling!AM24="QM",1,IF(Scheduling!AM24="ASIL",2,1000))</f>
        <v>1</v>
      </c>
      <c r="BF24">
        <f>IF(Scheduling!AQ20="QM",1,IF(Scheduling!AQ20="ASIL",2,1000))</f>
        <v>1000</v>
      </c>
      <c r="BG24">
        <f>IF(Scheduling!AU24="QM",1,IF(Scheduling!AU24="ASIL",2,1000))</f>
        <v>1000</v>
      </c>
      <c r="BH24">
        <f>IF(Scheduling!AY24="QM",1,IF(Scheduling!AY24="ASIL",2,1000))</f>
        <v>1000</v>
      </c>
      <c r="BI24">
        <f>IF(Scheduling!BC24="QM",1,IF(Scheduling!BC24="ASIL",2,1000))</f>
        <v>1000</v>
      </c>
      <c r="BJ24">
        <f>IF(Scheduling!BG24="QM",1,IF(Scheduling!BG24="ASIL",2,1000))</f>
        <v>1000</v>
      </c>
      <c r="BK24">
        <f>IF(Scheduling!BK24="QM",1,IF(Scheduling!BK24="ASIL",2,1000))</f>
        <v>1000</v>
      </c>
      <c r="BL24">
        <f>IF(Scheduling!BO24="QM",1,IF(Scheduling!BO24="ASIL",2,1000))</f>
        <v>1000</v>
      </c>
      <c r="BM24">
        <f>IF(Scheduling!BS24="QM",1,IF(Scheduling!BS24="ASIL",2,1000))</f>
        <v>1000</v>
      </c>
      <c r="BN24">
        <f>IF(Scheduling!BW24="QM",1,IF(Scheduling!BW24="ASIL",2,1000))</f>
        <v>1000</v>
      </c>
      <c r="BO24">
        <f>IF(Scheduling!CA24="QM",1,IF(Scheduling!CA24="ASIL",2,1000))</f>
        <v>1000</v>
      </c>
      <c r="BP24">
        <f>IF(Scheduling!CE24="QM",1,IF(Scheduling!CE24="ASIL",2,1000))</f>
        <v>1000</v>
      </c>
      <c r="BQ24">
        <f>IF(Scheduling!CI24="QM",1,IF(Scheduling!CI24="ASIL",2,1000))</f>
        <v>1</v>
      </c>
      <c r="BR24" t="e">
        <f>IF(Scheduling!#REF!="QM",1,IF(Scheduling!#REF!="ASIL",2,1000))</f>
        <v>#REF!</v>
      </c>
      <c r="BS24" t="str">
        <f>IF(COUNTIF(Scheduling!A:A,$A24&amp;"*")&gt;0,AVERAGEIF(Scheduling!A:A,$A24&amp;"*",AV:AV),"")</f>
        <v/>
      </c>
      <c r="BT24" t="str">
        <f>IF(COUNTIF(Scheduling!E:E,$A24&amp;"*")&gt;0,AVERAGEIF(Scheduling!E:E,$A24&amp;"*",AW:AW),"")</f>
        <v/>
      </c>
      <c r="BU24" t="str">
        <f>IF(COUNTIF(Scheduling!I:I,$A24&amp;"*")&gt;0,AVERAGEIF(Scheduling!I:I,$A24&amp;"*",AX:AX),"")</f>
        <v/>
      </c>
      <c r="BV24" t="str">
        <f>IF(COUNTIF(Scheduling!M:M,$A24&amp;"*")&gt;0,AVERAGEIF(Scheduling!M:M,$A24&amp;"*",AY:AY),"")</f>
        <v/>
      </c>
      <c r="BW24" t="str">
        <f>IF(COUNTIF(Scheduling!Q:Q,$A24&amp;"*")&gt;0,AVERAGEIF(Scheduling!Q:Q,$A24&amp;"*",AZ:AZ),"")</f>
        <v/>
      </c>
      <c r="BX24" t="str">
        <f>IF(COUNTIF(Scheduling!U:U,$A24&amp;"*")&gt;0,AVERAGEIF(Scheduling!U:U,$A24&amp;"*",BA:BA),"")</f>
        <v/>
      </c>
      <c r="BY24" t="str">
        <f>IF(COUNTIF(Scheduling!Y:Y,$A24&amp;"*")&gt;0,AVERAGEIF(Scheduling!Y:Y,$A24&amp;"*",BB:BB),"")</f>
        <v/>
      </c>
      <c r="BZ24" t="str">
        <f>IF(COUNTIF(Scheduling!AC:AC,$A24&amp;"*")&gt;0,AVERAGEIF(Scheduling!AC:AC,$A24&amp;"*",BC:BC),"")</f>
        <v/>
      </c>
      <c r="CA24">
        <f>IF(COUNTIF(Scheduling!AG:AG,$A24&amp;"*")&gt;0,AVERAGEIF(Scheduling!AG:AG,$A24&amp;"*",BD:BD),"")</f>
        <v>1</v>
      </c>
      <c r="CB24">
        <f>IF(COUNTIF(Scheduling!AK:AK,$A24&amp;"*")&gt;0,AVERAGEIF(Scheduling!AK:AK,$A24&amp;"*",BE:BE),"")</f>
        <v>1</v>
      </c>
      <c r="CC24" t="str">
        <f>IF(COUNTIF(Scheduling!AO:AO,$A24&amp;"*")&gt;0,AVERAGEIF(Scheduling!AO:AO,$A24&amp;"*",BF:BF),"")</f>
        <v/>
      </c>
      <c r="CD24" t="str">
        <f>IF(COUNTIF(Scheduling!AS:AS,$A24&amp;"*")&gt;0,AVERAGEIF(Scheduling!AS:AS,$A24&amp;"*",BG:BG),"")</f>
        <v/>
      </c>
      <c r="CE24" t="str">
        <f>IF(COUNTIF(Scheduling!AW:AW,$A24&amp;"*")&gt;0,AVERAGEIF(Scheduling!AW:AW,$A24&amp;"*",BH:BH),"")</f>
        <v/>
      </c>
      <c r="CF24" t="str">
        <f>IF(COUNTIF(Scheduling!BA:BA,$A24&amp;"*")&gt;0,AVERAGEIF(Scheduling!BA:BA,$A24&amp;"*",BI:BI),"")</f>
        <v/>
      </c>
      <c r="CG24" t="str">
        <f>IF(COUNTIF(Scheduling!BE:BE,$A24&amp;"*")&gt;0,AVERAGEIF(Scheduling!BE:BE,$A24&amp;"*",BJ:BJ),"")</f>
        <v/>
      </c>
      <c r="CH24" t="str">
        <f>IF(COUNTIF(Scheduling!BI:BI,$A24&amp;"*")&gt;0,AVERAGEIF(Scheduling!BI:BI,$A24&amp;"*",BK:BK),"")</f>
        <v/>
      </c>
      <c r="CI24" t="str">
        <f>IF(COUNTIF(Scheduling!BM:BM,$A24&amp;"*")&gt;0,AVERAGEIF(Scheduling!BM:BM,$A24&amp;"*",BL:BL),"")</f>
        <v/>
      </c>
      <c r="CJ24" t="str">
        <f>IF(COUNTIF(Scheduling!BQ:BQ,$A24&amp;"*")&gt;0,AVERAGEIF(Scheduling!BQ:BQ,$A24&amp;"*",BM:BM),"")</f>
        <v/>
      </c>
      <c r="CK24" t="str">
        <f>IF(COUNTIF(Scheduling!BU:BU,$A24&amp;"*")&gt;0,AVERAGEIF(Scheduling!BU:BU,$A24&amp;"*",BN:BN),"")</f>
        <v/>
      </c>
      <c r="CL24" t="str">
        <f>IF(COUNTIF(Scheduling!BY:BY,$A24&amp;"*")&gt;0,AVERAGEIF(Scheduling!BY:BY,$A24&amp;"*",BO:BO),"")</f>
        <v/>
      </c>
      <c r="CM24" t="str">
        <f>IF(COUNTIF(Scheduling!CC:CC,$A24&amp;"*")&gt;0,AVERAGEIF(Scheduling!CC:CC,$A24&amp;"*",BP:BP),"")</f>
        <v/>
      </c>
      <c r="CN24">
        <f>IF(COUNTIF(Scheduling!CG:CG,$A24&amp;"*")&gt;0,AVERAGEIF(Scheduling!CG:CG,$A24&amp;"*",BQ:BQ),"")</f>
        <v>1</v>
      </c>
      <c r="CO24" t="str">
        <f>IF(COUNTIF(Scheduling!CK:CK,$A24&amp;"*")&gt;0,AVERAGEIF(Scheduling!CK:CK,$A24&amp;"*",BR:BR),"")</f>
        <v/>
      </c>
      <c r="CP24">
        <f t="shared" si="0"/>
        <v>0</v>
      </c>
      <c r="CQ24">
        <f t="shared" si="1"/>
        <v>1</v>
      </c>
      <c r="CR24">
        <f t="shared" si="2"/>
        <v>0</v>
      </c>
      <c r="CS24">
        <f t="shared" si="3"/>
        <v>0</v>
      </c>
      <c r="CT24">
        <f t="shared" si="4"/>
        <v>0</v>
      </c>
      <c r="CU24">
        <f t="shared" si="5"/>
        <v>0</v>
      </c>
      <c r="CV24" t="str">
        <f t="shared" si="8"/>
        <v/>
      </c>
      <c r="CW24" t="str">
        <f t="shared" si="9"/>
        <v/>
      </c>
      <c r="CX24" t="str">
        <f t="shared" si="7"/>
        <v/>
      </c>
      <c r="CY24">
        <f t="shared" si="10"/>
        <v>1</v>
      </c>
      <c r="CZ24">
        <f t="shared" si="11"/>
        <v>0</v>
      </c>
      <c r="DA24" t="str">
        <f t="shared" si="12"/>
        <v/>
      </c>
      <c r="DB24" t="str">
        <f t="shared" si="13"/>
        <v/>
      </c>
    </row>
    <row r="25" spans="1:106" ht="15.75" x14ac:dyDescent="0.25">
      <c r="A25" s="2" t="s">
        <v>49</v>
      </c>
      <c r="B25" t="str">
        <f>IF(COUNTIF(Scheduling!A:A,$A25&amp;"*")&gt;0,AVERAGEIF(Scheduling!A:A,$A25&amp;"*",Scheduling!B:B),"")</f>
        <v/>
      </c>
      <c r="C25" t="str">
        <f>IF(COUNTIF(Scheduling!D:D,$A25&amp;"*")&gt;0,AVERAGEIF(Scheduling!D:D,$A25&amp;"*",Scheduling!E:E),"")</f>
        <v/>
      </c>
      <c r="D25" t="str">
        <f>IF(COUNTIF(Scheduling!E:E,$A25&amp;"*")&gt;0,AVERAGEIF(Scheduling!E:E,$A25&amp;"*",Scheduling!F:F),"")</f>
        <v/>
      </c>
      <c r="E25" t="str">
        <f>IF(COUNTIF(Scheduling!H:H,$A25&amp;"*")&gt;0,AVERAGEIF(Scheduling!H:H,$A25&amp;"*",Scheduling!I:I),"")</f>
        <v/>
      </c>
      <c r="F25" t="str">
        <f>IF(COUNTIF(Scheduling!I:I,$A25&amp;"*")&gt;0,AVERAGEIF(Scheduling!I:I,$A25&amp;"*",Scheduling!J:J),"")</f>
        <v/>
      </c>
      <c r="G25" t="str">
        <f>IF(COUNTIF(Scheduling!J:J,$A25&amp;"*")&gt;0,AVERAGEIF(Scheduling!J:J,$A25&amp;"*",Scheduling!M:M),"")</f>
        <v/>
      </c>
      <c r="H25" t="str">
        <f>IF(COUNTIF(Scheduling!M:M,$A25&amp;"*")&gt;0,AVERAGEIF(Scheduling!M:M,$A25&amp;"*",Scheduling!N:N),"")</f>
        <v/>
      </c>
      <c r="I25" t="str">
        <f>IF(COUNTIF(Scheduling!N:N,$A25&amp;"*")&gt;0,AVERAGEIF(Scheduling!N:N,$A25&amp;"*",Scheduling!Q:Q),"")</f>
        <v/>
      </c>
      <c r="J25" t="str">
        <f>IF(COUNTIF(Scheduling!Q:Q,$A25&amp;"*")&gt;0,AVERAGEIF(Scheduling!Q:Q,$A25&amp;"*",Scheduling!R:R),"")</f>
        <v/>
      </c>
      <c r="K25" t="str">
        <f>IF(COUNTIF(Scheduling!R:R,$A25&amp;"*")&gt;0,AVERAGEIF(Scheduling!R:R,$A25&amp;"*",Scheduling!U:U),"")</f>
        <v/>
      </c>
      <c r="L25">
        <f>IF(COUNTIF(Scheduling!U:U,$A25&amp;"*")&gt;0,AVERAGEIF(Scheduling!U:U,$A25&amp;"*",Scheduling!V:V),"")</f>
        <v>4</v>
      </c>
      <c r="M25" t="str">
        <f>IF(COUNTIF(Scheduling!V:V,$A25&amp;"*")&gt;0,AVERAGEIF(Scheduling!V:V,$A25&amp;"*",Scheduling!Y:Y),"")</f>
        <v/>
      </c>
      <c r="N25" t="str">
        <f>IF(COUNTIF(Scheduling!Y:Y,$A25&amp;"*")&gt;0,AVERAGEIF(Scheduling!Y:Y,$A25&amp;"*",Scheduling!Z:Z),"")</f>
        <v/>
      </c>
      <c r="O25" t="str">
        <f>IF(COUNTIF(Scheduling!Z:Z,$A25&amp;"*")&gt;0,AVERAGEIF(Scheduling!Z:Z,$A25&amp;"*",Scheduling!AC:AC),"")</f>
        <v/>
      </c>
      <c r="P25" t="str">
        <f>IF(COUNTIF(Scheduling!AC:AC,$A25&amp;"*")&gt;0,AVERAGEIF(Scheduling!AC:AC,$A25&amp;"*",Scheduling!AD:AD),"")</f>
        <v/>
      </c>
      <c r="Q25" t="str">
        <f>IF(COUNTIF(Scheduling!AD:AD,$A25&amp;"*")&gt;0,AVERAGEIF(Scheduling!AD:AD,$A25&amp;"*",Scheduling!AG:AG),"")</f>
        <v/>
      </c>
      <c r="R25">
        <f>IF(COUNTIF(Scheduling!AG:AG,$A25&amp;"*")&gt;0,AVERAGEIF(Scheduling!AG:AG,$A25&amp;"*",Scheduling!AH:AH),"")</f>
        <v>4</v>
      </c>
      <c r="S25" t="str">
        <f>IF(COUNTIF(Scheduling!AH:AH,$A25&amp;"*")&gt;0,AVERAGEIF(Scheduling!AH:AH,$A25&amp;"*",Scheduling!AK:AK),"")</f>
        <v/>
      </c>
      <c r="T25">
        <f>IF(COUNTIF(Scheduling!AK:AK,$A25&amp;"*")&gt;0,AVERAGEIF(Scheduling!AK:AK,$A25&amp;"*",Scheduling!AL:AL),"")</f>
        <v>4</v>
      </c>
      <c r="U25" t="str">
        <f>IF(COUNTIF(Scheduling!AL:AL,$A25&amp;"*")&gt;0,AVERAGEIF(Scheduling!AL:AL,$A25&amp;"*",Scheduling!AO:AO),"")</f>
        <v/>
      </c>
      <c r="V25" t="str">
        <f>IF(COUNTIF(Scheduling!AO:AO,$A25&amp;"*")&gt;0,AVERAGEIF(Scheduling!AO:AO,$A25&amp;"*",Scheduling!AP:AP),"")</f>
        <v/>
      </c>
      <c r="W25" t="str">
        <f>IF(COUNTIF(Scheduling!AP:AP,$A25&amp;"*")&gt;0,AVERAGEIF(Scheduling!AP:AP,$A25&amp;"*",Scheduling!AS:AS),"")</f>
        <v/>
      </c>
      <c r="X25" t="str">
        <f>IF(COUNTIF(Scheduling!AS:AS,$A25&amp;"*")&gt;0,AVERAGEIF(Scheduling!AS:AS,$A25&amp;"*",Scheduling!AT:AT),"")</f>
        <v/>
      </c>
      <c r="Y25" t="str">
        <f>IF(COUNTIF(Scheduling!AT:AT,$A25&amp;"*")&gt;0,AVERAGEIF(Scheduling!AT:AT,$A25&amp;"*",Scheduling!AW:AW),"")</f>
        <v/>
      </c>
      <c r="Z25" t="str">
        <f>IF(COUNTIF(Scheduling!AW:AW,$A25&amp;"*")&gt;0,AVERAGEIF(Scheduling!AW:AW,$A25&amp;"*",Scheduling!AX:AX),"")</f>
        <v/>
      </c>
      <c r="AA25" t="str">
        <f>IF(COUNTIF(Scheduling!AX:AX,$A25&amp;"*")&gt;0,AVERAGEIF(Scheduling!AX:AX,$A25&amp;"*",Scheduling!BA:BA),"")</f>
        <v/>
      </c>
      <c r="AB25" t="str">
        <f>IF(COUNTIF(Scheduling!BA:BA,$A25&amp;"*")&gt;0,AVERAGEIF(Scheduling!BA:BA,$A25&amp;"*",Scheduling!BB:BB),"")</f>
        <v/>
      </c>
      <c r="AC25" t="str">
        <f>IF(COUNTIF(Scheduling!BB:BB,$A25&amp;"*")&gt;0,AVERAGEIF(Scheduling!BB:BB,$A25&amp;"*",Scheduling!BE:BE),"")</f>
        <v/>
      </c>
      <c r="AD25" t="str">
        <f>IF(COUNTIF(Scheduling!BE:BE,$A25&amp;"*")&gt;0,AVERAGEIF(Scheduling!BE:BE,$A25&amp;"*",Scheduling!BF:BF),"")</f>
        <v/>
      </c>
      <c r="AE25" t="str">
        <f>IF(COUNTIF(Scheduling!BF:BF,$A25&amp;"*")&gt;0,AVERAGEIF(Scheduling!BF:BF,$A25&amp;"*",Scheduling!BI:BI),"")</f>
        <v/>
      </c>
      <c r="AF25" t="str">
        <f>IF(COUNTIF(Scheduling!BI:BI,$A25&amp;"*")&gt;0,AVERAGEIF(Scheduling!BI:BI,$A25&amp;"*",Scheduling!BJ:BJ),"")</f>
        <v/>
      </c>
      <c r="AG25" t="str">
        <f>IF(COUNTIF(Scheduling!BJ:BJ,$A25&amp;"*")&gt;0,AVERAGEIF(Scheduling!BJ:BJ,$A25&amp;"*",Scheduling!BM:BM),"")</f>
        <v/>
      </c>
      <c r="AH25" t="str">
        <f>IF(COUNTIF(Scheduling!BM:BM,$A25&amp;"*")&gt;0,AVERAGEIF(Scheduling!BM:BM,$A25&amp;"*",Scheduling!BN:BN),"")</f>
        <v/>
      </c>
      <c r="AI25" t="str">
        <f>IF(COUNTIF(Scheduling!BN:BN,$A25&amp;"*")&gt;0,AVERAGEIF(Scheduling!BN:BN,$A25&amp;"*",Scheduling!BQ:BQ),"")</f>
        <v/>
      </c>
      <c r="AJ25" t="str">
        <f>IF(COUNTIF(Scheduling!BQ:BQ,$A25&amp;"*")&gt;0,AVERAGEIF(Scheduling!BQ:BQ,$A25&amp;"*",Scheduling!BR:BR),"")</f>
        <v/>
      </c>
      <c r="AK25" t="str">
        <f>IF(COUNTIF(Scheduling!BR:BR,$A25&amp;"*")&gt;0,AVERAGEIF(Scheduling!BR:BR,$A25&amp;"*",Scheduling!BU:BU),"")</f>
        <v/>
      </c>
      <c r="AL25" t="str">
        <f>IF(COUNTIF(Scheduling!BU:BU,$A25&amp;"*")&gt;0,AVERAGEIF(Scheduling!BU:BU,$A25&amp;"*",Scheduling!BV:BV),"")</f>
        <v/>
      </c>
      <c r="AM25" t="str">
        <f>IF(COUNTIF(Scheduling!BV:BV,$A25&amp;"*")&gt;0,AVERAGEIF(Scheduling!BV:BV,$A25&amp;"*",Scheduling!BY:BY),"")</f>
        <v/>
      </c>
      <c r="AN25" t="str">
        <f>IF(COUNTIF(Scheduling!BY:BY,$A25&amp;"*")&gt;0,AVERAGEIF(Scheduling!BY:BY,$A25&amp;"*",Scheduling!BZ:BZ),"")</f>
        <v/>
      </c>
      <c r="AO25" t="str">
        <f>IF(COUNTIF(Scheduling!BZ:BZ,$A25&amp;"*")&gt;0,AVERAGEIF(Scheduling!BZ:BZ,$A25&amp;"*",Scheduling!CC:CC),"")</f>
        <v/>
      </c>
      <c r="AP25" t="str">
        <f>IF(COUNTIF(Scheduling!CC:CC,$A25&amp;"*")&gt;0,AVERAGEIF(Scheduling!CC:CC,$A25&amp;"*",Scheduling!CD:CD),"")</f>
        <v/>
      </c>
      <c r="AQ25" t="str">
        <f>IF(COUNTIF(Scheduling!CD:CD,$A25&amp;"*")&gt;0,AVERAGEIF(Scheduling!CD:CD,$A25&amp;"*",Scheduling!CG:CG),"")</f>
        <v/>
      </c>
      <c r="AR25">
        <f>IF(COUNTIF(Scheduling!CG:CG,$A25&amp;"*")&gt;0,AVERAGEIF(Scheduling!CG:CG,$A25&amp;"*",Scheduling!CH:CH),"")</f>
        <v>4</v>
      </c>
      <c r="AS25" t="str">
        <f>IF(COUNTIF(Scheduling!CH:CH,$A25&amp;"*")&gt;0,AVERAGEIF(Scheduling!CH:CH,$A25&amp;"*",Scheduling!CK:CK),"")</f>
        <v/>
      </c>
      <c r="AT25" t="str">
        <f>IF(COUNTIF(Scheduling!CK:CK,$A25&amp;"*")&gt;0,AVERAGEIF(Scheduling!CK:CK,$A25&amp;"*",Scheduling!CL:CL),"")</f>
        <v/>
      </c>
      <c r="AU25" t="str">
        <f>IF(COUNTIF(Scheduling!CL:CL,$A25&amp;"*")&gt;0,AVERAGEIF(Scheduling!CL:CL,$A25&amp;"*",Scheduling!CM:CM),"")</f>
        <v/>
      </c>
      <c r="AV25">
        <f>IF(Scheduling!C25="QM",1,IF(Scheduling!C25="ASIL",2,1000))</f>
        <v>1000</v>
      </c>
      <c r="AW25">
        <f>IF(Scheduling!G23="QM",1,IF(Scheduling!G23="ASIL",2,1000))</f>
        <v>1</v>
      </c>
      <c r="AX25">
        <f>IF(Scheduling!K34="QM",1,IF(Scheduling!K34="ASIL",2,1000))</f>
        <v>1</v>
      </c>
      <c r="AY25">
        <f>IF(Scheduling!O36="QM",1,IF(Scheduling!O36="ASIL",2,1000))</f>
        <v>1</v>
      </c>
      <c r="AZ25">
        <f>IF(Scheduling!S25="QM",1,IF(Scheduling!S25="ASIL",2,1000))</f>
        <v>1000</v>
      </c>
      <c r="BA25">
        <f>IF(Scheduling!W25="QM",1,IF(Scheduling!W25="ASIL",2,1000))</f>
        <v>1</v>
      </c>
      <c r="BB25">
        <f>IF(Scheduling!AA25="QM",1,IF(Scheduling!AA25="ASIL",2,1000))</f>
        <v>1000</v>
      </c>
      <c r="BC25">
        <f>IF(Scheduling!AE24="QM",1,IF(Scheduling!AE24="ASIL",2,1000))</f>
        <v>1000</v>
      </c>
      <c r="BD25" t="e">
        <f>IF(Scheduling!#REF!="QM",1,IF(Scheduling!#REF!="ASIL",2,1000))</f>
        <v>#REF!</v>
      </c>
      <c r="BE25">
        <f>IF(Scheduling!AM25="QM",1,IF(Scheduling!AM25="ASIL",2,1000))</f>
        <v>1</v>
      </c>
      <c r="BF25">
        <f>IF(Scheduling!AQ21="QM",1,IF(Scheduling!AQ21="ASIL",2,1000))</f>
        <v>1000</v>
      </c>
      <c r="BG25">
        <f>IF(Scheduling!AU25="QM",1,IF(Scheduling!AU25="ASIL",2,1000))</f>
        <v>1000</v>
      </c>
      <c r="BH25">
        <f>IF(Scheduling!AY25="QM",1,IF(Scheduling!AY25="ASIL",2,1000))</f>
        <v>1000</v>
      </c>
      <c r="BI25">
        <f>IF(Scheduling!BC25="QM",1,IF(Scheduling!BC25="ASIL",2,1000))</f>
        <v>1000</v>
      </c>
      <c r="BJ25">
        <f>IF(Scheduling!BG25="QM",1,IF(Scheduling!BG25="ASIL",2,1000))</f>
        <v>1000</v>
      </c>
      <c r="BK25">
        <f>IF(Scheduling!BK25="QM",1,IF(Scheduling!BK25="ASIL",2,1000))</f>
        <v>1000</v>
      </c>
      <c r="BL25">
        <f>IF(Scheduling!BO25="QM",1,IF(Scheduling!BO25="ASIL",2,1000))</f>
        <v>1000</v>
      </c>
      <c r="BM25">
        <f>IF(Scheduling!BS25="QM",1,IF(Scheduling!BS25="ASIL",2,1000))</f>
        <v>1000</v>
      </c>
      <c r="BN25">
        <f>IF(Scheduling!BW25="QM",1,IF(Scheduling!BW25="ASIL",2,1000))</f>
        <v>1000</v>
      </c>
      <c r="BO25">
        <f>IF(Scheduling!CA25="QM",1,IF(Scheduling!CA25="ASIL",2,1000))</f>
        <v>1000</v>
      </c>
      <c r="BP25">
        <f>IF(Scheduling!CE25="QM",1,IF(Scheduling!CE25="ASIL",2,1000))</f>
        <v>1000</v>
      </c>
      <c r="BQ25" t="e">
        <f>IF(Scheduling!#REF!="QM",1,IF(Scheduling!#REF!="ASIL",2,1000))</f>
        <v>#REF!</v>
      </c>
      <c r="BR25">
        <f>IF(Scheduling!CM21="QM",1,IF(Scheduling!CM21="ASIL",2,1000))</f>
        <v>1</v>
      </c>
      <c r="BS25" t="str">
        <f>IF(COUNTIF(Scheduling!A:A,$A25&amp;"*")&gt;0,AVERAGEIF(Scheduling!A:A,$A25&amp;"*",AV:AV),"")</f>
        <v/>
      </c>
      <c r="BT25" t="str">
        <f>IF(COUNTIF(Scheduling!E:E,$A25&amp;"*")&gt;0,AVERAGEIF(Scheduling!E:E,$A25&amp;"*",AW:AW),"")</f>
        <v/>
      </c>
      <c r="BU25" t="str">
        <f>IF(COUNTIF(Scheduling!I:I,$A25&amp;"*")&gt;0,AVERAGEIF(Scheduling!I:I,$A25&amp;"*",AX:AX),"")</f>
        <v/>
      </c>
      <c r="BV25" t="str">
        <f>IF(COUNTIF(Scheduling!M:M,$A25&amp;"*")&gt;0,AVERAGEIF(Scheduling!M:M,$A25&amp;"*",AY:AY),"")</f>
        <v/>
      </c>
      <c r="BW25" t="str">
        <f>IF(COUNTIF(Scheduling!Q:Q,$A25&amp;"*")&gt;0,AVERAGEIF(Scheduling!Q:Q,$A25&amp;"*",AZ:AZ),"")</f>
        <v/>
      </c>
      <c r="BX25">
        <f>IF(COUNTIF(Scheduling!U:U,$A25&amp;"*")&gt;0,AVERAGEIF(Scheduling!U:U,$A25&amp;"*",BA:BA),"")</f>
        <v>1</v>
      </c>
      <c r="BY25" t="str">
        <f>IF(COUNTIF(Scheduling!Y:Y,$A25&amp;"*")&gt;0,AVERAGEIF(Scheduling!Y:Y,$A25&amp;"*",BB:BB),"")</f>
        <v/>
      </c>
      <c r="BZ25" t="str">
        <f>IF(COUNTIF(Scheduling!AC:AC,$A25&amp;"*")&gt;0,AVERAGEIF(Scheduling!AC:AC,$A25&amp;"*",BC:BC),"")</f>
        <v/>
      </c>
      <c r="CA25">
        <f>IF(COUNTIF(Scheduling!AG:AG,$A25&amp;"*")&gt;0,AVERAGEIF(Scheduling!AG:AG,$A25&amp;"*",BD:BD),"")</f>
        <v>1</v>
      </c>
      <c r="CB25">
        <f>IF(COUNTIF(Scheduling!AK:AK,$A25&amp;"*")&gt;0,AVERAGEIF(Scheduling!AK:AK,$A25&amp;"*",BE:BE),"")</f>
        <v>1</v>
      </c>
      <c r="CC25" t="str">
        <f>IF(COUNTIF(Scheduling!AO:AO,$A25&amp;"*")&gt;0,AVERAGEIF(Scheduling!AO:AO,$A25&amp;"*",BF:BF),"")</f>
        <v/>
      </c>
      <c r="CD25" t="str">
        <f>IF(COUNTIF(Scheduling!AS:AS,$A25&amp;"*")&gt;0,AVERAGEIF(Scheduling!AS:AS,$A25&amp;"*",BG:BG),"")</f>
        <v/>
      </c>
      <c r="CE25" t="str">
        <f>IF(COUNTIF(Scheduling!AW:AW,$A25&amp;"*")&gt;0,AVERAGEIF(Scheduling!AW:AW,$A25&amp;"*",BH:BH),"")</f>
        <v/>
      </c>
      <c r="CF25" t="str">
        <f>IF(COUNTIF(Scheduling!BA:BA,$A25&amp;"*")&gt;0,AVERAGEIF(Scheduling!BA:BA,$A25&amp;"*",BI:BI),"")</f>
        <v/>
      </c>
      <c r="CG25" t="str">
        <f>IF(COUNTIF(Scheduling!BE:BE,$A25&amp;"*")&gt;0,AVERAGEIF(Scheduling!BE:BE,$A25&amp;"*",BJ:BJ),"")</f>
        <v/>
      </c>
      <c r="CH25" t="str">
        <f>IF(COUNTIF(Scheduling!BI:BI,$A25&amp;"*")&gt;0,AVERAGEIF(Scheduling!BI:BI,$A25&amp;"*",BK:BK),"")</f>
        <v/>
      </c>
      <c r="CI25" t="str">
        <f>IF(COUNTIF(Scheduling!BM:BM,$A25&amp;"*")&gt;0,AVERAGEIF(Scheduling!BM:BM,$A25&amp;"*",BL:BL),"")</f>
        <v/>
      </c>
      <c r="CJ25" t="str">
        <f>IF(COUNTIF(Scheduling!BQ:BQ,$A25&amp;"*")&gt;0,AVERAGEIF(Scheduling!BQ:BQ,$A25&amp;"*",BM:BM),"")</f>
        <v/>
      </c>
      <c r="CK25" t="str">
        <f>IF(COUNTIF(Scheduling!BU:BU,$A25&amp;"*")&gt;0,AVERAGEIF(Scheduling!BU:BU,$A25&amp;"*",BN:BN),"")</f>
        <v/>
      </c>
      <c r="CL25" t="str">
        <f>IF(COUNTIF(Scheduling!BY:BY,$A25&amp;"*")&gt;0,AVERAGEIF(Scheduling!BY:BY,$A25&amp;"*",BO:BO),"")</f>
        <v/>
      </c>
      <c r="CM25" t="str">
        <f>IF(COUNTIF(Scheduling!CC:CC,$A25&amp;"*")&gt;0,AVERAGEIF(Scheduling!CC:CC,$A25&amp;"*",BP:BP),"")</f>
        <v/>
      </c>
      <c r="CN25">
        <f>IF(COUNTIF(Scheduling!CG:CG,$A25&amp;"*")&gt;0,AVERAGEIF(Scheduling!CG:CG,$A25&amp;"*",BQ:BQ),"")</f>
        <v>1</v>
      </c>
      <c r="CO25" t="str">
        <f>IF(COUNTIF(Scheduling!CK:CK,$A25&amp;"*")&gt;0,AVERAGEIF(Scheduling!CK:CK,$A25&amp;"*",BR:BR),"")</f>
        <v/>
      </c>
      <c r="CP25">
        <f t="shared" si="0"/>
        <v>0</v>
      </c>
      <c r="CQ25">
        <f t="shared" si="1"/>
        <v>0</v>
      </c>
      <c r="CR25">
        <f t="shared" si="2"/>
        <v>0</v>
      </c>
      <c r="CS25">
        <f t="shared" si="3"/>
        <v>0</v>
      </c>
      <c r="CT25">
        <f t="shared" si="4"/>
        <v>1</v>
      </c>
      <c r="CU25">
        <f t="shared" si="5"/>
        <v>0</v>
      </c>
      <c r="CV25" t="str">
        <f t="shared" si="8"/>
        <v/>
      </c>
      <c r="CW25" t="str">
        <f t="shared" si="9"/>
        <v/>
      </c>
      <c r="CX25" t="str">
        <f t="shared" si="7"/>
        <v/>
      </c>
      <c r="CY25">
        <f t="shared" si="10"/>
        <v>1</v>
      </c>
      <c r="CZ25">
        <f t="shared" si="11"/>
        <v>0</v>
      </c>
      <c r="DA25" t="str">
        <f t="shared" si="12"/>
        <v/>
      </c>
      <c r="DB25" t="str">
        <f t="shared" si="13"/>
        <v/>
      </c>
    </row>
    <row r="26" spans="1:106" ht="15.75" hidden="1" x14ac:dyDescent="0.25">
      <c r="A26" s="2" t="s">
        <v>175</v>
      </c>
      <c r="B26" t="str">
        <f>IF(COUNTIF(Scheduling!A:A,$A26&amp;"*")&gt;0,AVERAGEIF(Scheduling!A:A,$A26&amp;"*",Scheduling!B:B),"")</f>
        <v/>
      </c>
      <c r="C26" t="str">
        <f>IF(COUNTIF(Scheduling!D:D,$A26&amp;"*")&gt;0,AVERAGEIF(Scheduling!D:D,$A26&amp;"*",Scheduling!E:E),"")</f>
        <v/>
      </c>
      <c r="D26">
        <f>IF(COUNTIF(Scheduling!E:E,$A26&amp;"*")&gt;0,AVERAGEIF(Scheduling!E:E,$A26&amp;"*",Scheduling!F:F),"")</f>
        <v>0</v>
      </c>
      <c r="E26" t="str">
        <f>IF(COUNTIF(Scheduling!H:H,$A26&amp;"*")&gt;0,AVERAGEIF(Scheduling!H:H,$A26&amp;"*",Scheduling!I:I),"")</f>
        <v/>
      </c>
      <c r="F26" t="str">
        <f>IF(COUNTIF(Scheduling!I:I,$A26&amp;"*")&gt;0,AVERAGEIF(Scheduling!I:I,$A26&amp;"*",Scheduling!J:J),"")</f>
        <v/>
      </c>
      <c r="G26" t="str">
        <f>IF(COUNTIF(Scheduling!J:J,$A26&amp;"*")&gt;0,AVERAGEIF(Scheduling!J:J,$A26&amp;"*",Scheduling!M:M),"")</f>
        <v/>
      </c>
      <c r="H26" t="str">
        <f>IF(COUNTIF(Scheduling!M:M,$A26&amp;"*")&gt;0,AVERAGEIF(Scheduling!M:M,$A26&amp;"*",Scheduling!N:N),"")</f>
        <v/>
      </c>
      <c r="I26" t="str">
        <f>IF(COUNTIF(Scheduling!N:N,$A26&amp;"*")&gt;0,AVERAGEIF(Scheduling!N:N,$A26&amp;"*",Scheduling!Q:Q),"")</f>
        <v/>
      </c>
      <c r="J26" t="str">
        <f>IF(COUNTIF(Scheduling!Q:Q,$A26&amp;"*")&gt;0,AVERAGEIF(Scheduling!Q:Q,$A26&amp;"*",Scheduling!R:R),"")</f>
        <v/>
      </c>
      <c r="K26" t="str">
        <f>IF(COUNTIF(Scheduling!R:R,$A26&amp;"*")&gt;0,AVERAGEIF(Scheduling!R:R,$A26&amp;"*",Scheduling!U:U),"")</f>
        <v/>
      </c>
      <c r="L26" t="str">
        <f>IF(COUNTIF(Scheduling!U:U,$A26&amp;"*")&gt;0,AVERAGEIF(Scheduling!U:U,$A26&amp;"*",Scheduling!V:V),"")</f>
        <v/>
      </c>
      <c r="M26" t="str">
        <f>IF(COUNTIF(Scheduling!V:V,$A26&amp;"*")&gt;0,AVERAGEIF(Scheduling!V:V,$A26&amp;"*",Scheduling!Y:Y),"")</f>
        <v/>
      </c>
      <c r="N26" t="str">
        <f>IF(COUNTIF(Scheduling!Y:Y,$A26&amp;"*")&gt;0,AVERAGEIF(Scheduling!Y:Y,$A26&amp;"*",Scheduling!Z:Z),"")</f>
        <v/>
      </c>
      <c r="O26" t="str">
        <f>IF(COUNTIF(Scheduling!Z:Z,$A26&amp;"*")&gt;0,AVERAGEIF(Scheduling!Z:Z,$A26&amp;"*",Scheduling!AC:AC),"")</f>
        <v/>
      </c>
      <c r="P26" t="str">
        <f>IF(COUNTIF(Scheduling!AC:AC,$A26&amp;"*")&gt;0,AVERAGEIF(Scheduling!AC:AC,$A26&amp;"*",Scheduling!AD:AD),"")</f>
        <v/>
      </c>
      <c r="Q26" t="str">
        <f>IF(COUNTIF(Scheduling!AD:AD,$A26&amp;"*")&gt;0,AVERAGEIF(Scheduling!AD:AD,$A26&amp;"*",Scheduling!AG:AG),"")</f>
        <v/>
      </c>
      <c r="R26" t="str">
        <f>IF(COUNTIF(Scheduling!AG:AG,$A26&amp;"*")&gt;0,AVERAGEIF(Scheduling!AG:AG,$A26&amp;"*",Scheduling!AH:AH),"")</f>
        <v/>
      </c>
      <c r="S26" t="str">
        <f>IF(COUNTIF(Scheduling!AH:AH,$A26&amp;"*")&gt;0,AVERAGEIF(Scheduling!AH:AH,$A26&amp;"*",Scheduling!AK:AK),"")</f>
        <v/>
      </c>
      <c r="T26">
        <f>IF(COUNTIF(Scheduling!AK:AK,$A26&amp;"*")&gt;0,AVERAGEIF(Scheduling!AK:AK,$A26&amp;"*",Scheduling!AL:AL),"")</f>
        <v>0</v>
      </c>
      <c r="U26" t="str">
        <f>IF(COUNTIF(Scheduling!AL:AL,$A26&amp;"*")&gt;0,AVERAGEIF(Scheduling!AL:AL,$A26&amp;"*",Scheduling!AO:AO),"")</f>
        <v/>
      </c>
      <c r="V26" t="str">
        <f>IF(COUNTIF(Scheduling!AO:AO,$A26&amp;"*")&gt;0,AVERAGEIF(Scheduling!AO:AO,$A26&amp;"*",Scheduling!AP:AP),"")</f>
        <v/>
      </c>
      <c r="W26" t="str">
        <f>IF(COUNTIF(Scheduling!AP:AP,$A26&amp;"*")&gt;0,AVERAGEIF(Scheduling!AP:AP,$A26&amp;"*",Scheduling!AS:AS),"")</f>
        <v/>
      </c>
      <c r="X26" t="str">
        <f>IF(COUNTIF(Scheduling!AS:AS,$A26&amp;"*")&gt;0,AVERAGEIF(Scheduling!AS:AS,$A26&amp;"*",Scheduling!AT:AT),"")</f>
        <v/>
      </c>
      <c r="Y26" t="str">
        <f>IF(COUNTIF(Scheduling!AT:AT,$A26&amp;"*")&gt;0,AVERAGEIF(Scheduling!AT:AT,$A26&amp;"*",Scheduling!AW:AW),"")</f>
        <v/>
      </c>
      <c r="Z26" t="str">
        <f>IF(COUNTIF(Scheduling!AW:AW,$A26&amp;"*")&gt;0,AVERAGEIF(Scheduling!AW:AW,$A26&amp;"*",Scheduling!AX:AX),"")</f>
        <v/>
      </c>
      <c r="AA26" t="str">
        <f>IF(COUNTIF(Scheduling!AX:AX,$A26&amp;"*")&gt;0,AVERAGEIF(Scheduling!AX:AX,$A26&amp;"*",Scheduling!BA:BA),"")</f>
        <v/>
      </c>
      <c r="AB26" t="str">
        <f>IF(COUNTIF(Scheduling!BA:BA,$A26&amp;"*")&gt;0,AVERAGEIF(Scheduling!BA:BA,$A26&amp;"*",Scheduling!BB:BB),"")</f>
        <v/>
      </c>
      <c r="AC26" t="str">
        <f>IF(COUNTIF(Scheduling!BB:BB,$A26&amp;"*")&gt;0,AVERAGEIF(Scheduling!BB:BB,$A26&amp;"*",Scheduling!BE:BE),"")</f>
        <v/>
      </c>
      <c r="AD26" t="str">
        <f>IF(COUNTIF(Scheduling!BE:BE,$A26&amp;"*")&gt;0,AVERAGEIF(Scheduling!BE:BE,$A26&amp;"*",Scheduling!BF:BF),"")</f>
        <v/>
      </c>
      <c r="AE26" t="str">
        <f>IF(COUNTIF(Scheduling!BF:BF,$A26&amp;"*")&gt;0,AVERAGEIF(Scheduling!BF:BF,$A26&amp;"*",Scheduling!BI:BI),"")</f>
        <v/>
      </c>
      <c r="AF26" t="str">
        <f>IF(COUNTIF(Scheduling!BI:BI,$A26&amp;"*")&gt;0,AVERAGEIF(Scheduling!BI:BI,$A26&amp;"*",Scheduling!BJ:BJ),"")</f>
        <v/>
      </c>
      <c r="AG26" t="str">
        <f>IF(COUNTIF(Scheduling!BJ:BJ,$A26&amp;"*")&gt;0,AVERAGEIF(Scheduling!BJ:BJ,$A26&amp;"*",Scheduling!BM:BM),"")</f>
        <v/>
      </c>
      <c r="AH26" t="str">
        <f>IF(COUNTIF(Scheduling!BM:BM,$A26&amp;"*")&gt;0,AVERAGEIF(Scheduling!BM:BM,$A26&amp;"*",Scheduling!BN:BN),"")</f>
        <v/>
      </c>
      <c r="AI26" t="str">
        <f>IF(COUNTIF(Scheduling!BN:BN,$A26&amp;"*")&gt;0,AVERAGEIF(Scheduling!BN:BN,$A26&amp;"*",Scheduling!BQ:BQ),"")</f>
        <v/>
      </c>
      <c r="AJ26" t="str">
        <f>IF(COUNTIF(Scheduling!BQ:BQ,$A26&amp;"*")&gt;0,AVERAGEIF(Scheduling!BQ:BQ,$A26&amp;"*",Scheduling!BR:BR),"")</f>
        <v/>
      </c>
      <c r="AK26" t="str">
        <f>IF(COUNTIF(Scheduling!BR:BR,$A26&amp;"*")&gt;0,AVERAGEIF(Scheduling!BR:BR,$A26&amp;"*",Scheduling!BU:BU),"")</f>
        <v/>
      </c>
      <c r="AL26" t="str">
        <f>IF(COUNTIF(Scheduling!BU:BU,$A26&amp;"*")&gt;0,AVERAGEIF(Scheduling!BU:BU,$A26&amp;"*",Scheduling!BV:BV),"")</f>
        <v/>
      </c>
      <c r="AM26" t="str">
        <f>IF(COUNTIF(Scheduling!BV:BV,$A26&amp;"*")&gt;0,AVERAGEIF(Scheduling!BV:BV,$A26&amp;"*",Scheduling!BY:BY),"")</f>
        <v/>
      </c>
      <c r="AN26" t="str">
        <f>IF(COUNTIF(Scheduling!BY:BY,$A26&amp;"*")&gt;0,AVERAGEIF(Scheduling!BY:BY,$A26&amp;"*",Scheduling!BZ:BZ),"")</f>
        <v/>
      </c>
      <c r="AO26" t="str">
        <f>IF(COUNTIF(Scheduling!BZ:BZ,$A26&amp;"*")&gt;0,AVERAGEIF(Scheduling!BZ:BZ,$A26&amp;"*",Scheduling!CC:CC),"")</f>
        <v/>
      </c>
      <c r="AP26" t="str">
        <f>IF(COUNTIF(Scheduling!CC:CC,$A26&amp;"*")&gt;0,AVERAGEIF(Scheduling!CC:CC,$A26&amp;"*",Scheduling!CD:CD),"")</f>
        <v/>
      </c>
      <c r="AQ26" t="str">
        <f>IF(COUNTIF(Scheduling!CD:CD,$A26&amp;"*")&gt;0,AVERAGEIF(Scheduling!CD:CD,$A26&amp;"*",Scheduling!CG:CG),"")</f>
        <v/>
      </c>
      <c r="AR26" t="str">
        <f>IF(COUNTIF(Scheduling!CG:CG,$A26&amp;"*")&gt;0,AVERAGEIF(Scheduling!CG:CG,$A26&amp;"*",Scheduling!CH:CH),"")</f>
        <v/>
      </c>
      <c r="AS26" t="str">
        <f>IF(COUNTIF(Scheduling!CH:CH,$A26&amp;"*")&gt;0,AVERAGEIF(Scheduling!CH:CH,$A26&amp;"*",Scheduling!CK:CK),"")</f>
        <v/>
      </c>
      <c r="AT26" t="str">
        <f>IF(COUNTIF(Scheduling!CK:CK,$A26&amp;"*")&gt;0,AVERAGEIF(Scheduling!CK:CK,$A26&amp;"*",Scheduling!CL:CL),"")</f>
        <v/>
      </c>
      <c r="AU26" t="str">
        <f>IF(COUNTIF(Scheduling!CL:CL,$A26&amp;"*")&gt;0,AVERAGEIF(Scheduling!CL:CL,$A26&amp;"*",Scheduling!CM:CM),"")</f>
        <v/>
      </c>
      <c r="AV26">
        <f>IF(Scheduling!C26="QM",1,IF(Scheduling!C26="ASIL",2,1000))</f>
        <v>1000</v>
      </c>
      <c r="AW26">
        <f>IF(Scheduling!G24="QM",1,IF(Scheduling!G24="ASIL",2,1000))</f>
        <v>1</v>
      </c>
      <c r="AX26">
        <f>IF(Scheduling!K35="QM",1,IF(Scheduling!K35="ASIL",2,1000))</f>
        <v>1</v>
      </c>
      <c r="AY26">
        <f>IF(Scheduling!O37="QM",1,IF(Scheduling!O37="ASIL",2,1000))</f>
        <v>1</v>
      </c>
      <c r="AZ26">
        <f>IF(Scheduling!S26="QM",1,IF(Scheduling!S26="ASIL",2,1000))</f>
        <v>1000</v>
      </c>
      <c r="BA26">
        <f>IF(Scheduling!W26="QM",1,IF(Scheduling!W26="ASIL",2,1000))</f>
        <v>1</v>
      </c>
      <c r="BB26">
        <f>IF(Scheduling!AA26="QM",1,IF(Scheduling!AA26="ASIL",2,1000))</f>
        <v>1000</v>
      </c>
      <c r="BC26">
        <f>IF(Scheduling!AE25="QM",1,IF(Scheduling!AE25="ASIL",2,1000))</f>
        <v>1000</v>
      </c>
      <c r="BD26">
        <f>IF(Scheduling!AI25="QM",1,IF(Scheduling!AI25="ASIL",2,1000))</f>
        <v>1</v>
      </c>
      <c r="BE26">
        <f>IF(Scheduling!AM26="QM",1,IF(Scheduling!AM26="ASIL",2,1000))</f>
        <v>1</v>
      </c>
      <c r="BF26">
        <f>IF(Scheduling!AQ22="QM",1,IF(Scheduling!AQ22="ASIL",2,1000))</f>
        <v>1000</v>
      </c>
      <c r="BG26">
        <f>IF(Scheduling!AU26="QM",1,IF(Scheduling!AU26="ASIL",2,1000))</f>
        <v>1000</v>
      </c>
      <c r="BH26">
        <f>IF(Scheduling!AY26="QM",1,IF(Scheduling!AY26="ASIL",2,1000))</f>
        <v>1000</v>
      </c>
      <c r="BI26">
        <f>IF(Scheduling!BC26="QM",1,IF(Scheduling!BC26="ASIL",2,1000))</f>
        <v>1000</v>
      </c>
      <c r="BJ26">
        <f>IF(Scheduling!BG26="QM",1,IF(Scheduling!BG26="ASIL",2,1000))</f>
        <v>1000</v>
      </c>
      <c r="BK26">
        <f>IF(Scheduling!BK26="QM",1,IF(Scheduling!BK26="ASIL",2,1000))</f>
        <v>1000</v>
      </c>
      <c r="BL26">
        <f>IF(Scheduling!BO26="QM",1,IF(Scheduling!BO26="ASIL",2,1000))</f>
        <v>1000</v>
      </c>
      <c r="BM26">
        <f>IF(Scheduling!BS26="QM",1,IF(Scheduling!BS26="ASIL",2,1000))</f>
        <v>1000</v>
      </c>
      <c r="BN26">
        <f>IF(Scheduling!BW26="QM",1,IF(Scheduling!BW26="ASIL",2,1000))</f>
        <v>1000</v>
      </c>
      <c r="BO26">
        <f>IF(Scheduling!CA26="QM",1,IF(Scheduling!CA26="ASIL",2,1000))</f>
        <v>1000</v>
      </c>
      <c r="BP26">
        <f>IF(Scheduling!CE26="QM",1,IF(Scheduling!CE26="ASIL",2,1000))</f>
        <v>1000</v>
      </c>
      <c r="BQ26">
        <f>IF(Scheduling!CI25="QM",1,IF(Scheduling!CI25="ASIL",2,1000))</f>
        <v>1</v>
      </c>
      <c r="BR26">
        <f>IF(Scheduling!CM22="QM",1,IF(Scheduling!CM22="ASIL",2,1000))</f>
        <v>1</v>
      </c>
      <c r="BS26" t="str">
        <f>IF(COUNTIF(Scheduling!A:A,$A26&amp;"*")&gt;0,AVERAGEIF(Scheduling!A:A,$A26&amp;"*",AV:AV),"")</f>
        <v/>
      </c>
      <c r="BT26">
        <f>IF(COUNTIF(Scheduling!E:E,$A26&amp;"*")&gt;0,AVERAGEIF(Scheduling!E:E,$A26&amp;"*",AW:AW),"")</f>
        <v>1</v>
      </c>
      <c r="BU26" t="str">
        <f>IF(COUNTIF(Scheduling!I:I,$A26&amp;"*")&gt;0,AVERAGEIF(Scheduling!I:I,$A26&amp;"*",AX:AX),"")</f>
        <v/>
      </c>
      <c r="BV26" t="str">
        <f>IF(COUNTIF(Scheduling!M:M,$A26&amp;"*")&gt;0,AVERAGEIF(Scheduling!M:M,$A26&amp;"*",AY:AY),"")</f>
        <v/>
      </c>
      <c r="BW26" t="str">
        <f>IF(COUNTIF(Scheduling!Q:Q,$A26&amp;"*")&gt;0,AVERAGEIF(Scheduling!Q:Q,$A26&amp;"*",AZ:AZ),"")</f>
        <v/>
      </c>
      <c r="BX26" t="str">
        <f>IF(COUNTIF(Scheduling!U:U,$A26&amp;"*")&gt;0,AVERAGEIF(Scheduling!U:U,$A26&amp;"*",BA:BA),"")</f>
        <v/>
      </c>
      <c r="BY26" t="str">
        <f>IF(COUNTIF(Scheduling!Y:Y,$A26&amp;"*")&gt;0,AVERAGEIF(Scheduling!Y:Y,$A26&amp;"*",BB:BB),"")</f>
        <v/>
      </c>
      <c r="BZ26" t="str">
        <f>IF(COUNTIF(Scheduling!AC:AC,$A26&amp;"*")&gt;0,AVERAGEIF(Scheduling!AC:AC,$A26&amp;"*",BC:BC),"")</f>
        <v/>
      </c>
      <c r="CA26" t="str">
        <f>IF(COUNTIF(Scheduling!AG:AG,$A26&amp;"*")&gt;0,AVERAGEIF(Scheduling!AG:AG,$A26&amp;"*",BD:BD),"")</f>
        <v/>
      </c>
      <c r="CB26">
        <f>IF(COUNTIF(Scheduling!AK:AK,$A26&amp;"*")&gt;0,AVERAGEIF(Scheduling!AK:AK,$A26&amp;"*",BE:BE),"")</f>
        <v>1</v>
      </c>
      <c r="CC26" t="str">
        <f>IF(COUNTIF(Scheduling!AO:AO,$A26&amp;"*")&gt;0,AVERAGEIF(Scheduling!AO:AO,$A26&amp;"*",BF:BF),"")</f>
        <v/>
      </c>
      <c r="CD26" t="str">
        <f>IF(COUNTIF(Scheduling!AS:AS,$A26&amp;"*")&gt;0,AVERAGEIF(Scheduling!AS:AS,$A26&amp;"*",BG:BG),"")</f>
        <v/>
      </c>
      <c r="CE26" t="str">
        <f>IF(COUNTIF(Scheduling!AW:AW,$A26&amp;"*")&gt;0,AVERAGEIF(Scheduling!AW:AW,$A26&amp;"*",BH:BH),"")</f>
        <v/>
      </c>
      <c r="CF26" t="str">
        <f>IF(COUNTIF(Scheduling!BA:BA,$A26&amp;"*")&gt;0,AVERAGEIF(Scheduling!BA:BA,$A26&amp;"*",BI:BI),"")</f>
        <v/>
      </c>
      <c r="CG26" t="str">
        <f>IF(COUNTIF(Scheduling!BE:BE,$A26&amp;"*")&gt;0,AVERAGEIF(Scheduling!BE:BE,$A26&amp;"*",BJ:BJ),"")</f>
        <v/>
      </c>
      <c r="CH26" t="str">
        <f>IF(COUNTIF(Scheduling!BI:BI,$A26&amp;"*")&gt;0,AVERAGEIF(Scheduling!BI:BI,$A26&amp;"*",BK:BK),"")</f>
        <v/>
      </c>
      <c r="CI26" t="str">
        <f>IF(COUNTIF(Scheduling!BM:BM,$A26&amp;"*")&gt;0,AVERAGEIF(Scheduling!BM:BM,$A26&amp;"*",BL:BL),"")</f>
        <v/>
      </c>
      <c r="CJ26" t="str">
        <f>IF(COUNTIF(Scheduling!BQ:BQ,$A26&amp;"*")&gt;0,AVERAGEIF(Scheduling!BQ:BQ,$A26&amp;"*",BM:BM),"")</f>
        <v/>
      </c>
      <c r="CK26" t="str">
        <f>IF(COUNTIF(Scheduling!BU:BU,$A26&amp;"*")&gt;0,AVERAGEIF(Scheduling!BU:BU,$A26&amp;"*",BN:BN),"")</f>
        <v/>
      </c>
      <c r="CL26" t="str">
        <f>IF(COUNTIF(Scheduling!BY:BY,$A26&amp;"*")&gt;0,AVERAGEIF(Scheduling!BY:BY,$A26&amp;"*",BO:BO),"")</f>
        <v/>
      </c>
      <c r="CM26" t="str">
        <f>IF(COUNTIF(Scheduling!CC:CC,$A26&amp;"*")&gt;0,AVERAGEIF(Scheduling!CC:CC,$A26&amp;"*",BP:BP),"")</f>
        <v/>
      </c>
      <c r="CN26" t="str">
        <f>IF(COUNTIF(Scheduling!CG:CG,$A26&amp;"*")&gt;0,AVERAGEIF(Scheduling!CG:CG,$A26&amp;"*",BQ:BQ),"")</f>
        <v/>
      </c>
      <c r="CO26" t="str">
        <f>IF(COUNTIF(Scheduling!CK:CK,$A26&amp;"*")&gt;0,AVERAGEIF(Scheduling!CK:CK,$A26&amp;"*",BR:BR),"")</f>
        <v/>
      </c>
      <c r="CP26">
        <f t="shared" si="0"/>
        <v>1</v>
      </c>
      <c r="CQ26">
        <f t="shared" si="1"/>
        <v>0</v>
      </c>
      <c r="CR26">
        <f t="shared" si="2"/>
        <v>0</v>
      </c>
      <c r="CS26">
        <f t="shared" si="3"/>
        <v>0</v>
      </c>
      <c r="CT26">
        <f t="shared" si="4"/>
        <v>0</v>
      </c>
      <c r="CU26">
        <f t="shared" si="5"/>
        <v>0</v>
      </c>
      <c r="CV26" t="str">
        <f t="shared" si="8"/>
        <v/>
      </c>
      <c r="CW26" t="str">
        <f t="shared" si="9"/>
        <v/>
      </c>
      <c r="CX26" t="str">
        <f t="shared" si="7"/>
        <v/>
      </c>
      <c r="CY26">
        <f t="shared" si="10"/>
        <v>1</v>
      </c>
      <c r="CZ26">
        <f t="shared" si="11"/>
        <v>0</v>
      </c>
      <c r="DA26" t="str">
        <f t="shared" si="12"/>
        <v/>
      </c>
      <c r="DB26" t="str">
        <f t="shared" si="13"/>
        <v/>
      </c>
    </row>
    <row r="27" spans="1:106" ht="15.75" x14ac:dyDescent="0.25">
      <c r="A27" s="2" t="s">
        <v>50</v>
      </c>
      <c r="B27" t="str">
        <f>IF(COUNTIF(Scheduling!A:A,$A27&amp;"*")&gt;0,AVERAGEIF(Scheduling!A:A,$A27&amp;"*",Scheduling!B:B),"")</f>
        <v/>
      </c>
      <c r="C27" t="str">
        <f>IF(COUNTIF(Scheduling!D:D,$A27&amp;"*")&gt;0,AVERAGEIF(Scheduling!D:D,$A27&amp;"*",Scheduling!E:E),"")</f>
        <v/>
      </c>
      <c r="D27" t="str">
        <f>IF(COUNTIF(Scheduling!E:E,$A27&amp;"*")&gt;0,AVERAGEIF(Scheduling!E:E,$A27&amp;"*",Scheduling!F:F),"")</f>
        <v/>
      </c>
      <c r="E27" t="str">
        <f>IF(COUNTIF(Scheduling!H:H,$A27&amp;"*")&gt;0,AVERAGEIF(Scheduling!H:H,$A27&amp;"*",Scheduling!I:I),"")</f>
        <v/>
      </c>
      <c r="F27">
        <f>IF(COUNTIF(Scheduling!I:I,$A27&amp;"*")&gt;0,AVERAGEIF(Scheduling!I:I,$A27&amp;"*",Scheduling!J:J),"")</f>
        <v>4</v>
      </c>
      <c r="G27" t="str">
        <f>IF(COUNTIF(Scheduling!J:J,$A27&amp;"*")&gt;0,AVERAGEIF(Scheduling!J:J,$A27&amp;"*",Scheduling!M:M),"")</f>
        <v/>
      </c>
      <c r="H27" t="str">
        <f>IF(COUNTIF(Scheduling!M:M,$A27&amp;"*")&gt;0,AVERAGEIF(Scheduling!M:M,$A27&amp;"*",Scheduling!N:N),"")</f>
        <v/>
      </c>
      <c r="I27" t="str">
        <f>IF(COUNTIF(Scheduling!N:N,$A27&amp;"*")&gt;0,AVERAGEIF(Scheduling!N:N,$A27&amp;"*",Scheduling!Q:Q),"")</f>
        <v/>
      </c>
      <c r="J27" t="str">
        <f>IF(COUNTIF(Scheduling!Q:Q,$A27&amp;"*")&gt;0,AVERAGEIF(Scheduling!Q:Q,$A27&amp;"*",Scheduling!R:R),"")</f>
        <v/>
      </c>
      <c r="K27" t="str">
        <f>IF(COUNTIF(Scheduling!R:R,$A27&amp;"*")&gt;0,AVERAGEIF(Scheduling!R:R,$A27&amp;"*",Scheduling!U:U),"")</f>
        <v/>
      </c>
      <c r="L27" t="str">
        <f>IF(COUNTIF(Scheduling!U:U,$A27&amp;"*")&gt;0,AVERAGEIF(Scheduling!U:U,$A27&amp;"*",Scheduling!V:V),"")</f>
        <v/>
      </c>
      <c r="M27" t="str">
        <f>IF(COUNTIF(Scheduling!V:V,$A27&amp;"*")&gt;0,AVERAGEIF(Scheduling!V:V,$A27&amp;"*",Scheduling!Y:Y),"")</f>
        <v/>
      </c>
      <c r="N27" t="str">
        <f>IF(COUNTIF(Scheduling!Y:Y,$A27&amp;"*")&gt;0,AVERAGEIF(Scheduling!Y:Y,$A27&amp;"*",Scheduling!Z:Z),"")</f>
        <v/>
      </c>
      <c r="O27" t="str">
        <f>IF(COUNTIF(Scheduling!Z:Z,$A27&amp;"*")&gt;0,AVERAGEIF(Scheduling!Z:Z,$A27&amp;"*",Scheduling!AC:AC),"")</f>
        <v/>
      </c>
      <c r="P27" t="str">
        <f>IF(COUNTIF(Scheduling!AC:AC,$A27&amp;"*")&gt;0,AVERAGEIF(Scheduling!AC:AC,$A27&amp;"*",Scheduling!AD:AD),"")</f>
        <v/>
      </c>
      <c r="Q27" t="str">
        <f>IF(COUNTIF(Scheduling!AD:AD,$A27&amp;"*")&gt;0,AVERAGEIF(Scheduling!AD:AD,$A27&amp;"*",Scheduling!AG:AG),"")</f>
        <v/>
      </c>
      <c r="R27">
        <f>IF(COUNTIF(Scheduling!AG:AG,$A27&amp;"*")&gt;0,AVERAGEIF(Scheduling!AG:AG,$A27&amp;"*",Scheduling!AH:AH),"")</f>
        <v>4</v>
      </c>
      <c r="S27" t="str">
        <f>IF(COUNTIF(Scheduling!AH:AH,$A27&amp;"*")&gt;0,AVERAGEIF(Scheduling!AH:AH,$A27&amp;"*",Scheduling!AK:AK),"")</f>
        <v/>
      </c>
      <c r="T27">
        <f>IF(COUNTIF(Scheduling!AK:AK,$A27&amp;"*")&gt;0,AVERAGEIF(Scheduling!AK:AK,$A27&amp;"*",Scheduling!AL:AL),"")</f>
        <v>4</v>
      </c>
      <c r="U27" t="str">
        <f>IF(COUNTIF(Scheduling!AL:AL,$A27&amp;"*")&gt;0,AVERAGEIF(Scheduling!AL:AL,$A27&amp;"*",Scheduling!AO:AO),"")</f>
        <v/>
      </c>
      <c r="V27" t="str">
        <f>IF(COUNTIF(Scheduling!AO:AO,$A27&amp;"*")&gt;0,AVERAGEIF(Scheduling!AO:AO,$A27&amp;"*",Scheduling!AP:AP),"")</f>
        <v/>
      </c>
      <c r="W27" t="str">
        <f>IF(COUNTIF(Scheduling!AP:AP,$A27&amp;"*")&gt;0,AVERAGEIF(Scheduling!AP:AP,$A27&amp;"*",Scheduling!AS:AS),"")</f>
        <v/>
      </c>
      <c r="X27" t="str">
        <f>IF(COUNTIF(Scheduling!AS:AS,$A27&amp;"*")&gt;0,AVERAGEIF(Scheduling!AS:AS,$A27&amp;"*",Scheduling!AT:AT),"")</f>
        <v/>
      </c>
      <c r="Y27" t="str">
        <f>IF(COUNTIF(Scheduling!AT:AT,$A27&amp;"*")&gt;0,AVERAGEIF(Scheduling!AT:AT,$A27&amp;"*",Scheduling!AW:AW),"")</f>
        <v/>
      </c>
      <c r="Z27" t="str">
        <f>IF(COUNTIF(Scheduling!AW:AW,$A27&amp;"*")&gt;0,AVERAGEIF(Scheduling!AW:AW,$A27&amp;"*",Scheduling!AX:AX),"")</f>
        <v/>
      </c>
      <c r="AA27" t="str">
        <f>IF(COUNTIF(Scheduling!AX:AX,$A27&amp;"*")&gt;0,AVERAGEIF(Scheduling!AX:AX,$A27&amp;"*",Scheduling!BA:BA),"")</f>
        <v/>
      </c>
      <c r="AB27" t="str">
        <f>IF(COUNTIF(Scheduling!BA:BA,$A27&amp;"*")&gt;0,AVERAGEIF(Scheduling!BA:BA,$A27&amp;"*",Scheduling!BB:BB),"")</f>
        <v/>
      </c>
      <c r="AC27" t="str">
        <f>IF(COUNTIF(Scheduling!BB:BB,$A27&amp;"*")&gt;0,AVERAGEIF(Scheduling!BB:BB,$A27&amp;"*",Scheduling!BE:BE),"")</f>
        <v/>
      </c>
      <c r="AD27" t="str">
        <f>IF(COUNTIF(Scheduling!BE:BE,$A27&amp;"*")&gt;0,AVERAGEIF(Scheduling!BE:BE,$A27&amp;"*",Scheduling!BF:BF),"")</f>
        <v/>
      </c>
      <c r="AE27" t="str">
        <f>IF(COUNTIF(Scheduling!BF:BF,$A27&amp;"*")&gt;0,AVERAGEIF(Scheduling!BF:BF,$A27&amp;"*",Scheduling!BI:BI),"")</f>
        <v/>
      </c>
      <c r="AF27" t="str">
        <f>IF(COUNTIF(Scheduling!BI:BI,$A27&amp;"*")&gt;0,AVERAGEIF(Scheduling!BI:BI,$A27&amp;"*",Scheduling!BJ:BJ),"")</f>
        <v/>
      </c>
      <c r="AG27" t="str">
        <f>IF(COUNTIF(Scheduling!BJ:BJ,$A27&amp;"*")&gt;0,AVERAGEIF(Scheduling!BJ:BJ,$A27&amp;"*",Scheduling!BM:BM),"")</f>
        <v/>
      </c>
      <c r="AH27" t="str">
        <f>IF(COUNTIF(Scheduling!BM:BM,$A27&amp;"*")&gt;0,AVERAGEIF(Scheduling!BM:BM,$A27&amp;"*",Scheduling!BN:BN),"")</f>
        <v/>
      </c>
      <c r="AI27" t="str">
        <f>IF(COUNTIF(Scheduling!BN:BN,$A27&amp;"*")&gt;0,AVERAGEIF(Scheduling!BN:BN,$A27&amp;"*",Scheduling!BQ:BQ),"")</f>
        <v/>
      </c>
      <c r="AJ27" t="str">
        <f>IF(COUNTIF(Scheduling!BQ:BQ,$A27&amp;"*")&gt;0,AVERAGEIF(Scheduling!BQ:BQ,$A27&amp;"*",Scheduling!BR:BR),"")</f>
        <v/>
      </c>
      <c r="AK27" t="str">
        <f>IF(COUNTIF(Scheduling!BR:BR,$A27&amp;"*")&gt;0,AVERAGEIF(Scheduling!BR:BR,$A27&amp;"*",Scheduling!BU:BU),"")</f>
        <v/>
      </c>
      <c r="AL27" t="str">
        <f>IF(COUNTIF(Scheduling!BU:BU,$A27&amp;"*")&gt;0,AVERAGEIF(Scheduling!BU:BU,$A27&amp;"*",Scheduling!BV:BV),"")</f>
        <v/>
      </c>
      <c r="AM27" t="str">
        <f>IF(COUNTIF(Scheduling!BV:BV,$A27&amp;"*")&gt;0,AVERAGEIF(Scheduling!BV:BV,$A27&amp;"*",Scheduling!BY:BY),"")</f>
        <v/>
      </c>
      <c r="AN27" t="str">
        <f>IF(COUNTIF(Scheduling!BY:BY,$A27&amp;"*")&gt;0,AVERAGEIF(Scheduling!BY:BY,$A27&amp;"*",Scheduling!BZ:BZ),"")</f>
        <v/>
      </c>
      <c r="AO27" t="str">
        <f>IF(COUNTIF(Scheduling!BZ:BZ,$A27&amp;"*")&gt;0,AVERAGEIF(Scheduling!BZ:BZ,$A27&amp;"*",Scheduling!CC:CC),"")</f>
        <v/>
      </c>
      <c r="AP27" t="str">
        <f>IF(COUNTIF(Scheduling!CC:CC,$A27&amp;"*")&gt;0,AVERAGEIF(Scheduling!CC:CC,$A27&amp;"*",Scheduling!CD:CD),"")</f>
        <v/>
      </c>
      <c r="AQ27" t="str">
        <f>IF(COUNTIF(Scheduling!CD:CD,$A27&amp;"*")&gt;0,AVERAGEIF(Scheduling!CD:CD,$A27&amp;"*",Scheduling!CG:CG),"")</f>
        <v/>
      </c>
      <c r="AR27" t="str">
        <f>IF(COUNTIF(Scheduling!CG:CG,$A27&amp;"*")&gt;0,AVERAGEIF(Scheduling!CG:CG,$A27&amp;"*",Scheduling!CH:CH),"")</f>
        <v/>
      </c>
      <c r="AS27" t="str">
        <f>IF(COUNTIF(Scheduling!CH:CH,$A27&amp;"*")&gt;0,AVERAGEIF(Scheduling!CH:CH,$A27&amp;"*",Scheduling!CK:CK),"")</f>
        <v/>
      </c>
      <c r="AT27" t="str">
        <f>IF(COUNTIF(Scheduling!CK:CK,$A27&amp;"*")&gt;0,AVERAGEIF(Scheduling!CK:CK,$A27&amp;"*",Scheduling!CL:CL),"")</f>
        <v/>
      </c>
      <c r="AU27" t="str">
        <f>IF(COUNTIF(Scheduling!CL:CL,$A27&amp;"*")&gt;0,AVERAGEIF(Scheduling!CL:CL,$A27&amp;"*",Scheduling!CM:CM),"")</f>
        <v/>
      </c>
      <c r="AV27">
        <f>IF(Scheduling!C27="QM",1,IF(Scheduling!C27="ASIL",2,1000))</f>
        <v>1000</v>
      </c>
      <c r="AW27">
        <f>IF(Scheduling!G25="QM",1,IF(Scheduling!G25="ASIL",2,1000))</f>
        <v>1</v>
      </c>
      <c r="AX27">
        <f>IF(Scheduling!K36="QM",1,IF(Scheduling!K36="ASIL",2,1000))</f>
        <v>1</v>
      </c>
      <c r="AY27">
        <f>IF(Scheduling!O38="QM",1,IF(Scheduling!O38="ASIL",2,1000))</f>
        <v>1</v>
      </c>
      <c r="AZ27">
        <f>IF(Scheduling!S27="QM",1,IF(Scheduling!S27="ASIL",2,1000))</f>
        <v>1000</v>
      </c>
      <c r="BA27">
        <f>IF(Scheduling!W27="QM",1,IF(Scheduling!W27="ASIL",2,1000))</f>
        <v>1</v>
      </c>
      <c r="BB27">
        <f>IF(Scheduling!AA27="QM",1,IF(Scheduling!AA27="ASIL",2,1000))</f>
        <v>1000</v>
      </c>
      <c r="BC27">
        <f>IF(Scheduling!AE26="QM",1,IF(Scheduling!AE26="ASIL",2,1000))</f>
        <v>1000</v>
      </c>
      <c r="BD27">
        <f>IF(Scheduling!AI26="QM",1,IF(Scheduling!AI26="ASIL",2,1000))</f>
        <v>1</v>
      </c>
      <c r="BE27">
        <f>IF(Scheduling!AM27="QM",1,IF(Scheduling!AM27="ASIL",2,1000))</f>
        <v>1</v>
      </c>
      <c r="BF27">
        <f>IF(Scheduling!AQ23="QM",1,IF(Scheduling!AQ23="ASIL",2,1000))</f>
        <v>1000</v>
      </c>
      <c r="BG27">
        <f>IF(Scheduling!AU27="QM",1,IF(Scheduling!AU27="ASIL",2,1000))</f>
        <v>1000</v>
      </c>
      <c r="BH27">
        <f>IF(Scheduling!AY27="QM",1,IF(Scheduling!AY27="ASIL",2,1000))</f>
        <v>1000</v>
      </c>
      <c r="BI27">
        <f>IF(Scheduling!BC27="QM",1,IF(Scheduling!BC27="ASIL",2,1000))</f>
        <v>1000</v>
      </c>
      <c r="BJ27">
        <f>IF(Scheduling!BG27="QM",1,IF(Scheduling!BG27="ASIL",2,1000))</f>
        <v>1000</v>
      </c>
      <c r="BK27">
        <f>IF(Scheduling!BK27="QM",1,IF(Scheduling!BK27="ASIL",2,1000))</f>
        <v>1000</v>
      </c>
      <c r="BL27">
        <f>IF(Scheduling!BO27="QM",1,IF(Scheduling!BO27="ASIL",2,1000))</f>
        <v>1000</v>
      </c>
      <c r="BM27">
        <f>IF(Scheduling!BS27="QM",1,IF(Scheduling!BS27="ASIL",2,1000))</f>
        <v>1000</v>
      </c>
      <c r="BN27">
        <f>IF(Scheduling!BW27="QM",1,IF(Scheduling!BW27="ASIL",2,1000))</f>
        <v>1000</v>
      </c>
      <c r="BO27">
        <f>IF(Scheduling!CA27="QM",1,IF(Scheduling!CA27="ASIL",2,1000))</f>
        <v>1000</v>
      </c>
      <c r="BP27">
        <f>IF(Scheduling!CE27="QM",1,IF(Scheduling!CE27="ASIL",2,1000))</f>
        <v>1000</v>
      </c>
      <c r="BQ27">
        <f>IF(Scheduling!CI26="QM",1,IF(Scheduling!CI26="ASIL",2,1000))</f>
        <v>1</v>
      </c>
      <c r="BR27">
        <f>IF(Scheduling!CM23="QM",1,IF(Scheduling!CM23="ASIL",2,1000))</f>
        <v>1</v>
      </c>
      <c r="BS27" t="str">
        <f>IF(COUNTIF(Scheduling!A:A,$A27&amp;"*")&gt;0,AVERAGEIF(Scheduling!A:A,$A27&amp;"*",AV:AV),"")</f>
        <v/>
      </c>
      <c r="BT27" t="str">
        <f>IF(COUNTIF(Scheduling!E:E,$A27&amp;"*")&gt;0,AVERAGEIF(Scheduling!E:E,$A27&amp;"*",AW:AW),"")</f>
        <v/>
      </c>
      <c r="BU27">
        <f>IF(COUNTIF(Scheduling!I:I,$A27&amp;"*")&gt;0,AVERAGEIF(Scheduling!I:I,$A27&amp;"*",AX:AX),"")</f>
        <v>1</v>
      </c>
      <c r="BV27" t="str">
        <f>IF(COUNTIF(Scheduling!M:M,$A27&amp;"*")&gt;0,AVERAGEIF(Scheduling!M:M,$A27&amp;"*",AY:AY),"")</f>
        <v/>
      </c>
      <c r="BW27" t="str">
        <f>IF(COUNTIF(Scheduling!Q:Q,$A27&amp;"*")&gt;0,AVERAGEIF(Scheduling!Q:Q,$A27&amp;"*",AZ:AZ),"")</f>
        <v/>
      </c>
      <c r="BX27" t="str">
        <f>IF(COUNTIF(Scheduling!U:U,$A27&amp;"*")&gt;0,AVERAGEIF(Scheduling!U:U,$A27&amp;"*",BA:BA),"")</f>
        <v/>
      </c>
      <c r="BY27" t="str">
        <f>IF(COUNTIF(Scheduling!Y:Y,$A27&amp;"*")&gt;0,AVERAGEIF(Scheduling!Y:Y,$A27&amp;"*",BB:BB),"")</f>
        <v/>
      </c>
      <c r="BZ27" t="str">
        <f>IF(COUNTIF(Scheduling!AC:AC,$A27&amp;"*")&gt;0,AVERAGEIF(Scheduling!AC:AC,$A27&amp;"*",BC:BC),"")</f>
        <v/>
      </c>
      <c r="CA27">
        <f>IF(COUNTIF(Scheduling!AG:AG,$A27&amp;"*")&gt;0,AVERAGEIF(Scheduling!AG:AG,$A27&amp;"*",BD:BD),"")</f>
        <v>1</v>
      </c>
      <c r="CB27">
        <f>IF(COUNTIF(Scheduling!AK:AK,$A27&amp;"*")&gt;0,AVERAGEIF(Scheduling!AK:AK,$A27&amp;"*",BE:BE),"")</f>
        <v>1</v>
      </c>
      <c r="CC27" t="str">
        <f>IF(COUNTIF(Scheduling!AO:AO,$A27&amp;"*")&gt;0,AVERAGEIF(Scheduling!AO:AO,$A27&amp;"*",BF:BF),"")</f>
        <v/>
      </c>
      <c r="CD27" t="str">
        <f>IF(COUNTIF(Scheduling!AS:AS,$A27&amp;"*")&gt;0,AVERAGEIF(Scheduling!AS:AS,$A27&amp;"*",BG:BG),"")</f>
        <v/>
      </c>
      <c r="CE27" t="str">
        <f>IF(COUNTIF(Scheduling!AW:AW,$A27&amp;"*")&gt;0,AVERAGEIF(Scheduling!AW:AW,$A27&amp;"*",BH:BH),"")</f>
        <v/>
      </c>
      <c r="CF27" t="str">
        <f>IF(COUNTIF(Scheduling!BA:BA,$A27&amp;"*")&gt;0,AVERAGEIF(Scheduling!BA:BA,$A27&amp;"*",BI:BI),"")</f>
        <v/>
      </c>
      <c r="CG27" t="str">
        <f>IF(COUNTIF(Scheduling!BE:BE,$A27&amp;"*")&gt;0,AVERAGEIF(Scheduling!BE:BE,$A27&amp;"*",BJ:BJ),"")</f>
        <v/>
      </c>
      <c r="CH27" t="str">
        <f>IF(COUNTIF(Scheduling!BI:BI,$A27&amp;"*")&gt;0,AVERAGEIF(Scheduling!BI:BI,$A27&amp;"*",BK:BK),"")</f>
        <v/>
      </c>
      <c r="CI27" t="str">
        <f>IF(COUNTIF(Scheduling!BM:BM,$A27&amp;"*")&gt;0,AVERAGEIF(Scheduling!BM:BM,$A27&amp;"*",BL:BL),"")</f>
        <v/>
      </c>
      <c r="CJ27" t="str">
        <f>IF(COUNTIF(Scheduling!BQ:BQ,$A27&amp;"*")&gt;0,AVERAGEIF(Scheduling!BQ:BQ,$A27&amp;"*",BM:BM),"")</f>
        <v/>
      </c>
      <c r="CK27" t="str">
        <f>IF(COUNTIF(Scheduling!BU:BU,$A27&amp;"*")&gt;0,AVERAGEIF(Scheduling!BU:BU,$A27&amp;"*",BN:BN),"")</f>
        <v/>
      </c>
      <c r="CL27" t="str">
        <f>IF(COUNTIF(Scheduling!BY:BY,$A27&amp;"*")&gt;0,AVERAGEIF(Scheduling!BY:BY,$A27&amp;"*",BO:BO),"")</f>
        <v/>
      </c>
      <c r="CM27" t="str">
        <f>IF(COUNTIF(Scheduling!CC:CC,$A27&amp;"*")&gt;0,AVERAGEIF(Scheduling!CC:CC,$A27&amp;"*",BP:BP),"")</f>
        <v/>
      </c>
      <c r="CN27" t="str">
        <f>IF(COUNTIF(Scheduling!CG:CG,$A27&amp;"*")&gt;0,AVERAGEIF(Scheduling!CG:CG,$A27&amp;"*",BQ:BQ),"")</f>
        <v/>
      </c>
      <c r="CO27" t="str">
        <f>IF(COUNTIF(Scheduling!CK:CK,$A27&amp;"*")&gt;0,AVERAGEIF(Scheduling!CK:CK,$A27&amp;"*",BR:BR),"")</f>
        <v/>
      </c>
      <c r="CP27">
        <f t="shared" si="0"/>
        <v>0</v>
      </c>
      <c r="CQ27">
        <f t="shared" si="1"/>
        <v>0</v>
      </c>
      <c r="CR27">
        <f t="shared" si="2"/>
        <v>0</v>
      </c>
      <c r="CS27">
        <f t="shared" si="3"/>
        <v>0</v>
      </c>
      <c r="CT27">
        <f t="shared" si="4"/>
        <v>1</v>
      </c>
      <c r="CU27">
        <f t="shared" si="5"/>
        <v>0</v>
      </c>
      <c r="CV27" t="str">
        <f t="shared" si="8"/>
        <v/>
      </c>
      <c r="CW27" t="str">
        <f t="shared" si="9"/>
        <v/>
      </c>
      <c r="CX27" t="str">
        <f t="shared" si="7"/>
        <v/>
      </c>
      <c r="CY27">
        <f t="shared" si="10"/>
        <v>1</v>
      </c>
      <c r="CZ27">
        <f t="shared" si="11"/>
        <v>0</v>
      </c>
      <c r="DA27" t="str">
        <f t="shared" si="12"/>
        <v/>
      </c>
      <c r="DB27" t="str">
        <f t="shared" si="13"/>
        <v/>
      </c>
    </row>
    <row r="28" spans="1:106" ht="15.75" hidden="1" x14ac:dyDescent="0.25">
      <c r="A28" s="2" t="s">
        <v>51</v>
      </c>
      <c r="B28" t="str">
        <f>IF(COUNTIF(Scheduling!A:A,$A28&amp;"*")&gt;0,AVERAGEIF(Scheduling!A:A,$A28&amp;"*",Scheduling!B:B),"")</f>
        <v/>
      </c>
      <c r="C28" t="str">
        <f>IF(COUNTIF(Scheduling!D:D,$A28&amp;"*")&gt;0,AVERAGEIF(Scheduling!D:D,$A28&amp;"*",Scheduling!E:E),"")</f>
        <v/>
      </c>
      <c r="D28" t="str">
        <f>IF(COUNTIF(Scheduling!E:E,$A28&amp;"*")&gt;0,AVERAGEIF(Scheduling!E:E,$A28&amp;"*",Scheduling!F:F),"")</f>
        <v/>
      </c>
      <c r="E28" t="str">
        <f>IF(COUNTIF(Scheduling!H:H,$A28&amp;"*")&gt;0,AVERAGEIF(Scheduling!H:H,$A28&amp;"*",Scheduling!I:I),"")</f>
        <v/>
      </c>
      <c r="F28" t="str">
        <f>IF(COUNTIF(Scheduling!I:I,$A28&amp;"*")&gt;0,AVERAGEIF(Scheduling!I:I,$A28&amp;"*",Scheduling!J:J),"")</f>
        <v/>
      </c>
      <c r="G28" t="str">
        <f>IF(COUNTIF(Scheduling!J:J,$A28&amp;"*")&gt;0,AVERAGEIF(Scheduling!J:J,$A28&amp;"*",Scheduling!M:M),"")</f>
        <v/>
      </c>
      <c r="H28" t="str">
        <f>IF(COUNTIF(Scheduling!M:M,$A28&amp;"*")&gt;0,AVERAGEIF(Scheduling!M:M,$A28&amp;"*",Scheduling!N:N),"")</f>
        <v/>
      </c>
      <c r="I28" t="str">
        <f>IF(COUNTIF(Scheduling!N:N,$A28&amp;"*")&gt;0,AVERAGEIF(Scheduling!N:N,$A28&amp;"*",Scheduling!Q:Q),"")</f>
        <v/>
      </c>
      <c r="J28" t="str">
        <f>IF(COUNTIF(Scheduling!Q:Q,$A28&amp;"*")&gt;0,AVERAGEIF(Scheduling!Q:Q,$A28&amp;"*",Scheduling!R:R),"")</f>
        <v/>
      </c>
      <c r="K28" t="str">
        <f>IF(COUNTIF(Scheduling!R:R,$A28&amp;"*")&gt;0,AVERAGEIF(Scheduling!R:R,$A28&amp;"*",Scheduling!U:U),"")</f>
        <v/>
      </c>
      <c r="L28" t="str">
        <f>IF(COUNTIF(Scheduling!U:U,$A28&amp;"*")&gt;0,AVERAGEIF(Scheduling!U:U,$A28&amp;"*",Scheduling!V:V),"")</f>
        <v/>
      </c>
      <c r="M28" t="str">
        <f>IF(COUNTIF(Scheduling!V:V,$A28&amp;"*")&gt;0,AVERAGEIF(Scheduling!V:V,$A28&amp;"*",Scheduling!Y:Y),"")</f>
        <v/>
      </c>
      <c r="N28" t="str">
        <f>IF(COUNTIF(Scheduling!Y:Y,$A28&amp;"*")&gt;0,AVERAGEIF(Scheduling!Y:Y,$A28&amp;"*",Scheduling!Z:Z),"")</f>
        <v/>
      </c>
      <c r="O28" t="str">
        <f>IF(COUNTIF(Scheduling!Z:Z,$A28&amp;"*")&gt;0,AVERAGEIF(Scheduling!Z:Z,$A28&amp;"*",Scheduling!AC:AC),"")</f>
        <v/>
      </c>
      <c r="P28" t="str">
        <f>IF(COUNTIF(Scheduling!AC:AC,$A28&amp;"*")&gt;0,AVERAGEIF(Scheduling!AC:AC,$A28&amp;"*",Scheduling!AD:AD),"")</f>
        <v/>
      </c>
      <c r="Q28" t="str">
        <f>IF(COUNTIF(Scheduling!AD:AD,$A28&amp;"*")&gt;0,AVERAGEIF(Scheduling!AD:AD,$A28&amp;"*",Scheduling!AG:AG),"")</f>
        <v/>
      </c>
      <c r="R28" t="str">
        <f>IF(COUNTIF(Scheduling!AG:AG,$A28&amp;"*")&gt;0,AVERAGEIF(Scheduling!AG:AG,$A28&amp;"*",Scheduling!AH:AH),"")</f>
        <v/>
      </c>
      <c r="S28" t="str">
        <f>IF(COUNTIF(Scheduling!AH:AH,$A28&amp;"*")&gt;0,AVERAGEIF(Scheduling!AH:AH,$A28&amp;"*",Scheduling!AK:AK),"")</f>
        <v/>
      </c>
      <c r="T28" t="str">
        <f>IF(COUNTIF(Scheduling!AK:AK,$A28&amp;"*")&gt;0,AVERAGEIF(Scheduling!AK:AK,$A28&amp;"*",Scheduling!AL:AL),"")</f>
        <v/>
      </c>
      <c r="U28" t="str">
        <f>IF(COUNTIF(Scheduling!AL:AL,$A28&amp;"*")&gt;0,AVERAGEIF(Scheduling!AL:AL,$A28&amp;"*",Scheduling!AO:AO),"")</f>
        <v/>
      </c>
      <c r="V28" t="str">
        <f>IF(COUNTIF(Scheduling!AO:AO,$A28&amp;"*")&gt;0,AVERAGEIF(Scheduling!AO:AO,$A28&amp;"*",Scheduling!AP:AP),"")</f>
        <v/>
      </c>
      <c r="W28" t="str">
        <f>IF(COUNTIF(Scheduling!AP:AP,$A28&amp;"*")&gt;0,AVERAGEIF(Scheduling!AP:AP,$A28&amp;"*",Scheduling!AS:AS),"")</f>
        <v/>
      </c>
      <c r="X28" t="str">
        <f>IF(COUNTIF(Scheduling!AS:AS,$A28&amp;"*")&gt;0,AVERAGEIF(Scheduling!AS:AS,$A28&amp;"*",Scheduling!AT:AT),"")</f>
        <v/>
      </c>
      <c r="Y28" t="str">
        <f>IF(COUNTIF(Scheduling!AT:AT,$A28&amp;"*")&gt;0,AVERAGEIF(Scheduling!AT:AT,$A28&amp;"*",Scheduling!AW:AW),"")</f>
        <v/>
      </c>
      <c r="Z28" t="str">
        <f>IF(COUNTIF(Scheduling!AW:AW,$A28&amp;"*")&gt;0,AVERAGEIF(Scheduling!AW:AW,$A28&amp;"*",Scheduling!AX:AX),"")</f>
        <v/>
      </c>
      <c r="AA28" t="str">
        <f>IF(COUNTIF(Scheduling!AX:AX,$A28&amp;"*")&gt;0,AVERAGEIF(Scheduling!AX:AX,$A28&amp;"*",Scheduling!BA:BA),"")</f>
        <v/>
      </c>
      <c r="AB28" t="str">
        <f>IF(COUNTIF(Scheduling!BA:BA,$A28&amp;"*")&gt;0,AVERAGEIF(Scheduling!BA:BA,$A28&amp;"*",Scheduling!BB:BB),"")</f>
        <v/>
      </c>
      <c r="AC28" t="str">
        <f>IF(COUNTIF(Scheduling!BB:BB,$A28&amp;"*")&gt;0,AVERAGEIF(Scheduling!BB:BB,$A28&amp;"*",Scheduling!BE:BE),"")</f>
        <v/>
      </c>
      <c r="AD28" t="str">
        <f>IF(COUNTIF(Scheduling!BE:BE,$A28&amp;"*")&gt;0,AVERAGEIF(Scheduling!BE:BE,$A28&amp;"*",Scheduling!BF:BF),"")</f>
        <v/>
      </c>
      <c r="AE28" t="str">
        <f>IF(COUNTIF(Scheduling!BF:BF,$A28&amp;"*")&gt;0,AVERAGEIF(Scheduling!BF:BF,$A28&amp;"*",Scheduling!BI:BI),"")</f>
        <v/>
      </c>
      <c r="AF28" t="str">
        <f>IF(COUNTIF(Scheduling!BI:BI,$A28&amp;"*")&gt;0,AVERAGEIF(Scheduling!BI:BI,$A28&amp;"*",Scheduling!BJ:BJ),"")</f>
        <v/>
      </c>
      <c r="AG28" t="str">
        <f>IF(COUNTIF(Scheduling!BJ:BJ,$A28&amp;"*")&gt;0,AVERAGEIF(Scheduling!BJ:BJ,$A28&amp;"*",Scheduling!BM:BM),"")</f>
        <v/>
      </c>
      <c r="AH28" t="str">
        <f>IF(COUNTIF(Scheduling!BM:BM,$A28&amp;"*")&gt;0,AVERAGEIF(Scheduling!BM:BM,$A28&amp;"*",Scheduling!BN:BN),"")</f>
        <v/>
      </c>
      <c r="AI28" t="str">
        <f>IF(COUNTIF(Scheduling!BN:BN,$A28&amp;"*")&gt;0,AVERAGEIF(Scheduling!BN:BN,$A28&amp;"*",Scheduling!BQ:BQ),"")</f>
        <v/>
      </c>
      <c r="AJ28" t="str">
        <f>IF(COUNTIF(Scheduling!BQ:BQ,$A28&amp;"*")&gt;0,AVERAGEIF(Scheduling!BQ:BQ,$A28&amp;"*",Scheduling!BR:BR),"")</f>
        <v/>
      </c>
      <c r="AK28" t="str">
        <f>IF(COUNTIF(Scheduling!BR:BR,$A28&amp;"*")&gt;0,AVERAGEIF(Scheduling!BR:BR,$A28&amp;"*",Scheduling!BU:BU),"")</f>
        <v/>
      </c>
      <c r="AL28" t="str">
        <f>IF(COUNTIF(Scheduling!BU:BU,$A28&amp;"*")&gt;0,AVERAGEIF(Scheduling!BU:BU,$A28&amp;"*",Scheduling!BV:BV),"")</f>
        <v/>
      </c>
      <c r="AM28" t="str">
        <f>IF(COUNTIF(Scheduling!BV:BV,$A28&amp;"*")&gt;0,AVERAGEIF(Scheduling!BV:BV,$A28&amp;"*",Scheduling!BY:BY),"")</f>
        <v/>
      </c>
      <c r="AN28" t="str">
        <f>IF(COUNTIF(Scheduling!BY:BY,$A28&amp;"*")&gt;0,AVERAGEIF(Scheduling!BY:BY,$A28&amp;"*",Scheduling!BZ:BZ),"")</f>
        <v/>
      </c>
      <c r="AO28" t="str">
        <f>IF(COUNTIF(Scheduling!BZ:BZ,$A28&amp;"*")&gt;0,AVERAGEIF(Scheduling!BZ:BZ,$A28&amp;"*",Scheduling!CC:CC),"")</f>
        <v/>
      </c>
      <c r="AP28" t="str">
        <f>IF(COUNTIF(Scheduling!CC:CC,$A28&amp;"*")&gt;0,AVERAGEIF(Scheduling!CC:CC,$A28&amp;"*",Scheduling!CD:CD),"")</f>
        <v/>
      </c>
      <c r="AQ28" t="str">
        <f>IF(COUNTIF(Scheduling!CD:CD,$A28&amp;"*")&gt;0,AVERAGEIF(Scheduling!CD:CD,$A28&amp;"*",Scheduling!CG:CG),"")</f>
        <v/>
      </c>
      <c r="AR28" t="str">
        <f>IF(COUNTIF(Scheduling!CG:CG,$A28&amp;"*")&gt;0,AVERAGEIF(Scheduling!CG:CG,$A28&amp;"*",Scheduling!CH:CH),"")</f>
        <v/>
      </c>
      <c r="AS28" t="str">
        <f>IF(COUNTIF(Scheduling!CH:CH,$A28&amp;"*")&gt;0,AVERAGEIF(Scheduling!CH:CH,$A28&amp;"*",Scheduling!CK:CK),"")</f>
        <v/>
      </c>
      <c r="AT28" t="str">
        <f>IF(COUNTIF(Scheduling!CK:CK,$A28&amp;"*")&gt;0,AVERAGEIF(Scheduling!CK:CK,$A28&amp;"*",Scheduling!CL:CL),"")</f>
        <v/>
      </c>
      <c r="AU28" t="str">
        <f>IF(COUNTIF(Scheduling!CL:CL,$A28&amp;"*")&gt;0,AVERAGEIF(Scheduling!CL:CL,$A28&amp;"*",Scheduling!CM:CM),"")</f>
        <v/>
      </c>
      <c r="AV28">
        <f>IF(Scheduling!C28="QM",1,IF(Scheduling!C28="ASIL",2,1000))</f>
        <v>1000</v>
      </c>
      <c r="AW28">
        <f>IF(Scheduling!G26="QM",1,IF(Scheduling!G26="ASIL",2,1000))</f>
        <v>1</v>
      </c>
      <c r="AX28">
        <f>IF(Scheduling!K37="QM",1,IF(Scheduling!K37="ASIL",2,1000))</f>
        <v>1</v>
      </c>
      <c r="AY28">
        <f>IF(Scheduling!O39="QM",1,IF(Scheduling!O39="ASIL",2,1000))</f>
        <v>1</v>
      </c>
      <c r="AZ28">
        <f>IF(Scheduling!S28="QM",1,IF(Scheduling!S28="ASIL",2,1000))</f>
        <v>1000</v>
      </c>
      <c r="BA28">
        <f>IF(Scheduling!W28="QM",1,IF(Scheduling!W28="ASIL",2,1000))</f>
        <v>1</v>
      </c>
      <c r="BB28">
        <f>IF(Scheduling!AA28="QM",1,IF(Scheduling!AA28="ASIL",2,1000))</f>
        <v>1000</v>
      </c>
      <c r="BC28">
        <f>IF(Scheduling!AE27="QM",1,IF(Scheduling!AE27="ASIL",2,1000))</f>
        <v>1000</v>
      </c>
      <c r="BD28">
        <f>IF(Scheduling!AI27="QM",1,IF(Scheduling!AI27="ASIL",2,1000))</f>
        <v>1</v>
      </c>
      <c r="BE28">
        <f>IF(Scheduling!AM28="QM",1,IF(Scheduling!AM28="ASIL",2,1000))</f>
        <v>1</v>
      </c>
      <c r="BF28">
        <f>IF(Scheduling!AQ24="QM",1,IF(Scheduling!AQ24="ASIL",2,1000))</f>
        <v>1000</v>
      </c>
      <c r="BG28">
        <f>IF(Scheduling!AU28="QM",1,IF(Scheduling!AU28="ASIL",2,1000))</f>
        <v>1000</v>
      </c>
      <c r="BH28">
        <f>IF(Scheduling!AY28="QM",1,IF(Scheduling!AY28="ASIL",2,1000))</f>
        <v>1000</v>
      </c>
      <c r="BI28">
        <f>IF(Scheduling!BC28="QM",1,IF(Scheduling!BC28="ASIL",2,1000))</f>
        <v>1000</v>
      </c>
      <c r="BJ28">
        <f>IF(Scheduling!BG28="QM",1,IF(Scheduling!BG28="ASIL",2,1000))</f>
        <v>1000</v>
      </c>
      <c r="BK28">
        <f>IF(Scheduling!BK28="QM",1,IF(Scheduling!BK28="ASIL",2,1000))</f>
        <v>1000</v>
      </c>
      <c r="BL28">
        <f>IF(Scheduling!BO28="QM",1,IF(Scheduling!BO28="ASIL",2,1000))</f>
        <v>1000</v>
      </c>
      <c r="BM28">
        <f>IF(Scheduling!BS28="QM",1,IF(Scheduling!BS28="ASIL",2,1000))</f>
        <v>1000</v>
      </c>
      <c r="BN28">
        <f>IF(Scheduling!BW28="QM",1,IF(Scheduling!BW28="ASIL",2,1000))</f>
        <v>1000</v>
      </c>
      <c r="BO28">
        <f>IF(Scheduling!CA28="QM",1,IF(Scheduling!CA28="ASIL",2,1000))</f>
        <v>1000</v>
      </c>
      <c r="BP28">
        <f>IF(Scheduling!CE28="QM",1,IF(Scheduling!CE28="ASIL",2,1000))</f>
        <v>1000</v>
      </c>
      <c r="BQ28">
        <f>IF(Scheduling!CI27="QM",1,IF(Scheduling!CI27="ASIL",2,1000))</f>
        <v>1</v>
      </c>
      <c r="BR28">
        <f>IF(Scheduling!CM24="QM",1,IF(Scheduling!CM24="ASIL",2,1000))</f>
        <v>1</v>
      </c>
      <c r="BS28" t="str">
        <f>IF(COUNTIF(Scheduling!A:A,$A28&amp;"*")&gt;0,AVERAGEIF(Scheduling!A:A,$A28&amp;"*",AV:AV),"")</f>
        <v/>
      </c>
      <c r="BT28" t="str">
        <f>IF(COUNTIF(Scheduling!E:E,$A28&amp;"*")&gt;0,AVERAGEIF(Scheduling!E:E,$A28&amp;"*",AW:AW),"")</f>
        <v/>
      </c>
      <c r="BU28" t="str">
        <f>IF(COUNTIF(Scheduling!I:I,$A28&amp;"*")&gt;0,AVERAGEIF(Scheduling!I:I,$A28&amp;"*",AX:AX),"")</f>
        <v/>
      </c>
      <c r="BV28" t="str">
        <f>IF(COUNTIF(Scheduling!M:M,$A28&amp;"*")&gt;0,AVERAGEIF(Scheduling!M:M,$A28&amp;"*",AY:AY),"")</f>
        <v/>
      </c>
      <c r="BW28" t="str">
        <f>IF(COUNTIF(Scheduling!Q:Q,$A28&amp;"*")&gt;0,AVERAGEIF(Scheduling!Q:Q,$A28&amp;"*",AZ:AZ),"")</f>
        <v/>
      </c>
      <c r="BX28" t="str">
        <f>IF(COUNTIF(Scheduling!U:U,$A28&amp;"*")&gt;0,AVERAGEIF(Scheduling!U:U,$A28&amp;"*",BA:BA),"")</f>
        <v/>
      </c>
      <c r="BY28" t="str">
        <f>IF(COUNTIF(Scheduling!Y:Y,$A28&amp;"*")&gt;0,AVERAGEIF(Scheduling!Y:Y,$A28&amp;"*",BB:BB),"")</f>
        <v/>
      </c>
      <c r="BZ28" t="str">
        <f>IF(COUNTIF(Scheduling!AC:AC,$A28&amp;"*")&gt;0,AVERAGEIF(Scheduling!AC:AC,$A28&amp;"*",BC:BC),"")</f>
        <v/>
      </c>
      <c r="CA28" t="str">
        <f>IF(COUNTIF(Scheduling!AG:AG,$A28&amp;"*")&gt;0,AVERAGEIF(Scheduling!AG:AG,$A28&amp;"*",BD:BD),"")</f>
        <v/>
      </c>
      <c r="CB28" t="str">
        <f>IF(COUNTIF(Scheduling!AK:AK,$A28&amp;"*")&gt;0,AVERAGEIF(Scheduling!AK:AK,$A28&amp;"*",BE:BE),"")</f>
        <v/>
      </c>
      <c r="CC28" t="str">
        <f>IF(COUNTIF(Scheduling!AO:AO,$A28&amp;"*")&gt;0,AVERAGEIF(Scheduling!AO:AO,$A28&amp;"*",BF:BF),"")</f>
        <v/>
      </c>
      <c r="CD28" t="str">
        <f>IF(COUNTIF(Scheduling!AS:AS,$A28&amp;"*")&gt;0,AVERAGEIF(Scheduling!AS:AS,$A28&amp;"*",BG:BG),"")</f>
        <v/>
      </c>
      <c r="CE28" t="str">
        <f>IF(COUNTIF(Scheduling!AW:AW,$A28&amp;"*")&gt;0,AVERAGEIF(Scheduling!AW:AW,$A28&amp;"*",BH:BH),"")</f>
        <v/>
      </c>
      <c r="CF28" t="str">
        <f>IF(COUNTIF(Scheduling!BA:BA,$A28&amp;"*")&gt;0,AVERAGEIF(Scheduling!BA:BA,$A28&amp;"*",BI:BI),"")</f>
        <v/>
      </c>
      <c r="CG28" t="str">
        <f>IF(COUNTIF(Scheduling!BE:BE,$A28&amp;"*")&gt;0,AVERAGEIF(Scheduling!BE:BE,$A28&amp;"*",BJ:BJ),"")</f>
        <v/>
      </c>
      <c r="CH28" t="str">
        <f>IF(COUNTIF(Scheduling!BI:BI,$A28&amp;"*")&gt;0,AVERAGEIF(Scheduling!BI:BI,$A28&amp;"*",BK:BK),"")</f>
        <v/>
      </c>
      <c r="CI28" t="str">
        <f>IF(COUNTIF(Scheduling!BM:BM,$A28&amp;"*")&gt;0,AVERAGEIF(Scheduling!BM:BM,$A28&amp;"*",BL:BL),"")</f>
        <v/>
      </c>
      <c r="CJ28" t="str">
        <f>IF(COUNTIF(Scheduling!BQ:BQ,$A28&amp;"*")&gt;0,AVERAGEIF(Scheduling!BQ:BQ,$A28&amp;"*",BM:BM),"")</f>
        <v/>
      </c>
      <c r="CK28" t="str">
        <f>IF(COUNTIF(Scheduling!BU:BU,$A28&amp;"*")&gt;0,AVERAGEIF(Scheduling!BU:BU,$A28&amp;"*",BN:BN),"")</f>
        <v/>
      </c>
      <c r="CL28" t="str">
        <f>IF(COUNTIF(Scheduling!BY:BY,$A28&amp;"*")&gt;0,AVERAGEIF(Scheduling!BY:BY,$A28&amp;"*",BO:BO),"")</f>
        <v/>
      </c>
      <c r="CM28" t="str">
        <f>IF(COUNTIF(Scheduling!CC:CC,$A28&amp;"*")&gt;0,AVERAGEIF(Scheduling!CC:CC,$A28&amp;"*",BP:BP),"")</f>
        <v/>
      </c>
      <c r="CN28" t="str">
        <f>IF(COUNTIF(Scheduling!CG:CG,$A28&amp;"*")&gt;0,AVERAGEIF(Scheduling!CG:CG,$A28&amp;"*",BQ:BQ),"")</f>
        <v/>
      </c>
      <c r="CO28" t="str">
        <f>IF(COUNTIF(Scheduling!CK:CK,$A28&amp;"*")&gt;0,AVERAGEIF(Scheduling!CK:CK,$A28&amp;"*",BR:BR),"")</f>
        <v/>
      </c>
      <c r="CP28">
        <f t="shared" si="0"/>
        <v>0</v>
      </c>
      <c r="CQ28">
        <f t="shared" si="1"/>
        <v>0</v>
      </c>
      <c r="CR28">
        <f t="shared" si="2"/>
        <v>0</v>
      </c>
      <c r="CS28">
        <f t="shared" si="3"/>
        <v>0</v>
      </c>
      <c r="CT28">
        <f t="shared" si="4"/>
        <v>0</v>
      </c>
      <c r="CU28">
        <f t="shared" si="5"/>
        <v>0</v>
      </c>
      <c r="CV28" t="str">
        <f t="shared" si="8"/>
        <v/>
      </c>
      <c r="CW28" t="str">
        <f t="shared" si="9"/>
        <v>x</v>
      </c>
      <c r="CX28" t="str">
        <f t="shared" si="7"/>
        <v/>
      </c>
      <c r="CY28">
        <f t="shared" si="10"/>
        <v>0</v>
      </c>
      <c r="CZ28">
        <f t="shared" si="11"/>
        <v>0</v>
      </c>
      <c r="DA28" t="str">
        <f t="shared" si="12"/>
        <v/>
      </c>
      <c r="DB28" t="str">
        <f t="shared" si="13"/>
        <v/>
      </c>
    </row>
    <row r="29" spans="1:106" ht="15.75" x14ac:dyDescent="0.25">
      <c r="A29" s="2" t="s">
        <v>52</v>
      </c>
      <c r="B29" t="str">
        <f>IF(COUNTIF(Scheduling!A:A,$A29&amp;"*")&gt;0,AVERAGEIF(Scheduling!A:A,$A29&amp;"*",Scheduling!B:B),"")</f>
        <v/>
      </c>
      <c r="C29" t="str">
        <f>IF(COUNTIF(Scheduling!D:D,$A29&amp;"*")&gt;0,AVERAGEIF(Scheduling!D:D,$A29&amp;"*",Scheduling!E:E),"")</f>
        <v/>
      </c>
      <c r="D29" t="str">
        <f>IF(COUNTIF(Scheduling!E:E,$A29&amp;"*")&gt;0,AVERAGEIF(Scheduling!E:E,$A29&amp;"*",Scheduling!F:F),"")</f>
        <v/>
      </c>
      <c r="E29" t="str">
        <f>IF(COUNTIF(Scheduling!H:H,$A29&amp;"*")&gt;0,AVERAGEIF(Scheduling!H:H,$A29&amp;"*",Scheduling!I:I),"")</f>
        <v/>
      </c>
      <c r="F29">
        <f>IF(COUNTIF(Scheduling!I:I,$A29&amp;"*")&gt;0,AVERAGEIF(Scheduling!I:I,$A29&amp;"*",Scheduling!J:J),"")</f>
        <v>4</v>
      </c>
      <c r="G29" t="str">
        <f>IF(COUNTIF(Scheduling!J:J,$A29&amp;"*")&gt;0,AVERAGEIF(Scheduling!J:J,$A29&amp;"*",Scheduling!M:M),"")</f>
        <v/>
      </c>
      <c r="H29" t="str">
        <f>IF(COUNTIF(Scheduling!M:M,$A29&amp;"*")&gt;0,AVERAGEIF(Scheduling!M:M,$A29&amp;"*",Scheduling!N:N),"")</f>
        <v/>
      </c>
      <c r="I29" t="str">
        <f>IF(COUNTIF(Scheduling!N:N,$A29&amp;"*")&gt;0,AVERAGEIF(Scheduling!N:N,$A29&amp;"*",Scheduling!Q:Q),"")</f>
        <v/>
      </c>
      <c r="J29" t="str">
        <f>IF(COUNTIF(Scheduling!Q:Q,$A29&amp;"*")&gt;0,AVERAGEIF(Scheduling!Q:Q,$A29&amp;"*",Scheduling!R:R),"")</f>
        <v/>
      </c>
      <c r="K29" t="str">
        <f>IF(COUNTIF(Scheduling!R:R,$A29&amp;"*")&gt;0,AVERAGEIF(Scheduling!R:R,$A29&amp;"*",Scheduling!U:U),"")</f>
        <v/>
      </c>
      <c r="L29" t="str">
        <f>IF(COUNTIF(Scheduling!U:U,$A29&amp;"*")&gt;0,AVERAGEIF(Scheduling!U:U,$A29&amp;"*",Scheduling!V:V),"")</f>
        <v/>
      </c>
      <c r="M29" t="str">
        <f>IF(COUNTIF(Scheduling!V:V,$A29&amp;"*")&gt;0,AVERAGEIF(Scheduling!V:V,$A29&amp;"*",Scheduling!Y:Y),"")</f>
        <v/>
      </c>
      <c r="N29" t="str">
        <f>IF(COUNTIF(Scheduling!Y:Y,$A29&amp;"*")&gt;0,AVERAGEIF(Scheduling!Y:Y,$A29&amp;"*",Scheduling!Z:Z),"")</f>
        <v/>
      </c>
      <c r="O29" t="str">
        <f>IF(COUNTIF(Scheduling!Z:Z,$A29&amp;"*")&gt;0,AVERAGEIF(Scheduling!Z:Z,$A29&amp;"*",Scheduling!AC:AC),"")</f>
        <v/>
      </c>
      <c r="P29" t="str">
        <f>IF(COUNTIF(Scheduling!AC:AC,$A29&amp;"*")&gt;0,AVERAGEIF(Scheduling!AC:AC,$A29&amp;"*",Scheduling!AD:AD),"")</f>
        <v/>
      </c>
      <c r="Q29" t="str">
        <f>IF(COUNTIF(Scheduling!AD:AD,$A29&amp;"*")&gt;0,AVERAGEIF(Scheduling!AD:AD,$A29&amp;"*",Scheduling!AG:AG),"")</f>
        <v/>
      </c>
      <c r="R29">
        <f>IF(COUNTIF(Scheduling!AG:AG,$A29&amp;"*")&gt;0,AVERAGEIF(Scheduling!AG:AG,$A29&amp;"*",Scheduling!AH:AH),"")</f>
        <v>4</v>
      </c>
      <c r="S29" t="str">
        <f>IF(COUNTIF(Scheduling!AH:AH,$A29&amp;"*")&gt;0,AVERAGEIF(Scheduling!AH:AH,$A29&amp;"*",Scheduling!AK:AK),"")</f>
        <v/>
      </c>
      <c r="T29">
        <f>IF(COUNTIF(Scheduling!AK:AK,$A29&amp;"*")&gt;0,AVERAGEIF(Scheduling!AK:AK,$A29&amp;"*",Scheduling!AL:AL),"")</f>
        <v>4</v>
      </c>
      <c r="U29" t="str">
        <f>IF(COUNTIF(Scheduling!AL:AL,$A29&amp;"*")&gt;0,AVERAGEIF(Scheduling!AL:AL,$A29&amp;"*",Scheduling!AO:AO),"")</f>
        <v/>
      </c>
      <c r="V29" t="str">
        <f>IF(COUNTIF(Scheduling!AO:AO,$A29&amp;"*")&gt;0,AVERAGEIF(Scheduling!AO:AO,$A29&amp;"*",Scheduling!AP:AP),"")</f>
        <v/>
      </c>
      <c r="W29" t="str">
        <f>IF(COUNTIF(Scheduling!AP:AP,$A29&amp;"*")&gt;0,AVERAGEIF(Scheduling!AP:AP,$A29&amp;"*",Scheduling!AS:AS),"")</f>
        <v/>
      </c>
      <c r="X29" t="str">
        <f>IF(COUNTIF(Scheduling!AS:AS,$A29&amp;"*")&gt;0,AVERAGEIF(Scheduling!AS:AS,$A29&amp;"*",Scheduling!AT:AT),"")</f>
        <v/>
      </c>
      <c r="Y29" t="str">
        <f>IF(COUNTIF(Scheduling!AT:AT,$A29&amp;"*")&gt;0,AVERAGEIF(Scheduling!AT:AT,$A29&amp;"*",Scheduling!AW:AW),"")</f>
        <v/>
      </c>
      <c r="Z29" t="str">
        <f>IF(COUNTIF(Scheduling!AW:AW,$A29&amp;"*")&gt;0,AVERAGEIF(Scheduling!AW:AW,$A29&amp;"*",Scheduling!AX:AX),"")</f>
        <v/>
      </c>
      <c r="AA29" t="str">
        <f>IF(COUNTIF(Scheduling!AX:AX,$A29&amp;"*")&gt;0,AVERAGEIF(Scheduling!AX:AX,$A29&amp;"*",Scheduling!BA:BA),"")</f>
        <v/>
      </c>
      <c r="AB29" t="str">
        <f>IF(COUNTIF(Scheduling!BA:BA,$A29&amp;"*")&gt;0,AVERAGEIF(Scheduling!BA:BA,$A29&amp;"*",Scheduling!BB:BB),"")</f>
        <v/>
      </c>
      <c r="AC29" t="str">
        <f>IF(COUNTIF(Scheduling!BB:BB,$A29&amp;"*")&gt;0,AVERAGEIF(Scheduling!BB:BB,$A29&amp;"*",Scheduling!BE:BE),"")</f>
        <v/>
      </c>
      <c r="AD29" t="str">
        <f>IF(COUNTIF(Scheduling!BE:BE,$A29&amp;"*")&gt;0,AVERAGEIF(Scheduling!BE:BE,$A29&amp;"*",Scheduling!BF:BF),"")</f>
        <v/>
      </c>
      <c r="AE29" t="str">
        <f>IF(COUNTIF(Scheduling!BF:BF,$A29&amp;"*")&gt;0,AVERAGEIF(Scheduling!BF:BF,$A29&amp;"*",Scheduling!BI:BI),"")</f>
        <v/>
      </c>
      <c r="AF29" t="str">
        <f>IF(COUNTIF(Scheduling!BI:BI,$A29&amp;"*")&gt;0,AVERAGEIF(Scheduling!BI:BI,$A29&amp;"*",Scheduling!BJ:BJ),"")</f>
        <v/>
      </c>
      <c r="AG29" t="str">
        <f>IF(COUNTIF(Scheduling!BJ:BJ,$A29&amp;"*")&gt;0,AVERAGEIF(Scheduling!BJ:BJ,$A29&amp;"*",Scheduling!BM:BM),"")</f>
        <v/>
      </c>
      <c r="AH29" t="str">
        <f>IF(COUNTIF(Scheduling!BM:BM,$A29&amp;"*")&gt;0,AVERAGEIF(Scheduling!BM:BM,$A29&amp;"*",Scheduling!BN:BN),"")</f>
        <v/>
      </c>
      <c r="AI29" t="str">
        <f>IF(COUNTIF(Scheduling!BN:BN,$A29&amp;"*")&gt;0,AVERAGEIF(Scheduling!BN:BN,$A29&amp;"*",Scheduling!BQ:BQ),"")</f>
        <v/>
      </c>
      <c r="AJ29" t="str">
        <f>IF(COUNTIF(Scheduling!BQ:BQ,$A29&amp;"*")&gt;0,AVERAGEIF(Scheduling!BQ:BQ,$A29&amp;"*",Scheduling!BR:BR),"")</f>
        <v/>
      </c>
      <c r="AK29" t="str">
        <f>IF(COUNTIF(Scheduling!BR:BR,$A29&amp;"*")&gt;0,AVERAGEIF(Scheduling!BR:BR,$A29&amp;"*",Scheduling!BU:BU),"")</f>
        <v/>
      </c>
      <c r="AL29" t="str">
        <f>IF(COUNTIF(Scheduling!BU:BU,$A29&amp;"*")&gt;0,AVERAGEIF(Scheduling!BU:BU,$A29&amp;"*",Scheduling!BV:BV),"")</f>
        <v/>
      </c>
      <c r="AM29" t="str">
        <f>IF(COUNTIF(Scheduling!BV:BV,$A29&amp;"*")&gt;0,AVERAGEIF(Scheduling!BV:BV,$A29&amp;"*",Scheduling!BY:BY),"")</f>
        <v/>
      </c>
      <c r="AN29" t="str">
        <f>IF(COUNTIF(Scheduling!BY:BY,$A29&amp;"*")&gt;0,AVERAGEIF(Scheduling!BY:BY,$A29&amp;"*",Scheduling!BZ:BZ),"")</f>
        <v/>
      </c>
      <c r="AO29" t="str">
        <f>IF(COUNTIF(Scheduling!BZ:BZ,$A29&amp;"*")&gt;0,AVERAGEIF(Scheduling!BZ:BZ,$A29&amp;"*",Scheduling!CC:CC),"")</f>
        <v/>
      </c>
      <c r="AP29" t="str">
        <f>IF(COUNTIF(Scheduling!CC:CC,$A29&amp;"*")&gt;0,AVERAGEIF(Scheduling!CC:CC,$A29&amp;"*",Scheduling!CD:CD),"")</f>
        <v/>
      </c>
      <c r="AQ29" t="str">
        <f>IF(COUNTIF(Scheduling!CD:CD,$A29&amp;"*")&gt;0,AVERAGEIF(Scheduling!CD:CD,$A29&amp;"*",Scheduling!CG:CG),"")</f>
        <v/>
      </c>
      <c r="AR29">
        <f>IF(COUNTIF(Scheduling!CG:CG,$A29&amp;"*")&gt;0,AVERAGEIF(Scheduling!CG:CG,$A29&amp;"*",Scheduling!CH:CH),"")</f>
        <v>4</v>
      </c>
      <c r="AS29" t="str">
        <f>IF(COUNTIF(Scheduling!CH:CH,$A29&amp;"*")&gt;0,AVERAGEIF(Scheduling!CH:CH,$A29&amp;"*",Scheduling!CK:CK),"")</f>
        <v/>
      </c>
      <c r="AT29" t="str">
        <f>IF(COUNTIF(Scheduling!CK:CK,$A29&amp;"*")&gt;0,AVERAGEIF(Scheduling!CK:CK,$A29&amp;"*",Scheduling!CL:CL),"")</f>
        <v/>
      </c>
      <c r="AU29" t="str">
        <f>IF(COUNTIF(Scheduling!CL:CL,$A29&amp;"*")&gt;0,AVERAGEIF(Scheduling!CL:CL,$A29&amp;"*",Scheduling!CM:CM),"")</f>
        <v/>
      </c>
      <c r="AV29">
        <f>IF(Scheduling!C29="QM",1,IF(Scheduling!C29="ASIL",2,1000))</f>
        <v>1000</v>
      </c>
      <c r="AW29">
        <f>IF(Scheduling!G27="QM",1,IF(Scheduling!G27="ASIL",2,1000))</f>
        <v>1</v>
      </c>
      <c r="AX29">
        <f>IF(Scheduling!K38="QM",1,IF(Scheduling!K38="ASIL",2,1000))</f>
        <v>1</v>
      </c>
      <c r="AY29">
        <f>IF(Scheduling!O40="QM",1,IF(Scheduling!O40="ASIL",2,1000))</f>
        <v>1</v>
      </c>
      <c r="AZ29">
        <f>IF(Scheduling!S29="QM",1,IF(Scheduling!S29="ASIL",2,1000))</f>
        <v>1000</v>
      </c>
      <c r="BA29">
        <f>IF(Scheduling!W29="QM",1,IF(Scheduling!W29="ASIL",2,1000))</f>
        <v>1</v>
      </c>
      <c r="BB29">
        <f>IF(Scheduling!AA29="QM",1,IF(Scheduling!AA29="ASIL",2,1000))</f>
        <v>1000</v>
      </c>
      <c r="BC29">
        <f>IF(Scheduling!AE28="QM",1,IF(Scheduling!AE28="ASIL",2,1000))</f>
        <v>1000</v>
      </c>
      <c r="BD29">
        <f>IF(Scheduling!AI28="QM",1,IF(Scheduling!AI28="ASIL",2,1000))</f>
        <v>1</v>
      </c>
      <c r="BE29">
        <f>IF(Scheduling!AM29="QM",1,IF(Scheduling!AM29="ASIL",2,1000))</f>
        <v>1</v>
      </c>
      <c r="BF29">
        <f>IF(Scheduling!AQ25="QM",1,IF(Scheduling!AQ25="ASIL",2,1000))</f>
        <v>1000</v>
      </c>
      <c r="BG29">
        <f>IF(Scheduling!AU29="QM",1,IF(Scheduling!AU29="ASIL",2,1000))</f>
        <v>1000</v>
      </c>
      <c r="BH29">
        <f>IF(Scheduling!AY29="QM",1,IF(Scheduling!AY29="ASIL",2,1000))</f>
        <v>1000</v>
      </c>
      <c r="BI29">
        <f>IF(Scheduling!BC29="QM",1,IF(Scheduling!BC29="ASIL",2,1000))</f>
        <v>1000</v>
      </c>
      <c r="BJ29">
        <f>IF(Scheduling!BG29="QM",1,IF(Scheduling!BG29="ASIL",2,1000))</f>
        <v>1000</v>
      </c>
      <c r="BK29">
        <f>IF(Scheduling!BK29="QM",1,IF(Scheduling!BK29="ASIL",2,1000))</f>
        <v>1000</v>
      </c>
      <c r="BL29">
        <f>IF(Scheduling!BO29="QM",1,IF(Scheduling!BO29="ASIL",2,1000))</f>
        <v>1000</v>
      </c>
      <c r="BM29">
        <f>IF(Scheduling!BS29="QM",1,IF(Scheduling!BS29="ASIL",2,1000))</f>
        <v>1000</v>
      </c>
      <c r="BN29">
        <f>IF(Scheduling!BW29="QM",1,IF(Scheduling!BW29="ASIL",2,1000))</f>
        <v>1000</v>
      </c>
      <c r="BO29">
        <f>IF(Scheduling!CA29="QM",1,IF(Scheduling!CA29="ASIL",2,1000))</f>
        <v>1000</v>
      </c>
      <c r="BP29">
        <f>IF(Scheduling!CE29="QM",1,IF(Scheduling!CE29="ASIL",2,1000))</f>
        <v>1000</v>
      </c>
      <c r="BQ29">
        <f>IF(Scheduling!CI28="QM",1,IF(Scheduling!CI28="ASIL",2,1000))</f>
        <v>1</v>
      </c>
      <c r="BR29">
        <f>IF(Scheduling!CM25="QM",1,IF(Scheduling!CM25="ASIL",2,1000))</f>
        <v>1</v>
      </c>
      <c r="BS29" t="str">
        <f>IF(COUNTIF(Scheduling!A:A,$A29&amp;"*")&gt;0,AVERAGEIF(Scheduling!A:A,$A29&amp;"*",AV:AV),"")</f>
        <v/>
      </c>
      <c r="BT29" t="str">
        <f>IF(COUNTIF(Scheduling!E:E,$A29&amp;"*")&gt;0,AVERAGEIF(Scheduling!E:E,$A29&amp;"*",AW:AW),"")</f>
        <v/>
      </c>
      <c r="BU29">
        <f>IF(COUNTIF(Scheduling!I:I,$A29&amp;"*")&gt;0,AVERAGEIF(Scheduling!I:I,$A29&amp;"*",AX:AX),"")</f>
        <v>1</v>
      </c>
      <c r="BV29" t="str">
        <f>IF(COUNTIF(Scheduling!M:M,$A29&amp;"*")&gt;0,AVERAGEIF(Scheduling!M:M,$A29&amp;"*",AY:AY),"")</f>
        <v/>
      </c>
      <c r="BW29" t="str">
        <f>IF(COUNTIF(Scheduling!Q:Q,$A29&amp;"*")&gt;0,AVERAGEIF(Scheduling!Q:Q,$A29&amp;"*",AZ:AZ),"")</f>
        <v/>
      </c>
      <c r="BX29" t="str">
        <f>IF(COUNTIF(Scheduling!U:U,$A29&amp;"*")&gt;0,AVERAGEIF(Scheduling!U:U,$A29&amp;"*",BA:BA),"")</f>
        <v/>
      </c>
      <c r="BY29" t="str">
        <f>IF(COUNTIF(Scheduling!Y:Y,$A29&amp;"*")&gt;0,AVERAGEIF(Scheduling!Y:Y,$A29&amp;"*",BB:BB),"")</f>
        <v/>
      </c>
      <c r="BZ29" t="str">
        <f>IF(COUNTIF(Scheduling!AC:AC,$A29&amp;"*")&gt;0,AVERAGEIF(Scheduling!AC:AC,$A29&amp;"*",BC:BC),"")</f>
        <v/>
      </c>
      <c r="CA29">
        <f>IF(COUNTIF(Scheduling!AG:AG,$A29&amp;"*")&gt;0,AVERAGEIF(Scheduling!AG:AG,$A29&amp;"*",BD:BD),"")</f>
        <v>1</v>
      </c>
      <c r="CB29">
        <f>IF(COUNTIF(Scheduling!AK:AK,$A29&amp;"*")&gt;0,AVERAGEIF(Scheduling!AK:AK,$A29&amp;"*",BE:BE),"")</f>
        <v>1</v>
      </c>
      <c r="CC29" t="str">
        <f>IF(COUNTIF(Scheduling!AO:AO,$A29&amp;"*")&gt;0,AVERAGEIF(Scheduling!AO:AO,$A29&amp;"*",BF:BF),"")</f>
        <v/>
      </c>
      <c r="CD29" t="str">
        <f>IF(COUNTIF(Scheduling!AS:AS,$A29&amp;"*")&gt;0,AVERAGEIF(Scheduling!AS:AS,$A29&amp;"*",BG:BG),"")</f>
        <v/>
      </c>
      <c r="CE29" t="str">
        <f>IF(COUNTIF(Scheduling!AW:AW,$A29&amp;"*")&gt;0,AVERAGEIF(Scheduling!AW:AW,$A29&amp;"*",BH:BH),"")</f>
        <v/>
      </c>
      <c r="CF29" t="str">
        <f>IF(COUNTIF(Scheduling!BA:BA,$A29&amp;"*")&gt;0,AVERAGEIF(Scheduling!BA:BA,$A29&amp;"*",BI:BI),"")</f>
        <v/>
      </c>
      <c r="CG29" t="str">
        <f>IF(COUNTIF(Scheduling!BE:BE,$A29&amp;"*")&gt;0,AVERAGEIF(Scheduling!BE:BE,$A29&amp;"*",BJ:BJ),"")</f>
        <v/>
      </c>
      <c r="CH29" t="str">
        <f>IF(COUNTIF(Scheduling!BI:BI,$A29&amp;"*")&gt;0,AVERAGEIF(Scheduling!BI:BI,$A29&amp;"*",BK:BK),"")</f>
        <v/>
      </c>
      <c r="CI29" t="str">
        <f>IF(COUNTIF(Scheduling!BM:BM,$A29&amp;"*")&gt;0,AVERAGEIF(Scheduling!BM:BM,$A29&amp;"*",BL:BL),"")</f>
        <v/>
      </c>
      <c r="CJ29" t="str">
        <f>IF(COUNTIF(Scheduling!BQ:BQ,$A29&amp;"*")&gt;0,AVERAGEIF(Scheduling!BQ:BQ,$A29&amp;"*",BM:BM),"")</f>
        <v/>
      </c>
      <c r="CK29" t="str">
        <f>IF(COUNTIF(Scheduling!BU:BU,$A29&amp;"*")&gt;0,AVERAGEIF(Scheduling!BU:BU,$A29&amp;"*",BN:BN),"")</f>
        <v/>
      </c>
      <c r="CL29" t="str">
        <f>IF(COUNTIF(Scheduling!BY:BY,$A29&amp;"*")&gt;0,AVERAGEIF(Scheduling!BY:BY,$A29&amp;"*",BO:BO),"")</f>
        <v/>
      </c>
      <c r="CM29" t="str">
        <f>IF(COUNTIF(Scheduling!CC:CC,$A29&amp;"*")&gt;0,AVERAGEIF(Scheduling!CC:CC,$A29&amp;"*",BP:BP),"")</f>
        <v/>
      </c>
      <c r="CN29">
        <f>IF(COUNTIF(Scheduling!CG:CG,$A29&amp;"*")&gt;0,AVERAGEIF(Scheduling!CG:CG,$A29&amp;"*",BQ:BQ),"")</f>
        <v>1</v>
      </c>
      <c r="CO29" t="str">
        <f>IF(COUNTIF(Scheduling!CK:CK,$A29&amp;"*")&gt;0,AVERAGEIF(Scheduling!CK:CK,$A29&amp;"*",BR:BR),"")</f>
        <v/>
      </c>
      <c r="CP29">
        <f t="shared" si="0"/>
        <v>0</v>
      </c>
      <c r="CQ29">
        <f t="shared" si="1"/>
        <v>0</v>
      </c>
      <c r="CR29">
        <f t="shared" si="2"/>
        <v>0</v>
      </c>
      <c r="CS29">
        <f t="shared" si="3"/>
        <v>0</v>
      </c>
      <c r="CT29">
        <f t="shared" si="4"/>
        <v>1</v>
      </c>
      <c r="CU29">
        <f t="shared" si="5"/>
        <v>0</v>
      </c>
      <c r="CV29" t="str">
        <f t="shared" si="8"/>
        <v/>
      </c>
      <c r="CW29" t="str">
        <f t="shared" si="9"/>
        <v/>
      </c>
      <c r="CX29" t="str">
        <f t="shared" si="7"/>
        <v/>
      </c>
      <c r="CY29">
        <f t="shared" si="10"/>
        <v>1</v>
      </c>
      <c r="CZ29">
        <f t="shared" si="11"/>
        <v>0</v>
      </c>
      <c r="DA29" t="str">
        <f t="shared" si="12"/>
        <v/>
      </c>
      <c r="DB29" t="str">
        <f t="shared" si="13"/>
        <v/>
      </c>
    </row>
    <row r="30" spans="1:106" ht="15.75" x14ac:dyDescent="0.25">
      <c r="A30" s="5" t="s">
        <v>53</v>
      </c>
      <c r="B30" t="str">
        <f>IF(COUNTIF(Scheduling!A:A,$A30&amp;"*")&gt;0,AVERAGEIF(Scheduling!A:A,$A30&amp;"*",Scheduling!B:B),"")</f>
        <v/>
      </c>
      <c r="C30" t="str">
        <f>IF(COUNTIF(Scheduling!D:D,$A30&amp;"*")&gt;0,AVERAGEIF(Scheduling!D:D,$A30&amp;"*",Scheduling!E:E),"")</f>
        <v/>
      </c>
      <c r="D30">
        <f>IF(COUNTIF(Scheduling!E:E,$A30&amp;"*")&gt;0,AVERAGEIF(Scheduling!E:E,$A30&amp;"*",Scheduling!F:F),"")</f>
        <v>1</v>
      </c>
      <c r="E30" t="str">
        <f>IF(COUNTIF(Scheduling!H:H,$A30&amp;"*")&gt;0,AVERAGEIF(Scheduling!H:H,$A30&amp;"*",Scheduling!I:I),"")</f>
        <v/>
      </c>
      <c r="F30" t="str">
        <f>IF(COUNTIF(Scheduling!I:I,$A30&amp;"*")&gt;0,AVERAGEIF(Scheduling!I:I,$A30&amp;"*",Scheduling!J:J),"")</f>
        <v/>
      </c>
      <c r="G30" t="str">
        <f>IF(COUNTIF(Scheduling!J:J,$A30&amp;"*")&gt;0,AVERAGEIF(Scheduling!J:J,$A30&amp;"*",Scheduling!M:M),"")</f>
        <v/>
      </c>
      <c r="H30" t="str">
        <f>IF(COUNTIF(Scheduling!M:M,$A30&amp;"*")&gt;0,AVERAGEIF(Scheduling!M:M,$A30&amp;"*",Scheduling!N:N),"")</f>
        <v/>
      </c>
      <c r="I30" t="str">
        <f>IF(COUNTIF(Scheduling!N:N,$A30&amp;"*")&gt;0,AVERAGEIF(Scheduling!N:N,$A30&amp;"*",Scheduling!Q:Q),"")</f>
        <v/>
      </c>
      <c r="J30" t="str">
        <f>IF(COUNTIF(Scheduling!Q:Q,$A30&amp;"*")&gt;0,AVERAGEIF(Scheduling!Q:Q,$A30&amp;"*",Scheduling!R:R),"")</f>
        <v/>
      </c>
      <c r="K30" t="str">
        <f>IF(COUNTIF(Scheduling!R:R,$A30&amp;"*")&gt;0,AVERAGEIF(Scheduling!R:R,$A30&amp;"*",Scheduling!U:U),"")</f>
        <v/>
      </c>
      <c r="L30">
        <f>IF(COUNTIF(Scheduling!U:U,$A30&amp;"*")&gt;0,AVERAGEIF(Scheduling!U:U,$A30&amp;"*",Scheduling!V:V),"")</f>
        <v>1</v>
      </c>
      <c r="M30" t="str">
        <f>IF(COUNTIF(Scheduling!V:V,$A30&amp;"*")&gt;0,AVERAGEIF(Scheduling!V:V,$A30&amp;"*",Scheduling!Y:Y),"")</f>
        <v/>
      </c>
      <c r="N30" t="str">
        <f>IF(COUNTIF(Scheduling!Y:Y,$A30&amp;"*")&gt;0,AVERAGEIF(Scheduling!Y:Y,$A30&amp;"*",Scheduling!Z:Z),"")</f>
        <v/>
      </c>
      <c r="O30" t="str">
        <f>IF(COUNTIF(Scheduling!Z:Z,$A30&amp;"*")&gt;0,AVERAGEIF(Scheduling!Z:Z,$A30&amp;"*",Scheduling!AC:AC),"")</f>
        <v/>
      </c>
      <c r="P30" t="str">
        <f>IF(COUNTIF(Scheduling!AC:AC,$A30&amp;"*")&gt;0,AVERAGEIF(Scheduling!AC:AC,$A30&amp;"*",Scheduling!AD:AD),"")</f>
        <v/>
      </c>
      <c r="Q30" t="str">
        <f>IF(COUNTIF(Scheduling!AD:AD,$A30&amp;"*")&gt;0,AVERAGEIF(Scheduling!AD:AD,$A30&amp;"*",Scheduling!AG:AG),"")</f>
        <v/>
      </c>
      <c r="R30">
        <f>IF(COUNTIF(Scheduling!AG:AG,$A30&amp;"*")&gt;0,AVERAGEIF(Scheduling!AG:AG,$A30&amp;"*",Scheduling!AH:AH),"")</f>
        <v>1</v>
      </c>
      <c r="S30" t="str">
        <f>IF(COUNTIF(Scheduling!AH:AH,$A30&amp;"*")&gt;0,AVERAGEIF(Scheduling!AH:AH,$A30&amp;"*",Scheduling!AK:AK),"")</f>
        <v/>
      </c>
      <c r="T30">
        <f>IF(COUNTIF(Scheduling!AK:AK,$A30&amp;"*")&gt;0,AVERAGEIF(Scheduling!AK:AK,$A30&amp;"*",Scheduling!AL:AL),"")</f>
        <v>1</v>
      </c>
      <c r="U30" t="str">
        <f>IF(COUNTIF(Scheduling!AL:AL,$A30&amp;"*")&gt;0,AVERAGEIF(Scheduling!AL:AL,$A30&amp;"*",Scheduling!AO:AO),"")</f>
        <v/>
      </c>
      <c r="V30" t="str">
        <f>IF(COUNTIF(Scheduling!AO:AO,$A30&amp;"*")&gt;0,AVERAGEIF(Scheduling!AO:AO,$A30&amp;"*",Scheduling!AP:AP),"")</f>
        <v/>
      </c>
      <c r="W30" t="str">
        <f>IF(COUNTIF(Scheduling!AP:AP,$A30&amp;"*")&gt;0,AVERAGEIF(Scheduling!AP:AP,$A30&amp;"*",Scheduling!AS:AS),"")</f>
        <v/>
      </c>
      <c r="X30" t="str">
        <f>IF(COUNTIF(Scheduling!AS:AS,$A30&amp;"*")&gt;0,AVERAGEIF(Scheduling!AS:AS,$A30&amp;"*",Scheduling!AT:AT),"")</f>
        <v/>
      </c>
      <c r="Y30" t="str">
        <f>IF(COUNTIF(Scheduling!AT:AT,$A30&amp;"*")&gt;0,AVERAGEIF(Scheduling!AT:AT,$A30&amp;"*",Scheduling!AW:AW),"")</f>
        <v/>
      </c>
      <c r="Z30" t="str">
        <f>IF(COUNTIF(Scheduling!AW:AW,$A30&amp;"*")&gt;0,AVERAGEIF(Scheduling!AW:AW,$A30&amp;"*",Scheduling!AX:AX),"")</f>
        <v/>
      </c>
      <c r="AA30" t="str">
        <f>IF(COUNTIF(Scheduling!AX:AX,$A30&amp;"*")&gt;0,AVERAGEIF(Scheduling!AX:AX,$A30&amp;"*",Scheduling!BA:BA),"")</f>
        <v/>
      </c>
      <c r="AB30" t="str">
        <f>IF(COUNTIF(Scheduling!BA:BA,$A30&amp;"*")&gt;0,AVERAGEIF(Scheduling!BA:BA,$A30&amp;"*",Scheduling!BB:BB),"")</f>
        <v/>
      </c>
      <c r="AC30" t="str">
        <f>IF(COUNTIF(Scheduling!BB:BB,$A30&amp;"*")&gt;0,AVERAGEIF(Scheduling!BB:BB,$A30&amp;"*",Scheduling!BE:BE),"")</f>
        <v/>
      </c>
      <c r="AD30" t="str">
        <f>IF(COUNTIF(Scheduling!BE:BE,$A30&amp;"*")&gt;0,AVERAGEIF(Scheduling!BE:BE,$A30&amp;"*",Scheduling!BF:BF),"")</f>
        <v/>
      </c>
      <c r="AE30" t="str">
        <f>IF(COUNTIF(Scheduling!BF:BF,$A30&amp;"*")&gt;0,AVERAGEIF(Scheduling!BF:BF,$A30&amp;"*",Scheduling!BI:BI),"")</f>
        <v/>
      </c>
      <c r="AF30" t="str">
        <f>IF(COUNTIF(Scheduling!BI:BI,$A30&amp;"*")&gt;0,AVERAGEIF(Scheduling!BI:BI,$A30&amp;"*",Scheduling!BJ:BJ),"")</f>
        <v/>
      </c>
      <c r="AG30" t="str">
        <f>IF(COUNTIF(Scheduling!BJ:BJ,$A30&amp;"*")&gt;0,AVERAGEIF(Scheduling!BJ:BJ,$A30&amp;"*",Scheduling!BM:BM),"")</f>
        <v/>
      </c>
      <c r="AH30" t="str">
        <f>IF(COUNTIF(Scheduling!BM:BM,$A30&amp;"*")&gt;0,AVERAGEIF(Scheduling!BM:BM,$A30&amp;"*",Scheduling!BN:BN),"")</f>
        <v/>
      </c>
      <c r="AI30" t="str">
        <f>IF(COUNTIF(Scheduling!BN:BN,$A30&amp;"*")&gt;0,AVERAGEIF(Scheduling!BN:BN,$A30&amp;"*",Scheduling!BQ:BQ),"")</f>
        <v/>
      </c>
      <c r="AJ30" t="str">
        <f>IF(COUNTIF(Scheduling!BQ:BQ,$A30&amp;"*")&gt;0,AVERAGEIF(Scheduling!BQ:BQ,$A30&amp;"*",Scheduling!BR:BR),"")</f>
        <v/>
      </c>
      <c r="AK30" t="str">
        <f>IF(COUNTIF(Scheduling!BR:BR,$A30&amp;"*")&gt;0,AVERAGEIF(Scheduling!BR:BR,$A30&amp;"*",Scheduling!BU:BU),"")</f>
        <v/>
      </c>
      <c r="AL30" t="str">
        <f>IF(COUNTIF(Scheduling!BU:BU,$A30&amp;"*")&gt;0,AVERAGEIF(Scheduling!BU:BU,$A30&amp;"*",Scheduling!BV:BV),"")</f>
        <v/>
      </c>
      <c r="AM30" t="str">
        <f>IF(COUNTIF(Scheduling!BV:BV,$A30&amp;"*")&gt;0,AVERAGEIF(Scheduling!BV:BV,$A30&amp;"*",Scheduling!BY:BY),"")</f>
        <v/>
      </c>
      <c r="AN30" t="str">
        <f>IF(COUNTIF(Scheduling!BY:BY,$A30&amp;"*")&gt;0,AVERAGEIF(Scheduling!BY:BY,$A30&amp;"*",Scheduling!BZ:BZ),"")</f>
        <v/>
      </c>
      <c r="AO30" t="str">
        <f>IF(COUNTIF(Scheduling!BZ:BZ,$A30&amp;"*")&gt;0,AVERAGEIF(Scheduling!BZ:BZ,$A30&amp;"*",Scheduling!CC:CC),"")</f>
        <v/>
      </c>
      <c r="AP30" t="str">
        <f>IF(COUNTIF(Scheduling!CC:CC,$A30&amp;"*")&gt;0,AVERAGEIF(Scheduling!CC:CC,$A30&amp;"*",Scheduling!CD:CD),"")</f>
        <v/>
      </c>
      <c r="AQ30" t="str">
        <f>IF(COUNTIF(Scheduling!CD:CD,$A30&amp;"*")&gt;0,AVERAGEIF(Scheduling!CD:CD,$A30&amp;"*",Scheduling!CG:CG),"")</f>
        <v/>
      </c>
      <c r="AR30" t="str">
        <f>IF(COUNTIF(Scheduling!CG:CG,$A30&amp;"*")&gt;0,AVERAGEIF(Scheduling!CG:CG,$A30&amp;"*",Scheduling!CH:CH),"")</f>
        <v/>
      </c>
      <c r="AS30" t="str">
        <f>IF(COUNTIF(Scheduling!CH:CH,$A30&amp;"*")&gt;0,AVERAGEIF(Scheduling!CH:CH,$A30&amp;"*",Scheduling!CK:CK),"")</f>
        <v/>
      </c>
      <c r="AT30" t="str">
        <f>IF(COUNTIF(Scheduling!CK:CK,$A30&amp;"*")&gt;0,AVERAGEIF(Scheduling!CK:CK,$A30&amp;"*",Scheduling!CL:CL),"")</f>
        <v/>
      </c>
      <c r="AU30" t="str">
        <f>IF(COUNTIF(Scheduling!CL:CL,$A30&amp;"*")&gt;0,AVERAGEIF(Scheduling!CL:CL,$A30&amp;"*",Scheduling!CM:CM),"")</f>
        <v/>
      </c>
      <c r="AV30">
        <f>IF(Scheduling!C30="QM",1,IF(Scheduling!C30="ASIL",2,1000))</f>
        <v>1000</v>
      </c>
      <c r="AW30">
        <f>IF(Scheduling!G28="QM",1,IF(Scheduling!G28="ASIL",2,1000))</f>
        <v>1</v>
      </c>
      <c r="AX30">
        <f>IF(Scheduling!K39="QM",1,IF(Scheduling!K39="ASIL",2,1000))</f>
        <v>1</v>
      </c>
      <c r="AY30">
        <f>IF(Scheduling!O41="QM",1,IF(Scheduling!O41="ASIL",2,1000))</f>
        <v>1</v>
      </c>
      <c r="AZ30">
        <f>IF(Scheduling!S30="QM",1,IF(Scheduling!S30="ASIL",2,1000))</f>
        <v>1000</v>
      </c>
      <c r="BA30">
        <f>IF(Scheduling!W30="QM",1,IF(Scheduling!W30="ASIL",2,1000))</f>
        <v>1</v>
      </c>
      <c r="BB30">
        <f>IF(Scheduling!AA30="QM",1,IF(Scheduling!AA30="ASIL",2,1000))</f>
        <v>1000</v>
      </c>
      <c r="BC30">
        <f>IF(Scheduling!AE29="QM",1,IF(Scheduling!AE29="ASIL",2,1000))</f>
        <v>1000</v>
      </c>
      <c r="BD30">
        <f>IF(Scheduling!AI29="QM",1,IF(Scheduling!AI29="ASIL",2,1000))</f>
        <v>1</v>
      </c>
      <c r="BE30">
        <f>IF(Scheduling!AM30="QM",1,IF(Scheduling!AM30="ASIL",2,1000))</f>
        <v>1</v>
      </c>
      <c r="BF30">
        <f>IF(Scheduling!AQ26="QM",1,IF(Scheduling!AQ26="ASIL",2,1000))</f>
        <v>1000</v>
      </c>
      <c r="BG30">
        <f>IF(Scheduling!AU30="QM",1,IF(Scheduling!AU30="ASIL",2,1000))</f>
        <v>1000</v>
      </c>
      <c r="BH30">
        <f>IF(Scheduling!AY30="QM",1,IF(Scheduling!AY30="ASIL",2,1000))</f>
        <v>1000</v>
      </c>
      <c r="BI30">
        <f>IF(Scheduling!BC30="QM",1,IF(Scheduling!BC30="ASIL",2,1000))</f>
        <v>1000</v>
      </c>
      <c r="BJ30">
        <f>IF(Scheduling!BG30="QM",1,IF(Scheduling!BG30="ASIL",2,1000))</f>
        <v>1000</v>
      </c>
      <c r="BK30">
        <f>IF(Scheduling!BK30="QM",1,IF(Scheduling!BK30="ASIL",2,1000))</f>
        <v>1000</v>
      </c>
      <c r="BL30">
        <f>IF(Scheduling!BO30="QM",1,IF(Scheduling!BO30="ASIL",2,1000))</f>
        <v>1000</v>
      </c>
      <c r="BM30">
        <f>IF(Scheduling!BS30="QM",1,IF(Scheduling!BS30="ASIL",2,1000))</f>
        <v>1000</v>
      </c>
      <c r="BN30">
        <f>IF(Scheduling!BW30="QM",1,IF(Scheduling!BW30="ASIL",2,1000))</f>
        <v>1000</v>
      </c>
      <c r="BO30">
        <f>IF(Scheduling!CA30="QM",1,IF(Scheduling!CA30="ASIL",2,1000))</f>
        <v>1000</v>
      </c>
      <c r="BP30">
        <f>IF(Scheduling!CE30="QM",1,IF(Scheduling!CE30="ASIL",2,1000))</f>
        <v>1000</v>
      </c>
      <c r="BQ30">
        <f>IF(Scheduling!CI29="QM",1,IF(Scheduling!CI29="ASIL",2,1000))</f>
        <v>1</v>
      </c>
      <c r="BR30">
        <f>IF(Scheduling!CM26="QM",1,IF(Scheduling!CM26="ASIL",2,1000))</f>
        <v>1</v>
      </c>
      <c r="BS30" t="str">
        <f>IF(COUNTIF(Scheduling!A:A,$A30&amp;"*")&gt;0,AVERAGEIF(Scheduling!A:A,$A30&amp;"*",AV:AV),"")</f>
        <v/>
      </c>
      <c r="BT30">
        <f>IF(COUNTIF(Scheduling!E:E,$A30&amp;"*")&gt;0,AVERAGEIF(Scheduling!E:E,$A30&amp;"*",AW:AW),"")</f>
        <v>1</v>
      </c>
      <c r="BU30" t="str">
        <f>IF(COUNTIF(Scheduling!I:I,$A30&amp;"*")&gt;0,AVERAGEIF(Scheduling!I:I,$A30&amp;"*",AX:AX),"")</f>
        <v/>
      </c>
      <c r="BV30" t="str">
        <f>IF(COUNTIF(Scheduling!M:M,$A30&amp;"*")&gt;0,AVERAGEIF(Scheduling!M:M,$A30&amp;"*",AY:AY),"")</f>
        <v/>
      </c>
      <c r="BW30" t="str">
        <f>IF(COUNTIF(Scheduling!Q:Q,$A30&amp;"*")&gt;0,AVERAGEIF(Scheduling!Q:Q,$A30&amp;"*",AZ:AZ),"")</f>
        <v/>
      </c>
      <c r="BX30">
        <f>IF(COUNTIF(Scheduling!U:U,$A30&amp;"*")&gt;0,AVERAGEIF(Scheduling!U:U,$A30&amp;"*",BA:BA),"")</f>
        <v>1</v>
      </c>
      <c r="BY30" t="str">
        <f>IF(COUNTIF(Scheduling!Y:Y,$A30&amp;"*")&gt;0,AVERAGEIF(Scheduling!Y:Y,$A30&amp;"*",BB:BB),"")</f>
        <v/>
      </c>
      <c r="BZ30" t="str">
        <f>IF(COUNTIF(Scheduling!AC:AC,$A30&amp;"*")&gt;0,AVERAGEIF(Scheduling!AC:AC,$A30&amp;"*",BC:BC),"")</f>
        <v/>
      </c>
      <c r="CA30">
        <f>IF(COUNTIF(Scheduling!AG:AG,$A30&amp;"*")&gt;0,AVERAGEIF(Scheduling!AG:AG,$A30&amp;"*",BD:BD),"")</f>
        <v>1</v>
      </c>
      <c r="CB30">
        <f>IF(COUNTIF(Scheduling!AK:AK,$A30&amp;"*")&gt;0,AVERAGEIF(Scheduling!AK:AK,$A30&amp;"*",BE:BE),"")</f>
        <v>1</v>
      </c>
      <c r="CC30" t="str">
        <f>IF(COUNTIF(Scheduling!AO:AO,$A30&amp;"*")&gt;0,AVERAGEIF(Scheduling!AO:AO,$A30&amp;"*",BF:BF),"")</f>
        <v/>
      </c>
      <c r="CD30" t="str">
        <f>IF(COUNTIF(Scheduling!AS:AS,$A30&amp;"*")&gt;0,AVERAGEIF(Scheduling!AS:AS,$A30&amp;"*",BG:BG),"")</f>
        <v/>
      </c>
      <c r="CE30" t="str">
        <f>IF(COUNTIF(Scheduling!AW:AW,$A30&amp;"*")&gt;0,AVERAGEIF(Scheduling!AW:AW,$A30&amp;"*",BH:BH),"")</f>
        <v/>
      </c>
      <c r="CF30" t="str">
        <f>IF(COUNTIF(Scheduling!BA:BA,$A30&amp;"*")&gt;0,AVERAGEIF(Scheduling!BA:BA,$A30&amp;"*",BI:BI),"")</f>
        <v/>
      </c>
      <c r="CG30" t="str">
        <f>IF(COUNTIF(Scheduling!BE:BE,$A30&amp;"*")&gt;0,AVERAGEIF(Scheduling!BE:BE,$A30&amp;"*",BJ:BJ),"")</f>
        <v/>
      </c>
      <c r="CH30" t="str">
        <f>IF(COUNTIF(Scheduling!BI:BI,$A30&amp;"*")&gt;0,AVERAGEIF(Scheduling!BI:BI,$A30&amp;"*",BK:BK),"")</f>
        <v/>
      </c>
      <c r="CI30" t="str">
        <f>IF(COUNTIF(Scheduling!BM:BM,$A30&amp;"*")&gt;0,AVERAGEIF(Scheduling!BM:BM,$A30&amp;"*",BL:BL),"")</f>
        <v/>
      </c>
      <c r="CJ30" t="str">
        <f>IF(COUNTIF(Scheduling!BQ:BQ,$A30&amp;"*")&gt;0,AVERAGEIF(Scheduling!BQ:BQ,$A30&amp;"*",BM:BM),"")</f>
        <v/>
      </c>
      <c r="CK30" t="str">
        <f>IF(COUNTIF(Scheduling!BU:BU,$A30&amp;"*")&gt;0,AVERAGEIF(Scheduling!BU:BU,$A30&amp;"*",BN:BN),"")</f>
        <v/>
      </c>
      <c r="CL30" t="str">
        <f>IF(COUNTIF(Scheduling!BY:BY,$A30&amp;"*")&gt;0,AVERAGEIF(Scheduling!BY:BY,$A30&amp;"*",BO:BO),"")</f>
        <v/>
      </c>
      <c r="CM30" t="str">
        <f>IF(COUNTIF(Scheduling!CC:CC,$A30&amp;"*")&gt;0,AVERAGEIF(Scheduling!CC:CC,$A30&amp;"*",BP:BP),"")</f>
        <v/>
      </c>
      <c r="CN30" t="str">
        <f>IF(COUNTIF(Scheduling!CG:CG,$A30&amp;"*")&gt;0,AVERAGEIF(Scheduling!CG:CG,$A30&amp;"*",BQ:BQ),"")</f>
        <v/>
      </c>
      <c r="CO30" t="str">
        <f>IF(COUNTIF(Scheduling!CK:CK,$A30&amp;"*")&gt;0,AVERAGEIF(Scheduling!CK:CK,$A30&amp;"*",BR:BR),"")</f>
        <v/>
      </c>
      <c r="CP30">
        <f t="shared" si="0"/>
        <v>0</v>
      </c>
      <c r="CQ30">
        <f t="shared" si="1"/>
        <v>1</v>
      </c>
      <c r="CR30">
        <f t="shared" si="2"/>
        <v>0</v>
      </c>
      <c r="CS30">
        <f t="shared" si="3"/>
        <v>0</v>
      </c>
      <c r="CT30">
        <f t="shared" si="4"/>
        <v>0</v>
      </c>
      <c r="CU30">
        <f t="shared" si="5"/>
        <v>0</v>
      </c>
      <c r="CV30" t="str">
        <f t="shared" si="8"/>
        <v/>
      </c>
      <c r="CW30" t="str">
        <f t="shared" si="9"/>
        <v/>
      </c>
      <c r="CX30" t="str">
        <f t="shared" si="7"/>
        <v/>
      </c>
      <c r="CY30">
        <f t="shared" si="10"/>
        <v>1</v>
      </c>
      <c r="CZ30">
        <f t="shared" si="11"/>
        <v>0</v>
      </c>
      <c r="DA30" t="str">
        <f t="shared" si="12"/>
        <v/>
      </c>
      <c r="DB30" t="str">
        <f t="shared" si="13"/>
        <v/>
      </c>
    </row>
    <row r="31" spans="1:106" ht="15.75" x14ac:dyDescent="0.25">
      <c r="A31" s="2" t="s">
        <v>54</v>
      </c>
      <c r="B31" t="str">
        <f>IF(COUNTIF(Scheduling!A:A,$A31&amp;"*")&gt;0,AVERAGEIF(Scheduling!A:A,$A31&amp;"*",Scheduling!B:B),"")</f>
        <v/>
      </c>
      <c r="C31" t="str">
        <f>IF(COUNTIF(Scheduling!D:D,$A31&amp;"*")&gt;0,AVERAGEIF(Scheduling!D:D,$A31&amp;"*",Scheduling!E:E),"")</f>
        <v/>
      </c>
      <c r="D31" t="str">
        <f>IF(COUNTIF(Scheduling!E:E,$A31&amp;"*")&gt;0,AVERAGEIF(Scheduling!E:E,$A31&amp;"*",Scheduling!F:F),"")</f>
        <v/>
      </c>
      <c r="E31" t="str">
        <f>IF(COUNTIF(Scheduling!H:H,$A31&amp;"*")&gt;0,AVERAGEIF(Scheduling!H:H,$A31&amp;"*",Scheduling!I:I),"")</f>
        <v/>
      </c>
      <c r="F31">
        <f>IF(COUNTIF(Scheduling!I:I,$A31&amp;"*")&gt;0,AVERAGEIF(Scheduling!I:I,$A31&amp;"*",Scheduling!J:J),"")</f>
        <v>4</v>
      </c>
      <c r="G31" t="str">
        <f>IF(COUNTIF(Scheduling!J:J,$A31&amp;"*")&gt;0,AVERAGEIF(Scheduling!J:J,$A31&amp;"*",Scheduling!M:M),"")</f>
        <v/>
      </c>
      <c r="H31" t="str">
        <f>IF(COUNTIF(Scheduling!M:M,$A31&amp;"*")&gt;0,AVERAGEIF(Scheduling!M:M,$A31&amp;"*",Scheduling!N:N),"")</f>
        <v/>
      </c>
      <c r="I31" t="str">
        <f>IF(COUNTIF(Scheduling!N:N,$A31&amp;"*")&gt;0,AVERAGEIF(Scheduling!N:N,$A31&amp;"*",Scheduling!Q:Q),"")</f>
        <v/>
      </c>
      <c r="J31" t="str">
        <f>IF(COUNTIF(Scheduling!Q:Q,$A31&amp;"*")&gt;0,AVERAGEIF(Scheduling!Q:Q,$A31&amp;"*",Scheduling!R:R),"")</f>
        <v/>
      </c>
      <c r="K31" t="str">
        <f>IF(COUNTIF(Scheduling!R:R,$A31&amp;"*")&gt;0,AVERAGEIF(Scheduling!R:R,$A31&amp;"*",Scheduling!U:U),"")</f>
        <v/>
      </c>
      <c r="L31" t="str">
        <f>IF(COUNTIF(Scheduling!U:U,$A31&amp;"*")&gt;0,AVERAGEIF(Scheduling!U:U,$A31&amp;"*",Scheduling!V:V),"")</f>
        <v/>
      </c>
      <c r="M31" t="str">
        <f>IF(COUNTIF(Scheduling!V:V,$A31&amp;"*")&gt;0,AVERAGEIF(Scheduling!V:V,$A31&amp;"*",Scheduling!Y:Y),"")</f>
        <v/>
      </c>
      <c r="N31" t="str">
        <f>IF(COUNTIF(Scheduling!Y:Y,$A31&amp;"*")&gt;0,AVERAGEIF(Scheduling!Y:Y,$A31&amp;"*",Scheduling!Z:Z),"")</f>
        <v/>
      </c>
      <c r="O31" t="str">
        <f>IF(COUNTIF(Scheduling!Z:Z,$A31&amp;"*")&gt;0,AVERAGEIF(Scheduling!Z:Z,$A31&amp;"*",Scheduling!AC:AC),"")</f>
        <v/>
      </c>
      <c r="P31" t="str">
        <f>IF(COUNTIF(Scheduling!AC:AC,$A31&amp;"*")&gt;0,AVERAGEIF(Scheduling!AC:AC,$A31&amp;"*",Scheduling!AD:AD),"")</f>
        <v/>
      </c>
      <c r="Q31" t="str">
        <f>IF(COUNTIF(Scheduling!AD:AD,$A31&amp;"*")&gt;0,AVERAGEIF(Scheduling!AD:AD,$A31&amp;"*",Scheduling!AG:AG),"")</f>
        <v/>
      </c>
      <c r="R31">
        <f>IF(COUNTIF(Scheduling!AG:AG,$A31&amp;"*")&gt;0,AVERAGEIF(Scheduling!AG:AG,$A31&amp;"*",Scheduling!AH:AH),"")</f>
        <v>4</v>
      </c>
      <c r="S31" t="str">
        <f>IF(COUNTIF(Scheduling!AH:AH,$A31&amp;"*")&gt;0,AVERAGEIF(Scheduling!AH:AH,$A31&amp;"*",Scheduling!AK:AK),"")</f>
        <v/>
      </c>
      <c r="T31">
        <f>IF(COUNTIF(Scheduling!AK:AK,$A31&amp;"*")&gt;0,AVERAGEIF(Scheduling!AK:AK,$A31&amp;"*",Scheduling!AL:AL),"")</f>
        <v>4</v>
      </c>
      <c r="U31" t="str">
        <f>IF(COUNTIF(Scheduling!AL:AL,$A31&amp;"*")&gt;0,AVERAGEIF(Scheduling!AL:AL,$A31&amp;"*",Scheduling!AO:AO),"")</f>
        <v/>
      </c>
      <c r="V31" t="str">
        <f>IF(COUNTIF(Scheduling!AO:AO,$A31&amp;"*")&gt;0,AVERAGEIF(Scheduling!AO:AO,$A31&amp;"*",Scheduling!AP:AP),"")</f>
        <v/>
      </c>
      <c r="W31" t="str">
        <f>IF(COUNTIF(Scheduling!AP:AP,$A31&amp;"*")&gt;0,AVERAGEIF(Scheduling!AP:AP,$A31&amp;"*",Scheduling!AS:AS),"")</f>
        <v/>
      </c>
      <c r="X31" t="str">
        <f>IF(COUNTIF(Scheduling!AS:AS,$A31&amp;"*")&gt;0,AVERAGEIF(Scheduling!AS:AS,$A31&amp;"*",Scheduling!AT:AT),"")</f>
        <v/>
      </c>
      <c r="Y31" t="str">
        <f>IF(COUNTIF(Scheduling!AT:AT,$A31&amp;"*")&gt;0,AVERAGEIF(Scheduling!AT:AT,$A31&amp;"*",Scheduling!AW:AW),"")</f>
        <v/>
      </c>
      <c r="Z31" t="str">
        <f>IF(COUNTIF(Scheduling!AW:AW,$A31&amp;"*")&gt;0,AVERAGEIF(Scheduling!AW:AW,$A31&amp;"*",Scheduling!AX:AX),"")</f>
        <v/>
      </c>
      <c r="AA31" t="str">
        <f>IF(COUNTIF(Scheduling!AX:AX,$A31&amp;"*")&gt;0,AVERAGEIF(Scheduling!AX:AX,$A31&amp;"*",Scheduling!BA:BA),"")</f>
        <v/>
      </c>
      <c r="AB31" t="str">
        <f>IF(COUNTIF(Scheduling!BA:BA,$A31&amp;"*")&gt;0,AVERAGEIF(Scheduling!BA:BA,$A31&amp;"*",Scheduling!BB:BB),"")</f>
        <v/>
      </c>
      <c r="AC31" t="str">
        <f>IF(COUNTIF(Scheduling!BB:BB,$A31&amp;"*")&gt;0,AVERAGEIF(Scheduling!BB:BB,$A31&amp;"*",Scheduling!BE:BE),"")</f>
        <v/>
      </c>
      <c r="AD31" t="str">
        <f>IF(COUNTIF(Scheduling!BE:BE,$A31&amp;"*")&gt;0,AVERAGEIF(Scheduling!BE:BE,$A31&amp;"*",Scheduling!BF:BF),"")</f>
        <v/>
      </c>
      <c r="AE31" t="str">
        <f>IF(COUNTIF(Scheduling!BF:BF,$A31&amp;"*")&gt;0,AVERAGEIF(Scheduling!BF:BF,$A31&amp;"*",Scheduling!BI:BI),"")</f>
        <v/>
      </c>
      <c r="AF31" t="str">
        <f>IF(COUNTIF(Scheduling!BI:BI,$A31&amp;"*")&gt;0,AVERAGEIF(Scheduling!BI:BI,$A31&amp;"*",Scheduling!BJ:BJ),"")</f>
        <v/>
      </c>
      <c r="AG31" t="str">
        <f>IF(COUNTIF(Scheduling!BJ:BJ,$A31&amp;"*")&gt;0,AVERAGEIF(Scheduling!BJ:BJ,$A31&amp;"*",Scheduling!BM:BM),"")</f>
        <v/>
      </c>
      <c r="AH31" t="str">
        <f>IF(COUNTIF(Scheduling!BM:BM,$A31&amp;"*")&gt;0,AVERAGEIF(Scheduling!BM:BM,$A31&amp;"*",Scheduling!BN:BN),"")</f>
        <v/>
      </c>
      <c r="AI31" t="str">
        <f>IF(COUNTIF(Scheduling!BN:BN,$A31&amp;"*")&gt;0,AVERAGEIF(Scheduling!BN:BN,$A31&amp;"*",Scheduling!BQ:BQ),"")</f>
        <v/>
      </c>
      <c r="AJ31" t="str">
        <f>IF(COUNTIF(Scheduling!BQ:BQ,$A31&amp;"*")&gt;0,AVERAGEIF(Scheduling!BQ:BQ,$A31&amp;"*",Scheduling!BR:BR),"")</f>
        <v/>
      </c>
      <c r="AK31" t="str">
        <f>IF(COUNTIF(Scheduling!BR:BR,$A31&amp;"*")&gt;0,AVERAGEIF(Scheduling!BR:BR,$A31&amp;"*",Scheduling!BU:BU),"")</f>
        <v/>
      </c>
      <c r="AL31" t="str">
        <f>IF(COUNTIF(Scheduling!BU:BU,$A31&amp;"*")&gt;0,AVERAGEIF(Scheduling!BU:BU,$A31&amp;"*",Scheduling!BV:BV),"")</f>
        <v/>
      </c>
      <c r="AM31" t="str">
        <f>IF(COUNTIF(Scheduling!BV:BV,$A31&amp;"*")&gt;0,AVERAGEIF(Scheduling!BV:BV,$A31&amp;"*",Scheduling!BY:BY),"")</f>
        <v/>
      </c>
      <c r="AN31" t="str">
        <f>IF(COUNTIF(Scheduling!BY:BY,$A31&amp;"*")&gt;0,AVERAGEIF(Scheduling!BY:BY,$A31&amp;"*",Scheduling!BZ:BZ),"")</f>
        <v/>
      </c>
      <c r="AO31" t="str">
        <f>IF(COUNTIF(Scheduling!BZ:BZ,$A31&amp;"*")&gt;0,AVERAGEIF(Scheduling!BZ:BZ,$A31&amp;"*",Scheduling!CC:CC),"")</f>
        <v/>
      </c>
      <c r="AP31" t="str">
        <f>IF(COUNTIF(Scheduling!CC:CC,$A31&amp;"*")&gt;0,AVERAGEIF(Scheduling!CC:CC,$A31&amp;"*",Scheduling!CD:CD),"")</f>
        <v/>
      </c>
      <c r="AQ31" t="str">
        <f>IF(COUNTIF(Scheduling!CD:CD,$A31&amp;"*")&gt;0,AVERAGEIF(Scheduling!CD:CD,$A31&amp;"*",Scheduling!CG:CG),"")</f>
        <v/>
      </c>
      <c r="AR31">
        <f>IF(COUNTIF(Scheduling!CG:CG,$A31&amp;"*")&gt;0,AVERAGEIF(Scheduling!CG:CG,$A31&amp;"*",Scheduling!CH:CH),"")</f>
        <v>4</v>
      </c>
      <c r="AS31" t="str">
        <f>IF(COUNTIF(Scheduling!CH:CH,$A31&amp;"*")&gt;0,AVERAGEIF(Scheduling!CH:CH,$A31&amp;"*",Scheduling!CK:CK),"")</f>
        <v/>
      </c>
      <c r="AT31" t="str">
        <f>IF(COUNTIF(Scheduling!CK:CK,$A31&amp;"*")&gt;0,AVERAGEIF(Scheduling!CK:CK,$A31&amp;"*",Scheduling!CL:CL),"")</f>
        <v/>
      </c>
      <c r="AU31" t="str">
        <f>IF(COUNTIF(Scheduling!CL:CL,$A31&amp;"*")&gt;0,AVERAGEIF(Scheduling!CL:CL,$A31&amp;"*",Scheduling!CM:CM),"")</f>
        <v/>
      </c>
      <c r="AV31">
        <f>IF(Scheduling!C31="QM",1,IF(Scheduling!C31="ASIL",2,1000))</f>
        <v>1000</v>
      </c>
      <c r="AW31">
        <f>IF(Scheduling!G29="QM",1,IF(Scheduling!G29="ASIL",2,1000))</f>
        <v>1</v>
      </c>
      <c r="AX31">
        <f>IF(Scheduling!K40="QM",1,IF(Scheduling!K40="ASIL",2,1000))</f>
        <v>1</v>
      </c>
      <c r="AY31">
        <f>IF(Scheduling!O42="QM",1,IF(Scheduling!O42="ASIL",2,1000))</f>
        <v>1</v>
      </c>
      <c r="AZ31">
        <f>IF(Scheduling!S31="QM",1,IF(Scheduling!S31="ASIL",2,1000))</f>
        <v>1000</v>
      </c>
      <c r="BA31">
        <f>IF(Scheduling!W31="QM",1,IF(Scheduling!W31="ASIL",2,1000))</f>
        <v>1</v>
      </c>
      <c r="BB31">
        <f>IF(Scheduling!AA31="QM",1,IF(Scheduling!AA31="ASIL",2,1000))</f>
        <v>1000</v>
      </c>
      <c r="BC31">
        <f>IF(Scheduling!AE30="QM",1,IF(Scheduling!AE30="ASIL",2,1000))</f>
        <v>1000</v>
      </c>
      <c r="BD31">
        <f>IF(Scheduling!AI30="QM",1,IF(Scheduling!AI30="ASIL",2,1000))</f>
        <v>1</v>
      </c>
      <c r="BE31">
        <f>IF(Scheduling!AM31="QM",1,IF(Scheduling!AM31="ASIL",2,1000))</f>
        <v>1</v>
      </c>
      <c r="BF31">
        <f>IF(Scheduling!AQ27="QM",1,IF(Scheduling!AQ27="ASIL",2,1000))</f>
        <v>1000</v>
      </c>
      <c r="BG31">
        <f>IF(Scheduling!AU31="QM",1,IF(Scheduling!AU31="ASIL",2,1000))</f>
        <v>1000</v>
      </c>
      <c r="BH31">
        <f>IF(Scheduling!AY31="QM",1,IF(Scheduling!AY31="ASIL",2,1000))</f>
        <v>1000</v>
      </c>
      <c r="BI31">
        <f>IF(Scheduling!BC31="QM",1,IF(Scheduling!BC31="ASIL",2,1000))</f>
        <v>1000</v>
      </c>
      <c r="BJ31">
        <f>IF(Scheduling!BG31="QM",1,IF(Scheduling!BG31="ASIL",2,1000))</f>
        <v>1000</v>
      </c>
      <c r="BK31">
        <f>IF(Scheduling!BK31="QM",1,IF(Scheduling!BK31="ASIL",2,1000))</f>
        <v>1000</v>
      </c>
      <c r="BL31">
        <f>IF(Scheduling!BO31="QM",1,IF(Scheduling!BO31="ASIL",2,1000))</f>
        <v>1000</v>
      </c>
      <c r="BM31">
        <f>IF(Scheduling!BS31="QM",1,IF(Scheduling!BS31="ASIL",2,1000))</f>
        <v>1000</v>
      </c>
      <c r="BN31">
        <f>IF(Scheduling!BW31="QM",1,IF(Scheduling!BW31="ASIL",2,1000))</f>
        <v>1000</v>
      </c>
      <c r="BO31">
        <f>IF(Scheduling!CA31="QM",1,IF(Scheduling!CA31="ASIL",2,1000))</f>
        <v>1000</v>
      </c>
      <c r="BP31">
        <f>IF(Scheduling!CE31="QM",1,IF(Scheduling!CE31="ASIL",2,1000))</f>
        <v>1000</v>
      </c>
      <c r="BQ31">
        <f>IF(Scheduling!CI30="QM",1,IF(Scheduling!CI30="ASIL",2,1000))</f>
        <v>1</v>
      </c>
      <c r="BR31">
        <f>IF(Scheduling!CM27="QM",1,IF(Scheduling!CM27="ASIL",2,1000))</f>
        <v>1</v>
      </c>
      <c r="BS31" t="str">
        <f>IF(COUNTIF(Scheduling!A:A,$A31&amp;"*")&gt;0,AVERAGEIF(Scheduling!A:A,$A31&amp;"*",AV:AV),"")</f>
        <v/>
      </c>
      <c r="BT31" t="str">
        <f>IF(COUNTIF(Scheduling!E:E,$A31&amp;"*")&gt;0,AVERAGEIF(Scheduling!E:E,$A31&amp;"*",AW:AW),"")</f>
        <v/>
      </c>
      <c r="BU31" t="e">
        <f>IF(COUNTIF(Scheduling!I:I,$A31&amp;"*")&gt;0,AVERAGEIF(Scheduling!I:I,$A31&amp;"*",AX:AX),"")</f>
        <v>#REF!</v>
      </c>
      <c r="BV31" t="str">
        <f>IF(COUNTIF(Scheduling!M:M,$A31&amp;"*")&gt;0,AVERAGEIF(Scheduling!M:M,$A31&amp;"*",AY:AY),"")</f>
        <v/>
      </c>
      <c r="BW31" t="str">
        <f>IF(COUNTIF(Scheduling!Q:Q,$A31&amp;"*")&gt;0,AVERAGEIF(Scheduling!Q:Q,$A31&amp;"*",AZ:AZ),"")</f>
        <v/>
      </c>
      <c r="BX31" t="str">
        <f>IF(COUNTIF(Scheduling!U:U,$A31&amp;"*")&gt;0,AVERAGEIF(Scheduling!U:U,$A31&amp;"*",BA:BA),"")</f>
        <v/>
      </c>
      <c r="BY31" t="str">
        <f>IF(COUNTIF(Scheduling!Y:Y,$A31&amp;"*")&gt;0,AVERAGEIF(Scheduling!Y:Y,$A31&amp;"*",BB:BB),"")</f>
        <v/>
      </c>
      <c r="BZ31" t="str">
        <f>IF(COUNTIF(Scheduling!AC:AC,$A31&amp;"*")&gt;0,AVERAGEIF(Scheduling!AC:AC,$A31&amp;"*",BC:BC),"")</f>
        <v/>
      </c>
      <c r="CA31">
        <f>IF(COUNTIF(Scheduling!AG:AG,$A31&amp;"*")&gt;0,AVERAGEIF(Scheduling!AG:AG,$A31&amp;"*",BD:BD),"")</f>
        <v>1</v>
      </c>
      <c r="CB31">
        <f>IF(COUNTIF(Scheduling!AK:AK,$A31&amp;"*")&gt;0,AVERAGEIF(Scheduling!AK:AK,$A31&amp;"*",BE:BE),"")</f>
        <v>1</v>
      </c>
      <c r="CC31" t="str">
        <f>IF(COUNTIF(Scheduling!AO:AO,$A31&amp;"*")&gt;0,AVERAGEIF(Scheduling!AO:AO,$A31&amp;"*",BF:BF),"")</f>
        <v/>
      </c>
      <c r="CD31" t="str">
        <f>IF(COUNTIF(Scheduling!AS:AS,$A31&amp;"*")&gt;0,AVERAGEIF(Scheduling!AS:AS,$A31&amp;"*",BG:BG),"")</f>
        <v/>
      </c>
      <c r="CE31" t="str">
        <f>IF(COUNTIF(Scheduling!AW:AW,$A31&amp;"*")&gt;0,AVERAGEIF(Scheduling!AW:AW,$A31&amp;"*",BH:BH),"")</f>
        <v/>
      </c>
      <c r="CF31" t="str">
        <f>IF(COUNTIF(Scheduling!BA:BA,$A31&amp;"*")&gt;0,AVERAGEIF(Scheduling!BA:BA,$A31&amp;"*",BI:BI),"")</f>
        <v/>
      </c>
      <c r="CG31" t="str">
        <f>IF(COUNTIF(Scheduling!BE:BE,$A31&amp;"*")&gt;0,AVERAGEIF(Scheduling!BE:BE,$A31&amp;"*",BJ:BJ),"")</f>
        <v/>
      </c>
      <c r="CH31" t="str">
        <f>IF(COUNTIF(Scheduling!BI:BI,$A31&amp;"*")&gt;0,AVERAGEIF(Scheduling!BI:BI,$A31&amp;"*",BK:BK),"")</f>
        <v/>
      </c>
      <c r="CI31" t="str">
        <f>IF(COUNTIF(Scheduling!BM:BM,$A31&amp;"*")&gt;0,AVERAGEIF(Scheduling!BM:BM,$A31&amp;"*",BL:BL),"")</f>
        <v/>
      </c>
      <c r="CJ31" t="str">
        <f>IF(COUNTIF(Scheduling!BQ:BQ,$A31&amp;"*")&gt;0,AVERAGEIF(Scheduling!BQ:BQ,$A31&amp;"*",BM:BM),"")</f>
        <v/>
      </c>
      <c r="CK31" t="str">
        <f>IF(COUNTIF(Scheduling!BU:BU,$A31&amp;"*")&gt;0,AVERAGEIF(Scheduling!BU:BU,$A31&amp;"*",BN:BN),"")</f>
        <v/>
      </c>
      <c r="CL31" t="str">
        <f>IF(COUNTIF(Scheduling!BY:BY,$A31&amp;"*")&gt;0,AVERAGEIF(Scheduling!BY:BY,$A31&amp;"*",BO:BO),"")</f>
        <v/>
      </c>
      <c r="CM31" t="str">
        <f>IF(COUNTIF(Scheduling!CC:CC,$A31&amp;"*")&gt;0,AVERAGEIF(Scheduling!CC:CC,$A31&amp;"*",BP:BP),"")</f>
        <v/>
      </c>
      <c r="CN31">
        <f>IF(COUNTIF(Scheduling!CG:CG,$A31&amp;"*")&gt;0,AVERAGEIF(Scheduling!CG:CG,$A31&amp;"*",BQ:BQ),"")</f>
        <v>1</v>
      </c>
      <c r="CO31" t="str">
        <f>IF(COUNTIF(Scheduling!CK:CK,$A31&amp;"*")&gt;0,AVERAGEIF(Scheduling!CK:CK,$A31&amp;"*",BR:BR),"")</f>
        <v/>
      </c>
      <c r="CP31">
        <f t="shared" si="0"/>
        <v>0</v>
      </c>
      <c r="CQ31">
        <f t="shared" si="1"/>
        <v>0</v>
      </c>
      <c r="CR31">
        <f t="shared" si="2"/>
        <v>0</v>
      </c>
      <c r="CS31">
        <f t="shared" si="3"/>
        <v>0</v>
      </c>
      <c r="CT31">
        <f t="shared" si="4"/>
        <v>1</v>
      </c>
      <c r="CU31">
        <f t="shared" si="5"/>
        <v>0</v>
      </c>
      <c r="CV31" t="str">
        <f t="shared" si="8"/>
        <v/>
      </c>
      <c r="CW31" t="str">
        <f t="shared" si="9"/>
        <v/>
      </c>
      <c r="CX31" t="str">
        <f t="shared" si="7"/>
        <v/>
      </c>
      <c r="CY31">
        <f t="shared" si="10"/>
        <v>1</v>
      </c>
      <c r="CZ31">
        <f t="shared" si="11"/>
        <v>0</v>
      </c>
      <c r="DA31" t="str">
        <f t="shared" si="12"/>
        <v/>
      </c>
      <c r="DB31" t="str">
        <f t="shared" si="13"/>
        <v/>
      </c>
    </row>
    <row r="32" spans="1:106" ht="15.75" x14ac:dyDescent="0.25">
      <c r="A32" s="2" t="s">
        <v>55</v>
      </c>
      <c r="B32" t="str">
        <f>IF(COUNTIF(Scheduling!A:A,$A32&amp;"*")&gt;0,AVERAGEIF(Scheduling!A:A,$A32&amp;"*",Scheduling!B:B),"")</f>
        <v/>
      </c>
      <c r="C32" t="str">
        <f>IF(COUNTIF(Scheduling!D:D,$A32&amp;"*")&gt;0,AVERAGEIF(Scheduling!D:D,$A32&amp;"*",Scheduling!E:E),"")</f>
        <v/>
      </c>
      <c r="D32" t="str">
        <f>IF(COUNTIF(Scheduling!E:E,$A32&amp;"*")&gt;0,AVERAGEIF(Scheduling!E:E,$A32&amp;"*",Scheduling!F:F),"")</f>
        <v/>
      </c>
      <c r="E32" t="str">
        <f>IF(COUNTIF(Scheduling!H:H,$A32&amp;"*")&gt;0,AVERAGEIF(Scheduling!H:H,$A32&amp;"*",Scheduling!I:I),"")</f>
        <v/>
      </c>
      <c r="F32" t="str">
        <f>IF(COUNTIF(Scheduling!I:I,$A32&amp;"*")&gt;0,AVERAGEIF(Scheduling!I:I,$A32&amp;"*",Scheduling!J:J),"")</f>
        <v/>
      </c>
      <c r="G32" t="str">
        <f>IF(COUNTIF(Scheduling!J:J,$A32&amp;"*")&gt;0,AVERAGEIF(Scheduling!J:J,$A32&amp;"*",Scheduling!M:M),"")</f>
        <v/>
      </c>
      <c r="H32">
        <f>IF(COUNTIF(Scheduling!M:M,$A32&amp;"*")&gt;0,AVERAGEIF(Scheduling!M:M,$A32&amp;"*",Scheduling!N:N),"")</f>
        <v>4</v>
      </c>
      <c r="I32" t="str">
        <f>IF(COUNTIF(Scheduling!N:N,$A32&amp;"*")&gt;0,AVERAGEIF(Scheduling!N:N,$A32&amp;"*",Scheduling!Q:Q),"")</f>
        <v/>
      </c>
      <c r="J32" t="str">
        <f>IF(COUNTIF(Scheduling!Q:Q,$A32&amp;"*")&gt;0,AVERAGEIF(Scheduling!Q:Q,$A32&amp;"*",Scheduling!R:R),"")</f>
        <v/>
      </c>
      <c r="K32" t="str">
        <f>IF(COUNTIF(Scheduling!R:R,$A32&amp;"*")&gt;0,AVERAGEIF(Scheduling!R:R,$A32&amp;"*",Scheduling!U:U),"")</f>
        <v/>
      </c>
      <c r="L32">
        <f>IF(COUNTIF(Scheduling!U:U,$A32&amp;"*")&gt;0,AVERAGEIF(Scheduling!U:U,$A32&amp;"*",Scheduling!V:V),"")</f>
        <v>4</v>
      </c>
      <c r="M32" t="str">
        <f>IF(COUNTIF(Scheduling!V:V,$A32&amp;"*")&gt;0,AVERAGEIF(Scheduling!V:V,$A32&amp;"*",Scheduling!Y:Y),"")</f>
        <v/>
      </c>
      <c r="N32" t="str">
        <f>IF(COUNTIF(Scheduling!Y:Y,$A32&amp;"*")&gt;0,AVERAGEIF(Scheduling!Y:Y,$A32&amp;"*",Scheduling!Z:Z),"")</f>
        <v/>
      </c>
      <c r="O32" t="str">
        <f>IF(COUNTIF(Scheduling!Z:Z,$A32&amp;"*")&gt;0,AVERAGEIF(Scheduling!Z:Z,$A32&amp;"*",Scheduling!AC:AC),"")</f>
        <v/>
      </c>
      <c r="P32" t="str">
        <f>IF(COUNTIF(Scheduling!AC:AC,$A32&amp;"*")&gt;0,AVERAGEIF(Scheduling!AC:AC,$A32&amp;"*",Scheduling!AD:AD),"")</f>
        <v/>
      </c>
      <c r="Q32" t="str">
        <f>IF(COUNTIF(Scheduling!AD:AD,$A32&amp;"*")&gt;0,AVERAGEIF(Scheduling!AD:AD,$A32&amp;"*",Scheduling!AG:AG),"")</f>
        <v/>
      </c>
      <c r="R32">
        <f>IF(COUNTIF(Scheduling!AG:AG,$A32&amp;"*")&gt;0,AVERAGEIF(Scheduling!AG:AG,$A32&amp;"*",Scheduling!AH:AH),"")</f>
        <v>4</v>
      </c>
      <c r="S32" t="str">
        <f>IF(COUNTIF(Scheduling!AH:AH,$A32&amp;"*")&gt;0,AVERAGEIF(Scheduling!AH:AH,$A32&amp;"*",Scheduling!AK:AK),"")</f>
        <v/>
      </c>
      <c r="T32">
        <f>IF(COUNTIF(Scheduling!AK:AK,$A32&amp;"*")&gt;0,AVERAGEIF(Scheduling!AK:AK,$A32&amp;"*",Scheduling!AL:AL),"")</f>
        <v>4</v>
      </c>
      <c r="U32" t="str">
        <f>IF(COUNTIF(Scheduling!AL:AL,$A32&amp;"*")&gt;0,AVERAGEIF(Scheduling!AL:AL,$A32&amp;"*",Scheduling!AO:AO),"")</f>
        <v/>
      </c>
      <c r="V32" t="str">
        <f>IF(COUNTIF(Scheduling!AO:AO,$A32&amp;"*")&gt;0,AVERAGEIF(Scheduling!AO:AO,$A32&amp;"*",Scheduling!AP:AP),"")</f>
        <v/>
      </c>
      <c r="W32" t="str">
        <f>IF(COUNTIF(Scheduling!AP:AP,$A32&amp;"*")&gt;0,AVERAGEIF(Scheduling!AP:AP,$A32&amp;"*",Scheduling!AS:AS),"")</f>
        <v/>
      </c>
      <c r="X32" t="str">
        <f>IF(COUNTIF(Scheduling!AS:AS,$A32&amp;"*")&gt;0,AVERAGEIF(Scheduling!AS:AS,$A32&amp;"*",Scheduling!AT:AT),"")</f>
        <v/>
      </c>
      <c r="Y32" t="str">
        <f>IF(COUNTIF(Scheduling!AT:AT,$A32&amp;"*")&gt;0,AVERAGEIF(Scheduling!AT:AT,$A32&amp;"*",Scheduling!AW:AW),"")</f>
        <v/>
      </c>
      <c r="Z32" t="str">
        <f>IF(COUNTIF(Scheduling!AW:AW,$A32&amp;"*")&gt;0,AVERAGEIF(Scheduling!AW:AW,$A32&amp;"*",Scheduling!AX:AX),"")</f>
        <v/>
      </c>
      <c r="AA32" t="str">
        <f>IF(COUNTIF(Scheduling!AX:AX,$A32&amp;"*")&gt;0,AVERAGEIF(Scheduling!AX:AX,$A32&amp;"*",Scheduling!BA:BA),"")</f>
        <v/>
      </c>
      <c r="AB32" t="str">
        <f>IF(COUNTIF(Scheduling!BA:BA,$A32&amp;"*")&gt;0,AVERAGEIF(Scheduling!BA:BA,$A32&amp;"*",Scheduling!BB:BB),"")</f>
        <v/>
      </c>
      <c r="AC32" t="str">
        <f>IF(COUNTIF(Scheduling!BB:BB,$A32&amp;"*")&gt;0,AVERAGEIF(Scheduling!BB:BB,$A32&amp;"*",Scheduling!BE:BE),"")</f>
        <v/>
      </c>
      <c r="AD32" t="str">
        <f>IF(COUNTIF(Scheduling!BE:BE,$A32&amp;"*")&gt;0,AVERAGEIF(Scheduling!BE:BE,$A32&amp;"*",Scheduling!BF:BF),"")</f>
        <v/>
      </c>
      <c r="AE32" t="str">
        <f>IF(COUNTIF(Scheduling!BF:BF,$A32&amp;"*")&gt;0,AVERAGEIF(Scheduling!BF:BF,$A32&amp;"*",Scheduling!BI:BI),"")</f>
        <v/>
      </c>
      <c r="AF32" t="str">
        <f>IF(COUNTIF(Scheduling!BI:BI,$A32&amp;"*")&gt;0,AVERAGEIF(Scheduling!BI:BI,$A32&amp;"*",Scheduling!BJ:BJ),"")</f>
        <v/>
      </c>
      <c r="AG32" t="str">
        <f>IF(COUNTIF(Scheduling!BJ:BJ,$A32&amp;"*")&gt;0,AVERAGEIF(Scheduling!BJ:BJ,$A32&amp;"*",Scheduling!BM:BM),"")</f>
        <v/>
      </c>
      <c r="AH32" t="str">
        <f>IF(COUNTIF(Scheduling!BM:BM,$A32&amp;"*")&gt;0,AVERAGEIF(Scheduling!BM:BM,$A32&amp;"*",Scheduling!BN:BN),"")</f>
        <v/>
      </c>
      <c r="AI32" t="str">
        <f>IF(COUNTIF(Scheduling!BN:BN,$A32&amp;"*")&gt;0,AVERAGEIF(Scheduling!BN:BN,$A32&amp;"*",Scheduling!BQ:BQ),"")</f>
        <v/>
      </c>
      <c r="AJ32" t="str">
        <f>IF(COUNTIF(Scheduling!BQ:BQ,$A32&amp;"*")&gt;0,AVERAGEIF(Scheduling!BQ:BQ,$A32&amp;"*",Scheduling!BR:BR),"")</f>
        <v/>
      </c>
      <c r="AK32" t="str">
        <f>IF(COUNTIF(Scheduling!BR:BR,$A32&amp;"*")&gt;0,AVERAGEIF(Scheduling!BR:BR,$A32&amp;"*",Scheduling!BU:BU),"")</f>
        <v/>
      </c>
      <c r="AL32" t="str">
        <f>IF(COUNTIF(Scheduling!BU:BU,$A32&amp;"*")&gt;0,AVERAGEIF(Scheduling!BU:BU,$A32&amp;"*",Scheduling!BV:BV),"")</f>
        <v/>
      </c>
      <c r="AM32" t="str">
        <f>IF(COUNTIF(Scheduling!BV:BV,$A32&amp;"*")&gt;0,AVERAGEIF(Scheduling!BV:BV,$A32&amp;"*",Scheduling!BY:BY),"")</f>
        <v/>
      </c>
      <c r="AN32" t="str">
        <f>IF(COUNTIF(Scheduling!BY:BY,$A32&amp;"*")&gt;0,AVERAGEIF(Scheduling!BY:BY,$A32&amp;"*",Scheduling!BZ:BZ),"")</f>
        <v/>
      </c>
      <c r="AO32" t="str">
        <f>IF(COUNTIF(Scheduling!BZ:BZ,$A32&amp;"*")&gt;0,AVERAGEIF(Scheduling!BZ:BZ,$A32&amp;"*",Scheduling!CC:CC),"")</f>
        <v/>
      </c>
      <c r="AP32" t="str">
        <f>IF(COUNTIF(Scheduling!CC:CC,$A32&amp;"*")&gt;0,AVERAGEIF(Scheduling!CC:CC,$A32&amp;"*",Scheduling!CD:CD),"")</f>
        <v/>
      </c>
      <c r="AQ32" t="str">
        <f>IF(COUNTIF(Scheduling!CD:CD,$A32&amp;"*")&gt;0,AVERAGEIF(Scheduling!CD:CD,$A32&amp;"*",Scheduling!CG:CG),"")</f>
        <v/>
      </c>
      <c r="AR32">
        <f>IF(COUNTIF(Scheduling!CG:CG,$A32&amp;"*")&gt;0,AVERAGEIF(Scheduling!CG:CG,$A32&amp;"*",Scheduling!CH:CH),"")</f>
        <v>4</v>
      </c>
      <c r="AS32" t="str">
        <f>IF(COUNTIF(Scheduling!CH:CH,$A32&amp;"*")&gt;0,AVERAGEIF(Scheduling!CH:CH,$A32&amp;"*",Scheduling!CK:CK),"")</f>
        <v/>
      </c>
      <c r="AT32" t="str">
        <f>IF(COUNTIF(Scheduling!CK:CK,$A32&amp;"*")&gt;0,AVERAGEIF(Scheduling!CK:CK,$A32&amp;"*",Scheduling!CL:CL),"")</f>
        <v/>
      </c>
      <c r="AU32" t="str">
        <f>IF(COUNTIF(Scheduling!CL:CL,$A32&amp;"*")&gt;0,AVERAGEIF(Scheduling!CL:CL,$A32&amp;"*",Scheduling!CM:CM),"")</f>
        <v/>
      </c>
      <c r="AV32">
        <f>IF(Scheduling!C32="QM",1,IF(Scheduling!C32="ASIL",2,1000))</f>
        <v>1000</v>
      </c>
      <c r="AW32">
        <f>IF(Scheduling!G30="QM",1,IF(Scheduling!G30="ASIL",2,1000))</f>
        <v>1</v>
      </c>
      <c r="AX32">
        <f>IF(Scheduling!K41="QM",1,IF(Scheduling!K41="ASIL",2,1000))</f>
        <v>1</v>
      </c>
      <c r="AY32">
        <f>IF(Scheduling!O43="QM",1,IF(Scheduling!O43="ASIL",2,1000))</f>
        <v>1</v>
      </c>
      <c r="AZ32">
        <f>IF(Scheduling!S32="QM",1,IF(Scheduling!S32="ASIL",2,1000))</f>
        <v>1000</v>
      </c>
      <c r="BA32">
        <f>IF(Scheduling!W32="QM",1,IF(Scheduling!W32="ASIL",2,1000))</f>
        <v>1</v>
      </c>
      <c r="BB32">
        <f>IF(Scheduling!AA32="QM",1,IF(Scheduling!AA32="ASIL",2,1000))</f>
        <v>1000</v>
      </c>
      <c r="BC32">
        <f>IF(Scheduling!AE31="QM",1,IF(Scheduling!AE31="ASIL",2,1000))</f>
        <v>1000</v>
      </c>
      <c r="BD32">
        <f>IF(Scheduling!AI31="QM",1,IF(Scheduling!AI31="ASIL",2,1000))</f>
        <v>1</v>
      </c>
      <c r="BE32">
        <f>IF(Scheduling!AM32="QM",1,IF(Scheduling!AM32="ASIL",2,1000))</f>
        <v>1</v>
      </c>
      <c r="BF32">
        <f>IF(Scheduling!AQ28="QM",1,IF(Scheduling!AQ28="ASIL",2,1000))</f>
        <v>1000</v>
      </c>
      <c r="BG32">
        <f>IF(Scheduling!AU32="QM",1,IF(Scheduling!AU32="ASIL",2,1000))</f>
        <v>1000</v>
      </c>
      <c r="BH32">
        <f>IF(Scheduling!AY32="QM",1,IF(Scheduling!AY32="ASIL",2,1000))</f>
        <v>1000</v>
      </c>
      <c r="BI32">
        <f>IF(Scheduling!BC32="QM",1,IF(Scheduling!BC32="ASIL",2,1000))</f>
        <v>1000</v>
      </c>
      <c r="BJ32">
        <f>IF(Scheduling!BG32="QM",1,IF(Scheduling!BG32="ASIL",2,1000))</f>
        <v>1000</v>
      </c>
      <c r="BK32">
        <f>IF(Scheduling!BK32="QM",1,IF(Scheduling!BK32="ASIL",2,1000))</f>
        <v>1000</v>
      </c>
      <c r="BL32">
        <f>IF(Scheduling!BO32="QM",1,IF(Scheduling!BO32="ASIL",2,1000))</f>
        <v>1000</v>
      </c>
      <c r="BM32">
        <f>IF(Scheduling!BS32="QM",1,IF(Scheduling!BS32="ASIL",2,1000))</f>
        <v>1000</v>
      </c>
      <c r="BN32">
        <f>IF(Scheduling!BW32="QM",1,IF(Scheduling!BW32="ASIL",2,1000))</f>
        <v>1000</v>
      </c>
      <c r="BO32">
        <f>IF(Scheduling!CA32="QM",1,IF(Scheduling!CA32="ASIL",2,1000))</f>
        <v>1000</v>
      </c>
      <c r="BP32">
        <f>IF(Scheduling!CE32="QM",1,IF(Scheduling!CE32="ASIL",2,1000))</f>
        <v>1000</v>
      </c>
      <c r="BQ32">
        <f>IF(Scheduling!CI31="QM",1,IF(Scheduling!CI31="ASIL",2,1000))</f>
        <v>1</v>
      </c>
      <c r="BR32">
        <f>IF(Scheduling!CM28="QM",1,IF(Scheduling!CM28="ASIL",2,1000))</f>
        <v>1</v>
      </c>
      <c r="BS32" t="str">
        <f>IF(COUNTIF(Scheduling!A:A,$A32&amp;"*")&gt;0,AVERAGEIF(Scheduling!A:A,$A32&amp;"*",AV:AV),"")</f>
        <v/>
      </c>
      <c r="BT32" t="str">
        <f>IF(COUNTIF(Scheduling!E:E,$A32&amp;"*")&gt;0,AVERAGEIF(Scheduling!E:E,$A32&amp;"*",AW:AW),"")</f>
        <v/>
      </c>
      <c r="BU32" t="str">
        <f>IF(COUNTIF(Scheduling!I:I,$A32&amp;"*")&gt;0,AVERAGEIF(Scheduling!I:I,$A32&amp;"*",AX:AX),"")</f>
        <v/>
      </c>
      <c r="BV32" t="e">
        <f>IF(COUNTIF(Scheduling!M:M,$A32&amp;"*")&gt;0,AVERAGEIF(Scheduling!M:M,$A32&amp;"*",AY:AY),"")</f>
        <v>#REF!</v>
      </c>
      <c r="BW32" t="str">
        <f>IF(COUNTIF(Scheduling!Q:Q,$A32&amp;"*")&gt;0,AVERAGEIF(Scheduling!Q:Q,$A32&amp;"*",AZ:AZ),"")</f>
        <v/>
      </c>
      <c r="BX32">
        <f>IF(COUNTIF(Scheduling!U:U,$A32&amp;"*")&gt;0,AVERAGEIF(Scheduling!U:U,$A32&amp;"*",BA:BA),"")</f>
        <v>1</v>
      </c>
      <c r="BY32" t="str">
        <f>IF(COUNTIF(Scheduling!Y:Y,$A32&amp;"*")&gt;0,AVERAGEIF(Scheduling!Y:Y,$A32&amp;"*",BB:BB),"")</f>
        <v/>
      </c>
      <c r="BZ32" t="str">
        <f>IF(COUNTIF(Scheduling!AC:AC,$A32&amp;"*")&gt;0,AVERAGEIF(Scheduling!AC:AC,$A32&amp;"*",BC:BC),"")</f>
        <v/>
      </c>
      <c r="CA32">
        <f>IF(COUNTIF(Scheduling!AG:AG,$A32&amp;"*")&gt;0,AVERAGEIF(Scheduling!AG:AG,$A32&amp;"*",BD:BD),"")</f>
        <v>1</v>
      </c>
      <c r="CB32">
        <f>IF(COUNTIF(Scheduling!AK:AK,$A32&amp;"*")&gt;0,AVERAGEIF(Scheduling!AK:AK,$A32&amp;"*",BE:BE),"")</f>
        <v>1</v>
      </c>
      <c r="CC32" t="str">
        <f>IF(COUNTIF(Scheduling!AO:AO,$A32&amp;"*")&gt;0,AVERAGEIF(Scheduling!AO:AO,$A32&amp;"*",BF:BF),"")</f>
        <v/>
      </c>
      <c r="CD32" t="str">
        <f>IF(COUNTIF(Scheduling!AS:AS,$A32&amp;"*")&gt;0,AVERAGEIF(Scheduling!AS:AS,$A32&amp;"*",BG:BG),"")</f>
        <v/>
      </c>
      <c r="CE32" t="str">
        <f>IF(COUNTIF(Scheduling!AW:AW,$A32&amp;"*")&gt;0,AVERAGEIF(Scheduling!AW:AW,$A32&amp;"*",BH:BH),"")</f>
        <v/>
      </c>
      <c r="CF32" t="str">
        <f>IF(COUNTIF(Scheduling!BA:BA,$A32&amp;"*")&gt;0,AVERAGEIF(Scheduling!BA:BA,$A32&amp;"*",BI:BI),"")</f>
        <v/>
      </c>
      <c r="CG32" t="str">
        <f>IF(COUNTIF(Scheduling!BE:BE,$A32&amp;"*")&gt;0,AVERAGEIF(Scheduling!BE:BE,$A32&amp;"*",BJ:BJ),"")</f>
        <v/>
      </c>
      <c r="CH32" t="str">
        <f>IF(COUNTIF(Scheduling!BI:BI,$A32&amp;"*")&gt;0,AVERAGEIF(Scheduling!BI:BI,$A32&amp;"*",BK:BK),"")</f>
        <v/>
      </c>
      <c r="CI32" t="str">
        <f>IF(COUNTIF(Scheduling!BM:BM,$A32&amp;"*")&gt;0,AVERAGEIF(Scheduling!BM:BM,$A32&amp;"*",BL:BL),"")</f>
        <v/>
      </c>
      <c r="CJ32" t="str">
        <f>IF(COUNTIF(Scheduling!BQ:BQ,$A32&amp;"*")&gt;0,AVERAGEIF(Scheduling!BQ:BQ,$A32&amp;"*",BM:BM),"")</f>
        <v/>
      </c>
      <c r="CK32" t="str">
        <f>IF(COUNTIF(Scheduling!BU:BU,$A32&amp;"*")&gt;0,AVERAGEIF(Scheduling!BU:BU,$A32&amp;"*",BN:BN),"")</f>
        <v/>
      </c>
      <c r="CL32" t="str">
        <f>IF(COUNTIF(Scheduling!BY:BY,$A32&amp;"*")&gt;0,AVERAGEIF(Scheduling!BY:BY,$A32&amp;"*",BO:BO),"")</f>
        <v/>
      </c>
      <c r="CM32" t="str">
        <f>IF(COUNTIF(Scheduling!CC:CC,$A32&amp;"*")&gt;0,AVERAGEIF(Scheduling!CC:CC,$A32&amp;"*",BP:BP),"")</f>
        <v/>
      </c>
      <c r="CN32">
        <f>IF(COUNTIF(Scheduling!CG:CG,$A32&amp;"*")&gt;0,AVERAGEIF(Scheduling!CG:CG,$A32&amp;"*",BQ:BQ),"")</f>
        <v>1</v>
      </c>
      <c r="CO32" t="str">
        <f>IF(COUNTIF(Scheduling!CK:CK,$A32&amp;"*")&gt;0,AVERAGEIF(Scheduling!CK:CK,$A32&amp;"*",BR:BR),"")</f>
        <v/>
      </c>
      <c r="CP32">
        <f t="shared" si="0"/>
        <v>0</v>
      </c>
      <c r="CQ32">
        <f t="shared" si="1"/>
        <v>0</v>
      </c>
      <c r="CR32">
        <f t="shared" si="2"/>
        <v>0</v>
      </c>
      <c r="CS32">
        <f t="shared" si="3"/>
        <v>0</v>
      </c>
      <c r="CT32">
        <f t="shared" si="4"/>
        <v>1</v>
      </c>
      <c r="CU32">
        <f t="shared" si="5"/>
        <v>0</v>
      </c>
      <c r="CV32" t="str">
        <f t="shared" si="8"/>
        <v/>
      </c>
      <c r="CW32" t="str">
        <f t="shared" si="9"/>
        <v/>
      </c>
      <c r="CX32" t="str">
        <f t="shared" si="7"/>
        <v/>
      </c>
      <c r="CY32">
        <f t="shared" si="10"/>
        <v>1</v>
      </c>
      <c r="CZ32">
        <f t="shared" si="11"/>
        <v>0</v>
      </c>
      <c r="DA32" t="str">
        <f t="shared" si="12"/>
        <v/>
      </c>
      <c r="DB32" t="str">
        <f t="shared" si="13"/>
        <v/>
      </c>
    </row>
    <row r="33" spans="1:106" ht="15.75" x14ac:dyDescent="0.25">
      <c r="A33" s="2" t="s">
        <v>182</v>
      </c>
      <c r="B33" t="str">
        <f>IF(COUNTIF(Scheduling!A:A,$A33&amp;"*")&gt;0,AVERAGEIF(Scheduling!A:A,$A33&amp;"*",Scheduling!B:B),"")</f>
        <v/>
      </c>
      <c r="C33" t="str">
        <f>IF(COUNTIF(Scheduling!D:D,$A33&amp;"*")&gt;0,AVERAGEIF(Scheduling!D:D,$A33&amp;"*",Scheduling!E:E),"")</f>
        <v/>
      </c>
      <c r="D33" t="str">
        <f>IF(COUNTIF(Scheduling!E:E,$A33&amp;"*")&gt;0,AVERAGEIF(Scheduling!E:E,$A33&amp;"*",Scheduling!F:F),"")</f>
        <v/>
      </c>
      <c r="E33" t="str">
        <f>IF(COUNTIF(Scheduling!H:H,$A33&amp;"*")&gt;0,AVERAGEIF(Scheduling!H:H,$A33&amp;"*",Scheduling!I:I),"")</f>
        <v/>
      </c>
      <c r="F33">
        <f>IF(COUNTIF(Scheduling!I:I,$A33&amp;"*")&gt;0,AVERAGEIF(Scheduling!I:I,$A33&amp;"*",Scheduling!J:J),"")</f>
        <v>4</v>
      </c>
      <c r="G33" t="str">
        <f>IF(COUNTIF(Scheduling!J:J,$A33&amp;"*")&gt;0,AVERAGEIF(Scheduling!J:J,$A33&amp;"*",Scheduling!M:M),"")</f>
        <v/>
      </c>
      <c r="H33">
        <f>IF(COUNTIF(Scheduling!M:M,$A33&amp;"*")&gt;0,AVERAGEIF(Scheduling!M:M,$A33&amp;"*",Scheduling!N:N),"")</f>
        <v>4</v>
      </c>
      <c r="I33" t="str">
        <f>IF(COUNTIF(Scheduling!N:N,$A33&amp;"*")&gt;0,AVERAGEIF(Scheduling!N:N,$A33&amp;"*",Scheduling!Q:Q),"")</f>
        <v/>
      </c>
      <c r="J33" t="str">
        <f>IF(COUNTIF(Scheduling!Q:Q,$A33&amp;"*")&gt;0,AVERAGEIF(Scheduling!Q:Q,$A33&amp;"*",Scheduling!R:R),"")</f>
        <v/>
      </c>
      <c r="K33" t="str">
        <f>IF(COUNTIF(Scheduling!R:R,$A33&amp;"*")&gt;0,AVERAGEIF(Scheduling!R:R,$A33&amp;"*",Scheduling!U:U),"")</f>
        <v/>
      </c>
      <c r="L33">
        <f>IF(COUNTIF(Scheduling!U:U,$A33&amp;"*")&gt;0,AVERAGEIF(Scheduling!U:U,$A33&amp;"*",Scheduling!V:V),"")</f>
        <v>4</v>
      </c>
      <c r="M33" t="str">
        <f>IF(COUNTIF(Scheduling!V:V,$A33&amp;"*")&gt;0,AVERAGEIF(Scheduling!V:V,$A33&amp;"*",Scheduling!Y:Y),"")</f>
        <v/>
      </c>
      <c r="N33">
        <f>IF(COUNTIF(Scheduling!Y:Y,$A33&amp;"*")&gt;0,AVERAGEIF(Scheduling!Y:Y,$A33&amp;"*",Scheduling!Z:Z),"")</f>
        <v>4</v>
      </c>
      <c r="O33" t="str">
        <f>IF(COUNTIF(Scheduling!Z:Z,$A33&amp;"*")&gt;0,AVERAGEIF(Scheduling!Z:Z,$A33&amp;"*",Scheduling!AC:AC),"")</f>
        <v/>
      </c>
      <c r="P33">
        <f>IF(COUNTIF(Scheduling!AC:AC,$A33&amp;"*")&gt;0,AVERAGEIF(Scheduling!AC:AC,$A33&amp;"*",Scheduling!AD:AD),"")</f>
        <v>4</v>
      </c>
      <c r="Q33" t="str">
        <f>IF(COUNTIF(Scheduling!AD:AD,$A33&amp;"*")&gt;0,AVERAGEIF(Scheduling!AD:AD,$A33&amp;"*",Scheduling!AG:AG),"")</f>
        <v/>
      </c>
      <c r="R33" t="str">
        <f>IF(COUNTIF(Scheduling!AG:AG,$A33&amp;"*")&gt;0,AVERAGEIF(Scheduling!AG:AG,$A33&amp;"*",Scheduling!AH:AH),"")</f>
        <v/>
      </c>
      <c r="S33" t="str">
        <f>IF(COUNTIF(Scheduling!AH:AH,$A33&amp;"*")&gt;0,AVERAGEIF(Scheduling!AH:AH,$A33&amp;"*",Scheduling!AK:AK),"")</f>
        <v/>
      </c>
      <c r="T33">
        <f>IF(COUNTIF(Scheduling!AK:AK,$A33&amp;"*")&gt;0,AVERAGEIF(Scheduling!AK:AK,$A33&amp;"*",Scheduling!AL:AL),"")</f>
        <v>4</v>
      </c>
      <c r="U33" t="str">
        <f>IF(COUNTIF(Scheduling!AL:AL,$A33&amp;"*")&gt;0,AVERAGEIF(Scheduling!AL:AL,$A33&amp;"*",Scheduling!AO:AO),"")</f>
        <v/>
      </c>
      <c r="V33" t="str">
        <f>IF(COUNTIF(Scheduling!AO:AO,$A33&amp;"*")&gt;0,AVERAGEIF(Scheduling!AO:AO,$A33&amp;"*",Scheduling!AP:AP),"")</f>
        <v/>
      </c>
      <c r="W33" t="str">
        <f>IF(COUNTIF(Scheduling!AP:AP,$A33&amp;"*")&gt;0,AVERAGEIF(Scheduling!AP:AP,$A33&amp;"*",Scheduling!AS:AS),"")</f>
        <v/>
      </c>
      <c r="X33" t="str">
        <f>IF(COUNTIF(Scheduling!AS:AS,$A33&amp;"*")&gt;0,AVERAGEIF(Scheduling!AS:AS,$A33&amp;"*",Scheduling!AT:AT),"")</f>
        <v/>
      </c>
      <c r="Y33" t="str">
        <f>IF(COUNTIF(Scheduling!AT:AT,$A33&amp;"*")&gt;0,AVERAGEIF(Scheduling!AT:AT,$A33&amp;"*",Scheduling!AW:AW),"")</f>
        <v/>
      </c>
      <c r="Z33" t="str">
        <f>IF(COUNTIF(Scheduling!AW:AW,$A33&amp;"*")&gt;0,AVERAGEIF(Scheduling!AW:AW,$A33&amp;"*",Scheduling!AX:AX),"")</f>
        <v/>
      </c>
      <c r="AA33" t="str">
        <f>IF(COUNTIF(Scheduling!AX:AX,$A33&amp;"*")&gt;0,AVERAGEIF(Scheduling!AX:AX,$A33&amp;"*",Scheduling!BA:BA),"")</f>
        <v/>
      </c>
      <c r="AB33" t="str">
        <f>IF(COUNTIF(Scheduling!BA:BA,$A33&amp;"*")&gt;0,AVERAGEIF(Scheduling!BA:BA,$A33&amp;"*",Scheduling!BB:BB),"")</f>
        <v/>
      </c>
      <c r="AC33" t="str">
        <f>IF(COUNTIF(Scheduling!BB:BB,$A33&amp;"*")&gt;0,AVERAGEIF(Scheduling!BB:BB,$A33&amp;"*",Scheduling!BE:BE),"")</f>
        <v/>
      </c>
      <c r="AD33" t="str">
        <f>IF(COUNTIF(Scheduling!BE:BE,$A33&amp;"*")&gt;0,AVERAGEIF(Scheduling!BE:BE,$A33&amp;"*",Scheduling!BF:BF),"")</f>
        <v/>
      </c>
      <c r="AE33" t="str">
        <f>IF(COUNTIF(Scheduling!BF:BF,$A33&amp;"*")&gt;0,AVERAGEIF(Scheduling!BF:BF,$A33&amp;"*",Scheduling!BI:BI),"")</f>
        <v/>
      </c>
      <c r="AF33" t="str">
        <f>IF(COUNTIF(Scheduling!BI:BI,$A33&amp;"*")&gt;0,AVERAGEIF(Scheduling!BI:BI,$A33&amp;"*",Scheduling!BJ:BJ),"")</f>
        <v/>
      </c>
      <c r="AG33" t="str">
        <f>IF(COUNTIF(Scheduling!BJ:BJ,$A33&amp;"*")&gt;0,AVERAGEIF(Scheduling!BJ:BJ,$A33&amp;"*",Scheduling!BM:BM),"")</f>
        <v/>
      </c>
      <c r="AH33" t="str">
        <f>IF(COUNTIF(Scheduling!BM:BM,$A33&amp;"*")&gt;0,AVERAGEIF(Scheduling!BM:BM,$A33&amp;"*",Scheduling!BN:BN),"")</f>
        <v/>
      </c>
      <c r="AI33" t="str">
        <f>IF(COUNTIF(Scheduling!BN:BN,$A33&amp;"*")&gt;0,AVERAGEIF(Scheduling!BN:BN,$A33&amp;"*",Scheduling!BQ:BQ),"")</f>
        <v/>
      </c>
      <c r="AJ33" t="str">
        <f>IF(COUNTIF(Scheduling!BQ:BQ,$A33&amp;"*")&gt;0,AVERAGEIF(Scheduling!BQ:BQ,$A33&amp;"*",Scheduling!BR:BR),"")</f>
        <v/>
      </c>
      <c r="AK33" t="str">
        <f>IF(COUNTIF(Scheduling!BR:BR,$A33&amp;"*")&gt;0,AVERAGEIF(Scheduling!BR:BR,$A33&amp;"*",Scheduling!BU:BU),"")</f>
        <v/>
      </c>
      <c r="AL33" t="str">
        <f>IF(COUNTIF(Scheduling!BU:BU,$A33&amp;"*")&gt;0,AVERAGEIF(Scheduling!BU:BU,$A33&amp;"*",Scheduling!BV:BV),"")</f>
        <v/>
      </c>
      <c r="AM33" t="str">
        <f>IF(COUNTIF(Scheduling!BV:BV,$A33&amp;"*")&gt;0,AVERAGEIF(Scheduling!BV:BV,$A33&amp;"*",Scheduling!BY:BY),"")</f>
        <v/>
      </c>
      <c r="AN33" t="str">
        <f>IF(COUNTIF(Scheduling!BY:BY,$A33&amp;"*")&gt;0,AVERAGEIF(Scheduling!BY:BY,$A33&amp;"*",Scheduling!BZ:BZ),"")</f>
        <v/>
      </c>
      <c r="AO33" t="str">
        <f>IF(COUNTIF(Scheduling!BZ:BZ,$A33&amp;"*")&gt;0,AVERAGEIF(Scheduling!BZ:BZ,$A33&amp;"*",Scheduling!CC:CC),"")</f>
        <v/>
      </c>
      <c r="AP33" t="str">
        <f>IF(COUNTIF(Scheduling!CC:CC,$A33&amp;"*")&gt;0,AVERAGEIF(Scheduling!CC:CC,$A33&amp;"*",Scheduling!CD:CD),"")</f>
        <v/>
      </c>
      <c r="AQ33" t="str">
        <f>IF(COUNTIF(Scheduling!CD:CD,$A33&amp;"*")&gt;0,AVERAGEIF(Scheduling!CD:CD,$A33&amp;"*",Scheduling!CG:CG),"")</f>
        <v/>
      </c>
      <c r="AR33" t="str">
        <f>IF(COUNTIF(Scheduling!CG:CG,$A33&amp;"*")&gt;0,AVERAGEIF(Scheduling!CG:CG,$A33&amp;"*",Scheduling!CH:CH),"")</f>
        <v/>
      </c>
      <c r="AS33" t="str">
        <f>IF(COUNTIF(Scheduling!CH:CH,$A33&amp;"*")&gt;0,AVERAGEIF(Scheduling!CH:CH,$A33&amp;"*",Scheduling!CK:CK),"")</f>
        <v/>
      </c>
      <c r="AT33">
        <f>IF(COUNTIF(Scheduling!CK:CK,$A33&amp;"*")&gt;0,AVERAGEIF(Scheduling!CK:CK,$A33&amp;"*",Scheduling!CL:CL),"")</f>
        <v>4</v>
      </c>
      <c r="AU33" t="str">
        <f>IF(COUNTIF(Scheduling!CL:CL,$A33&amp;"*")&gt;0,AVERAGEIF(Scheduling!CL:CL,$A33&amp;"*",Scheduling!CM:CM),"")</f>
        <v/>
      </c>
      <c r="AV33">
        <f>IF(Scheduling!C33="QM",1,IF(Scheduling!C33="ASIL",2,1000))</f>
        <v>1000</v>
      </c>
      <c r="AW33">
        <f>IF(Scheduling!G31="QM",1,IF(Scheduling!G31="ASIL",2,1000))</f>
        <v>1</v>
      </c>
      <c r="AX33">
        <f>IF(Scheduling!K42="QM",1,IF(Scheduling!K42="ASIL",2,1000))</f>
        <v>1</v>
      </c>
      <c r="AY33">
        <f>IF(Scheduling!O44="QM",1,IF(Scheduling!O44="ASIL",2,1000))</f>
        <v>1</v>
      </c>
      <c r="AZ33">
        <f>IF(Scheduling!S33="QM",1,IF(Scheduling!S33="ASIL",2,1000))</f>
        <v>1000</v>
      </c>
      <c r="BA33">
        <f>IF(Scheduling!W33="QM",1,IF(Scheduling!W33="ASIL",2,1000))</f>
        <v>1</v>
      </c>
      <c r="BB33">
        <f>IF(Scheduling!AA33="QM",1,IF(Scheduling!AA33="ASIL",2,1000))</f>
        <v>1000</v>
      </c>
      <c r="BC33">
        <f>IF(Scheduling!AE32="QM",1,IF(Scheduling!AE32="ASIL",2,1000))</f>
        <v>1000</v>
      </c>
      <c r="BD33">
        <f>IF(Scheduling!AI32="QM",1,IF(Scheduling!AI32="ASIL",2,1000))</f>
        <v>1</v>
      </c>
      <c r="BE33">
        <f>IF(Scheduling!AM33="QM",1,IF(Scheduling!AM33="ASIL",2,1000))</f>
        <v>1</v>
      </c>
      <c r="BF33">
        <f>IF(Scheduling!AQ29="QM",1,IF(Scheduling!AQ29="ASIL",2,1000))</f>
        <v>1000</v>
      </c>
      <c r="BG33">
        <f>IF(Scheduling!AU33="QM",1,IF(Scheduling!AU33="ASIL",2,1000))</f>
        <v>1000</v>
      </c>
      <c r="BH33">
        <f>IF(Scheduling!AY33="QM",1,IF(Scheduling!AY33="ASIL",2,1000))</f>
        <v>1000</v>
      </c>
      <c r="BI33">
        <f>IF(Scheduling!BC33="QM",1,IF(Scheduling!BC33="ASIL",2,1000))</f>
        <v>1000</v>
      </c>
      <c r="BJ33">
        <f>IF(Scheduling!BG33="QM",1,IF(Scheduling!BG33="ASIL",2,1000))</f>
        <v>1000</v>
      </c>
      <c r="BK33">
        <f>IF(Scheduling!BK33="QM",1,IF(Scheduling!BK33="ASIL",2,1000))</f>
        <v>1000</v>
      </c>
      <c r="BL33">
        <f>IF(Scheduling!BO33="QM",1,IF(Scheduling!BO33="ASIL",2,1000))</f>
        <v>1000</v>
      </c>
      <c r="BM33">
        <f>IF(Scheduling!BS33="QM",1,IF(Scheduling!BS33="ASIL",2,1000))</f>
        <v>1000</v>
      </c>
      <c r="BN33">
        <f>IF(Scheduling!BW33="QM",1,IF(Scheduling!BW33="ASIL",2,1000))</f>
        <v>1000</v>
      </c>
      <c r="BO33">
        <f>IF(Scheduling!CA33="QM",1,IF(Scheduling!CA33="ASIL",2,1000))</f>
        <v>1000</v>
      </c>
      <c r="BP33">
        <f>IF(Scheduling!CE33="QM",1,IF(Scheduling!CE33="ASIL",2,1000))</f>
        <v>1000</v>
      </c>
      <c r="BQ33">
        <f>IF(Scheduling!CI32="QM",1,IF(Scheduling!CI32="ASIL",2,1000))</f>
        <v>1</v>
      </c>
      <c r="BR33">
        <f>IF(Scheduling!CM29="QM",1,IF(Scheduling!CM29="ASIL",2,1000))</f>
        <v>1</v>
      </c>
      <c r="BS33" t="str">
        <f>IF(COUNTIF(Scheduling!A:A,$A33&amp;"*")&gt;0,AVERAGEIF(Scheduling!A:A,$A33&amp;"*",AV:AV),"")</f>
        <v/>
      </c>
      <c r="BT33" t="str">
        <f>IF(COUNTIF(Scheduling!E:E,$A33&amp;"*")&gt;0,AVERAGEIF(Scheduling!E:E,$A33&amp;"*",AW:AW),"")</f>
        <v/>
      </c>
      <c r="BU33">
        <f>IF(COUNTIF(Scheduling!I:I,$A33&amp;"*")&gt;0,AVERAGEIF(Scheduling!I:I,$A33&amp;"*",AX:AX),"")</f>
        <v>1</v>
      </c>
      <c r="BV33">
        <f>IF(COUNTIF(Scheduling!M:M,$A33&amp;"*")&gt;0,AVERAGEIF(Scheduling!M:M,$A33&amp;"*",AY:AY),"")</f>
        <v>1</v>
      </c>
      <c r="BW33" t="str">
        <f>IF(COUNTIF(Scheduling!Q:Q,$A33&amp;"*")&gt;0,AVERAGEIF(Scheduling!Q:Q,$A33&amp;"*",AZ:AZ),"")</f>
        <v/>
      </c>
      <c r="BX33">
        <f>IF(COUNTIF(Scheduling!U:U,$A33&amp;"*")&gt;0,AVERAGEIF(Scheduling!U:U,$A33&amp;"*",BA:BA),"")</f>
        <v>1</v>
      </c>
      <c r="BY33">
        <f>IF(COUNTIF(Scheduling!Y:Y,$A33&amp;"*")&gt;0,AVERAGEIF(Scheduling!Y:Y,$A33&amp;"*",BB:BB),"")</f>
        <v>1</v>
      </c>
      <c r="BZ33">
        <f>IF(COUNTIF(Scheduling!AC:AC,$A33&amp;"*")&gt;0,AVERAGEIF(Scheduling!AC:AC,$A33&amp;"*",BC:BC),"")</f>
        <v>1</v>
      </c>
      <c r="CA33" t="str">
        <f>IF(COUNTIF(Scheduling!AG:AG,$A33&amp;"*")&gt;0,AVERAGEIF(Scheduling!AG:AG,$A33&amp;"*",BD:BD),"")</f>
        <v/>
      </c>
      <c r="CB33">
        <f>IF(COUNTIF(Scheduling!AK:AK,$A33&amp;"*")&gt;0,AVERAGEIF(Scheduling!AK:AK,$A33&amp;"*",BE:BE),"")</f>
        <v>1</v>
      </c>
      <c r="CC33" t="str">
        <f>IF(COUNTIF(Scheduling!AO:AO,$A33&amp;"*")&gt;0,AVERAGEIF(Scheduling!AO:AO,$A33&amp;"*",BF:BF),"")</f>
        <v/>
      </c>
      <c r="CD33" t="str">
        <f>IF(COUNTIF(Scheduling!AS:AS,$A33&amp;"*")&gt;0,AVERAGEIF(Scheduling!AS:AS,$A33&amp;"*",BG:BG),"")</f>
        <v/>
      </c>
      <c r="CE33" t="str">
        <f>IF(COUNTIF(Scheduling!AW:AW,$A33&amp;"*")&gt;0,AVERAGEIF(Scheduling!AW:AW,$A33&amp;"*",BH:BH),"")</f>
        <v/>
      </c>
      <c r="CF33" t="str">
        <f>IF(COUNTIF(Scheduling!BA:BA,$A33&amp;"*")&gt;0,AVERAGEIF(Scheduling!BA:BA,$A33&amp;"*",BI:BI),"")</f>
        <v/>
      </c>
      <c r="CG33" t="str">
        <f>IF(COUNTIF(Scheduling!BE:BE,$A33&amp;"*")&gt;0,AVERAGEIF(Scheduling!BE:BE,$A33&amp;"*",BJ:BJ),"")</f>
        <v/>
      </c>
      <c r="CH33" t="str">
        <f>IF(COUNTIF(Scheduling!BI:BI,$A33&amp;"*")&gt;0,AVERAGEIF(Scheduling!BI:BI,$A33&amp;"*",BK:BK),"")</f>
        <v/>
      </c>
      <c r="CI33" t="str">
        <f>IF(COUNTIF(Scheduling!BM:BM,$A33&amp;"*")&gt;0,AVERAGEIF(Scheduling!BM:BM,$A33&amp;"*",BL:BL),"")</f>
        <v/>
      </c>
      <c r="CJ33" t="str">
        <f>IF(COUNTIF(Scheduling!BQ:BQ,$A33&amp;"*")&gt;0,AVERAGEIF(Scheduling!BQ:BQ,$A33&amp;"*",BM:BM),"")</f>
        <v/>
      </c>
      <c r="CK33" t="str">
        <f>IF(COUNTIF(Scheduling!BU:BU,$A33&amp;"*")&gt;0,AVERAGEIF(Scheduling!BU:BU,$A33&amp;"*",BN:BN),"")</f>
        <v/>
      </c>
      <c r="CL33" t="str">
        <f>IF(COUNTIF(Scheduling!BY:BY,$A33&amp;"*")&gt;0,AVERAGEIF(Scheduling!BY:BY,$A33&amp;"*",BO:BO),"")</f>
        <v/>
      </c>
      <c r="CM33" t="str">
        <f>IF(COUNTIF(Scheduling!CC:CC,$A33&amp;"*")&gt;0,AVERAGEIF(Scheduling!CC:CC,$A33&amp;"*",BP:BP),"")</f>
        <v/>
      </c>
      <c r="CN33" t="str">
        <f>IF(COUNTIF(Scheduling!CG:CG,$A33&amp;"*")&gt;0,AVERAGEIF(Scheduling!CG:CG,$A33&amp;"*",BQ:BQ),"")</f>
        <v/>
      </c>
      <c r="CO33">
        <f>IF(COUNTIF(Scheduling!CK:CK,$A33&amp;"*")&gt;0,AVERAGEIF(Scheduling!CK:CK,$A33&amp;"*",BR:BR),"")</f>
        <v>1</v>
      </c>
      <c r="CP33">
        <f t="shared" si="0"/>
        <v>0</v>
      </c>
      <c r="CQ33">
        <f t="shared" si="1"/>
        <v>0</v>
      </c>
      <c r="CR33">
        <f t="shared" si="2"/>
        <v>0</v>
      </c>
      <c r="CS33">
        <f t="shared" si="3"/>
        <v>0</v>
      </c>
      <c r="CT33">
        <f t="shared" si="4"/>
        <v>1</v>
      </c>
      <c r="CU33">
        <f t="shared" si="5"/>
        <v>0</v>
      </c>
      <c r="CV33" t="str">
        <f t="shared" si="8"/>
        <v/>
      </c>
      <c r="CW33" t="str">
        <f t="shared" si="9"/>
        <v/>
      </c>
      <c r="CX33" t="str">
        <f t="shared" si="7"/>
        <v/>
      </c>
      <c r="CY33">
        <f t="shared" si="10"/>
        <v>1</v>
      </c>
      <c r="CZ33">
        <f t="shared" si="11"/>
        <v>0</v>
      </c>
      <c r="DA33" t="str">
        <f t="shared" si="12"/>
        <v/>
      </c>
      <c r="DB33" t="str">
        <f t="shared" si="13"/>
        <v/>
      </c>
    </row>
    <row r="34" spans="1:106" ht="15.75" x14ac:dyDescent="0.25">
      <c r="A34" s="2" t="s">
        <v>56</v>
      </c>
      <c r="B34" t="str">
        <f>IF(COUNTIF(Scheduling!A:A,$A34&amp;"*")&gt;0,AVERAGEIF(Scheduling!A:A,$A34&amp;"*",Scheduling!B:B),"")</f>
        <v/>
      </c>
      <c r="C34" t="str">
        <f>IF(COUNTIF(Scheduling!D:D,$A34&amp;"*")&gt;0,AVERAGEIF(Scheduling!D:D,$A34&amp;"*",Scheduling!E:E),"")</f>
        <v/>
      </c>
      <c r="D34">
        <f>IF(COUNTIF(Scheduling!E:E,$A34&amp;"*")&gt;0,AVERAGEIF(Scheduling!E:E,$A34&amp;"*",Scheduling!F:F),"")</f>
        <v>4</v>
      </c>
      <c r="E34" t="str">
        <f>IF(COUNTIF(Scheduling!H:H,$A34&amp;"*")&gt;0,AVERAGEIF(Scheduling!H:H,$A34&amp;"*",Scheduling!I:I),"")</f>
        <v/>
      </c>
      <c r="F34" t="str">
        <f>IF(COUNTIF(Scheduling!I:I,$A34&amp;"*")&gt;0,AVERAGEIF(Scheduling!I:I,$A34&amp;"*",Scheduling!J:J),"")</f>
        <v/>
      </c>
      <c r="G34" t="str">
        <f>IF(COUNTIF(Scheduling!J:J,$A34&amp;"*")&gt;0,AVERAGEIF(Scheduling!J:J,$A34&amp;"*",Scheduling!M:M),"")</f>
        <v/>
      </c>
      <c r="H34">
        <f>IF(COUNTIF(Scheduling!M:M,$A34&amp;"*")&gt;0,AVERAGEIF(Scheduling!M:M,$A34&amp;"*",Scheduling!N:N),"")</f>
        <v>4</v>
      </c>
      <c r="I34" t="str">
        <f>IF(COUNTIF(Scheduling!N:N,$A34&amp;"*")&gt;0,AVERAGEIF(Scheduling!N:N,$A34&amp;"*",Scheduling!Q:Q),"")</f>
        <v/>
      </c>
      <c r="J34" t="str">
        <f>IF(COUNTIF(Scheduling!Q:Q,$A34&amp;"*")&gt;0,AVERAGEIF(Scheduling!Q:Q,$A34&amp;"*",Scheduling!R:R),"")</f>
        <v/>
      </c>
      <c r="K34" t="str">
        <f>IF(COUNTIF(Scheduling!R:R,$A34&amp;"*")&gt;0,AVERAGEIF(Scheduling!R:R,$A34&amp;"*",Scheduling!U:U),"")</f>
        <v/>
      </c>
      <c r="L34" t="str">
        <f>IF(COUNTIF(Scheduling!U:U,$A34&amp;"*")&gt;0,AVERAGEIF(Scheduling!U:U,$A34&amp;"*",Scheduling!V:V),"")</f>
        <v/>
      </c>
      <c r="M34" t="str">
        <f>IF(COUNTIF(Scheduling!V:V,$A34&amp;"*")&gt;0,AVERAGEIF(Scheduling!V:V,$A34&amp;"*",Scheduling!Y:Y),"")</f>
        <v/>
      </c>
      <c r="N34" t="str">
        <f>IF(COUNTIF(Scheduling!Y:Y,$A34&amp;"*")&gt;0,AVERAGEIF(Scheduling!Y:Y,$A34&amp;"*",Scheduling!Z:Z),"")</f>
        <v/>
      </c>
      <c r="O34" t="str">
        <f>IF(COUNTIF(Scheduling!Z:Z,$A34&amp;"*")&gt;0,AVERAGEIF(Scheduling!Z:Z,$A34&amp;"*",Scheduling!AC:AC),"")</f>
        <v/>
      </c>
      <c r="P34" t="str">
        <f>IF(COUNTIF(Scheduling!AC:AC,$A34&amp;"*")&gt;0,AVERAGEIF(Scheduling!AC:AC,$A34&amp;"*",Scheduling!AD:AD),"")</f>
        <v/>
      </c>
      <c r="Q34" t="str">
        <f>IF(COUNTIF(Scheduling!AD:AD,$A34&amp;"*")&gt;0,AVERAGEIF(Scheduling!AD:AD,$A34&amp;"*",Scheduling!AG:AG),"")</f>
        <v/>
      </c>
      <c r="R34">
        <f>IF(COUNTIF(Scheduling!AG:AG,$A34&amp;"*")&gt;0,AVERAGEIF(Scheduling!AG:AG,$A34&amp;"*",Scheduling!AH:AH),"")</f>
        <v>4</v>
      </c>
      <c r="S34" t="str">
        <f>IF(COUNTIF(Scheduling!AH:AH,$A34&amp;"*")&gt;0,AVERAGEIF(Scheduling!AH:AH,$A34&amp;"*",Scheduling!AK:AK),"")</f>
        <v/>
      </c>
      <c r="T34">
        <f>IF(COUNTIF(Scheduling!AK:AK,$A34&amp;"*")&gt;0,AVERAGEIF(Scheduling!AK:AK,$A34&amp;"*",Scheduling!AL:AL),"")</f>
        <v>4</v>
      </c>
      <c r="U34" t="str">
        <f>IF(COUNTIF(Scheduling!AL:AL,$A34&amp;"*")&gt;0,AVERAGEIF(Scheduling!AL:AL,$A34&amp;"*",Scheduling!AO:AO),"")</f>
        <v/>
      </c>
      <c r="V34" t="str">
        <f>IF(COUNTIF(Scheduling!AO:AO,$A34&amp;"*")&gt;0,AVERAGEIF(Scheduling!AO:AO,$A34&amp;"*",Scheduling!AP:AP),"")</f>
        <v/>
      </c>
      <c r="W34" t="str">
        <f>IF(COUNTIF(Scheduling!AP:AP,$A34&amp;"*")&gt;0,AVERAGEIF(Scheduling!AP:AP,$A34&amp;"*",Scheduling!AS:AS),"")</f>
        <v/>
      </c>
      <c r="X34" t="str">
        <f>IF(COUNTIF(Scheduling!AS:AS,$A34&amp;"*")&gt;0,AVERAGEIF(Scheduling!AS:AS,$A34&amp;"*",Scheduling!AT:AT),"")</f>
        <v/>
      </c>
      <c r="Y34" t="str">
        <f>IF(COUNTIF(Scheduling!AT:AT,$A34&amp;"*")&gt;0,AVERAGEIF(Scheduling!AT:AT,$A34&amp;"*",Scheduling!AW:AW),"")</f>
        <v/>
      </c>
      <c r="Z34" t="str">
        <f>IF(COUNTIF(Scheduling!AW:AW,$A34&amp;"*")&gt;0,AVERAGEIF(Scheduling!AW:AW,$A34&amp;"*",Scheduling!AX:AX),"")</f>
        <v/>
      </c>
      <c r="AA34" t="str">
        <f>IF(COUNTIF(Scheduling!AX:AX,$A34&amp;"*")&gt;0,AVERAGEIF(Scheduling!AX:AX,$A34&amp;"*",Scheduling!BA:BA),"")</f>
        <v/>
      </c>
      <c r="AB34" t="str">
        <f>IF(COUNTIF(Scheduling!BA:BA,$A34&amp;"*")&gt;0,AVERAGEIF(Scheduling!BA:BA,$A34&amp;"*",Scheduling!BB:BB),"")</f>
        <v/>
      </c>
      <c r="AC34" t="str">
        <f>IF(COUNTIF(Scheduling!BB:BB,$A34&amp;"*")&gt;0,AVERAGEIF(Scheduling!BB:BB,$A34&amp;"*",Scheduling!BE:BE),"")</f>
        <v/>
      </c>
      <c r="AD34" t="str">
        <f>IF(COUNTIF(Scheduling!BE:BE,$A34&amp;"*")&gt;0,AVERAGEIF(Scheduling!BE:BE,$A34&amp;"*",Scheduling!BF:BF),"")</f>
        <v/>
      </c>
      <c r="AE34" t="str">
        <f>IF(COUNTIF(Scheduling!BF:BF,$A34&amp;"*")&gt;0,AVERAGEIF(Scheduling!BF:BF,$A34&amp;"*",Scheduling!BI:BI),"")</f>
        <v/>
      </c>
      <c r="AF34" t="str">
        <f>IF(COUNTIF(Scheduling!BI:BI,$A34&amp;"*")&gt;0,AVERAGEIF(Scheduling!BI:BI,$A34&amp;"*",Scheduling!BJ:BJ),"")</f>
        <v/>
      </c>
      <c r="AG34" t="str">
        <f>IF(COUNTIF(Scheduling!BJ:BJ,$A34&amp;"*")&gt;0,AVERAGEIF(Scheduling!BJ:BJ,$A34&amp;"*",Scheduling!BM:BM),"")</f>
        <v/>
      </c>
      <c r="AH34" t="str">
        <f>IF(COUNTIF(Scheduling!BM:BM,$A34&amp;"*")&gt;0,AVERAGEIF(Scheduling!BM:BM,$A34&amp;"*",Scheduling!BN:BN),"")</f>
        <v/>
      </c>
      <c r="AI34" t="str">
        <f>IF(COUNTIF(Scheduling!BN:BN,$A34&amp;"*")&gt;0,AVERAGEIF(Scheduling!BN:BN,$A34&amp;"*",Scheduling!BQ:BQ),"")</f>
        <v/>
      </c>
      <c r="AJ34" t="str">
        <f>IF(COUNTIF(Scheduling!BQ:BQ,$A34&amp;"*")&gt;0,AVERAGEIF(Scheduling!BQ:BQ,$A34&amp;"*",Scheduling!BR:BR),"")</f>
        <v/>
      </c>
      <c r="AK34" t="str">
        <f>IF(COUNTIF(Scheduling!BR:BR,$A34&amp;"*")&gt;0,AVERAGEIF(Scheduling!BR:BR,$A34&amp;"*",Scheduling!BU:BU),"")</f>
        <v/>
      </c>
      <c r="AL34" t="str">
        <f>IF(COUNTIF(Scheduling!BU:BU,$A34&amp;"*")&gt;0,AVERAGEIF(Scheduling!BU:BU,$A34&amp;"*",Scheduling!BV:BV),"")</f>
        <v/>
      </c>
      <c r="AM34" t="str">
        <f>IF(COUNTIF(Scheduling!BV:BV,$A34&amp;"*")&gt;0,AVERAGEIF(Scheduling!BV:BV,$A34&amp;"*",Scheduling!BY:BY),"")</f>
        <v/>
      </c>
      <c r="AN34" t="str">
        <f>IF(COUNTIF(Scheduling!BY:BY,$A34&amp;"*")&gt;0,AVERAGEIF(Scheduling!BY:BY,$A34&amp;"*",Scheduling!BZ:BZ),"")</f>
        <v/>
      </c>
      <c r="AO34" t="str">
        <f>IF(COUNTIF(Scheduling!BZ:BZ,$A34&amp;"*")&gt;0,AVERAGEIF(Scheduling!BZ:BZ,$A34&amp;"*",Scheduling!CC:CC),"")</f>
        <v/>
      </c>
      <c r="AP34" t="str">
        <f>IF(COUNTIF(Scheduling!CC:CC,$A34&amp;"*")&gt;0,AVERAGEIF(Scheduling!CC:CC,$A34&amp;"*",Scheduling!CD:CD),"")</f>
        <v/>
      </c>
      <c r="AQ34" t="str">
        <f>IF(COUNTIF(Scheduling!CD:CD,$A34&amp;"*")&gt;0,AVERAGEIF(Scheduling!CD:CD,$A34&amp;"*",Scheduling!CG:CG),"")</f>
        <v/>
      </c>
      <c r="AR34">
        <f>IF(COUNTIF(Scheduling!CG:CG,$A34&amp;"*")&gt;0,AVERAGEIF(Scheduling!CG:CG,$A34&amp;"*",Scheduling!CH:CH),"")</f>
        <v>4</v>
      </c>
      <c r="AS34" t="str">
        <f>IF(COUNTIF(Scheduling!CH:CH,$A34&amp;"*")&gt;0,AVERAGEIF(Scheduling!CH:CH,$A34&amp;"*",Scheduling!CK:CK),"")</f>
        <v/>
      </c>
      <c r="AT34" t="str">
        <f>IF(COUNTIF(Scheduling!CK:CK,$A34&amp;"*")&gt;0,AVERAGEIF(Scheduling!CK:CK,$A34&amp;"*",Scheduling!CL:CL),"")</f>
        <v/>
      </c>
      <c r="AU34" t="str">
        <f>IF(COUNTIF(Scheduling!CL:CL,$A34&amp;"*")&gt;0,AVERAGEIF(Scheduling!CL:CL,$A34&amp;"*",Scheduling!CM:CM),"")</f>
        <v/>
      </c>
      <c r="AV34">
        <f>IF(Scheduling!C34="QM",1,IF(Scheduling!C34="ASIL",2,1000))</f>
        <v>1000</v>
      </c>
      <c r="AW34">
        <f>IF(Scheduling!G32="QM",1,IF(Scheduling!G32="ASIL",2,1000))</f>
        <v>1</v>
      </c>
      <c r="AX34">
        <f>IF(Scheduling!K43="QM",1,IF(Scheduling!K43="ASIL",2,1000))</f>
        <v>1</v>
      </c>
      <c r="AY34">
        <f>IF(Scheduling!O45="QM",1,IF(Scheduling!O45="ASIL",2,1000))</f>
        <v>1</v>
      </c>
      <c r="AZ34">
        <f>IF(Scheduling!S34="QM",1,IF(Scheduling!S34="ASIL",2,1000))</f>
        <v>1000</v>
      </c>
      <c r="BA34">
        <f>IF(Scheduling!W34="QM",1,IF(Scheduling!W34="ASIL",2,1000))</f>
        <v>1</v>
      </c>
      <c r="BB34">
        <f>IF(Scheduling!AA34="QM",1,IF(Scheduling!AA34="ASIL",2,1000))</f>
        <v>1000</v>
      </c>
      <c r="BC34">
        <f>IF(Scheduling!AE33="QM",1,IF(Scheduling!AE33="ASIL",2,1000))</f>
        <v>1000</v>
      </c>
      <c r="BD34">
        <f>IF(Scheduling!AI33="QM",1,IF(Scheduling!AI33="ASIL",2,1000))</f>
        <v>1</v>
      </c>
      <c r="BE34">
        <f>IF(Scheduling!AM34="QM",1,IF(Scheduling!AM34="ASIL",2,1000))</f>
        <v>1</v>
      </c>
      <c r="BF34">
        <f>IF(Scheduling!AQ30="QM",1,IF(Scheduling!AQ30="ASIL",2,1000))</f>
        <v>1000</v>
      </c>
      <c r="BG34">
        <f>IF(Scheduling!AU34="QM",1,IF(Scheduling!AU34="ASIL",2,1000))</f>
        <v>1000</v>
      </c>
      <c r="BH34">
        <f>IF(Scheduling!AY34="QM",1,IF(Scheduling!AY34="ASIL",2,1000))</f>
        <v>1000</v>
      </c>
      <c r="BI34">
        <f>IF(Scheduling!BC34="QM",1,IF(Scheduling!BC34="ASIL",2,1000))</f>
        <v>1000</v>
      </c>
      <c r="BJ34">
        <f>IF(Scheduling!BG34="QM",1,IF(Scheduling!BG34="ASIL",2,1000))</f>
        <v>1000</v>
      </c>
      <c r="BK34">
        <f>IF(Scheduling!BK34="QM",1,IF(Scheduling!BK34="ASIL",2,1000))</f>
        <v>1000</v>
      </c>
      <c r="BL34">
        <f>IF(Scheduling!BO34="QM",1,IF(Scheduling!BO34="ASIL",2,1000))</f>
        <v>1000</v>
      </c>
      <c r="BM34">
        <f>IF(Scheduling!BS34="QM",1,IF(Scheduling!BS34="ASIL",2,1000))</f>
        <v>1000</v>
      </c>
      <c r="BN34">
        <f>IF(Scheduling!BW34="QM",1,IF(Scheduling!BW34="ASIL",2,1000))</f>
        <v>1000</v>
      </c>
      <c r="BO34">
        <f>IF(Scheduling!CA34="QM",1,IF(Scheduling!CA34="ASIL",2,1000))</f>
        <v>1000</v>
      </c>
      <c r="BP34">
        <f>IF(Scheduling!CE34="QM",1,IF(Scheduling!CE34="ASIL",2,1000))</f>
        <v>1000</v>
      </c>
      <c r="BQ34">
        <f>IF(Scheduling!CI33="QM",1,IF(Scheduling!CI33="ASIL",2,1000))</f>
        <v>1</v>
      </c>
      <c r="BR34">
        <f>IF(Scheduling!CM30="QM",1,IF(Scheduling!CM30="ASIL",2,1000))</f>
        <v>1</v>
      </c>
      <c r="BS34" t="str">
        <f>IF(COUNTIF(Scheduling!A:A,$A34&amp;"*")&gt;0,AVERAGEIF(Scheduling!A:A,$A34&amp;"*",AV:AV),"")</f>
        <v/>
      </c>
      <c r="BT34">
        <f>IF(COUNTIF(Scheduling!E:E,$A34&amp;"*")&gt;0,AVERAGEIF(Scheduling!E:E,$A34&amp;"*",AW:AW),"")</f>
        <v>1</v>
      </c>
      <c r="BU34" t="str">
        <f>IF(COUNTIF(Scheduling!I:I,$A34&amp;"*")&gt;0,AVERAGEIF(Scheduling!I:I,$A34&amp;"*",AX:AX),"")</f>
        <v/>
      </c>
      <c r="BV34">
        <f>IF(COUNTIF(Scheduling!M:M,$A34&amp;"*")&gt;0,AVERAGEIF(Scheduling!M:M,$A34&amp;"*",AY:AY),"")</f>
        <v>1</v>
      </c>
      <c r="BW34" t="str">
        <f>IF(COUNTIF(Scheduling!Q:Q,$A34&amp;"*")&gt;0,AVERAGEIF(Scheduling!Q:Q,$A34&amp;"*",AZ:AZ),"")</f>
        <v/>
      </c>
      <c r="BX34" t="str">
        <f>IF(COUNTIF(Scheduling!U:U,$A34&amp;"*")&gt;0,AVERAGEIF(Scheduling!U:U,$A34&amp;"*",BA:BA),"")</f>
        <v/>
      </c>
      <c r="BY34" t="str">
        <f>IF(COUNTIF(Scheduling!Y:Y,$A34&amp;"*")&gt;0,AVERAGEIF(Scheduling!Y:Y,$A34&amp;"*",BB:BB),"")</f>
        <v/>
      </c>
      <c r="BZ34" t="str">
        <f>IF(COUNTIF(Scheduling!AC:AC,$A34&amp;"*")&gt;0,AVERAGEIF(Scheduling!AC:AC,$A34&amp;"*",BC:BC),"")</f>
        <v/>
      </c>
      <c r="CA34">
        <f>IF(COUNTIF(Scheduling!AG:AG,$A34&amp;"*")&gt;0,AVERAGEIF(Scheduling!AG:AG,$A34&amp;"*",BD:BD),"")</f>
        <v>1</v>
      </c>
      <c r="CB34">
        <f>IF(COUNTIF(Scheduling!AK:AK,$A34&amp;"*")&gt;0,AVERAGEIF(Scheduling!AK:AK,$A34&amp;"*",BE:BE),"")</f>
        <v>1</v>
      </c>
      <c r="CC34" t="str">
        <f>IF(COUNTIF(Scheduling!AO:AO,$A34&amp;"*")&gt;0,AVERAGEIF(Scheduling!AO:AO,$A34&amp;"*",BF:BF),"")</f>
        <v/>
      </c>
      <c r="CD34" t="str">
        <f>IF(COUNTIF(Scheduling!AS:AS,$A34&amp;"*")&gt;0,AVERAGEIF(Scheduling!AS:AS,$A34&amp;"*",BG:BG),"")</f>
        <v/>
      </c>
      <c r="CE34" t="str">
        <f>IF(COUNTIF(Scheduling!AW:AW,$A34&amp;"*")&gt;0,AVERAGEIF(Scheduling!AW:AW,$A34&amp;"*",BH:BH),"")</f>
        <v/>
      </c>
      <c r="CF34" t="str">
        <f>IF(COUNTIF(Scheduling!BA:BA,$A34&amp;"*")&gt;0,AVERAGEIF(Scheduling!BA:BA,$A34&amp;"*",BI:BI),"")</f>
        <v/>
      </c>
      <c r="CG34" t="str">
        <f>IF(COUNTIF(Scheduling!BE:BE,$A34&amp;"*")&gt;0,AVERAGEIF(Scheduling!BE:BE,$A34&amp;"*",BJ:BJ),"")</f>
        <v/>
      </c>
      <c r="CH34" t="str">
        <f>IF(COUNTIF(Scheduling!BI:BI,$A34&amp;"*")&gt;0,AVERAGEIF(Scheduling!BI:BI,$A34&amp;"*",BK:BK),"")</f>
        <v/>
      </c>
      <c r="CI34" t="str">
        <f>IF(COUNTIF(Scheduling!BM:BM,$A34&amp;"*")&gt;0,AVERAGEIF(Scheduling!BM:BM,$A34&amp;"*",BL:BL),"")</f>
        <v/>
      </c>
      <c r="CJ34" t="str">
        <f>IF(COUNTIF(Scheduling!BQ:BQ,$A34&amp;"*")&gt;0,AVERAGEIF(Scheduling!BQ:BQ,$A34&amp;"*",BM:BM),"")</f>
        <v/>
      </c>
      <c r="CK34" t="str">
        <f>IF(COUNTIF(Scheduling!BU:BU,$A34&amp;"*")&gt;0,AVERAGEIF(Scheduling!BU:BU,$A34&amp;"*",BN:BN),"")</f>
        <v/>
      </c>
      <c r="CL34" t="str">
        <f>IF(COUNTIF(Scheduling!BY:BY,$A34&amp;"*")&gt;0,AVERAGEIF(Scheduling!BY:BY,$A34&amp;"*",BO:BO),"")</f>
        <v/>
      </c>
      <c r="CM34" t="str">
        <f>IF(COUNTIF(Scheduling!CC:CC,$A34&amp;"*")&gt;0,AVERAGEIF(Scheduling!CC:CC,$A34&amp;"*",BP:BP),"")</f>
        <v/>
      </c>
      <c r="CN34">
        <f>IF(COUNTIF(Scheduling!CG:CG,$A34&amp;"*")&gt;0,AVERAGEIF(Scheduling!CG:CG,$A34&amp;"*",BQ:BQ),"")</f>
        <v>1</v>
      </c>
      <c r="CO34" t="str">
        <f>IF(COUNTIF(Scheduling!CK:CK,$A34&amp;"*")&gt;0,AVERAGEIF(Scheduling!CK:CK,$A34&amp;"*",BR:BR),"")</f>
        <v/>
      </c>
      <c r="CP34">
        <f t="shared" si="0"/>
        <v>0</v>
      </c>
      <c r="CQ34">
        <f t="shared" si="1"/>
        <v>0</v>
      </c>
      <c r="CR34">
        <f t="shared" si="2"/>
        <v>0</v>
      </c>
      <c r="CS34">
        <f t="shared" si="3"/>
        <v>0</v>
      </c>
      <c r="CT34">
        <f t="shared" si="4"/>
        <v>1</v>
      </c>
      <c r="CU34">
        <f t="shared" si="5"/>
        <v>0</v>
      </c>
      <c r="CV34" t="str">
        <f t="shared" si="8"/>
        <v/>
      </c>
      <c r="CW34" t="str">
        <f t="shared" si="9"/>
        <v/>
      </c>
      <c r="CX34" t="str">
        <f t="shared" si="7"/>
        <v/>
      </c>
      <c r="CY34">
        <f t="shared" si="10"/>
        <v>1</v>
      </c>
      <c r="CZ34">
        <f t="shared" si="11"/>
        <v>0</v>
      </c>
      <c r="DA34" t="str">
        <f t="shared" si="12"/>
        <v/>
      </c>
      <c r="DB34" t="str">
        <f t="shared" si="13"/>
        <v/>
      </c>
    </row>
    <row r="35" spans="1:106" ht="15.75" x14ac:dyDescent="0.25">
      <c r="A35" s="2" t="s">
        <v>57</v>
      </c>
      <c r="B35" t="str">
        <f>IF(COUNTIF(Scheduling!A:A,$A35&amp;"*")&gt;0,AVERAGEIF(Scheduling!A:A,$A35&amp;"*",Scheduling!B:B),"")</f>
        <v/>
      </c>
      <c r="C35" t="str">
        <f>IF(COUNTIF(Scheduling!D:D,$A35&amp;"*")&gt;0,AVERAGEIF(Scheduling!D:D,$A35&amp;"*",Scheduling!E:E),"")</f>
        <v/>
      </c>
      <c r="D35" t="str">
        <f>IF(COUNTIF(Scheduling!E:E,$A35&amp;"*")&gt;0,AVERAGEIF(Scheduling!E:E,$A35&amp;"*",Scheduling!F:F),"")</f>
        <v/>
      </c>
      <c r="E35" t="str">
        <f>IF(COUNTIF(Scheduling!H:H,$A35&amp;"*")&gt;0,AVERAGEIF(Scheduling!H:H,$A35&amp;"*",Scheduling!I:I),"")</f>
        <v/>
      </c>
      <c r="F35" t="str">
        <f>IF(COUNTIF(Scheduling!I:I,$A35&amp;"*")&gt;0,AVERAGEIF(Scheduling!I:I,$A35&amp;"*",Scheduling!J:J),"")</f>
        <v/>
      </c>
      <c r="G35" t="str">
        <f>IF(COUNTIF(Scheduling!J:J,$A35&amp;"*")&gt;0,AVERAGEIF(Scheduling!J:J,$A35&amp;"*",Scheduling!M:M),"")</f>
        <v/>
      </c>
      <c r="H35" t="str">
        <f>IF(COUNTIF(Scheduling!M:M,$A35&amp;"*")&gt;0,AVERAGEIF(Scheduling!M:M,$A35&amp;"*",Scheduling!N:N),"")</f>
        <v/>
      </c>
      <c r="I35" t="str">
        <f>IF(COUNTIF(Scheduling!N:N,$A35&amp;"*")&gt;0,AVERAGEIF(Scheduling!N:N,$A35&amp;"*",Scheduling!Q:Q),"")</f>
        <v/>
      </c>
      <c r="J35" t="str">
        <f>IF(COUNTIF(Scheduling!Q:Q,$A35&amp;"*")&gt;0,AVERAGEIF(Scheduling!Q:Q,$A35&amp;"*",Scheduling!R:R),"")</f>
        <v/>
      </c>
      <c r="K35" t="str">
        <f>IF(COUNTIF(Scheduling!R:R,$A35&amp;"*")&gt;0,AVERAGEIF(Scheduling!R:R,$A35&amp;"*",Scheduling!U:U),"")</f>
        <v/>
      </c>
      <c r="L35" t="str">
        <f>IF(COUNTIF(Scheduling!U:U,$A35&amp;"*")&gt;0,AVERAGEIF(Scheduling!U:U,$A35&amp;"*",Scheduling!V:V),"")</f>
        <v/>
      </c>
      <c r="M35" t="str">
        <f>IF(COUNTIF(Scheduling!V:V,$A35&amp;"*")&gt;0,AVERAGEIF(Scheduling!V:V,$A35&amp;"*",Scheduling!Y:Y),"")</f>
        <v/>
      </c>
      <c r="N35" t="str">
        <f>IF(COUNTIF(Scheduling!Y:Y,$A35&amp;"*")&gt;0,AVERAGEIF(Scheduling!Y:Y,$A35&amp;"*",Scheduling!Z:Z),"")</f>
        <v/>
      </c>
      <c r="O35" t="str">
        <f>IF(COUNTIF(Scheduling!Z:Z,$A35&amp;"*")&gt;0,AVERAGEIF(Scheduling!Z:Z,$A35&amp;"*",Scheduling!AC:AC),"")</f>
        <v/>
      </c>
      <c r="P35">
        <f>IF(COUNTIF(Scheduling!AC:AC,$A35&amp;"*")&gt;0,AVERAGEIF(Scheduling!AC:AC,$A35&amp;"*",Scheduling!AD:AD),"")</f>
        <v>4</v>
      </c>
      <c r="Q35" t="str">
        <f>IF(COUNTIF(Scheduling!AD:AD,$A35&amp;"*")&gt;0,AVERAGEIF(Scheduling!AD:AD,$A35&amp;"*",Scheduling!AG:AG),"")</f>
        <v/>
      </c>
      <c r="R35">
        <f>IF(COUNTIF(Scheduling!AG:AG,$A35&amp;"*")&gt;0,AVERAGEIF(Scheduling!AG:AG,$A35&amp;"*",Scheduling!AH:AH),"")</f>
        <v>4</v>
      </c>
      <c r="S35" t="str">
        <f>IF(COUNTIF(Scheduling!AH:AH,$A35&amp;"*")&gt;0,AVERAGEIF(Scheduling!AH:AH,$A35&amp;"*",Scheduling!AK:AK),"")</f>
        <v/>
      </c>
      <c r="T35">
        <f>IF(COUNTIF(Scheduling!AK:AK,$A35&amp;"*")&gt;0,AVERAGEIF(Scheduling!AK:AK,$A35&amp;"*",Scheduling!AL:AL),"")</f>
        <v>4</v>
      </c>
      <c r="U35" t="str">
        <f>IF(COUNTIF(Scheduling!AL:AL,$A35&amp;"*")&gt;0,AVERAGEIF(Scheduling!AL:AL,$A35&amp;"*",Scheduling!AO:AO),"")</f>
        <v/>
      </c>
      <c r="V35" t="str">
        <f>IF(COUNTIF(Scheduling!AO:AO,$A35&amp;"*")&gt;0,AVERAGEIF(Scheduling!AO:AO,$A35&amp;"*",Scheduling!AP:AP),"")</f>
        <v/>
      </c>
      <c r="W35" t="str">
        <f>IF(COUNTIF(Scheduling!AP:AP,$A35&amp;"*")&gt;0,AVERAGEIF(Scheduling!AP:AP,$A35&amp;"*",Scheduling!AS:AS),"")</f>
        <v/>
      </c>
      <c r="X35" t="str">
        <f>IF(COUNTIF(Scheduling!AS:AS,$A35&amp;"*")&gt;0,AVERAGEIF(Scheduling!AS:AS,$A35&amp;"*",Scheduling!AT:AT),"")</f>
        <v/>
      </c>
      <c r="Y35" t="str">
        <f>IF(COUNTIF(Scheduling!AT:AT,$A35&amp;"*")&gt;0,AVERAGEIF(Scheduling!AT:AT,$A35&amp;"*",Scheduling!AW:AW),"")</f>
        <v/>
      </c>
      <c r="Z35" t="str">
        <f>IF(COUNTIF(Scheduling!AW:AW,$A35&amp;"*")&gt;0,AVERAGEIF(Scheduling!AW:AW,$A35&amp;"*",Scheduling!AX:AX),"")</f>
        <v/>
      </c>
      <c r="AA35" t="str">
        <f>IF(COUNTIF(Scheduling!AX:AX,$A35&amp;"*")&gt;0,AVERAGEIF(Scheduling!AX:AX,$A35&amp;"*",Scheduling!BA:BA),"")</f>
        <v/>
      </c>
      <c r="AB35" t="str">
        <f>IF(COUNTIF(Scheduling!BA:BA,$A35&amp;"*")&gt;0,AVERAGEIF(Scheduling!BA:BA,$A35&amp;"*",Scheduling!BB:BB),"")</f>
        <v/>
      </c>
      <c r="AC35" t="str">
        <f>IF(COUNTIF(Scheduling!BB:BB,$A35&amp;"*")&gt;0,AVERAGEIF(Scheduling!BB:BB,$A35&amp;"*",Scheduling!BE:BE),"")</f>
        <v/>
      </c>
      <c r="AD35" t="str">
        <f>IF(COUNTIF(Scheduling!BE:BE,$A35&amp;"*")&gt;0,AVERAGEIF(Scheduling!BE:BE,$A35&amp;"*",Scheduling!BF:BF),"")</f>
        <v/>
      </c>
      <c r="AE35" t="str">
        <f>IF(COUNTIF(Scheduling!BF:BF,$A35&amp;"*")&gt;0,AVERAGEIF(Scheduling!BF:BF,$A35&amp;"*",Scheduling!BI:BI),"")</f>
        <v/>
      </c>
      <c r="AF35" t="str">
        <f>IF(COUNTIF(Scheduling!BI:BI,$A35&amp;"*")&gt;0,AVERAGEIF(Scheduling!BI:BI,$A35&amp;"*",Scheduling!BJ:BJ),"")</f>
        <v/>
      </c>
      <c r="AG35" t="str">
        <f>IF(COUNTIF(Scheduling!BJ:BJ,$A35&amp;"*")&gt;0,AVERAGEIF(Scheduling!BJ:BJ,$A35&amp;"*",Scheduling!BM:BM),"")</f>
        <v/>
      </c>
      <c r="AH35" t="str">
        <f>IF(COUNTIF(Scheduling!BM:BM,$A35&amp;"*")&gt;0,AVERAGEIF(Scheduling!BM:BM,$A35&amp;"*",Scheduling!BN:BN),"")</f>
        <v/>
      </c>
      <c r="AI35" t="str">
        <f>IF(COUNTIF(Scheduling!BN:BN,$A35&amp;"*")&gt;0,AVERAGEIF(Scheduling!BN:BN,$A35&amp;"*",Scheduling!BQ:BQ),"")</f>
        <v/>
      </c>
      <c r="AJ35" t="str">
        <f>IF(COUNTIF(Scheduling!BQ:BQ,$A35&amp;"*")&gt;0,AVERAGEIF(Scheduling!BQ:BQ,$A35&amp;"*",Scheduling!BR:BR),"")</f>
        <v/>
      </c>
      <c r="AK35" t="str">
        <f>IF(COUNTIF(Scheduling!BR:BR,$A35&amp;"*")&gt;0,AVERAGEIF(Scheduling!BR:BR,$A35&amp;"*",Scheduling!BU:BU),"")</f>
        <v/>
      </c>
      <c r="AL35" t="str">
        <f>IF(COUNTIF(Scheduling!BU:BU,$A35&amp;"*")&gt;0,AVERAGEIF(Scheduling!BU:BU,$A35&amp;"*",Scheduling!BV:BV),"")</f>
        <v/>
      </c>
      <c r="AM35" t="str">
        <f>IF(COUNTIF(Scheduling!BV:BV,$A35&amp;"*")&gt;0,AVERAGEIF(Scheduling!BV:BV,$A35&amp;"*",Scheduling!BY:BY),"")</f>
        <v/>
      </c>
      <c r="AN35" t="str">
        <f>IF(COUNTIF(Scheduling!BY:BY,$A35&amp;"*")&gt;0,AVERAGEIF(Scheduling!BY:BY,$A35&amp;"*",Scheduling!BZ:BZ),"")</f>
        <v/>
      </c>
      <c r="AO35" t="str">
        <f>IF(COUNTIF(Scheduling!BZ:BZ,$A35&amp;"*")&gt;0,AVERAGEIF(Scheduling!BZ:BZ,$A35&amp;"*",Scheduling!CC:CC),"")</f>
        <v/>
      </c>
      <c r="AP35" t="str">
        <f>IF(COUNTIF(Scheduling!CC:CC,$A35&amp;"*")&gt;0,AVERAGEIF(Scheduling!CC:CC,$A35&amp;"*",Scheduling!CD:CD),"")</f>
        <v/>
      </c>
      <c r="AQ35" t="str">
        <f>IF(COUNTIF(Scheduling!CD:CD,$A35&amp;"*")&gt;0,AVERAGEIF(Scheduling!CD:CD,$A35&amp;"*",Scheduling!CG:CG),"")</f>
        <v/>
      </c>
      <c r="AR35" t="str">
        <f>IF(COUNTIF(Scheduling!CG:CG,$A35&amp;"*")&gt;0,AVERAGEIF(Scheduling!CG:CG,$A35&amp;"*",Scheduling!CH:CH),"")</f>
        <v/>
      </c>
      <c r="AS35" t="str">
        <f>IF(COUNTIF(Scheduling!CH:CH,$A35&amp;"*")&gt;0,AVERAGEIF(Scheduling!CH:CH,$A35&amp;"*",Scheduling!CK:CK),"")</f>
        <v/>
      </c>
      <c r="AT35" t="str">
        <f>IF(COUNTIF(Scheduling!CK:CK,$A35&amp;"*")&gt;0,AVERAGEIF(Scheduling!CK:CK,$A35&amp;"*",Scheduling!CL:CL),"")</f>
        <v/>
      </c>
      <c r="AU35" t="str">
        <f>IF(COUNTIF(Scheduling!CL:CL,$A35&amp;"*")&gt;0,AVERAGEIF(Scheduling!CL:CL,$A35&amp;"*",Scheduling!CM:CM),"")</f>
        <v/>
      </c>
      <c r="AV35">
        <f>IF(Scheduling!C35="QM",1,IF(Scheduling!C35="ASIL",2,1000))</f>
        <v>1000</v>
      </c>
      <c r="AW35">
        <f>IF(Scheduling!G33="QM",1,IF(Scheduling!G33="ASIL",2,1000))</f>
        <v>1</v>
      </c>
      <c r="AX35">
        <f>IF(Scheduling!K44="QM",1,IF(Scheduling!K44="ASIL",2,1000))</f>
        <v>1</v>
      </c>
      <c r="AY35">
        <f>IF(Scheduling!O46="QM",1,IF(Scheduling!O46="ASIL",2,1000))</f>
        <v>1</v>
      </c>
      <c r="AZ35">
        <f>IF(Scheduling!S35="QM",1,IF(Scheduling!S35="ASIL",2,1000))</f>
        <v>1000</v>
      </c>
      <c r="BA35">
        <f>IF(Scheduling!W35="QM",1,IF(Scheduling!W35="ASIL",2,1000))</f>
        <v>1</v>
      </c>
      <c r="BB35">
        <f>IF(Scheduling!AA35="QM",1,IF(Scheduling!AA35="ASIL",2,1000))</f>
        <v>1000</v>
      </c>
      <c r="BC35">
        <f>IF(Scheduling!AE34="QM",1,IF(Scheduling!AE34="ASIL",2,1000))</f>
        <v>1000</v>
      </c>
      <c r="BD35">
        <f>IF(Scheduling!AI34="QM",1,IF(Scheduling!AI34="ASIL",2,1000))</f>
        <v>1</v>
      </c>
      <c r="BE35">
        <f>IF(Scheduling!AM35="QM",1,IF(Scheduling!AM35="ASIL",2,1000))</f>
        <v>1</v>
      </c>
      <c r="BF35">
        <f>IF(Scheduling!AQ31="QM",1,IF(Scheduling!AQ31="ASIL",2,1000))</f>
        <v>1000</v>
      </c>
      <c r="BG35">
        <f>IF(Scheduling!AU35="QM",1,IF(Scheduling!AU35="ASIL",2,1000))</f>
        <v>1000</v>
      </c>
      <c r="BH35">
        <f>IF(Scheduling!AY35="QM",1,IF(Scheduling!AY35="ASIL",2,1000))</f>
        <v>1000</v>
      </c>
      <c r="BI35">
        <f>IF(Scheduling!BC35="QM",1,IF(Scheduling!BC35="ASIL",2,1000))</f>
        <v>1000</v>
      </c>
      <c r="BJ35">
        <f>IF(Scheduling!BG35="QM",1,IF(Scheduling!BG35="ASIL",2,1000))</f>
        <v>1000</v>
      </c>
      <c r="BK35">
        <f>IF(Scheduling!BK35="QM",1,IF(Scheduling!BK35="ASIL",2,1000))</f>
        <v>1000</v>
      </c>
      <c r="BL35">
        <f>IF(Scheduling!BO35="QM",1,IF(Scheduling!BO35="ASIL",2,1000))</f>
        <v>1000</v>
      </c>
      <c r="BM35">
        <f>IF(Scheduling!BS35="QM",1,IF(Scheduling!BS35="ASIL",2,1000))</f>
        <v>1000</v>
      </c>
      <c r="BN35">
        <f>IF(Scheduling!BW35="QM",1,IF(Scheduling!BW35="ASIL",2,1000))</f>
        <v>1000</v>
      </c>
      <c r="BO35">
        <f>IF(Scheduling!CA35="QM",1,IF(Scheduling!CA35="ASIL",2,1000))</f>
        <v>1000</v>
      </c>
      <c r="BP35">
        <f>IF(Scheduling!CE35="QM",1,IF(Scheduling!CE35="ASIL",2,1000))</f>
        <v>1000</v>
      </c>
      <c r="BQ35">
        <f>IF(Scheduling!CI34="QM",1,IF(Scheduling!CI34="ASIL",2,1000))</f>
        <v>1</v>
      </c>
      <c r="BR35">
        <f>IF(Scheduling!CM31="QM",1,IF(Scheduling!CM31="ASIL",2,1000))</f>
        <v>1</v>
      </c>
      <c r="BS35" t="str">
        <f>IF(COUNTIF(Scheduling!A:A,$A35&amp;"*")&gt;0,AVERAGEIF(Scheduling!A:A,$A35&amp;"*",AV:AV),"")</f>
        <v/>
      </c>
      <c r="BT35" t="str">
        <f>IF(COUNTIF(Scheduling!E:E,$A35&amp;"*")&gt;0,AVERAGEIF(Scheduling!E:E,$A35&amp;"*",AW:AW),"")</f>
        <v/>
      </c>
      <c r="BU35" t="str">
        <f>IF(COUNTIF(Scheduling!I:I,$A35&amp;"*")&gt;0,AVERAGEIF(Scheduling!I:I,$A35&amp;"*",AX:AX),"")</f>
        <v/>
      </c>
      <c r="BV35" t="str">
        <f>IF(COUNTIF(Scheduling!M:M,$A35&amp;"*")&gt;0,AVERAGEIF(Scheduling!M:M,$A35&amp;"*",AY:AY),"")</f>
        <v/>
      </c>
      <c r="BW35" t="str">
        <f>IF(COUNTIF(Scheduling!Q:Q,$A35&amp;"*")&gt;0,AVERAGEIF(Scheduling!Q:Q,$A35&amp;"*",AZ:AZ),"")</f>
        <v/>
      </c>
      <c r="BX35" t="str">
        <f>IF(COUNTIF(Scheduling!U:U,$A35&amp;"*")&gt;0,AVERAGEIF(Scheduling!U:U,$A35&amp;"*",BA:BA),"")</f>
        <v/>
      </c>
      <c r="BY35" t="str">
        <f>IF(COUNTIF(Scheduling!Y:Y,$A35&amp;"*")&gt;0,AVERAGEIF(Scheduling!Y:Y,$A35&amp;"*",BB:BB),"")</f>
        <v/>
      </c>
      <c r="BZ35">
        <f>IF(COUNTIF(Scheduling!AC:AC,$A35&amp;"*")&gt;0,AVERAGEIF(Scheduling!AC:AC,$A35&amp;"*",BC:BC),"")</f>
        <v>1</v>
      </c>
      <c r="CA35">
        <f>IF(COUNTIF(Scheduling!AG:AG,$A35&amp;"*")&gt;0,AVERAGEIF(Scheduling!AG:AG,$A35&amp;"*",BD:BD),"")</f>
        <v>1</v>
      </c>
      <c r="CB35">
        <f>IF(COUNTIF(Scheduling!AK:AK,$A35&amp;"*")&gt;0,AVERAGEIF(Scheduling!AK:AK,$A35&amp;"*",BE:BE),"")</f>
        <v>1</v>
      </c>
      <c r="CC35" t="str">
        <f>IF(COUNTIF(Scheduling!AO:AO,$A35&amp;"*")&gt;0,AVERAGEIF(Scheduling!AO:AO,$A35&amp;"*",BF:BF),"")</f>
        <v/>
      </c>
      <c r="CD35" t="str">
        <f>IF(COUNTIF(Scheduling!AS:AS,$A35&amp;"*")&gt;0,AVERAGEIF(Scheduling!AS:AS,$A35&amp;"*",BG:BG),"")</f>
        <v/>
      </c>
      <c r="CE35" t="str">
        <f>IF(COUNTIF(Scheduling!AW:AW,$A35&amp;"*")&gt;0,AVERAGEIF(Scheduling!AW:AW,$A35&amp;"*",BH:BH),"")</f>
        <v/>
      </c>
      <c r="CF35" t="str">
        <f>IF(COUNTIF(Scheduling!BA:BA,$A35&amp;"*")&gt;0,AVERAGEIF(Scheduling!BA:BA,$A35&amp;"*",BI:BI),"")</f>
        <v/>
      </c>
      <c r="CG35" t="str">
        <f>IF(COUNTIF(Scheduling!BE:BE,$A35&amp;"*")&gt;0,AVERAGEIF(Scheduling!BE:BE,$A35&amp;"*",BJ:BJ),"")</f>
        <v/>
      </c>
      <c r="CH35" t="str">
        <f>IF(COUNTIF(Scheduling!BI:BI,$A35&amp;"*")&gt;0,AVERAGEIF(Scheduling!BI:BI,$A35&amp;"*",BK:BK),"")</f>
        <v/>
      </c>
      <c r="CI35" t="str">
        <f>IF(COUNTIF(Scheduling!BM:BM,$A35&amp;"*")&gt;0,AVERAGEIF(Scheduling!BM:BM,$A35&amp;"*",BL:BL),"")</f>
        <v/>
      </c>
      <c r="CJ35" t="str">
        <f>IF(COUNTIF(Scheduling!BQ:BQ,$A35&amp;"*")&gt;0,AVERAGEIF(Scheduling!BQ:BQ,$A35&amp;"*",BM:BM),"")</f>
        <v/>
      </c>
      <c r="CK35" t="str">
        <f>IF(COUNTIF(Scheduling!BU:BU,$A35&amp;"*")&gt;0,AVERAGEIF(Scheduling!BU:BU,$A35&amp;"*",BN:BN),"")</f>
        <v/>
      </c>
      <c r="CL35" t="str">
        <f>IF(COUNTIF(Scheduling!BY:BY,$A35&amp;"*")&gt;0,AVERAGEIF(Scheduling!BY:BY,$A35&amp;"*",BO:BO),"")</f>
        <v/>
      </c>
      <c r="CM35" t="str">
        <f>IF(COUNTIF(Scheduling!CC:CC,$A35&amp;"*")&gt;0,AVERAGEIF(Scheduling!CC:CC,$A35&amp;"*",BP:BP),"")</f>
        <v/>
      </c>
      <c r="CN35" t="str">
        <f>IF(COUNTIF(Scheduling!CG:CG,$A35&amp;"*")&gt;0,AVERAGEIF(Scheduling!CG:CG,$A35&amp;"*",BQ:BQ),"")</f>
        <v/>
      </c>
      <c r="CO35" t="str">
        <f>IF(COUNTIF(Scheduling!CK:CK,$A35&amp;"*")&gt;0,AVERAGEIF(Scheduling!CK:CK,$A35&amp;"*",BR:BR),"")</f>
        <v/>
      </c>
      <c r="CP35">
        <f t="shared" si="0"/>
        <v>0</v>
      </c>
      <c r="CQ35">
        <f t="shared" si="1"/>
        <v>0</v>
      </c>
      <c r="CR35">
        <f t="shared" si="2"/>
        <v>0</v>
      </c>
      <c r="CS35">
        <f t="shared" si="3"/>
        <v>0</v>
      </c>
      <c r="CT35">
        <f t="shared" si="4"/>
        <v>1</v>
      </c>
      <c r="CU35">
        <f t="shared" si="5"/>
        <v>0</v>
      </c>
      <c r="CV35" t="str">
        <f t="shared" si="8"/>
        <v/>
      </c>
      <c r="CW35" t="str">
        <f t="shared" si="9"/>
        <v/>
      </c>
      <c r="CX35" t="str">
        <f t="shared" si="7"/>
        <v/>
      </c>
      <c r="CY35">
        <f t="shared" si="10"/>
        <v>1</v>
      </c>
      <c r="CZ35">
        <f t="shared" si="11"/>
        <v>0</v>
      </c>
      <c r="DA35" t="str">
        <f t="shared" si="12"/>
        <v/>
      </c>
      <c r="DB35" t="str">
        <f t="shared" si="13"/>
        <v/>
      </c>
    </row>
    <row r="36" spans="1:106" ht="15.75" hidden="1" x14ac:dyDescent="0.25">
      <c r="A36" s="2" t="s">
        <v>176</v>
      </c>
      <c r="B36" t="str">
        <f>IF(COUNTIF(Scheduling!A:A,$A36&amp;"*")&gt;0,AVERAGEIF(Scheduling!A:A,$A36&amp;"*",Scheduling!B:B),"")</f>
        <v/>
      </c>
      <c r="C36" t="str">
        <f>IF(COUNTIF(Scheduling!D:D,$A36&amp;"*")&gt;0,AVERAGEIF(Scheduling!D:D,$A36&amp;"*",Scheduling!E:E),"")</f>
        <v/>
      </c>
      <c r="D36" t="str">
        <f>IF(COUNTIF(Scheduling!E:E,$A36&amp;"*")&gt;0,AVERAGEIF(Scheduling!E:E,$A36&amp;"*",Scheduling!F:F),"")</f>
        <v/>
      </c>
      <c r="E36" t="str">
        <f>IF(COUNTIF(Scheduling!H:H,$A36&amp;"*")&gt;0,AVERAGEIF(Scheduling!H:H,$A36&amp;"*",Scheduling!I:I),"")</f>
        <v/>
      </c>
      <c r="F36">
        <f>IF(COUNTIF(Scheduling!I:I,$A36&amp;"*")&gt;0,AVERAGEIF(Scheduling!I:I,$A36&amp;"*",Scheduling!J:J),"")</f>
        <v>0</v>
      </c>
      <c r="G36" t="str">
        <f>IF(COUNTIF(Scheduling!J:J,$A36&amp;"*")&gt;0,AVERAGEIF(Scheduling!J:J,$A36&amp;"*",Scheduling!M:M),"")</f>
        <v/>
      </c>
      <c r="H36">
        <f>IF(COUNTIF(Scheduling!M:M,$A36&amp;"*")&gt;0,AVERAGEIF(Scheduling!M:M,$A36&amp;"*",Scheduling!N:N),"")</f>
        <v>0</v>
      </c>
      <c r="I36" t="str">
        <f>IF(COUNTIF(Scheduling!N:N,$A36&amp;"*")&gt;0,AVERAGEIF(Scheduling!N:N,$A36&amp;"*",Scheduling!Q:Q),"")</f>
        <v/>
      </c>
      <c r="J36" t="str">
        <f>IF(COUNTIF(Scheduling!Q:Q,$A36&amp;"*")&gt;0,AVERAGEIF(Scheduling!Q:Q,$A36&amp;"*",Scheduling!R:R),"")</f>
        <v/>
      </c>
      <c r="K36" t="str">
        <f>IF(COUNTIF(Scheduling!R:R,$A36&amp;"*")&gt;0,AVERAGEIF(Scheduling!R:R,$A36&amp;"*",Scheduling!U:U),"")</f>
        <v/>
      </c>
      <c r="L36">
        <f>IF(COUNTIF(Scheduling!U:U,$A36&amp;"*")&gt;0,AVERAGEIF(Scheduling!U:U,$A36&amp;"*",Scheduling!V:V),"")</f>
        <v>0</v>
      </c>
      <c r="M36" t="str">
        <f>IF(COUNTIF(Scheduling!V:V,$A36&amp;"*")&gt;0,AVERAGEIF(Scheduling!V:V,$A36&amp;"*",Scheduling!Y:Y),"")</f>
        <v/>
      </c>
      <c r="N36" t="str">
        <f>IF(COUNTIF(Scheduling!Y:Y,$A36&amp;"*")&gt;0,AVERAGEIF(Scheduling!Y:Y,$A36&amp;"*",Scheduling!Z:Z),"")</f>
        <v/>
      </c>
      <c r="O36" t="str">
        <f>IF(COUNTIF(Scheduling!Z:Z,$A36&amp;"*")&gt;0,AVERAGEIF(Scheduling!Z:Z,$A36&amp;"*",Scheduling!AC:AC),"")</f>
        <v/>
      </c>
      <c r="P36" t="str">
        <f>IF(COUNTIF(Scheduling!AC:AC,$A36&amp;"*")&gt;0,AVERAGEIF(Scheduling!AC:AC,$A36&amp;"*",Scheduling!AD:AD),"")</f>
        <v/>
      </c>
      <c r="Q36" t="str">
        <f>IF(COUNTIF(Scheduling!AD:AD,$A36&amp;"*")&gt;0,AVERAGEIF(Scheduling!AD:AD,$A36&amp;"*",Scheduling!AG:AG),"")</f>
        <v/>
      </c>
      <c r="R36" t="str">
        <f>IF(COUNTIF(Scheduling!AG:AG,$A36&amp;"*")&gt;0,AVERAGEIF(Scheduling!AG:AG,$A36&amp;"*",Scheduling!AH:AH),"")</f>
        <v/>
      </c>
      <c r="S36" t="str">
        <f>IF(COUNTIF(Scheduling!AH:AH,$A36&amp;"*")&gt;0,AVERAGEIF(Scheduling!AH:AH,$A36&amp;"*",Scheduling!AK:AK),"")</f>
        <v/>
      </c>
      <c r="T36">
        <f>IF(COUNTIF(Scheduling!AK:AK,$A36&amp;"*")&gt;0,AVERAGEIF(Scheduling!AK:AK,$A36&amp;"*",Scheduling!AL:AL),"")</f>
        <v>0</v>
      </c>
      <c r="U36" t="str">
        <f>IF(COUNTIF(Scheduling!AL:AL,$A36&amp;"*")&gt;0,AVERAGEIF(Scheduling!AL:AL,$A36&amp;"*",Scheduling!AO:AO),"")</f>
        <v/>
      </c>
      <c r="V36" t="str">
        <f>IF(COUNTIF(Scheduling!AO:AO,$A36&amp;"*")&gt;0,AVERAGEIF(Scheduling!AO:AO,$A36&amp;"*",Scheduling!AP:AP),"")</f>
        <v/>
      </c>
      <c r="W36" t="str">
        <f>IF(COUNTIF(Scheduling!AP:AP,$A36&amp;"*")&gt;0,AVERAGEIF(Scheduling!AP:AP,$A36&amp;"*",Scheduling!AS:AS),"")</f>
        <v/>
      </c>
      <c r="X36" t="str">
        <f>IF(COUNTIF(Scheduling!AS:AS,$A36&amp;"*")&gt;0,AVERAGEIF(Scheduling!AS:AS,$A36&amp;"*",Scheduling!AT:AT),"")</f>
        <v/>
      </c>
      <c r="Y36" t="str">
        <f>IF(COUNTIF(Scheduling!AT:AT,$A36&amp;"*")&gt;0,AVERAGEIF(Scheduling!AT:AT,$A36&amp;"*",Scheduling!AW:AW),"")</f>
        <v/>
      </c>
      <c r="Z36" t="str">
        <f>IF(COUNTIF(Scheduling!AW:AW,$A36&amp;"*")&gt;0,AVERAGEIF(Scheduling!AW:AW,$A36&amp;"*",Scheduling!AX:AX),"")</f>
        <v/>
      </c>
      <c r="AA36" t="str">
        <f>IF(COUNTIF(Scheduling!AX:AX,$A36&amp;"*")&gt;0,AVERAGEIF(Scheduling!AX:AX,$A36&amp;"*",Scheduling!BA:BA),"")</f>
        <v/>
      </c>
      <c r="AB36" t="str">
        <f>IF(COUNTIF(Scheduling!BA:BA,$A36&amp;"*")&gt;0,AVERAGEIF(Scheduling!BA:BA,$A36&amp;"*",Scheduling!BB:BB),"")</f>
        <v/>
      </c>
      <c r="AC36" t="str">
        <f>IF(COUNTIF(Scheduling!BB:BB,$A36&amp;"*")&gt;0,AVERAGEIF(Scheduling!BB:BB,$A36&amp;"*",Scheduling!BE:BE),"")</f>
        <v/>
      </c>
      <c r="AD36" t="str">
        <f>IF(COUNTIF(Scheduling!BE:BE,$A36&amp;"*")&gt;0,AVERAGEIF(Scheduling!BE:BE,$A36&amp;"*",Scheduling!BF:BF),"")</f>
        <v/>
      </c>
      <c r="AE36" t="str">
        <f>IF(COUNTIF(Scheduling!BF:BF,$A36&amp;"*")&gt;0,AVERAGEIF(Scheduling!BF:BF,$A36&amp;"*",Scheduling!BI:BI),"")</f>
        <v/>
      </c>
      <c r="AF36" t="str">
        <f>IF(COUNTIF(Scheduling!BI:BI,$A36&amp;"*")&gt;0,AVERAGEIF(Scheduling!BI:BI,$A36&amp;"*",Scheduling!BJ:BJ),"")</f>
        <v/>
      </c>
      <c r="AG36" t="str">
        <f>IF(COUNTIF(Scheduling!BJ:BJ,$A36&amp;"*")&gt;0,AVERAGEIF(Scheduling!BJ:BJ,$A36&amp;"*",Scheduling!BM:BM),"")</f>
        <v/>
      </c>
      <c r="AH36" t="str">
        <f>IF(COUNTIF(Scheduling!BM:BM,$A36&amp;"*")&gt;0,AVERAGEIF(Scheduling!BM:BM,$A36&amp;"*",Scheduling!BN:BN),"")</f>
        <v/>
      </c>
      <c r="AI36" t="str">
        <f>IF(COUNTIF(Scheduling!BN:BN,$A36&amp;"*")&gt;0,AVERAGEIF(Scheduling!BN:BN,$A36&amp;"*",Scheduling!BQ:BQ),"")</f>
        <v/>
      </c>
      <c r="AJ36" t="str">
        <f>IF(COUNTIF(Scheduling!BQ:BQ,$A36&amp;"*")&gt;0,AVERAGEIF(Scheduling!BQ:BQ,$A36&amp;"*",Scheduling!BR:BR),"")</f>
        <v/>
      </c>
      <c r="AK36" t="str">
        <f>IF(COUNTIF(Scheduling!BR:BR,$A36&amp;"*")&gt;0,AVERAGEIF(Scheduling!BR:BR,$A36&amp;"*",Scheduling!BU:BU),"")</f>
        <v/>
      </c>
      <c r="AL36" t="str">
        <f>IF(COUNTIF(Scheduling!BU:BU,$A36&amp;"*")&gt;0,AVERAGEIF(Scheduling!BU:BU,$A36&amp;"*",Scheduling!BV:BV),"")</f>
        <v/>
      </c>
      <c r="AM36" t="str">
        <f>IF(COUNTIF(Scheduling!BV:BV,$A36&amp;"*")&gt;0,AVERAGEIF(Scheduling!BV:BV,$A36&amp;"*",Scheduling!BY:BY),"")</f>
        <v/>
      </c>
      <c r="AN36" t="str">
        <f>IF(COUNTIF(Scheduling!BY:BY,$A36&amp;"*")&gt;0,AVERAGEIF(Scheduling!BY:BY,$A36&amp;"*",Scheduling!BZ:BZ),"")</f>
        <v/>
      </c>
      <c r="AO36" t="str">
        <f>IF(COUNTIF(Scheduling!BZ:BZ,$A36&amp;"*")&gt;0,AVERAGEIF(Scheduling!BZ:BZ,$A36&amp;"*",Scheduling!CC:CC),"")</f>
        <v/>
      </c>
      <c r="AP36" t="str">
        <f>IF(COUNTIF(Scheduling!CC:CC,$A36&amp;"*")&gt;0,AVERAGEIF(Scheduling!CC:CC,$A36&amp;"*",Scheduling!CD:CD),"")</f>
        <v/>
      </c>
      <c r="AQ36" t="str">
        <f>IF(COUNTIF(Scheduling!CD:CD,$A36&amp;"*")&gt;0,AVERAGEIF(Scheduling!CD:CD,$A36&amp;"*",Scheduling!CG:CG),"")</f>
        <v/>
      </c>
      <c r="AR36" t="str">
        <f>IF(COUNTIF(Scheduling!CG:CG,$A36&amp;"*")&gt;0,AVERAGEIF(Scheduling!CG:CG,$A36&amp;"*",Scheduling!CH:CH),"")</f>
        <v/>
      </c>
      <c r="AS36" t="str">
        <f>IF(COUNTIF(Scheduling!CH:CH,$A36&amp;"*")&gt;0,AVERAGEIF(Scheduling!CH:CH,$A36&amp;"*",Scheduling!CK:CK),"")</f>
        <v/>
      </c>
      <c r="AT36" t="str">
        <f>IF(COUNTIF(Scheduling!CK:CK,$A36&amp;"*")&gt;0,AVERAGEIF(Scheduling!CK:CK,$A36&amp;"*",Scheduling!CL:CL),"")</f>
        <v/>
      </c>
      <c r="AU36" t="str">
        <f>IF(COUNTIF(Scheduling!CL:CL,$A36&amp;"*")&gt;0,AVERAGEIF(Scheduling!CL:CL,$A36&amp;"*",Scheduling!CM:CM),"")</f>
        <v/>
      </c>
      <c r="AV36">
        <f>IF(Scheduling!C36="QM",1,IF(Scheduling!C36="ASIL",2,1000))</f>
        <v>1000</v>
      </c>
      <c r="AW36">
        <f>IF(Scheduling!G34="QM",1,IF(Scheduling!G34="ASIL",2,1000))</f>
        <v>1</v>
      </c>
      <c r="AX36">
        <f>IF(Scheduling!K45="QM",1,IF(Scheduling!K45="ASIL",2,1000))</f>
        <v>1</v>
      </c>
      <c r="AY36">
        <f>IF(Scheduling!O47="QM",1,IF(Scheduling!O47="ASIL",2,1000))</f>
        <v>1</v>
      </c>
      <c r="AZ36">
        <f>IF(Scheduling!S36="QM",1,IF(Scheduling!S36="ASIL",2,1000))</f>
        <v>1000</v>
      </c>
      <c r="BA36">
        <f>IF(Scheduling!W36="QM",1,IF(Scheduling!W36="ASIL",2,1000))</f>
        <v>1</v>
      </c>
      <c r="BB36">
        <f>IF(Scheduling!AA36="QM",1,IF(Scheduling!AA36="ASIL",2,1000))</f>
        <v>1000</v>
      </c>
      <c r="BC36">
        <f>IF(Scheduling!AE35="QM",1,IF(Scheduling!AE35="ASIL",2,1000))</f>
        <v>1000</v>
      </c>
      <c r="BD36">
        <f>IF(Scheduling!AI35="QM",1,IF(Scheduling!AI35="ASIL",2,1000))</f>
        <v>1</v>
      </c>
      <c r="BE36">
        <f>IF(Scheduling!AM36="QM",1,IF(Scheduling!AM36="ASIL",2,1000))</f>
        <v>2</v>
      </c>
      <c r="BF36">
        <f>IF(Scheduling!AQ32="QM",1,IF(Scheduling!AQ32="ASIL",2,1000))</f>
        <v>1000</v>
      </c>
      <c r="BG36">
        <f>IF(Scheduling!AU36="QM",1,IF(Scheduling!AU36="ASIL",2,1000))</f>
        <v>1000</v>
      </c>
      <c r="BH36">
        <f>IF(Scheduling!AY36="QM",1,IF(Scheduling!AY36="ASIL",2,1000))</f>
        <v>1000</v>
      </c>
      <c r="BI36">
        <f>IF(Scheduling!BC36="QM",1,IF(Scheduling!BC36="ASIL",2,1000))</f>
        <v>1000</v>
      </c>
      <c r="BJ36">
        <f>IF(Scheduling!BG36="QM",1,IF(Scheduling!BG36="ASIL",2,1000))</f>
        <v>1000</v>
      </c>
      <c r="BK36">
        <f>IF(Scheduling!BK36="QM",1,IF(Scheduling!BK36="ASIL",2,1000))</f>
        <v>1000</v>
      </c>
      <c r="BL36">
        <f>IF(Scheduling!BO36="QM",1,IF(Scheduling!BO36="ASIL",2,1000))</f>
        <v>1000</v>
      </c>
      <c r="BM36">
        <f>IF(Scheduling!BS36="QM",1,IF(Scheduling!BS36="ASIL",2,1000))</f>
        <v>1000</v>
      </c>
      <c r="BN36">
        <f>IF(Scheduling!BW36="QM",1,IF(Scheduling!BW36="ASIL",2,1000))</f>
        <v>1000</v>
      </c>
      <c r="BO36">
        <f>IF(Scheduling!CA36="QM",1,IF(Scheduling!CA36="ASIL",2,1000))</f>
        <v>1000</v>
      </c>
      <c r="BP36">
        <f>IF(Scheduling!CE36="QM",1,IF(Scheduling!CE36="ASIL",2,1000))</f>
        <v>1000</v>
      </c>
      <c r="BQ36">
        <f>IF(Scheduling!CI35="QM",1,IF(Scheduling!CI35="ASIL",2,1000))</f>
        <v>1</v>
      </c>
      <c r="BR36">
        <f>IF(Scheduling!CM32="QM",1,IF(Scheduling!CM32="ASIL",2,1000))</f>
        <v>1</v>
      </c>
      <c r="BS36" t="str">
        <f>IF(COUNTIF(Scheduling!A:A,$A36&amp;"*")&gt;0,AVERAGEIF(Scheduling!A:A,$A36&amp;"*",AV:AV),"")</f>
        <v/>
      </c>
      <c r="BT36" t="str">
        <f>IF(COUNTIF(Scheduling!E:E,$A36&amp;"*")&gt;0,AVERAGEIF(Scheduling!E:E,$A36&amp;"*",AW:AW),"")</f>
        <v/>
      </c>
      <c r="BU36">
        <f>IF(COUNTIF(Scheduling!I:I,$A36&amp;"*")&gt;0,AVERAGEIF(Scheduling!I:I,$A36&amp;"*",AX:AX),"")</f>
        <v>2</v>
      </c>
      <c r="BV36">
        <f>IF(COUNTIF(Scheduling!M:M,$A36&amp;"*")&gt;0,AVERAGEIF(Scheduling!M:M,$A36&amp;"*",AY:AY),"")</f>
        <v>2</v>
      </c>
      <c r="BW36" t="str">
        <f>IF(COUNTIF(Scheduling!Q:Q,$A36&amp;"*")&gt;0,AVERAGEIF(Scheduling!Q:Q,$A36&amp;"*",AZ:AZ),"")</f>
        <v/>
      </c>
      <c r="BX36">
        <f>IF(COUNTIF(Scheduling!U:U,$A36&amp;"*")&gt;0,AVERAGEIF(Scheduling!U:U,$A36&amp;"*",BA:BA),"")</f>
        <v>1</v>
      </c>
      <c r="BY36" t="str">
        <f>IF(COUNTIF(Scheduling!Y:Y,$A36&amp;"*")&gt;0,AVERAGEIF(Scheduling!Y:Y,$A36&amp;"*",BB:BB),"")</f>
        <v/>
      </c>
      <c r="BZ36" t="str">
        <f>IF(COUNTIF(Scheduling!AC:AC,$A36&amp;"*")&gt;0,AVERAGEIF(Scheduling!AC:AC,$A36&amp;"*",BC:BC),"")</f>
        <v/>
      </c>
      <c r="CA36" t="str">
        <f>IF(COUNTIF(Scheduling!AG:AG,$A36&amp;"*")&gt;0,AVERAGEIF(Scheduling!AG:AG,$A36&amp;"*",BD:BD),"")</f>
        <v/>
      </c>
      <c r="CB36">
        <f>IF(COUNTIF(Scheduling!AK:AK,$A36&amp;"*")&gt;0,AVERAGEIF(Scheduling!AK:AK,$A36&amp;"*",BE:BE),"")</f>
        <v>2</v>
      </c>
      <c r="CC36" t="str">
        <f>IF(COUNTIF(Scheduling!AO:AO,$A36&amp;"*")&gt;0,AVERAGEIF(Scheduling!AO:AO,$A36&amp;"*",BF:BF),"")</f>
        <v/>
      </c>
      <c r="CD36" t="str">
        <f>IF(COUNTIF(Scheduling!AS:AS,$A36&amp;"*")&gt;0,AVERAGEIF(Scheduling!AS:AS,$A36&amp;"*",BG:BG),"")</f>
        <v/>
      </c>
      <c r="CE36" t="str">
        <f>IF(COUNTIF(Scheduling!AW:AW,$A36&amp;"*")&gt;0,AVERAGEIF(Scheduling!AW:AW,$A36&amp;"*",BH:BH),"")</f>
        <v/>
      </c>
      <c r="CF36" t="str">
        <f>IF(COUNTIF(Scheduling!BA:BA,$A36&amp;"*")&gt;0,AVERAGEIF(Scheduling!BA:BA,$A36&amp;"*",BI:BI),"")</f>
        <v/>
      </c>
      <c r="CG36" t="str">
        <f>IF(COUNTIF(Scheduling!BE:BE,$A36&amp;"*")&gt;0,AVERAGEIF(Scheduling!BE:BE,$A36&amp;"*",BJ:BJ),"")</f>
        <v/>
      </c>
      <c r="CH36" t="str">
        <f>IF(COUNTIF(Scheduling!BI:BI,$A36&amp;"*")&gt;0,AVERAGEIF(Scheduling!BI:BI,$A36&amp;"*",BK:BK),"")</f>
        <v/>
      </c>
      <c r="CI36" t="str">
        <f>IF(COUNTIF(Scheduling!BM:BM,$A36&amp;"*")&gt;0,AVERAGEIF(Scheduling!BM:BM,$A36&amp;"*",BL:BL),"")</f>
        <v/>
      </c>
      <c r="CJ36" t="str">
        <f>IF(COUNTIF(Scheduling!BQ:BQ,$A36&amp;"*")&gt;0,AVERAGEIF(Scheduling!BQ:BQ,$A36&amp;"*",BM:BM),"")</f>
        <v/>
      </c>
      <c r="CK36" t="str">
        <f>IF(COUNTIF(Scheduling!BU:BU,$A36&amp;"*")&gt;0,AVERAGEIF(Scheduling!BU:BU,$A36&amp;"*",BN:BN),"")</f>
        <v/>
      </c>
      <c r="CL36" t="str">
        <f>IF(COUNTIF(Scheduling!BY:BY,$A36&amp;"*")&gt;0,AVERAGEIF(Scheduling!BY:BY,$A36&amp;"*",BO:BO),"")</f>
        <v/>
      </c>
      <c r="CM36" t="str">
        <f>IF(COUNTIF(Scheduling!CC:CC,$A36&amp;"*")&gt;0,AVERAGEIF(Scheduling!CC:CC,$A36&amp;"*",BP:BP),"")</f>
        <v/>
      </c>
      <c r="CN36" t="str">
        <f>IF(COUNTIF(Scheduling!CG:CG,$A36&amp;"*")&gt;0,AVERAGEIF(Scheduling!CG:CG,$A36&amp;"*",BQ:BQ),"")</f>
        <v/>
      </c>
      <c r="CO36" t="str">
        <f>IF(COUNTIF(Scheduling!CK:CK,$A36&amp;"*")&gt;0,AVERAGEIF(Scheduling!CK:CK,$A36&amp;"*",BR:BR),"")</f>
        <v/>
      </c>
      <c r="CP36">
        <f t="shared" si="0"/>
        <v>1</v>
      </c>
      <c r="CQ36">
        <f t="shared" si="1"/>
        <v>0</v>
      </c>
      <c r="CR36">
        <f t="shared" si="2"/>
        <v>0</v>
      </c>
      <c r="CS36">
        <f t="shared" si="3"/>
        <v>0</v>
      </c>
      <c r="CT36">
        <f t="shared" si="4"/>
        <v>0</v>
      </c>
      <c r="CU36">
        <f t="shared" si="5"/>
        <v>0</v>
      </c>
      <c r="CV36" t="str">
        <f t="shared" si="8"/>
        <v/>
      </c>
      <c r="CW36" t="str">
        <f t="shared" si="9"/>
        <v/>
      </c>
      <c r="CX36" t="str">
        <f t="shared" si="7"/>
        <v/>
      </c>
      <c r="CY36">
        <f t="shared" si="10"/>
        <v>1</v>
      </c>
      <c r="CZ36">
        <f t="shared" si="11"/>
        <v>1</v>
      </c>
      <c r="DA36" t="str">
        <f t="shared" si="12"/>
        <v>x</v>
      </c>
      <c r="DB36" t="str">
        <f t="shared" si="13"/>
        <v/>
      </c>
    </row>
    <row r="37" spans="1:106" ht="15.75" x14ac:dyDescent="0.25">
      <c r="A37" s="2" t="s">
        <v>58</v>
      </c>
      <c r="B37" t="str">
        <f>IF(COUNTIF(Scheduling!A:A,$A37&amp;"*")&gt;0,AVERAGEIF(Scheduling!A:A,$A37&amp;"*",Scheduling!B:B),"")</f>
        <v/>
      </c>
      <c r="C37" t="str">
        <f>IF(COUNTIF(Scheduling!D:D,$A37&amp;"*")&gt;0,AVERAGEIF(Scheduling!D:D,$A37&amp;"*",Scheduling!E:E),"")</f>
        <v/>
      </c>
      <c r="D37" t="str">
        <f>IF(COUNTIF(Scheduling!E:E,$A37&amp;"*")&gt;0,AVERAGEIF(Scheduling!E:E,$A37&amp;"*",Scheduling!F:F),"")</f>
        <v/>
      </c>
      <c r="E37" t="str">
        <f>IF(COUNTIF(Scheduling!H:H,$A37&amp;"*")&gt;0,AVERAGEIF(Scheduling!H:H,$A37&amp;"*",Scheduling!I:I),"")</f>
        <v/>
      </c>
      <c r="F37" t="str">
        <f>IF(COUNTIF(Scheduling!I:I,$A37&amp;"*")&gt;0,AVERAGEIF(Scheduling!I:I,$A37&amp;"*",Scheduling!J:J),"")</f>
        <v/>
      </c>
      <c r="G37" t="str">
        <f>IF(COUNTIF(Scheduling!J:J,$A37&amp;"*")&gt;0,AVERAGEIF(Scheduling!J:J,$A37&amp;"*",Scheduling!M:M),"")</f>
        <v/>
      </c>
      <c r="H37">
        <f>IF(COUNTIF(Scheduling!M:M,$A37&amp;"*")&gt;0,AVERAGEIF(Scheduling!M:M,$A37&amp;"*",Scheduling!N:N),"")</f>
        <v>4</v>
      </c>
      <c r="I37" t="str">
        <f>IF(COUNTIF(Scheduling!N:N,$A37&amp;"*")&gt;0,AVERAGEIF(Scheduling!N:N,$A37&amp;"*",Scheduling!Q:Q),"")</f>
        <v/>
      </c>
      <c r="J37" t="str">
        <f>IF(COUNTIF(Scheduling!Q:Q,$A37&amp;"*")&gt;0,AVERAGEIF(Scheduling!Q:Q,$A37&amp;"*",Scheduling!R:R),"")</f>
        <v/>
      </c>
      <c r="K37" t="str">
        <f>IF(COUNTIF(Scheduling!R:R,$A37&amp;"*")&gt;0,AVERAGEIF(Scheduling!R:R,$A37&amp;"*",Scheduling!U:U),"")</f>
        <v/>
      </c>
      <c r="L37">
        <f>IF(COUNTIF(Scheduling!U:U,$A37&amp;"*")&gt;0,AVERAGEIF(Scheduling!U:U,$A37&amp;"*",Scheduling!V:V),"")</f>
        <v>4</v>
      </c>
      <c r="M37" t="str">
        <f>IF(COUNTIF(Scheduling!V:V,$A37&amp;"*")&gt;0,AVERAGEIF(Scheduling!V:V,$A37&amp;"*",Scheduling!Y:Y),"")</f>
        <v/>
      </c>
      <c r="N37" t="str">
        <f>IF(COUNTIF(Scheduling!Y:Y,$A37&amp;"*")&gt;0,AVERAGEIF(Scheduling!Y:Y,$A37&amp;"*",Scheduling!Z:Z),"")</f>
        <v/>
      </c>
      <c r="O37" t="str">
        <f>IF(COUNTIF(Scheduling!Z:Z,$A37&amp;"*")&gt;0,AVERAGEIF(Scheduling!Z:Z,$A37&amp;"*",Scheduling!AC:AC),"")</f>
        <v/>
      </c>
      <c r="P37" t="str">
        <f>IF(COUNTIF(Scheduling!AC:AC,$A37&amp;"*")&gt;0,AVERAGEIF(Scheduling!AC:AC,$A37&amp;"*",Scheduling!AD:AD),"")</f>
        <v/>
      </c>
      <c r="Q37" t="str">
        <f>IF(COUNTIF(Scheduling!AD:AD,$A37&amp;"*")&gt;0,AVERAGEIF(Scheduling!AD:AD,$A37&amp;"*",Scheduling!AG:AG),"")</f>
        <v/>
      </c>
      <c r="R37">
        <f>IF(COUNTIF(Scheduling!AG:AG,$A37&amp;"*")&gt;0,AVERAGEIF(Scheduling!AG:AG,$A37&amp;"*",Scheduling!AH:AH),"")</f>
        <v>4</v>
      </c>
      <c r="S37" t="str">
        <f>IF(COUNTIF(Scheduling!AH:AH,$A37&amp;"*")&gt;0,AVERAGEIF(Scheduling!AH:AH,$A37&amp;"*",Scheduling!AK:AK),"")</f>
        <v/>
      </c>
      <c r="T37">
        <f>IF(COUNTIF(Scheduling!AK:AK,$A37&amp;"*")&gt;0,AVERAGEIF(Scheduling!AK:AK,$A37&amp;"*",Scheduling!AL:AL),"")</f>
        <v>4</v>
      </c>
      <c r="U37" t="str">
        <f>IF(COUNTIF(Scheduling!AL:AL,$A37&amp;"*")&gt;0,AVERAGEIF(Scheduling!AL:AL,$A37&amp;"*",Scheduling!AO:AO),"")</f>
        <v/>
      </c>
      <c r="V37" t="str">
        <f>IF(COUNTIF(Scheduling!AO:AO,$A37&amp;"*")&gt;0,AVERAGEIF(Scheduling!AO:AO,$A37&amp;"*",Scheduling!AP:AP),"")</f>
        <v/>
      </c>
      <c r="W37" t="str">
        <f>IF(COUNTIF(Scheduling!AP:AP,$A37&amp;"*")&gt;0,AVERAGEIF(Scheduling!AP:AP,$A37&amp;"*",Scheduling!AS:AS),"")</f>
        <v/>
      </c>
      <c r="X37" t="str">
        <f>IF(COUNTIF(Scheduling!AS:AS,$A37&amp;"*")&gt;0,AVERAGEIF(Scheduling!AS:AS,$A37&amp;"*",Scheduling!AT:AT),"")</f>
        <v/>
      </c>
      <c r="Y37" t="str">
        <f>IF(COUNTIF(Scheduling!AT:AT,$A37&amp;"*")&gt;0,AVERAGEIF(Scheduling!AT:AT,$A37&amp;"*",Scheduling!AW:AW),"")</f>
        <v/>
      </c>
      <c r="Z37" t="str">
        <f>IF(COUNTIF(Scheduling!AW:AW,$A37&amp;"*")&gt;0,AVERAGEIF(Scheduling!AW:AW,$A37&amp;"*",Scheduling!AX:AX),"")</f>
        <v/>
      </c>
      <c r="AA37" t="str">
        <f>IF(COUNTIF(Scheduling!AX:AX,$A37&amp;"*")&gt;0,AVERAGEIF(Scheduling!AX:AX,$A37&amp;"*",Scheduling!BA:BA),"")</f>
        <v/>
      </c>
      <c r="AB37" t="str">
        <f>IF(COUNTIF(Scheduling!BA:BA,$A37&amp;"*")&gt;0,AVERAGEIF(Scheduling!BA:BA,$A37&amp;"*",Scheduling!BB:BB),"")</f>
        <v/>
      </c>
      <c r="AC37" t="str">
        <f>IF(COUNTIF(Scheduling!BB:BB,$A37&amp;"*")&gt;0,AVERAGEIF(Scheduling!BB:BB,$A37&amp;"*",Scheduling!BE:BE),"")</f>
        <v/>
      </c>
      <c r="AD37" t="str">
        <f>IF(COUNTIF(Scheduling!BE:BE,$A37&amp;"*")&gt;0,AVERAGEIF(Scheduling!BE:BE,$A37&amp;"*",Scheduling!BF:BF),"")</f>
        <v/>
      </c>
      <c r="AE37" t="str">
        <f>IF(COUNTIF(Scheduling!BF:BF,$A37&amp;"*")&gt;0,AVERAGEIF(Scheduling!BF:BF,$A37&amp;"*",Scheduling!BI:BI),"")</f>
        <v/>
      </c>
      <c r="AF37" t="str">
        <f>IF(COUNTIF(Scheduling!BI:BI,$A37&amp;"*")&gt;0,AVERAGEIF(Scheduling!BI:BI,$A37&amp;"*",Scheduling!BJ:BJ),"")</f>
        <v/>
      </c>
      <c r="AG37" t="str">
        <f>IF(COUNTIF(Scheduling!BJ:BJ,$A37&amp;"*")&gt;0,AVERAGEIF(Scheduling!BJ:BJ,$A37&amp;"*",Scheduling!BM:BM),"")</f>
        <v/>
      </c>
      <c r="AH37" t="str">
        <f>IF(COUNTIF(Scheduling!BM:BM,$A37&amp;"*")&gt;0,AVERAGEIF(Scheduling!BM:BM,$A37&amp;"*",Scheduling!BN:BN),"")</f>
        <v/>
      </c>
      <c r="AI37" t="str">
        <f>IF(COUNTIF(Scheduling!BN:BN,$A37&amp;"*")&gt;0,AVERAGEIF(Scheduling!BN:BN,$A37&amp;"*",Scheduling!BQ:BQ),"")</f>
        <v/>
      </c>
      <c r="AJ37" t="str">
        <f>IF(COUNTIF(Scheduling!BQ:BQ,$A37&amp;"*")&gt;0,AVERAGEIF(Scheduling!BQ:BQ,$A37&amp;"*",Scheduling!BR:BR),"")</f>
        <v/>
      </c>
      <c r="AK37" t="str">
        <f>IF(COUNTIF(Scheduling!BR:BR,$A37&amp;"*")&gt;0,AVERAGEIF(Scheduling!BR:BR,$A37&amp;"*",Scheduling!BU:BU),"")</f>
        <v/>
      </c>
      <c r="AL37" t="str">
        <f>IF(COUNTIF(Scheduling!BU:BU,$A37&amp;"*")&gt;0,AVERAGEIF(Scheduling!BU:BU,$A37&amp;"*",Scheduling!BV:BV),"")</f>
        <v/>
      </c>
      <c r="AM37" t="str">
        <f>IF(COUNTIF(Scheduling!BV:BV,$A37&amp;"*")&gt;0,AVERAGEIF(Scheduling!BV:BV,$A37&amp;"*",Scheduling!BY:BY),"")</f>
        <v/>
      </c>
      <c r="AN37" t="str">
        <f>IF(COUNTIF(Scheduling!BY:BY,$A37&amp;"*")&gt;0,AVERAGEIF(Scheduling!BY:BY,$A37&amp;"*",Scheduling!BZ:BZ),"")</f>
        <v/>
      </c>
      <c r="AO37" t="str">
        <f>IF(COUNTIF(Scheduling!BZ:BZ,$A37&amp;"*")&gt;0,AVERAGEIF(Scheduling!BZ:BZ,$A37&amp;"*",Scheduling!CC:CC),"")</f>
        <v/>
      </c>
      <c r="AP37" t="str">
        <f>IF(COUNTIF(Scheduling!CC:CC,$A37&amp;"*")&gt;0,AVERAGEIF(Scheduling!CC:CC,$A37&amp;"*",Scheduling!CD:CD),"")</f>
        <v/>
      </c>
      <c r="AQ37" t="str">
        <f>IF(COUNTIF(Scheduling!CD:CD,$A37&amp;"*")&gt;0,AVERAGEIF(Scheduling!CD:CD,$A37&amp;"*",Scheduling!CG:CG),"")</f>
        <v/>
      </c>
      <c r="AR37">
        <f>IF(COUNTIF(Scheduling!CG:CG,$A37&amp;"*")&gt;0,AVERAGEIF(Scheduling!CG:CG,$A37&amp;"*",Scheduling!CH:CH),"")</f>
        <v>4</v>
      </c>
      <c r="AS37" t="str">
        <f>IF(COUNTIF(Scheduling!CH:CH,$A37&amp;"*")&gt;0,AVERAGEIF(Scheduling!CH:CH,$A37&amp;"*",Scheduling!CK:CK),"")</f>
        <v/>
      </c>
      <c r="AT37" t="str">
        <f>IF(COUNTIF(Scheduling!CK:CK,$A37&amp;"*")&gt;0,AVERAGEIF(Scheduling!CK:CK,$A37&amp;"*",Scheduling!CL:CL),"")</f>
        <v/>
      </c>
      <c r="AU37" t="str">
        <f>IF(COUNTIF(Scheduling!CL:CL,$A37&amp;"*")&gt;0,AVERAGEIF(Scheduling!CL:CL,$A37&amp;"*",Scheduling!CM:CM),"")</f>
        <v/>
      </c>
      <c r="AV37">
        <f>IF(Scheduling!C37="QM",1,IF(Scheduling!C37="ASIL",2,1000))</f>
        <v>1000</v>
      </c>
      <c r="AW37">
        <f>IF(Scheduling!G35="QM",1,IF(Scheduling!G35="ASIL",2,1000))</f>
        <v>1</v>
      </c>
      <c r="AX37">
        <f>IF(Scheduling!K46="QM",1,IF(Scheduling!K46="ASIL",2,1000))</f>
        <v>1</v>
      </c>
      <c r="AY37">
        <f>IF(Scheduling!O48="QM",1,IF(Scheduling!O48="ASIL",2,1000))</f>
        <v>1</v>
      </c>
      <c r="AZ37">
        <f>IF(Scheduling!S37="QM",1,IF(Scheduling!S37="ASIL",2,1000))</f>
        <v>1000</v>
      </c>
      <c r="BA37">
        <f>IF(Scheduling!W37="QM",1,IF(Scheduling!W37="ASIL",2,1000))</f>
        <v>1</v>
      </c>
      <c r="BB37">
        <f>IF(Scheduling!AA37="QM",1,IF(Scheduling!AA37="ASIL",2,1000))</f>
        <v>1000</v>
      </c>
      <c r="BC37">
        <f>IF(Scheduling!AE36="QM",1,IF(Scheduling!AE36="ASIL",2,1000))</f>
        <v>1000</v>
      </c>
      <c r="BD37">
        <f>IF(Scheduling!AI36="QM",1,IF(Scheduling!AI36="ASIL",2,1000))</f>
        <v>1</v>
      </c>
      <c r="BE37">
        <f>IF(Scheduling!AM37="QM",1,IF(Scheduling!AM37="ASIL",2,1000))</f>
        <v>1</v>
      </c>
      <c r="BF37">
        <f>IF(Scheduling!AQ33="QM",1,IF(Scheduling!AQ33="ASIL",2,1000))</f>
        <v>1000</v>
      </c>
      <c r="BG37">
        <f>IF(Scheduling!AU37="QM",1,IF(Scheduling!AU37="ASIL",2,1000))</f>
        <v>1000</v>
      </c>
      <c r="BH37">
        <f>IF(Scheduling!AY37="QM",1,IF(Scheduling!AY37="ASIL",2,1000))</f>
        <v>1000</v>
      </c>
      <c r="BI37">
        <f>IF(Scheduling!BC37="QM",1,IF(Scheduling!BC37="ASIL",2,1000))</f>
        <v>1000</v>
      </c>
      <c r="BJ37">
        <f>IF(Scheduling!BG37="QM",1,IF(Scheduling!BG37="ASIL",2,1000))</f>
        <v>1000</v>
      </c>
      <c r="BK37">
        <f>IF(Scheduling!BK37="QM",1,IF(Scheduling!BK37="ASIL",2,1000))</f>
        <v>1000</v>
      </c>
      <c r="BL37">
        <f>IF(Scheduling!BO37="QM",1,IF(Scheduling!BO37="ASIL",2,1000))</f>
        <v>1000</v>
      </c>
      <c r="BM37">
        <f>IF(Scheduling!BS37="QM",1,IF(Scheduling!BS37="ASIL",2,1000))</f>
        <v>1000</v>
      </c>
      <c r="BN37">
        <f>IF(Scheduling!BW37="QM",1,IF(Scheduling!BW37="ASIL",2,1000))</f>
        <v>1000</v>
      </c>
      <c r="BO37">
        <f>IF(Scheduling!CA37="QM",1,IF(Scheduling!CA37="ASIL",2,1000))</f>
        <v>1000</v>
      </c>
      <c r="BP37">
        <f>IF(Scheduling!CE37="QM",1,IF(Scheduling!CE37="ASIL",2,1000))</f>
        <v>1000</v>
      </c>
      <c r="BQ37">
        <f>IF(Scheduling!CI36="QM",1,IF(Scheduling!CI36="ASIL",2,1000))</f>
        <v>1</v>
      </c>
      <c r="BR37">
        <f>IF(Scheduling!CM33="QM",1,IF(Scheduling!CM33="ASIL",2,1000))</f>
        <v>1</v>
      </c>
      <c r="BS37" t="str">
        <f>IF(COUNTIF(Scheduling!A:A,$A37&amp;"*")&gt;0,AVERAGEIF(Scheduling!A:A,$A37&amp;"*",AV:AV),"")</f>
        <v/>
      </c>
      <c r="BT37" t="str">
        <f>IF(COUNTIF(Scheduling!E:E,$A37&amp;"*")&gt;0,AVERAGEIF(Scheduling!E:E,$A37&amp;"*",AW:AW),"")</f>
        <v/>
      </c>
      <c r="BU37" t="str">
        <f>IF(COUNTIF(Scheduling!I:I,$A37&amp;"*")&gt;0,AVERAGEIF(Scheduling!I:I,$A37&amp;"*",AX:AX),"")</f>
        <v/>
      </c>
      <c r="BV37">
        <f>IF(COUNTIF(Scheduling!M:M,$A37&amp;"*")&gt;0,AVERAGEIF(Scheduling!M:M,$A37&amp;"*",AY:AY),"")</f>
        <v>2</v>
      </c>
      <c r="BW37" t="str">
        <f>IF(COUNTIF(Scheduling!Q:Q,$A37&amp;"*")&gt;0,AVERAGEIF(Scheduling!Q:Q,$A37&amp;"*",AZ:AZ),"")</f>
        <v/>
      </c>
      <c r="BX37">
        <f>IF(COUNTIF(Scheduling!U:U,$A37&amp;"*")&gt;0,AVERAGEIF(Scheduling!U:U,$A37&amp;"*",BA:BA),"")</f>
        <v>1</v>
      </c>
      <c r="BY37" t="str">
        <f>IF(COUNTIF(Scheduling!Y:Y,$A37&amp;"*")&gt;0,AVERAGEIF(Scheduling!Y:Y,$A37&amp;"*",BB:BB),"")</f>
        <v/>
      </c>
      <c r="BZ37" t="str">
        <f>IF(COUNTIF(Scheduling!AC:AC,$A37&amp;"*")&gt;0,AVERAGEIF(Scheduling!AC:AC,$A37&amp;"*",BC:BC),"")</f>
        <v/>
      </c>
      <c r="CA37">
        <f>IF(COUNTIF(Scheduling!AG:AG,$A37&amp;"*")&gt;0,AVERAGEIF(Scheduling!AG:AG,$A37&amp;"*",BD:BD),"")</f>
        <v>1</v>
      </c>
      <c r="CB37">
        <f>IF(COUNTIF(Scheduling!AK:AK,$A37&amp;"*")&gt;0,AVERAGEIF(Scheduling!AK:AK,$A37&amp;"*",BE:BE),"")</f>
        <v>1</v>
      </c>
      <c r="CC37" t="str">
        <f>IF(COUNTIF(Scheduling!AO:AO,$A37&amp;"*")&gt;0,AVERAGEIF(Scheduling!AO:AO,$A37&amp;"*",BF:BF),"")</f>
        <v/>
      </c>
      <c r="CD37" t="str">
        <f>IF(COUNTIF(Scheduling!AS:AS,$A37&amp;"*")&gt;0,AVERAGEIF(Scheduling!AS:AS,$A37&amp;"*",BG:BG),"")</f>
        <v/>
      </c>
      <c r="CE37" t="str">
        <f>IF(COUNTIF(Scheduling!AW:AW,$A37&amp;"*")&gt;0,AVERAGEIF(Scheduling!AW:AW,$A37&amp;"*",BH:BH),"")</f>
        <v/>
      </c>
      <c r="CF37" t="str">
        <f>IF(COUNTIF(Scheduling!BA:BA,$A37&amp;"*")&gt;0,AVERAGEIF(Scheduling!BA:BA,$A37&amp;"*",BI:BI),"")</f>
        <v/>
      </c>
      <c r="CG37" t="str">
        <f>IF(COUNTIF(Scheduling!BE:BE,$A37&amp;"*")&gt;0,AVERAGEIF(Scheduling!BE:BE,$A37&amp;"*",BJ:BJ),"")</f>
        <v/>
      </c>
      <c r="CH37" t="str">
        <f>IF(COUNTIF(Scheduling!BI:BI,$A37&amp;"*")&gt;0,AVERAGEIF(Scheduling!BI:BI,$A37&amp;"*",BK:BK),"")</f>
        <v/>
      </c>
      <c r="CI37" t="str">
        <f>IF(COUNTIF(Scheduling!BM:BM,$A37&amp;"*")&gt;0,AVERAGEIF(Scheduling!BM:BM,$A37&amp;"*",BL:BL),"")</f>
        <v/>
      </c>
      <c r="CJ37" t="str">
        <f>IF(COUNTIF(Scheduling!BQ:BQ,$A37&amp;"*")&gt;0,AVERAGEIF(Scheduling!BQ:BQ,$A37&amp;"*",BM:BM),"")</f>
        <v/>
      </c>
      <c r="CK37" t="str">
        <f>IF(COUNTIF(Scheduling!BU:BU,$A37&amp;"*")&gt;0,AVERAGEIF(Scheduling!BU:BU,$A37&amp;"*",BN:BN),"")</f>
        <v/>
      </c>
      <c r="CL37" t="str">
        <f>IF(COUNTIF(Scheduling!BY:BY,$A37&amp;"*")&gt;0,AVERAGEIF(Scheduling!BY:BY,$A37&amp;"*",BO:BO),"")</f>
        <v/>
      </c>
      <c r="CM37" t="str">
        <f>IF(COUNTIF(Scheduling!CC:CC,$A37&amp;"*")&gt;0,AVERAGEIF(Scheduling!CC:CC,$A37&amp;"*",BP:BP),"")</f>
        <v/>
      </c>
      <c r="CN37">
        <f>IF(COUNTIF(Scheduling!CG:CG,$A37&amp;"*")&gt;0,AVERAGEIF(Scheduling!CG:CG,$A37&amp;"*",BQ:BQ),"")</f>
        <v>1</v>
      </c>
      <c r="CO37" t="str">
        <f>IF(COUNTIF(Scheduling!CK:CK,$A37&amp;"*")&gt;0,AVERAGEIF(Scheduling!CK:CK,$A37&amp;"*",BR:BR),"")</f>
        <v/>
      </c>
      <c r="CP37">
        <f t="shared" si="0"/>
        <v>0</v>
      </c>
      <c r="CQ37">
        <f t="shared" si="1"/>
        <v>0</v>
      </c>
      <c r="CR37">
        <f t="shared" si="2"/>
        <v>0</v>
      </c>
      <c r="CS37">
        <f t="shared" si="3"/>
        <v>0</v>
      </c>
      <c r="CT37">
        <f t="shared" si="4"/>
        <v>1</v>
      </c>
      <c r="CU37">
        <f t="shared" si="5"/>
        <v>0</v>
      </c>
      <c r="CV37" t="str">
        <f t="shared" si="8"/>
        <v/>
      </c>
      <c r="CW37" t="str">
        <f t="shared" si="9"/>
        <v/>
      </c>
      <c r="CX37" t="str">
        <f t="shared" si="7"/>
        <v/>
      </c>
      <c r="CY37">
        <f t="shared" si="10"/>
        <v>1</v>
      </c>
      <c r="CZ37">
        <f t="shared" si="11"/>
        <v>1</v>
      </c>
      <c r="DA37" t="str">
        <f t="shared" si="12"/>
        <v>x</v>
      </c>
      <c r="DB37" t="str">
        <f t="shared" si="13"/>
        <v/>
      </c>
    </row>
    <row r="38" spans="1:106" ht="15.75" x14ac:dyDescent="0.25">
      <c r="A38" s="2" t="s">
        <v>185</v>
      </c>
      <c r="B38" t="str">
        <f>IF(COUNTIF(Scheduling!A:A,$A38&amp;"*")&gt;0,AVERAGEIF(Scheduling!A:A,$A38&amp;"*",Scheduling!B:B),"")</f>
        <v/>
      </c>
      <c r="C38" t="str">
        <f>IF(COUNTIF(Scheduling!D:D,$A38&amp;"*")&gt;0,AVERAGEIF(Scheduling!D:D,$A38&amp;"*",Scheduling!E:E),"")</f>
        <v/>
      </c>
      <c r="D38">
        <f>IF(COUNTIF(Scheduling!E:E,$A38&amp;"*")&gt;0,AVERAGEIF(Scheduling!E:E,$A38&amp;"*",Scheduling!F:F),"")</f>
        <v>4</v>
      </c>
      <c r="E38" t="str">
        <f>IF(COUNTIF(Scheduling!H:H,$A38&amp;"*")&gt;0,AVERAGEIF(Scheduling!H:H,$A38&amp;"*",Scheduling!I:I),"")</f>
        <v/>
      </c>
      <c r="F38">
        <f>IF(COUNTIF(Scheduling!I:I,$A38&amp;"*")&gt;0,AVERAGEIF(Scheduling!I:I,$A38&amp;"*",Scheduling!J:J),"")</f>
        <v>4</v>
      </c>
      <c r="G38" t="str">
        <f>IF(COUNTIF(Scheduling!J:J,$A38&amp;"*")&gt;0,AVERAGEIF(Scheduling!J:J,$A38&amp;"*",Scheduling!M:M),"")</f>
        <v/>
      </c>
      <c r="H38" t="str">
        <f>IF(COUNTIF(Scheduling!M:M,$A38&amp;"*")&gt;0,AVERAGEIF(Scheduling!M:M,$A38&amp;"*",Scheduling!N:N),"")</f>
        <v/>
      </c>
      <c r="I38" t="str">
        <f>IF(COUNTIF(Scheduling!N:N,$A38&amp;"*")&gt;0,AVERAGEIF(Scheduling!N:N,$A38&amp;"*",Scheduling!Q:Q),"")</f>
        <v/>
      </c>
      <c r="J38" t="str">
        <f>IF(COUNTIF(Scheduling!Q:Q,$A38&amp;"*")&gt;0,AVERAGEIF(Scheduling!Q:Q,$A38&amp;"*",Scheduling!R:R),"")</f>
        <v/>
      </c>
      <c r="K38" t="str">
        <f>IF(COUNTIF(Scheduling!R:R,$A38&amp;"*")&gt;0,AVERAGEIF(Scheduling!R:R,$A38&amp;"*",Scheduling!U:U),"")</f>
        <v/>
      </c>
      <c r="L38" t="str">
        <f>IF(COUNTIF(Scheduling!U:U,$A38&amp;"*")&gt;0,AVERAGEIF(Scheduling!U:U,$A38&amp;"*",Scheduling!V:V),"")</f>
        <v/>
      </c>
      <c r="M38" t="str">
        <f>IF(COUNTIF(Scheduling!V:V,$A38&amp;"*")&gt;0,AVERAGEIF(Scheduling!V:V,$A38&amp;"*",Scheduling!Y:Y),"")</f>
        <v/>
      </c>
      <c r="N38" t="str">
        <f>IF(COUNTIF(Scheduling!Y:Y,$A38&amp;"*")&gt;0,AVERAGEIF(Scheduling!Y:Y,$A38&amp;"*",Scheduling!Z:Z),"")</f>
        <v/>
      </c>
      <c r="O38" t="str">
        <f>IF(COUNTIF(Scheduling!Z:Z,$A38&amp;"*")&gt;0,AVERAGEIF(Scheduling!Z:Z,$A38&amp;"*",Scheduling!AC:AC),"")</f>
        <v/>
      </c>
      <c r="P38" t="str">
        <f>IF(COUNTIF(Scheduling!AC:AC,$A38&amp;"*")&gt;0,AVERAGEIF(Scheduling!AC:AC,$A38&amp;"*",Scheduling!AD:AD),"")</f>
        <v/>
      </c>
      <c r="Q38" t="str">
        <f>IF(COUNTIF(Scheduling!AD:AD,$A38&amp;"*")&gt;0,AVERAGEIF(Scheduling!AD:AD,$A38&amp;"*",Scheduling!AG:AG),"")</f>
        <v/>
      </c>
      <c r="R38" t="str">
        <f>IF(COUNTIF(Scheduling!AG:AG,$A38&amp;"*")&gt;0,AVERAGEIF(Scheduling!AG:AG,$A38&amp;"*",Scheduling!AH:AH),"")</f>
        <v/>
      </c>
      <c r="S38" t="str">
        <f>IF(COUNTIF(Scheduling!AH:AH,$A38&amp;"*")&gt;0,AVERAGEIF(Scheduling!AH:AH,$A38&amp;"*",Scheduling!AK:AK),"")</f>
        <v/>
      </c>
      <c r="T38">
        <f>IF(COUNTIF(Scheduling!AK:AK,$A38&amp;"*")&gt;0,AVERAGEIF(Scheduling!AK:AK,$A38&amp;"*",Scheduling!AL:AL),"")</f>
        <v>4</v>
      </c>
      <c r="U38" t="str">
        <f>IF(COUNTIF(Scheduling!AL:AL,$A38&amp;"*")&gt;0,AVERAGEIF(Scheduling!AL:AL,$A38&amp;"*",Scheduling!AO:AO),"")</f>
        <v/>
      </c>
      <c r="V38" t="str">
        <f>IF(COUNTIF(Scheduling!AO:AO,$A38&amp;"*")&gt;0,AVERAGEIF(Scheduling!AO:AO,$A38&amp;"*",Scheduling!AP:AP),"")</f>
        <v/>
      </c>
      <c r="W38" t="str">
        <f>IF(COUNTIF(Scheduling!AP:AP,$A38&amp;"*")&gt;0,AVERAGEIF(Scheduling!AP:AP,$A38&amp;"*",Scheduling!AS:AS),"")</f>
        <v/>
      </c>
      <c r="X38" t="str">
        <f>IF(COUNTIF(Scheduling!AS:AS,$A38&amp;"*")&gt;0,AVERAGEIF(Scheduling!AS:AS,$A38&amp;"*",Scheduling!AT:AT),"")</f>
        <v/>
      </c>
      <c r="Y38" t="str">
        <f>IF(COUNTIF(Scheduling!AT:AT,$A38&amp;"*")&gt;0,AVERAGEIF(Scheduling!AT:AT,$A38&amp;"*",Scheduling!AW:AW),"")</f>
        <v/>
      </c>
      <c r="Z38" t="str">
        <f>IF(COUNTIF(Scheduling!AW:AW,$A38&amp;"*")&gt;0,AVERAGEIF(Scheduling!AW:AW,$A38&amp;"*",Scheduling!AX:AX),"")</f>
        <v/>
      </c>
      <c r="AA38" t="str">
        <f>IF(COUNTIF(Scheduling!AX:AX,$A38&amp;"*")&gt;0,AVERAGEIF(Scheduling!AX:AX,$A38&amp;"*",Scheduling!BA:BA),"")</f>
        <v/>
      </c>
      <c r="AB38" t="str">
        <f>IF(COUNTIF(Scheduling!BA:BA,$A38&amp;"*")&gt;0,AVERAGEIF(Scheduling!BA:BA,$A38&amp;"*",Scheduling!BB:BB),"")</f>
        <v/>
      </c>
      <c r="AC38" t="str">
        <f>IF(COUNTIF(Scheduling!BB:BB,$A38&amp;"*")&gt;0,AVERAGEIF(Scheduling!BB:BB,$A38&amp;"*",Scheduling!BE:BE),"")</f>
        <v/>
      </c>
      <c r="AD38" t="str">
        <f>IF(COUNTIF(Scheduling!BE:BE,$A38&amp;"*")&gt;0,AVERAGEIF(Scheduling!BE:BE,$A38&amp;"*",Scheduling!BF:BF),"")</f>
        <v/>
      </c>
      <c r="AE38" t="str">
        <f>IF(COUNTIF(Scheduling!BF:BF,$A38&amp;"*")&gt;0,AVERAGEIF(Scheduling!BF:BF,$A38&amp;"*",Scheduling!BI:BI),"")</f>
        <v/>
      </c>
      <c r="AF38" t="str">
        <f>IF(COUNTIF(Scheduling!BI:BI,$A38&amp;"*")&gt;0,AVERAGEIF(Scheduling!BI:BI,$A38&amp;"*",Scheduling!BJ:BJ),"")</f>
        <v/>
      </c>
      <c r="AG38" t="str">
        <f>IF(COUNTIF(Scheduling!BJ:BJ,$A38&amp;"*")&gt;0,AVERAGEIF(Scheduling!BJ:BJ,$A38&amp;"*",Scheduling!BM:BM),"")</f>
        <v/>
      </c>
      <c r="AH38" t="str">
        <f>IF(COUNTIF(Scheduling!BM:BM,$A38&amp;"*")&gt;0,AVERAGEIF(Scheduling!BM:BM,$A38&amp;"*",Scheduling!BN:BN),"")</f>
        <v/>
      </c>
      <c r="AI38" t="str">
        <f>IF(COUNTIF(Scheduling!BN:BN,$A38&amp;"*")&gt;0,AVERAGEIF(Scheduling!BN:BN,$A38&amp;"*",Scheduling!BQ:BQ),"")</f>
        <v/>
      </c>
      <c r="AJ38" t="str">
        <f>IF(COUNTIF(Scheduling!BQ:BQ,$A38&amp;"*")&gt;0,AVERAGEIF(Scheduling!BQ:BQ,$A38&amp;"*",Scheduling!BR:BR),"")</f>
        <v/>
      </c>
      <c r="AK38" t="str">
        <f>IF(COUNTIF(Scheduling!BR:BR,$A38&amp;"*")&gt;0,AVERAGEIF(Scheduling!BR:BR,$A38&amp;"*",Scheduling!BU:BU),"")</f>
        <v/>
      </c>
      <c r="AL38" t="str">
        <f>IF(COUNTIF(Scheduling!BU:BU,$A38&amp;"*")&gt;0,AVERAGEIF(Scheduling!BU:BU,$A38&amp;"*",Scheduling!BV:BV),"")</f>
        <v/>
      </c>
      <c r="AM38" t="str">
        <f>IF(COUNTIF(Scheduling!BV:BV,$A38&amp;"*")&gt;0,AVERAGEIF(Scheduling!BV:BV,$A38&amp;"*",Scheduling!BY:BY),"")</f>
        <v/>
      </c>
      <c r="AN38" t="str">
        <f>IF(COUNTIF(Scheduling!BY:BY,$A38&amp;"*")&gt;0,AVERAGEIF(Scheduling!BY:BY,$A38&amp;"*",Scheduling!BZ:BZ),"")</f>
        <v/>
      </c>
      <c r="AO38" t="str">
        <f>IF(COUNTIF(Scheduling!BZ:BZ,$A38&amp;"*")&gt;0,AVERAGEIF(Scheduling!BZ:BZ,$A38&amp;"*",Scheduling!CC:CC),"")</f>
        <v/>
      </c>
      <c r="AP38" t="str">
        <f>IF(COUNTIF(Scheduling!CC:CC,$A38&amp;"*")&gt;0,AVERAGEIF(Scheduling!CC:CC,$A38&amp;"*",Scheduling!CD:CD),"")</f>
        <v/>
      </c>
      <c r="AQ38" t="str">
        <f>IF(COUNTIF(Scheduling!CD:CD,$A38&amp;"*")&gt;0,AVERAGEIF(Scheduling!CD:CD,$A38&amp;"*",Scheduling!CG:CG),"")</f>
        <v/>
      </c>
      <c r="AR38" t="str">
        <f>IF(COUNTIF(Scheduling!CG:CG,$A38&amp;"*")&gt;0,AVERAGEIF(Scheduling!CG:CG,$A38&amp;"*",Scheduling!CH:CH),"")</f>
        <v/>
      </c>
      <c r="AS38" t="str">
        <f>IF(COUNTIF(Scheduling!CH:CH,$A38&amp;"*")&gt;0,AVERAGEIF(Scheduling!CH:CH,$A38&amp;"*",Scheduling!CK:CK),"")</f>
        <v/>
      </c>
      <c r="AT38" t="str">
        <f>IF(COUNTIF(Scheduling!CK:CK,$A38&amp;"*")&gt;0,AVERAGEIF(Scheduling!CK:CK,$A38&amp;"*",Scheduling!CL:CL),"")</f>
        <v/>
      </c>
      <c r="AU38" t="str">
        <f>IF(COUNTIF(Scheduling!CL:CL,$A38&amp;"*")&gt;0,AVERAGEIF(Scheduling!CL:CL,$A38&amp;"*",Scheduling!CM:CM),"")</f>
        <v/>
      </c>
      <c r="AV38">
        <f>IF(Scheduling!C38="QM",1,IF(Scheduling!C38="ASIL",2,1000))</f>
        <v>1000</v>
      </c>
      <c r="AW38">
        <f>IF(Scheduling!G36="QM",1,IF(Scheduling!G36="ASIL",2,1000))</f>
        <v>1</v>
      </c>
      <c r="AX38">
        <f>IF(Scheduling!K47="QM",1,IF(Scheduling!K47="ASIL",2,1000))</f>
        <v>1</v>
      </c>
      <c r="AY38">
        <f>IF(Scheduling!O49="QM",1,IF(Scheduling!O49="ASIL",2,1000))</f>
        <v>1</v>
      </c>
      <c r="AZ38">
        <f>IF(Scheduling!S38="QM",1,IF(Scheduling!S38="ASIL",2,1000))</f>
        <v>1000</v>
      </c>
      <c r="BA38">
        <f>IF(Scheduling!W38="QM",1,IF(Scheduling!W38="ASIL",2,1000))</f>
        <v>1</v>
      </c>
      <c r="BB38">
        <f>IF(Scheduling!AA38="QM",1,IF(Scheduling!AA38="ASIL",2,1000))</f>
        <v>1000</v>
      </c>
      <c r="BC38">
        <f>IF(Scheduling!AE37="QM",1,IF(Scheduling!AE37="ASIL",2,1000))</f>
        <v>1000</v>
      </c>
      <c r="BD38">
        <f>IF(Scheduling!AI37="QM",1,IF(Scheduling!AI37="ASIL",2,1000))</f>
        <v>1</v>
      </c>
      <c r="BE38">
        <f>IF(Scheduling!AM38="QM",1,IF(Scheduling!AM38="ASIL",2,1000))</f>
        <v>1</v>
      </c>
      <c r="BF38">
        <f>IF(Scheduling!AQ34="QM",1,IF(Scheduling!AQ34="ASIL",2,1000))</f>
        <v>1000</v>
      </c>
      <c r="BG38">
        <f>IF(Scheduling!AU38="QM",1,IF(Scheduling!AU38="ASIL",2,1000))</f>
        <v>1000</v>
      </c>
      <c r="BH38">
        <f>IF(Scheduling!AY38="QM",1,IF(Scheduling!AY38="ASIL",2,1000))</f>
        <v>1000</v>
      </c>
      <c r="BI38">
        <f>IF(Scheduling!BC38="QM",1,IF(Scheduling!BC38="ASIL",2,1000))</f>
        <v>1000</v>
      </c>
      <c r="BJ38">
        <f>IF(Scheduling!BG38="QM",1,IF(Scheduling!BG38="ASIL",2,1000))</f>
        <v>1000</v>
      </c>
      <c r="BK38">
        <f>IF(Scheduling!BK38="QM",1,IF(Scheduling!BK38="ASIL",2,1000))</f>
        <v>1000</v>
      </c>
      <c r="BL38">
        <f>IF(Scheduling!BO38="QM",1,IF(Scheduling!BO38="ASIL",2,1000))</f>
        <v>1000</v>
      </c>
      <c r="BM38">
        <f>IF(Scheduling!BS38="QM",1,IF(Scheduling!BS38="ASIL",2,1000))</f>
        <v>1000</v>
      </c>
      <c r="BN38">
        <f>IF(Scheduling!BW38="QM",1,IF(Scheduling!BW38="ASIL",2,1000))</f>
        <v>1000</v>
      </c>
      <c r="BO38">
        <f>IF(Scheduling!CA38="QM",1,IF(Scheduling!CA38="ASIL",2,1000))</f>
        <v>1000</v>
      </c>
      <c r="BP38">
        <f>IF(Scheduling!CE38="QM",1,IF(Scheduling!CE38="ASIL",2,1000))</f>
        <v>1000</v>
      </c>
      <c r="BQ38">
        <f>IF(Scheduling!CI37="QM",1,IF(Scheduling!CI37="ASIL",2,1000))</f>
        <v>1</v>
      </c>
      <c r="BR38">
        <f>IF(Scheduling!CM34="QM",1,IF(Scheduling!CM34="ASIL",2,1000))</f>
        <v>1</v>
      </c>
      <c r="BS38" t="str">
        <f>IF(COUNTIF(Scheduling!A:A,$A38&amp;"*")&gt;0,AVERAGEIF(Scheduling!A:A,$A38&amp;"*",AV:AV),"")</f>
        <v/>
      </c>
      <c r="BT38">
        <f>IF(COUNTIF(Scheduling!E:E,$A38&amp;"*")&gt;0,AVERAGEIF(Scheduling!E:E,$A38&amp;"*",AW:AW),"")</f>
        <v>1</v>
      </c>
      <c r="BU38">
        <f>IF(COUNTIF(Scheduling!I:I,$A38&amp;"*")&gt;0,AVERAGEIF(Scheduling!I:I,$A38&amp;"*",AX:AX),"")</f>
        <v>1</v>
      </c>
      <c r="BV38" t="str">
        <f>IF(COUNTIF(Scheduling!M:M,$A38&amp;"*")&gt;0,AVERAGEIF(Scheduling!M:M,$A38&amp;"*",AY:AY),"")</f>
        <v/>
      </c>
      <c r="BW38" t="str">
        <f>IF(COUNTIF(Scheduling!Q:Q,$A38&amp;"*")&gt;0,AVERAGEIF(Scheduling!Q:Q,$A38&amp;"*",AZ:AZ),"")</f>
        <v/>
      </c>
      <c r="BX38" t="str">
        <f>IF(COUNTIF(Scheduling!U:U,$A38&amp;"*")&gt;0,AVERAGEIF(Scheduling!U:U,$A38&amp;"*",BA:BA),"")</f>
        <v/>
      </c>
      <c r="BY38" t="str">
        <f>IF(COUNTIF(Scheduling!Y:Y,$A38&amp;"*")&gt;0,AVERAGEIF(Scheduling!Y:Y,$A38&amp;"*",BB:BB),"")</f>
        <v/>
      </c>
      <c r="BZ38" t="str">
        <f>IF(COUNTIF(Scheduling!AC:AC,$A38&amp;"*")&gt;0,AVERAGEIF(Scheduling!AC:AC,$A38&amp;"*",BC:BC),"")</f>
        <v/>
      </c>
      <c r="CA38" t="str">
        <f>IF(COUNTIF(Scheduling!AG:AG,$A38&amp;"*")&gt;0,AVERAGEIF(Scheduling!AG:AG,$A38&amp;"*",BD:BD),"")</f>
        <v/>
      </c>
      <c r="CB38">
        <f>IF(COUNTIF(Scheduling!AK:AK,$A38&amp;"*")&gt;0,AVERAGEIF(Scheduling!AK:AK,$A38&amp;"*",BE:BE),"")</f>
        <v>1</v>
      </c>
      <c r="CC38" t="str">
        <f>IF(COUNTIF(Scheduling!AO:AO,$A38&amp;"*")&gt;0,AVERAGEIF(Scheduling!AO:AO,$A38&amp;"*",BF:BF),"")</f>
        <v/>
      </c>
      <c r="CD38" t="str">
        <f>IF(COUNTIF(Scheduling!AS:AS,$A38&amp;"*")&gt;0,AVERAGEIF(Scheduling!AS:AS,$A38&amp;"*",BG:BG),"")</f>
        <v/>
      </c>
      <c r="CE38" t="str">
        <f>IF(COUNTIF(Scheduling!AW:AW,$A38&amp;"*")&gt;0,AVERAGEIF(Scheduling!AW:AW,$A38&amp;"*",BH:BH),"")</f>
        <v/>
      </c>
      <c r="CF38" t="str">
        <f>IF(COUNTIF(Scheduling!BA:BA,$A38&amp;"*")&gt;0,AVERAGEIF(Scheduling!BA:BA,$A38&amp;"*",BI:BI),"")</f>
        <v/>
      </c>
      <c r="CG38" t="str">
        <f>IF(COUNTIF(Scheduling!BE:BE,$A38&amp;"*")&gt;0,AVERAGEIF(Scheduling!BE:BE,$A38&amp;"*",BJ:BJ),"")</f>
        <v/>
      </c>
      <c r="CH38" t="str">
        <f>IF(COUNTIF(Scheduling!BI:BI,$A38&amp;"*")&gt;0,AVERAGEIF(Scheduling!BI:BI,$A38&amp;"*",BK:BK),"")</f>
        <v/>
      </c>
      <c r="CI38" t="str">
        <f>IF(COUNTIF(Scheduling!BM:BM,$A38&amp;"*")&gt;0,AVERAGEIF(Scheduling!BM:BM,$A38&amp;"*",BL:BL),"")</f>
        <v/>
      </c>
      <c r="CJ38" t="str">
        <f>IF(COUNTIF(Scheduling!BQ:BQ,$A38&amp;"*")&gt;0,AVERAGEIF(Scheduling!BQ:BQ,$A38&amp;"*",BM:BM),"")</f>
        <v/>
      </c>
      <c r="CK38" t="str">
        <f>IF(COUNTIF(Scheduling!BU:BU,$A38&amp;"*")&gt;0,AVERAGEIF(Scheduling!BU:BU,$A38&amp;"*",BN:BN),"")</f>
        <v/>
      </c>
      <c r="CL38" t="str">
        <f>IF(COUNTIF(Scheduling!BY:BY,$A38&amp;"*")&gt;0,AVERAGEIF(Scheduling!BY:BY,$A38&amp;"*",BO:BO),"")</f>
        <v/>
      </c>
      <c r="CM38" t="str">
        <f>IF(COUNTIF(Scheduling!CC:CC,$A38&amp;"*")&gt;0,AVERAGEIF(Scheduling!CC:CC,$A38&amp;"*",BP:BP),"")</f>
        <v/>
      </c>
      <c r="CN38" t="str">
        <f>IF(COUNTIF(Scheduling!CG:CG,$A38&amp;"*")&gt;0,AVERAGEIF(Scheduling!CG:CG,$A38&amp;"*",BQ:BQ),"")</f>
        <v/>
      </c>
      <c r="CO38" t="str">
        <f>IF(COUNTIF(Scheduling!CK:CK,$A38&amp;"*")&gt;0,AVERAGEIF(Scheduling!CK:CK,$A38&amp;"*",BR:BR),"")</f>
        <v/>
      </c>
      <c r="CP38">
        <f t="shared" si="0"/>
        <v>0</v>
      </c>
      <c r="CQ38">
        <f t="shared" si="1"/>
        <v>0</v>
      </c>
      <c r="CR38">
        <f t="shared" si="2"/>
        <v>0</v>
      </c>
      <c r="CS38">
        <f t="shared" si="3"/>
        <v>0</v>
      </c>
      <c r="CT38">
        <f t="shared" si="4"/>
        <v>1</v>
      </c>
      <c r="CU38">
        <f t="shared" si="5"/>
        <v>0</v>
      </c>
      <c r="CV38" t="str">
        <f t="shared" si="8"/>
        <v/>
      </c>
      <c r="CW38" t="str">
        <f t="shared" si="9"/>
        <v/>
      </c>
      <c r="CX38" t="str">
        <f t="shared" si="7"/>
        <v/>
      </c>
      <c r="CY38">
        <f t="shared" si="10"/>
        <v>1</v>
      </c>
      <c r="CZ38">
        <f t="shared" si="11"/>
        <v>0</v>
      </c>
      <c r="DA38" t="str">
        <f t="shared" si="12"/>
        <v/>
      </c>
      <c r="DB38" t="str">
        <f t="shared" si="13"/>
        <v/>
      </c>
    </row>
    <row r="39" spans="1:106" ht="15.75" x14ac:dyDescent="0.25">
      <c r="A39" s="2" t="s">
        <v>187</v>
      </c>
      <c r="B39" t="str">
        <f>IF(COUNTIF(Scheduling!A:A,$A39&amp;"*")&gt;0,AVERAGEIF(Scheduling!A:A,$A39&amp;"*",Scheduling!B:B),"")</f>
        <v/>
      </c>
      <c r="C39" t="str">
        <f>IF(COUNTIF(Scheduling!D:D,$A39&amp;"*")&gt;0,AVERAGEIF(Scheduling!D:D,$A39&amp;"*",Scheduling!E:E),"")</f>
        <v/>
      </c>
      <c r="D39" t="str">
        <f>IF(COUNTIF(Scheduling!E:E,$A39&amp;"*")&gt;0,AVERAGEIF(Scheduling!E:E,$A39&amp;"*",Scheduling!F:F),"")</f>
        <v/>
      </c>
      <c r="E39" t="str">
        <f>IF(COUNTIF(Scheduling!H:H,$A39&amp;"*")&gt;0,AVERAGEIF(Scheduling!H:H,$A39&amp;"*",Scheduling!I:I),"")</f>
        <v/>
      </c>
      <c r="F39">
        <f>IF(COUNTIF(Scheduling!I:I,$A39&amp;"*")&gt;0,AVERAGEIF(Scheduling!I:I,$A39&amp;"*",Scheduling!J:J),"")</f>
        <v>4</v>
      </c>
      <c r="G39" t="str">
        <f>IF(COUNTIF(Scheduling!J:J,$A39&amp;"*")&gt;0,AVERAGEIF(Scheduling!J:J,$A39&amp;"*",Scheduling!M:M),"")</f>
        <v/>
      </c>
      <c r="H39" t="str">
        <f>IF(COUNTIF(Scheduling!M:M,$A39&amp;"*")&gt;0,AVERAGEIF(Scheduling!M:M,$A39&amp;"*",Scheduling!N:N),"")</f>
        <v/>
      </c>
      <c r="I39" t="str">
        <f>IF(COUNTIF(Scheduling!N:N,$A39&amp;"*")&gt;0,AVERAGEIF(Scheduling!N:N,$A39&amp;"*",Scheduling!Q:Q),"")</f>
        <v/>
      </c>
      <c r="J39" t="str">
        <f>IF(COUNTIF(Scheduling!Q:Q,$A39&amp;"*")&gt;0,AVERAGEIF(Scheduling!Q:Q,$A39&amp;"*",Scheduling!R:R),"")</f>
        <v/>
      </c>
      <c r="K39" t="str">
        <f>IF(COUNTIF(Scheduling!R:R,$A39&amp;"*")&gt;0,AVERAGEIF(Scheduling!R:R,$A39&amp;"*",Scheduling!U:U),"")</f>
        <v/>
      </c>
      <c r="L39" t="str">
        <f>IF(COUNTIF(Scheduling!U:U,$A39&amp;"*")&gt;0,AVERAGEIF(Scheduling!U:U,$A39&amp;"*",Scheduling!V:V),"")</f>
        <v/>
      </c>
      <c r="M39" t="str">
        <f>IF(COUNTIF(Scheduling!V:V,$A39&amp;"*")&gt;0,AVERAGEIF(Scheduling!V:V,$A39&amp;"*",Scheduling!Y:Y),"")</f>
        <v/>
      </c>
      <c r="N39" t="str">
        <f>IF(COUNTIF(Scheduling!Y:Y,$A39&amp;"*")&gt;0,AVERAGEIF(Scheduling!Y:Y,$A39&amp;"*",Scheduling!Z:Z),"")</f>
        <v/>
      </c>
      <c r="O39" t="str">
        <f>IF(COUNTIF(Scheduling!Z:Z,$A39&amp;"*")&gt;0,AVERAGEIF(Scheduling!Z:Z,$A39&amp;"*",Scheduling!AC:AC),"")</f>
        <v/>
      </c>
      <c r="P39" t="str">
        <f>IF(COUNTIF(Scheduling!AC:AC,$A39&amp;"*")&gt;0,AVERAGEIF(Scheduling!AC:AC,$A39&amp;"*",Scheduling!AD:AD),"")</f>
        <v/>
      </c>
      <c r="Q39" t="str">
        <f>IF(COUNTIF(Scheduling!AD:AD,$A39&amp;"*")&gt;0,AVERAGEIF(Scheduling!AD:AD,$A39&amp;"*",Scheduling!AG:AG),"")</f>
        <v/>
      </c>
      <c r="R39" t="str">
        <f>IF(COUNTIF(Scheduling!AG:AG,$A39&amp;"*")&gt;0,AVERAGEIF(Scheduling!AG:AG,$A39&amp;"*",Scheduling!AH:AH),"")</f>
        <v/>
      </c>
      <c r="S39" t="str">
        <f>IF(COUNTIF(Scheduling!AH:AH,$A39&amp;"*")&gt;0,AVERAGEIF(Scheduling!AH:AH,$A39&amp;"*",Scheduling!AK:AK),"")</f>
        <v/>
      </c>
      <c r="T39">
        <f>IF(COUNTIF(Scheduling!AK:AK,$A39&amp;"*")&gt;0,AVERAGEIF(Scheduling!AK:AK,$A39&amp;"*",Scheduling!AL:AL),"")</f>
        <v>4</v>
      </c>
      <c r="U39" t="str">
        <f>IF(COUNTIF(Scheduling!AL:AL,$A39&amp;"*")&gt;0,AVERAGEIF(Scheduling!AL:AL,$A39&amp;"*",Scheduling!AO:AO),"")</f>
        <v/>
      </c>
      <c r="V39" t="str">
        <f>IF(COUNTIF(Scheduling!AO:AO,$A39&amp;"*")&gt;0,AVERAGEIF(Scheduling!AO:AO,$A39&amp;"*",Scheduling!AP:AP),"")</f>
        <v/>
      </c>
      <c r="W39" t="str">
        <f>IF(COUNTIF(Scheduling!AP:AP,$A39&amp;"*")&gt;0,AVERAGEIF(Scheduling!AP:AP,$A39&amp;"*",Scheduling!AS:AS),"")</f>
        <v/>
      </c>
      <c r="X39" t="str">
        <f>IF(COUNTIF(Scheduling!AS:AS,$A39&amp;"*")&gt;0,AVERAGEIF(Scheduling!AS:AS,$A39&amp;"*",Scheduling!AT:AT),"")</f>
        <v/>
      </c>
      <c r="Y39" t="str">
        <f>IF(COUNTIF(Scheduling!AT:AT,$A39&amp;"*")&gt;0,AVERAGEIF(Scheduling!AT:AT,$A39&amp;"*",Scheduling!AW:AW),"")</f>
        <v/>
      </c>
      <c r="Z39" t="str">
        <f>IF(COUNTIF(Scheduling!AW:AW,$A39&amp;"*")&gt;0,AVERAGEIF(Scheduling!AW:AW,$A39&amp;"*",Scheduling!AX:AX),"")</f>
        <v/>
      </c>
      <c r="AA39" t="str">
        <f>IF(COUNTIF(Scheduling!AX:AX,$A39&amp;"*")&gt;0,AVERAGEIF(Scheduling!AX:AX,$A39&amp;"*",Scheduling!BA:BA),"")</f>
        <v/>
      </c>
      <c r="AB39" t="str">
        <f>IF(COUNTIF(Scheduling!BA:BA,$A39&amp;"*")&gt;0,AVERAGEIF(Scheduling!BA:BA,$A39&amp;"*",Scheduling!BB:BB),"")</f>
        <v/>
      </c>
      <c r="AC39" t="str">
        <f>IF(COUNTIF(Scheduling!BB:BB,$A39&amp;"*")&gt;0,AVERAGEIF(Scheduling!BB:BB,$A39&amp;"*",Scheduling!BE:BE),"")</f>
        <v/>
      </c>
      <c r="AD39" t="str">
        <f>IF(COUNTIF(Scheduling!BE:BE,$A39&amp;"*")&gt;0,AVERAGEIF(Scheduling!BE:BE,$A39&amp;"*",Scheduling!BF:BF),"")</f>
        <v/>
      </c>
      <c r="AE39" t="str">
        <f>IF(COUNTIF(Scheduling!BF:BF,$A39&amp;"*")&gt;0,AVERAGEIF(Scheduling!BF:BF,$A39&amp;"*",Scheduling!BI:BI),"")</f>
        <v/>
      </c>
      <c r="AF39" t="str">
        <f>IF(COUNTIF(Scheduling!BI:BI,$A39&amp;"*")&gt;0,AVERAGEIF(Scheduling!BI:BI,$A39&amp;"*",Scheduling!BJ:BJ),"")</f>
        <v/>
      </c>
      <c r="AG39" t="str">
        <f>IF(COUNTIF(Scheduling!BJ:BJ,$A39&amp;"*")&gt;0,AVERAGEIF(Scheduling!BJ:BJ,$A39&amp;"*",Scheduling!BM:BM),"")</f>
        <v/>
      </c>
      <c r="AH39" t="str">
        <f>IF(COUNTIF(Scheduling!BM:BM,$A39&amp;"*")&gt;0,AVERAGEIF(Scheduling!BM:BM,$A39&amp;"*",Scheduling!BN:BN),"")</f>
        <v/>
      </c>
      <c r="AI39" t="str">
        <f>IF(COUNTIF(Scheduling!BN:BN,$A39&amp;"*")&gt;0,AVERAGEIF(Scheduling!BN:BN,$A39&amp;"*",Scheduling!BQ:BQ),"")</f>
        <v/>
      </c>
      <c r="AJ39" t="str">
        <f>IF(COUNTIF(Scheduling!BQ:BQ,$A39&amp;"*")&gt;0,AVERAGEIF(Scheduling!BQ:BQ,$A39&amp;"*",Scheduling!BR:BR),"")</f>
        <v/>
      </c>
      <c r="AK39" t="str">
        <f>IF(COUNTIF(Scheduling!BR:BR,$A39&amp;"*")&gt;0,AVERAGEIF(Scheduling!BR:BR,$A39&amp;"*",Scheduling!BU:BU),"")</f>
        <v/>
      </c>
      <c r="AL39" t="str">
        <f>IF(COUNTIF(Scheduling!BU:BU,$A39&amp;"*")&gt;0,AVERAGEIF(Scheduling!BU:BU,$A39&amp;"*",Scheduling!BV:BV),"")</f>
        <v/>
      </c>
      <c r="AM39" t="str">
        <f>IF(COUNTIF(Scheduling!BV:BV,$A39&amp;"*")&gt;0,AVERAGEIF(Scheduling!BV:BV,$A39&amp;"*",Scheduling!BY:BY),"")</f>
        <v/>
      </c>
      <c r="AN39" t="str">
        <f>IF(COUNTIF(Scheduling!BY:BY,$A39&amp;"*")&gt;0,AVERAGEIF(Scheduling!BY:BY,$A39&amp;"*",Scheduling!BZ:BZ),"")</f>
        <v/>
      </c>
      <c r="AO39" t="str">
        <f>IF(COUNTIF(Scheduling!BZ:BZ,$A39&amp;"*")&gt;0,AVERAGEIF(Scheduling!BZ:BZ,$A39&amp;"*",Scheduling!CC:CC),"")</f>
        <v/>
      </c>
      <c r="AP39" t="str">
        <f>IF(COUNTIF(Scheduling!CC:CC,$A39&amp;"*")&gt;0,AVERAGEIF(Scheduling!CC:CC,$A39&amp;"*",Scheduling!CD:CD),"")</f>
        <v/>
      </c>
      <c r="AQ39" t="str">
        <f>IF(COUNTIF(Scheduling!CD:CD,$A39&amp;"*")&gt;0,AVERAGEIF(Scheduling!CD:CD,$A39&amp;"*",Scheduling!CG:CG),"")</f>
        <v/>
      </c>
      <c r="AR39" t="str">
        <f>IF(COUNTIF(Scheduling!CG:CG,$A39&amp;"*")&gt;0,AVERAGEIF(Scheduling!CG:CG,$A39&amp;"*",Scheduling!CH:CH),"")</f>
        <v/>
      </c>
      <c r="AS39" t="str">
        <f>IF(COUNTIF(Scheduling!CH:CH,$A39&amp;"*")&gt;0,AVERAGEIF(Scheduling!CH:CH,$A39&amp;"*",Scheduling!CK:CK),"")</f>
        <v/>
      </c>
      <c r="AT39" t="str">
        <f>IF(COUNTIF(Scheduling!CK:CK,$A39&amp;"*")&gt;0,AVERAGEIF(Scheduling!CK:CK,$A39&amp;"*",Scheduling!CL:CL),"")</f>
        <v/>
      </c>
      <c r="AU39" t="str">
        <f>IF(COUNTIF(Scheduling!CL:CL,$A39&amp;"*")&gt;0,AVERAGEIF(Scheduling!CL:CL,$A39&amp;"*",Scheduling!CM:CM),"")</f>
        <v/>
      </c>
      <c r="AV39">
        <f>IF(Scheduling!C39="QM",1,IF(Scheduling!C39="ASIL",2,1000))</f>
        <v>1000</v>
      </c>
      <c r="AW39">
        <f>IF(Scheduling!G37="QM",1,IF(Scheduling!G37="ASIL",2,1000))</f>
        <v>1</v>
      </c>
      <c r="AX39">
        <f>IF(Scheduling!K48="QM",1,IF(Scheduling!K48="ASIL",2,1000))</f>
        <v>1</v>
      </c>
      <c r="AY39">
        <f>IF(Scheduling!O54="QM",1,IF(Scheduling!O54="ASIL",2,1000))</f>
        <v>1</v>
      </c>
      <c r="AZ39">
        <f>IF(Scheduling!S39="QM",1,IF(Scheduling!S39="ASIL",2,1000))</f>
        <v>1000</v>
      </c>
      <c r="BA39">
        <f>IF(Scheduling!W39="QM",1,IF(Scheduling!W39="ASIL",2,1000))</f>
        <v>1</v>
      </c>
      <c r="BB39">
        <f>IF(Scheduling!AA39="QM",1,IF(Scheduling!AA39="ASIL",2,1000))</f>
        <v>1000</v>
      </c>
      <c r="BC39">
        <f>IF(Scheduling!AE38="QM",1,IF(Scheduling!AE38="ASIL",2,1000))</f>
        <v>1000</v>
      </c>
      <c r="BD39">
        <f>IF(Scheduling!AI38="QM",1,IF(Scheduling!AI38="ASIL",2,1000))</f>
        <v>1</v>
      </c>
      <c r="BE39">
        <f>IF(Scheduling!AM39="QM",1,IF(Scheduling!AM39="ASIL",2,1000))</f>
        <v>1</v>
      </c>
      <c r="BF39">
        <f>IF(Scheduling!AQ35="QM",1,IF(Scheduling!AQ35="ASIL",2,1000))</f>
        <v>1000</v>
      </c>
      <c r="BG39">
        <f>IF(Scheduling!AU39="QM",1,IF(Scheduling!AU39="ASIL",2,1000))</f>
        <v>1000</v>
      </c>
      <c r="BH39">
        <f>IF(Scheduling!AY39="QM",1,IF(Scheduling!AY39="ASIL",2,1000))</f>
        <v>1000</v>
      </c>
      <c r="BI39">
        <f>IF(Scheduling!BC39="QM",1,IF(Scheduling!BC39="ASIL",2,1000))</f>
        <v>1000</v>
      </c>
      <c r="BJ39">
        <f>IF(Scheduling!BG39="QM",1,IF(Scheduling!BG39="ASIL",2,1000))</f>
        <v>1000</v>
      </c>
      <c r="BK39">
        <f>IF(Scheduling!BK39="QM",1,IF(Scheduling!BK39="ASIL",2,1000))</f>
        <v>1000</v>
      </c>
      <c r="BL39">
        <f>IF(Scheduling!BO39="QM",1,IF(Scheduling!BO39="ASIL",2,1000))</f>
        <v>1000</v>
      </c>
      <c r="BM39">
        <f>IF(Scheduling!BS39="QM",1,IF(Scheduling!BS39="ASIL",2,1000))</f>
        <v>1000</v>
      </c>
      <c r="BN39">
        <f>IF(Scheduling!BW39="QM",1,IF(Scheduling!BW39="ASIL",2,1000))</f>
        <v>1000</v>
      </c>
      <c r="BO39">
        <f>IF(Scheduling!CA39="QM",1,IF(Scheduling!CA39="ASIL",2,1000))</f>
        <v>1000</v>
      </c>
      <c r="BP39">
        <f>IF(Scheduling!CE39="QM",1,IF(Scheduling!CE39="ASIL",2,1000))</f>
        <v>1000</v>
      </c>
      <c r="BQ39">
        <f>IF(Scheduling!CI38="QM",1,IF(Scheduling!CI38="ASIL",2,1000))</f>
        <v>1</v>
      </c>
      <c r="BR39">
        <f>IF(Scheduling!CM35="QM",1,IF(Scheduling!CM35="ASIL",2,1000))</f>
        <v>1</v>
      </c>
      <c r="BS39" t="str">
        <f>IF(COUNTIF(Scheduling!A:A,$A39&amp;"*")&gt;0,AVERAGEIF(Scheduling!A:A,$A39&amp;"*",AV:AV),"")</f>
        <v/>
      </c>
      <c r="BT39" t="str">
        <f>IF(COUNTIF(Scheduling!E:E,$A39&amp;"*")&gt;0,AVERAGEIF(Scheduling!E:E,$A39&amp;"*",AW:AW),"")</f>
        <v/>
      </c>
      <c r="BU39">
        <f>IF(COUNTIF(Scheduling!I:I,$A39&amp;"*")&gt;0,AVERAGEIF(Scheduling!I:I,$A39&amp;"*",AX:AX),"")</f>
        <v>1</v>
      </c>
      <c r="BV39" t="str">
        <f>IF(COUNTIF(Scheduling!M:M,$A39&amp;"*")&gt;0,AVERAGEIF(Scheduling!M:M,$A39&amp;"*",AY:AY),"")</f>
        <v/>
      </c>
      <c r="BW39" t="str">
        <f>IF(COUNTIF(Scheduling!Q:Q,$A39&amp;"*")&gt;0,AVERAGEIF(Scheduling!Q:Q,$A39&amp;"*",AZ:AZ),"")</f>
        <v/>
      </c>
      <c r="BX39" t="str">
        <f>IF(COUNTIF(Scheduling!U:U,$A39&amp;"*")&gt;0,AVERAGEIF(Scheduling!U:U,$A39&amp;"*",BA:BA),"")</f>
        <v/>
      </c>
      <c r="BY39" t="str">
        <f>IF(COUNTIF(Scheduling!Y:Y,$A39&amp;"*")&gt;0,AVERAGEIF(Scheduling!Y:Y,$A39&amp;"*",BB:BB),"")</f>
        <v/>
      </c>
      <c r="BZ39" t="str">
        <f>IF(COUNTIF(Scheduling!AC:AC,$A39&amp;"*")&gt;0,AVERAGEIF(Scheduling!AC:AC,$A39&amp;"*",BC:BC),"")</f>
        <v/>
      </c>
      <c r="CA39" t="str">
        <f>IF(COUNTIF(Scheduling!AG:AG,$A39&amp;"*")&gt;0,AVERAGEIF(Scheduling!AG:AG,$A39&amp;"*",BD:BD),"")</f>
        <v/>
      </c>
      <c r="CB39">
        <f>IF(COUNTIF(Scheduling!AK:AK,$A39&amp;"*")&gt;0,AVERAGEIF(Scheduling!AK:AK,$A39&amp;"*",BE:BE),"")</f>
        <v>1</v>
      </c>
      <c r="CC39" t="str">
        <f>IF(COUNTIF(Scheduling!AO:AO,$A39&amp;"*")&gt;0,AVERAGEIF(Scheduling!AO:AO,$A39&amp;"*",BF:BF),"")</f>
        <v/>
      </c>
      <c r="CD39" t="str">
        <f>IF(COUNTIF(Scheduling!AS:AS,$A39&amp;"*")&gt;0,AVERAGEIF(Scheduling!AS:AS,$A39&amp;"*",BG:BG),"")</f>
        <v/>
      </c>
      <c r="CE39" t="str">
        <f>IF(COUNTIF(Scheduling!AW:AW,$A39&amp;"*")&gt;0,AVERAGEIF(Scheduling!AW:AW,$A39&amp;"*",BH:BH),"")</f>
        <v/>
      </c>
      <c r="CF39" t="str">
        <f>IF(COUNTIF(Scheduling!BA:BA,$A39&amp;"*")&gt;0,AVERAGEIF(Scheduling!BA:BA,$A39&amp;"*",BI:BI),"")</f>
        <v/>
      </c>
      <c r="CG39" t="str">
        <f>IF(COUNTIF(Scheduling!BE:BE,$A39&amp;"*")&gt;0,AVERAGEIF(Scheduling!BE:BE,$A39&amp;"*",BJ:BJ),"")</f>
        <v/>
      </c>
      <c r="CH39" t="str">
        <f>IF(COUNTIF(Scheduling!BI:BI,$A39&amp;"*")&gt;0,AVERAGEIF(Scheduling!BI:BI,$A39&amp;"*",BK:BK),"")</f>
        <v/>
      </c>
      <c r="CI39" t="str">
        <f>IF(COUNTIF(Scheduling!BM:BM,$A39&amp;"*")&gt;0,AVERAGEIF(Scheduling!BM:BM,$A39&amp;"*",BL:BL),"")</f>
        <v/>
      </c>
      <c r="CJ39" t="str">
        <f>IF(COUNTIF(Scheduling!BQ:BQ,$A39&amp;"*")&gt;0,AVERAGEIF(Scheduling!BQ:BQ,$A39&amp;"*",BM:BM),"")</f>
        <v/>
      </c>
      <c r="CK39" t="str">
        <f>IF(COUNTIF(Scheduling!BU:BU,$A39&amp;"*")&gt;0,AVERAGEIF(Scheduling!BU:BU,$A39&amp;"*",BN:BN),"")</f>
        <v/>
      </c>
      <c r="CL39" t="str">
        <f>IF(COUNTIF(Scheduling!BY:BY,$A39&amp;"*")&gt;0,AVERAGEIF(Scheduling!BY:BY,$A39&amp;"*",BO:BO),"")</f>
        <v/>
      </c>
      <c r="CM39" t="str">
        <f>IF(COUNTIF(Scheduling!CC:CC,$A39&amp;"*")&gt;0,AVERAGEIF(Scheduling!CC:CC,$A39&amp;"*",BP:BP),"")</f>
        <v/>
      </c>
      <c r="CN39" t="str">
        <f>IF(COUNTIF(Scheduling!CG:CG,$A39&amp;"*")&gt;0,AVERAGEIF(Scheduling!CG:CG,$A39&amp;"*",BQ:BQ),"")</f>
        <v/>
      </c>
      <c r="CO39" t="str">
        <f>IF(COUNTIF(Scheduling!CK:CK,$A39&amp;"*")&gt;0,AVERAGEIF(Scheduling!CK:CK,$A39&amp;"*",BR:BR),"")</f>
        <v/>
      </c>
      <c r="CP39">
        <f t="shared" si="0"/>
        <v>0</v>
      </c>
      <c r="CQ39">
        <f t="shared" si="1"/>
        <v>0</v>
      </c>
      <c r="CR39">
        <f t="shared" si="2"/>
        <v>0</v>
      </c>
      <c r="CS39">
        <f t="shared" si="3"/>
        <v>0</v>
      </c>
      <c r="CT39">
        <f t="shared" si="4"/>
        <v>1</v>
      </c>
      <c r="CU39">
        <f t="shared" si="5"/>
        <v>0</v>
      </c>
      <c r="CV39" t="str">
        <f t="shared" si="8"/>
        <v/>
      </c>
      <c r="CW39" t="str">
        <f t="shared" si="9"/>
        <v/>
      </c>
      <c r="CX39" t="str">
        <f t="shared" si="7"/>
        <v/>
      </c>
      <c r="CY39">
        <f t="shared" si="10"/>
        <v>1</v>
      </c>
      <c r="CZ39">
        <f t="shared" si="11"/>
        <v>0</v>
      </c>
      <c r="DA39" t="str">
        <f t="shared" si="12"/>
        <v/>
      </c>
      <c r="DB39" t="str">
        <f t="shared" si="13"/>
        <v/>
      </c>
    </row>
    <row r="40" spans="1:106" ht="15.75" x14ac:dyDescent="0.25">
      <c r="A40" s="2" t="s">
        <v>189</v>
      </c>
      <c r="B40" t="str">
        <f>IF(COUNTIF(Scheduling!A:A,$A40&amp;"*")&gt;0,AVERAGEIF(Scheduling!A:A,$A40&amp;"*",Scheduling!B:B),"")</f>
        <v/>
      </c>
      <c r="C40" t="str">
        <f>IF(COUNTIF(Scheduling!D:D,$A40&amp;"*")&gt;0,AVERAGEIF(Scheduling!D:D,$A40&amp;"*",Scheduling!E:E),"")</f>
        <v/>
      </c>
      <c r="D40" t="str">
        <f>IF(COUNTIF(Scheduling!E:E,$A40&amp;"*")&gt;0,AVERAGEIF(Scheduling!E:E,$A40&amp;"*",Scheduling!F:F),"")</f>
        <v/>
      </c>
      <c r="E40" t="str">
        <f>IF(COUNTIF(Scheduling!H:H,$A40&amp;"*")&gt;0,AVERAGEIF(Scheduling!H:H,$A40&amp;"*",Scheduling!I:I),"")</f>
        <v/>
      </c>
      <c r="F40">
        <f>IF(COUNTIF(Scheduling!I:I,$A40&amp;"*")&gt;0,AVERAGEIF(Scheduling!I:I,$A40&amp;"*",Scheduling!J:J),"")</f>
        <v>4</v>
      </c>
      <c r="G40" t="str">
        <f>IF(COUNTIF(Scheduling!J:J,$A40&amp;"*")&gt;0,AVERAGEIF(Scheduling!J:J,$A40&amp;"*",Scheduling!M:M),"")</f>
        <v/>
      </c>
      <c r="H40" t="str">
        <f>IF(COUNTIF(Scheduling!M:M,$A40&amp;"*")&gt;0,AVERAGEIF(Scheduling!M:M,$A40&amp;"*",Scheduling!N:N),"")</f>
        <v/>
      </c>
      <c r="I40" t="str">
        <f>IF(COUNTIF(Scheduling!N:N,$A40&amp;"*")&gt;0,AVERAGEIF(Scheduling!N:N,$A40&amp;"*",Scheduling!Q:Q),"")</f>
        <v/>
      </c>
      <c r="J40" t="str">
        <f>IF(COUNTIF(Scheduling!Q:Q,$A40&amp;"*")&gt;0,AVERAGEIF(Scheduling!Q:Q,$A40&amp;"*",Scheduling!R:R),"")</f>
        <v/>
      </c>
      <c r="K40" t="str">
        <f>IF(COUNTIF(Scheduling!R:R,$A40&amp;"*")&gt;0,AVERAGEIF(Scheduling!R:R,$A40&amp;"*",Scheduling!U:U),"")</f>
        <v/>
      </c>
      <c r="L40" t="str">
        <f>IF(COUNTIF(Scheduling!U:U,$A40&amp;"*")&gt;0,AVERAGEIF(Scheduling!U:U,$A40&amp;"*",Scheduling!V:V),"")</f>
        <v/>
      </c>
      <c r="M40" t="str">
        <f>IF(COUNTIF(Scheduling!V:V,$A40&amp;"*")&gt;0,AVERAGEIF(Scheduling!V:V,$A40&amp;"*",Scheduling!Y:Y),"")</f>
        <v/>
      </c>
      <c r="N40" t="str">
        <f>IF(COUNTIF(Scheduling!Y:Y,$A40&amp;"*")&gt;0,AVERAGEIF(Scheduling!Y:Y,$A40&amp;"*",Scheduling!Z:Z),"")</f>
        <v/>
      </c>
      <c r="O40" t="str">
        <f>IF(COUNTIF(Scheduling!Z:Z,$A40&amp;"*")&gt;0,AVERAGEIF(Scheduling!Z:Z,$A40&amp;"*",Scheduling!AC:AC),"")</f>
        <v/>
      </c>
      <c r="P40" t="str">
        <f>IF(COUNTIF(Scheduling!AC:AC,$A40&amp;"*")&gt;0,AVERAGEIF(Scheduling!AC:AC,$A40&amp;"*",Scheduling!AD:AD),"")</f>
        <v/>
      </c>
      <c r="Q40" t="str">
        <f>IF(COUNTIF(Scheduling!AD:AD,$A40&amp;"*")&gt;0,AVERAGEIF(Scheduling!AD:AD,$A40&amp;"*",Scheduling!AG:AG),"")</f>
        <v/>
      </c>
      <c r="R40" t="str">
        <f>IF(COUNTIF(Scheduling!AG:AG,$A40&amp;"*")&gt;0,AVERAGEIF(Scheduling!AG:AG,$A40&amp;"*",Scheduling!AH:AH),"")</f>
        <v/>
      </c>
      <c r="S40" t="str">
        <f>IF(COUNTIF(Scheduling!AH:AH,$A40&amp;"*")&gt;0,AVERAGEIF(Scheduling!AH:AH,$A40&amp;"*",Scheduling!AK:AK),"")</f>
        <v/>
      </c>
      <c r="T40">
        <f>IF(COUNTIF(Scheduling!AK:AK,$A40&amp;"*")&gt;0,AVERAGEIF(Scheduling!AK:AK,$A40&amp;"*",Scheduling!AL:AL),"")</f>
        <v>4</v>
      </c>
      <c r="U40" t="str">
        <f>IF(COUNTIF(Scheduling!AL:AL,$A40&amp;"*")&gt;0,AVERAGEIF(Scheduling!AL:AL,$A40&amp;"*",Scheduling!AO:AO),"")</f>
        <v/>
      </c>
      <c r="V40" t="str">
        <f>IF(COUNTIF(Scheduling!AO:AO,$A40&amp;"*")&gt;0,AVERAGEIF(Scheduling!AO:AO,$A40&amp;"*",Scheduling!AP:AP),"")</f>
        <v/>
      </c>
      <c r="W40" t="str">
        <f>IF(COUNTIF(Scheduling!AP:AP,$A40&amp;"*")&gt;0,AVERAGEIF(Scheduling!AP:AP,$A40&amp;"*",Scheduling!AS:AS),"")</f>
        <v/>
      </c>
      <c r="X40" t="str">
        <f>IF(COUNTIF(Scheduling!AS:AS,$A40&amp;"*")&gt;0,AVERAGEIF(Scheduling!AS:AS,$A40&amp;"*",Scheduling!AT:AT),"")</f>
        <v/>
      </c>
      <c r="Y40" t="str">
        <f>IF(COUNTIF(Scheduling!AT:AT,$A40&amp;"*")&gt;0,AVERAGEIF(Scheduling!AT:AT,$A40&amp;"*",Scheduling!AW:AW),"")</f>
        <v/>
      </c>
      <c r="Z40" t="str">
        <f>IF(COUNTIF(Scheduling!AW:AW,$A40&amp;"*")&gt;0,AVERAGEIF(Scheduling!AW:AW,$A40&amp;"*",Scheduling!AX:AX),"")</f>
        <v/>
      </c>
      <c r="AA40" t="str">
        <f>IF(COUNTIF(Scheduling!AX:AX,$A40&amp;"*")&gt;0,AVERAGEIF(Scheduling!AX:AX,$A40&amp;"*",Scheduling!BA:BA),"")</f>
        <v/>
      </c>
      <c r="AB40" t="str">
        <f>IF(COUNTIF(Scheduling!BA:BA,$A40&amp;"*")&gt;0,AVERAGEIF(Scheduling!BA:BA,$A40&amp;"*",Scheduling!BB:BB),"")</f>
        <v/>
      </c>
      <c r="AC40" t="str">
        <f>IF(COUNTIF(Scheduling!BB:BB,$A40&amp;"*")&gt;0,AVERAGEIF(Scheduling!BB:BB,$A40&amp;"*",Scheduling!BE:BE),"")</f>
        <v/>
      </c>
      <c r="AD40" t="str">
        <f>IF(COUNTIF(Scheduling!BE:BE,$A40&amp;"*")&gt;0,AVERAGEIF(Scheduling!BE:BE,$A40&amp;"*",Scheduling!BF:BF),"")</f>
        <v/>
      </c>
      <c r="AE40" t="str">
        <f>IF(COUNTIF(Scheduling!BF:BF,$A40&amp;"*")&gt;0,AVERAGEIF(Scheduling!BF:BF,$A40&amp;"*",Scheduling!BI:BI),"")</f>
        <v/>
      </c>
      <c r="AF40" t="str">
        <f>IF(COUNTIF(Scheduling!BI:BI,$A40&amp;"*")&gt;0,AVERAGEIF(Scheduling!BI:BI,$A40&amp;"*",Scheduling!BJ:BJ),"")</f>
        <v/>
      </c>
      <c r="AG40" t="str">
        <f>IF(COUNTIF(Scheduling!BJ:BJ,$A40&amp;"*")&gt;0,AVERAGEIF(Scheduling!BJ:BJ,$A40&amp;"*",Scheduling!BM:BM),"")</f>
        <v/>
      </c>
      <c r="AH40" t="str">
        <f>IF(COUNTIF(Scheduling!BM:BM,$A40&amp;"*")&gt;0,AVERAGEIF(Scheduling!BM:BM,$A40&amp;"*",Scheduling!BN:BN),"")</f>
        <v/>
      </c>
      <c r="AI40" t="str">
        <f>IF(COUNTIF(Scheduling!BN:BN,$A40&amp;"*")&gt;0,AVERAGEIF(Scheduling!BN:BN,$A40&amp;"*",Scheduling!BQ:BQ),"")</f>
        <v/>
      </c>
      <c r="AJ40" t="str">
        <f>IF(COUNTIF(Scheduling!BQ:BQ,$A40&amp;"*")&gt;0,AVERAGEIF(Scheduling!BQ:BQ,$A40&amp;"*",Scheduling!BR:BR),"")</f>
        <v/>
      </c>
      <c r="AK40" t="str">
        <f>IF(COUNTIF(Scheduling!BR:BR,$A40&amp;"*")&gt;0,AVERAGEIF(Scheduling!BR:BR,$A40&amp;"*",Scheduling!BU:BU),"")</f>
        <v/>
      </c>
      <c r="AL40" t="str">
        <f>IF(COUNTIF(Scheduling!BU:BU,$A40&amp;"*")&gt;0,AVERAGEIF(Scheduling!BU:BU,$A40&amp;"*",Scheduling!BV:BV),"")</f>
        <v/>
      </c>
      <c r="AM40" t="str">
        <f>IF(COUNTIF(Scheduling!BV:BV,$A40&amp;"*")&gt;0,AVERAGEIF(Scheduling!BV:BV,$A40&amp;"*",Scheduling!BY:BY),"")</f>
        <v/>
      </c>
      <c r="AN40" t="str">
        <f>IF(COUNTIF(Scheduling!BY:BY,$A40&amp;"*")&gt;0,AVERAGEIF(Scheduling!BY:BY,$A40&amp;"*",Scheduling!BZ:BZ),"")</f>
        <v/>
      </c>
      <c r="AO40" t="str">
        <f>IF(COUNTIF(Scheduling!BZ:BZ,$A40&amp;"*")&gt;0,AVERAGEIF(Scheduling!BZ:BZ,$A40&amp;"*",Scheduling!CC:CC),"")</f>
        <v/>
      </c>
      <c r="AP40" t="str">
        <f>IF(COUNTIF(Scheduling!CC:CC,$A40&amp;"*")&gt;0,AVERAGEIF(Scheduling!CC:CC,$A40&amp;"*",Scheduling!CD:CD),"")</f>
        <v/>
      </c>
      <c r="AQ40" t="str">
        <f>IF(COUNTIF(Scheduling!CD:CD,$A40&amp;"*")&gt;0,AVERAGEIF(Scheduling!CD:CD,$A40&amp;"*",Scheduling!CG:CG),"")</f>
        <v/>
      </c>
      <c r="AR40" t="str">
        <f>IF(COUNTIF(Scheduling!CG:CG,$A40&amp;"*")&gt;0,AVERAGEIF(Scheduling!CG:CG,$A40&amp;"*",Scheduling!CH:CH),"")</f>
        <v/>
      </c>
      <c r="AS40" t="str">
        <f>IF(COUNTIF(Scheduling!CH:CH,$A40&amp;"*")&gt;0,AVERAGEIF(Scheduling!CH:CH,$A40&amp;"*",Scheduling!CK:CK),"")</f>
        <v/>
      </c>
      <c r="AT40" t="str">
        <f>IF(COUNTIF(Scheduling!CK:CK,$A40&amp;"*")&gt;0,AVERAGEIF(Scheduling!CK:CK,$A40&amp;"*",Scheduling!CL:CL),"")</f>
        <v/>
      </c>
      <c r="AU40" t="str">
        <f>IF(COUNTIF(Scheduling!CL:CL,$A40&amp;"*")&gt;0,AVERAGEIF(Scheduling!CL:CL,$A40&amp;"*",Scheduling!CM:CM),"")</f>
        <v/>
      </c>
      <c r="AV40">
        <f>IF(Scheduling!C40="QM",1,IF(Scheduling!C40="ASIL",2,1000))</f>
        <v>1000</v>
      </c>
      <c r="AW40">
        <f>IF(Scheduling!G38="QM",1,IF(Scheduling!G38="ASIL",2,1000))</f>
        <v>1</v>
      </c>
      <c r="AX40">
        <f>IF(Scheduling!K49="QM",1,IF(Scheduling!K49="ASIL",2,1000))</f>
        <v>1</v>
      </c>
      <c r="AY40">
        <f>IF(Scheduling!O55="QM",1,IF(Scheduling!O55="ASIL",2,1000))</f>
        <v>1</v>
      </c>
      <c r="AZ40">
        <f>IF(Scheduling!S40="QM",1,IF(Scheduling!S40="ASIL",2,1000))</f>
        <v>1000</v>
      </c>
      <c r="BA40">
        <f>IF(Scheduling!W40="QM",1,IF(Scheduling!W40="ASIL",2,1000))</f>
        <v>1</v>
      </c>
      <c r="BB40">
        <f>IF(Scheduling!AA40="QM",1,IF(Scheduling!AA40="ASIL",2,1000))</f>
        <v>1000</v>
      </c>
      <c r="BC40">
        <f>IF(Scheduling!AE39="QM",1,IF(Scheduling!AE39="ASIL",2,1000))</f>
        <v>1000</v>
      </c>
      <c r="BD40">
        <f>IF(Scheduling!AI39="QM",1,IF(Scheduling!AI39="ASIL",2,1000))</f>
        <v>1</v>
      </c>
      <c r="BE40">
        <f>IF(Scheduling!AM40="QM",1,IF(Scheduling!AM40="ASIL",2,1000))</f>
        <v>1</v>
      </c>
      <c r="BF40">
        <f>IF(Scheduling!AQ36="QM",1,IF(Scheduling!AQ36="ASIL",2,1000))</f>
        <v>1000</v>
      </c>
      <c r="BG40">
        <f>IF(Scheduling!AU40="QM",1,IF(Scheduling!AU40="ASIL",2,1000))</f>
        <v>1000</v>
      </c>
      <c r="BH40">
        <f>IF(Scheduling!AY40="QM",1,IF(Scheduling!AY40="ASIL",2,1000))</f>
        <v>1000</v>
      </c>
      <c r="BI40">
        <f>IF(Scheduling!BC40="QM",1,IF(Scheduling!BC40="ASIL",2,1000))</f>
        <v>1000</v>
      </c>
      <c r="BJ40">
        <f>IF(Scheduling!BG40="QM",1,IF(Scheduling!BG40="ASIL",2,1000))</f>
        <v>1000</v>
      </c>
      <c r="BK40">
        <f>IF(Scheduling!BK40="QM",1,IF(Scheduling!BK40="ASIL",2,1000))</f>
        <v>1000</v>
      </c>
      <c r="BL40">
        <f>IF(Scheduling!BO40="QM",1,IF(Scheduling!BO40="ASIL",2,1000))</f>
        <v>1000</v>
      </c>
      <c r="BM40">
        <f>IF(Scheduling!BS40="QM",1,IF(Scheduling!BS40="ASIL",2,1000))</f>
        <v>1000</v>
      </c>
      <c r="BN40">
        <f>IF(Scheduling!BW40="QM",1,IF(Scheduling!BW40="ASIL",2,1000))</f>
        <v>1000</v>
      </c>
      <c r="BO40">
        <f>IF(Scheduling!CA40="QM",1,IF(Scheduling!CA40="ASIL",2,1000))</f>
        <v>1000</v>
      </c>
      <c r="BP40">
        <f>IF(Scheduling!CE40="QM",1,IF(Scheduling!CE40="ASIL",2,1000))</f>
        <v>1000</v>
      </c>
      <c r="BQ40">
        <f>IF(Scheduling!CI39="QM",1,IF(Scheduling!CI39="ASIL",2,1000))</f>
        <v>1</v>
      </c>
      <c r="BR40">
        <f>IF(Scheduling!CM36="QM",1,IF(Scheduling!CM36="ASIL",2,1000))</f>
        <v>1</v>
      </c>
      <c r="BS40" t="str">
        <f>IF(COUNTIF(Scheduling!A:A,$A40&amp;"*")&gt;0,AVERAGEIF(Scheduling!A:A,$A40&amp;"*",AV:AV),"")</f>
        <v/>
      </c>
      <c r="BT40" t="str">
        <f>IF(COUNTIF(Scheduling!E:E,$A40&amp;"*")&gt;0,AVERAGEIF(Scheduling!E:E,$A40&amp;"*",AW:AW),"")</f>
        <v/>
      </c>
      <c r="BU40">
        <f>IF(COUNTIF(Scheduling!I:I,$A40&amp;"*")&gt;0,AVERAGEIF(Scheduling!I:I,$A40&amp;"*",AX:AX),"")</f>
        <v>2</v>
      </c>
      <c r="BV40" t="str">
        <f>IF(COUNTIF(Scheduling!M:M,$A40&amp;"*")&gt;0,AVERAGEIF(Scheduling!M:M,$A40&amp;"*",AY:AY),"")</f>
        <v/>
      </c>
      <c r="BW40" t="str">
        <f>IF(COUNTIF(Scheduling!Q:Q,$A40&amp;"*")&gt;0,AVERAGEIF(Scheduling!Q:Q,$A40&amp;"*",AZ:AZ),"")</f>
        <v/>
      </c>
      <c r="BX40" t="str">
        <f>IF(COUNTIF(Scheduling!U:U,$A40&amp;"*")&gt;0,AVERAGEIF(Scheduling!U:U,$A40&amp;"*",BA:BA),"")</f>
        <v/>
      </c>
      <c r="BY40" t="str">
        <f>IF(COUNTIF(Scheduling!Y:Y,$A40&amp;"*")&gt;0,AVERAGEIF(Scheduling!Y:Y,$A40&amp;"*",BB:BB),"")</f>
        <v/>
      </c>
      <c r="BZ40" t="str">
        <f>IF(COUNTIF(Scheduling!AC:AC,$A40&amp;"*")&gt;0,AVERAGEIF(Scheduling!AC:AC,$A40&amp;"*",BC:BC),"")</f>
        <v/>
      </c>
      <c r="CA40" t="str">
        <f>IF(COUNTIF(Scheduling!AG:AG,$A40&amp;"*")&gt;0,AVERAGEIF(Scheduling!AG:AG,$A40&amp;"*",BD:BD),"")</f>
        <v/>
      </c>
      <c r="CB40">
        <f>IF(COUNTIF(Scheduling!AK:AK,$A40&amp;"*")&gt;0,AVERAGEIF(Scheduling!AK:AK,$A40&amp;"*",BE:BE),"")</f>
        <v>1</v>
      </c>
      <c r="CC40" t="str">
        <f>IF(COUNTIF(Scheduling!AO:AO,$A40&amp;"*")&gt;0,AVERAGEIF(Scheduling!AO:AO,$A40&amp;"*",BF:BF),"")</f>
        <v/>
      </c>
      <c r="CD40" t="str">
        <f>IF(COUNTIF(Scheduling!AS:AS,$A40&amp;"*")&gt;0,AVERAGEIF(Scheduling!AS:AS,$A40&amp;"*",BG:BG),"")</f>
        <v/>
      </c>
      <c r="CE40" t="str">
        <f>IF(COUNTIF(Scheduling!AW:AW,$A40&amp;"*")&gt;0,AVERAGEIF(Scheduling!AW:AW,$A40&amp;"*",BH:BH),"")</f>
        <v/>
      </c>
      <c r="CF40" t="str">
        <f>IF(COUNTIF(Scheduling!BA:BA,$A40&amp;"*")&gt;0,AVERAGEIF(Scheduling!BA:BA,$A40&amp;"*",BI:BI),"")</f>
        <v/>
      </c>
      <c r="CG40" t="str">
        <f>IF(COUNTIF(Scheduling!BE:BE,$A40&amp;"*")&gt;0,AVERAGEIF(Scheduling!BE:BE,$A40&amp;"*",BJ:BJ),"")</f>
        <v/>
      </c>
      <c r="CH40" t="str">
        <f>IF(COUNTIF(Scheduling!BI:BI,$A40&amp;"*")&gt;0,AVERAGEIF(Scheduling!BI:BI,$A40&amp;"*",BK:BK),"")</f>
        <v/>
      </c>
      <c r="CI40" t="str">
        <f>IF(COUNTIF(Scheduling!BM:BM,$A40&amp;"*")&gt;0,AVERAGEIF(Scheduling!BM:BM,$A40&amp;"*",BL:BL),"")</f>
        <v/>
      </c>
      <c r="CJ40" t="str">
        <f>IF(COUNTIF(Scheduling!BQ:BQ,$A40&amp;"*")&gt;0,AVERAGEIF(Scheduling!BQ:BQ,$A40&amp;"*",BM:BM),"")</f>
        <v/>
      </c>
      <c r="CK40" t="str">
        <f>IF(COUNTIF(Scheduling!BU:BU,$A40&amp;"*")&gt;0,AVERAGEIF(Scheduling!BU:BU,$A40&amp;"*",BN:BN),"")</f>
        <v/>
      </c>
      <c r="CL40" t="str">
        <f>IF(COUNTIF(Scheduling!BY:BY,$A40&amp;"*")&gt;0,AVERAGEIF(Scheduling!BY:BY,$A40&amp;"*",BO:BO),"")</f>
        <v/>
      </c>
      <c r="CM40" t="str">
        <f>IF(COUNTIF(Scheduling!CC:CC,$A40&amp;"*")&gt;0,AVERAGEIF(Scheduling!CC:CC,$A40&amp;"*",BP:BP),"")</f>
        <v/>
      </c>
      <c r="CN40" t="str">
        <f>IF(COUNTIF(Scheduling!CG:CG,$A40&amp;"*")&gt;0,AVERAGEIF(Scheduling!CG:CG,$A40&amp;"*",BQ:BQ),"")</f>
        <v/>
      </c>
      <c r="CO40" t="str">
        <f>IF(COUNTIF(Scheduling!CK:CK,$A40&amp;"*")&gt;0,AVERAGEIF(Scheduling!CK:CK,$A40&amp;"*",BR:BR),"")</f>
        <v/>
      </c>
      <c r="CP40">
        <f t="shared" si="0"/>
        <v>0</v>
      </c>
      <c r="CQ40">
        <f t="shared" si="1"/>
        <v>0</v>
      </c>
      <c r="CR40">
        <f t="shared" si="2"/>
        <v>0</v>
      </c>
      <c r="CS40">
        <f t="shared" si="3"/>
        <v>0</v>
      </c>
      <c r="CT40">
        <f t="shared" si="4"/>
        <v>1</v>
      </c>
      <c r="CU40">
        <f t="shared" si="5"/>
        <v>0</v>
      </c>
      <c r="CV40" t="str">
        <f t="shared" si="8"/>
        <v/>
      </c>
      <c r="CW40" t="str">
        <f t="shared" si="9"/>
        <v/>
      </c>
      <c r="CX40" t="str">
        <f t="shared" si="7"/>
        <v/>
      </c>
      <c r="CY40">
        <f t="shared" si="10"/>
        <v>1</v>
      </c>
      <c r="CZ40">
        <f t="shared" si="11"/>
        <v>1</v>
      </c>
      <c r="DA40" t="str">
        <f t="shared" si="12"/>
        <v>x</v>
      </c>
      <c r="DB40" t="str">
        <f t="shared" si="13"/>
        <v/>
      </c>
    </row>
    <row r="41" spans="1:106" ht="15.75" x14ac:dyDescent="0.25">
      <c r="A41" s="2" t="s">
        <v>191</v>
      </c>
      <c r="B41" t="str">
        <f>IF(COUNTIF(Scheduling!A:A,$A41&amp;"*")&gt;0,AVERAGEIF(Scheduling!A:A,$A41&amp;"*",Scheduling!B:B),"")</f>
        <v/>
      </c>
      <c r="C41" t="str">
        <f>IF(COUNTIF(Scheduling!D:D,$A41&amp;"*")&gt;0,AVERAGEIF(Scheduling!D:D,$A41&amp;"*",Scheduling!E:E),"")</f>
        <v/>
      </c>
      <c r="D41">
        <f>IF(COUNTIF(Scheduling!E:E,$A41&amp;"*")&gt;0,AVERAGEIF(Scheduling!E:E,$A41&amp;"*",Scheduling!F:F),"")</f>
        <v>4</v>
      </c>
      <c r="E41" t="str">
        <f>IF(COUNTIF(Scheduling!H:H,$A41&amp;"*")&gt;0,AVERAGEIF(Scheduling!H:H,$A41&amp;"*",Scheduling!I:I),"")</f>
        <v/>
      </c>
      <c r="F41" t="str">
        <f>IF(COUNTIF(Scheduling!I:I,$A41&amp;"*")&gt;0,AVERAGEIF(Scheduling!I:I,$A41&amp;"*",Scheduling!J:J),"")</f>
        <v/>
      </c>
      <c r="G41" t="str">
        <f>IF(COUNTIF(Scheduling!J:J,$A41&amp;"*")&gt;0,AVERAGEIF(Scheduling!J:J,$A41&amp;"*",Scheduling!M:M),"")</f>
        <v/>
      </c>
      <c r="H41" t="str">
        <f>IF(COUNTIF(Scheduling!M:M,$A41&amp;"*")&gt;0,AVERAGEIF(Scheduling!M:M,$A41&amp;"*",Scheduling!N:N),"")</f>
        <v/>
      </c>
      <c r="I41" t="str">
        <f>IF(COUNTIF(Scheduling!N:N,$A41&amp;"*")&gt;0,AVERAGEIF(Scheduling!N:N,$A41&amp;"*",Scheduling!Q:Q),"")</f>
        <v/>
      </c>
      <c r="J41" t="str">
        <f>IF(COUNTIF(Scheduling!Q:Q,$A41&amp;"*")&gt;0,AVERAGEIF(Scheduling!Q:Q,$A41&amp;"*",Scheduling!R:R),"")</f>
        <v/>
      </c>
      <c r="K41" t="str">
        <f>IF(COUNTIF(Scheduling!R:R,$A41&amp;"*")&gt;0,AVERAGEIF(Scheduling!R:R,$A41&amp;"*",Scheduling!U:U),"")</f>
        <v/>
      </c>
      <c r="L41" t="str">
        <f>IF(COUNTIF(Scheduling!U:U,$A41&amp;"*")&gt;0,AVERAGEIF(Scheduling!U:U,$A41&amp;"*",Scheduling!V:V),"")</f>
        <v/>
      </c>
      <c r="M41" t="str">
        <f>IF(COUNTIF(Scheduling!V:V,$A41&amp;"*")&gt;0,AVERAGEIF(Scheduling!V:V,$A41&amp;"*",Scheduling!Y:Y),"")</f>
        <v/>
      </c>
      <c r="N41" t="str">
        <f>IF(COUNTIF(Scheduling!Y:Y,$A41&amp;"*")&gt;0,AVERAGEIF(Scheduling!Y:Y,$A41&amp;"*",Scheduling!Z:Z),"")</f>
        <v/>
      </c>
      <c r="O41" t="str">
        <f>IF(COUNTIF(Scheduling!Z:Z,$A41&amp;"*")&gt;0,AVERAGEIF(Scheduling!Z:Z,$A41&amp;"*",Scheduling!AC:AC),"")</f>
        <v/>
      </c>
      <c r="P41" t="str">
        <f>IF(COUNTIF(Scheduling!AC:AC,$A41&amp;"*")&gt;0,AVERAGEIF(Scheduling!AC:AC,$A41&amp;"*",Scheduling!AD:AD),"")</f>
        <v/>
      </c>
      <c r="Q41" t="str">
        <f>IF(COUNTIF(Scheduling!AD:AD,$A41&amp;"*")&gt;0,AVERAGEIF(Scheduling!AD:AD,$A41&amp;"*",Scheduling!AG:AG),"")</f>
        <v/>
      </c>
      <c r="R41" t="str">
        <f>IF(COUNTIF(Scheduling!AG:AG,$A41&amp;"*")&gt;0,AVERAGEIF(Scheduling!AG:AG,$A41&amp;"*",Scheduling!AH:AH),"")</f>
        <v/>
      </c>
      <c r="S41" t="str">
        <f>IF(COUNTIF(Scheduling!AH:AH,$A41&amp;"*")&gt;0,AVERAGEIF(Scheduling!AH:AH,$A41&amp;"*",Scheduling!AK:AK),"")</f>
        <v/>
      </c>
      <c r="T41">
        <f>IF(COUNTIF(Scheduling!AK:AK,$A41&amp;"*")&gt;0,AVERAGEIF(Scheduling!AK:AK,$A41&amp;"*",Scheduling!AL:AL),"")</f>
        <v>4</v>
      </c>
      <c r="U41" t="str">
        <f>IF(COUNTIF(Scheduling!AL:AL,$A41&amp;"*")&gt;0,AVERAGEIF(Scheduling!AL:AL,$A41&amp;"*",Scheduling!AO:AO),"")</f>
        <v/>
      </c>
      <c r="V41" t="str">
        <f>IF(COUNTIF(Scheduling!AO:AO,$A41&amp;"*")&gt;0,AVERAGEIF(Scheduling!AO:AO,$A41&amp;"*",Scheduling!AP:AP),"")</f>
        <v/>
      </c>
      <c r="W41" t="str">
        <f>IF(COUNTIF(Scheduling!AP:AP,$A41&amp;"*")&gt;0,AVERAGEIF(Scheduling!AP:AP,$A41&amp;"*",Scheduling!AS:AS),"")</f>
        <v/>
      </c>
      <c r="X41" t="str">
        <f>IF(COUNTIF(Scheduling!AS:AS,$A41&amp;"*")&gt;0,AVERAGEIF(Scheduling!AS:AS,$A41&amp;"*",Scheduling!AT:AT),"")</f>
        <v/>
      </c>
      <c r="Y41" t="str">
        <f>IF(COUNTIF(Scheduling!AT:AT,$A41&amp;"*")&gt;0,AVERAGEIF(Scheduling!AT:AT,$A41&amp;"*",Scheduling!AW:AW),"")</f>
        <v/>
      </c>
      <c r="Z41" t="str">
        <f>IF(COUNTIF(Scheduling!AW:AW,$A41&amp;"*")&gt;0,AVERAGEIF(Scheduling!AW:AW,$A41&amp;"*",Scheduling!AX:AX),"")</f>
        <v/>
      </c>
      <c r="AA41" t="str">
        <f>IF(COUNTIF(Scheduling!AX:AX,$A41&amp;"*")&gt;0,AVERAGEIF(Scheduling!AX:AX,$A41&amp;"*",Scheduling!BA:BA),"")</f>
        <v/>
      </c>
      <c r="AB41" t="str">
        <f>IF(COUNTIF(Scheduling!BA:BA,$A41&amp;"*")&gt;0,AVERAGEIF(Scheduling!BA:BA,$A41&amp;"*",Scheduling!BB:BB),"")</f>
        <v/>
      </c>
      <c r="AC41" t="str">
        <f>IF(COUNTIF(Scheduling!BB:BB,$A41&amp;"*")&gt;0,AVERAGEIF(Scheduling!BB:BB,$A41&amp;"*",Scheduling!BE:BE),"")</f>
        <v/>
      </c>
      <c r="AD41" t="str">
        <f>IF(COUNTIF(Scheduling!BE:BE,$A41&amp;"*")&gt;0,AVERAGEIF(Scheduling!BE:BE,$A41&amp;"*",Scheduling!BF:BF),"")</f>
        <v/>
      </c>
      <c r="AE41" t="str">
        <f>IF(COUNTIF(Scheduling!BF:BF,$A41&amp;"*")&gt;0,AVERAGEIF(Scheduling!BF:BF,$A41&amp;"*",Scheduling!BI:BI),"")</f>
        <v/>
      </c>
      <c r="AF41" t="str">
        <f>IF(COUNTIF(Scheduling!BI:BI,$A41&amp;"*")&gt;0,AVERAGEIF(Scheduling!BI:BI,$A41&amp;"*",Scheduling!BJ:BJ),"")</f>
        <v/>
      </c>
      <c r="AG41" t="str">
        <f>IF(COUNTIF(Scheduling!BJ:BJ,$A41&amp;"*")&gt;0,AVERAGEIF(Scheduling!BJ:BJ,$A41&amp;"*",Scheduling!BM:BM),"")</f>
        <v/>
      </c>
      <c r="AH41" t="str">
        <f>IF(COUNTIF(Scheduling!BM:BM,$A41&amp;"*")&gt;0,AVERAGEIF(Scheduling!BM:BM,$A41&amp;"*",Scheduling!BN:BN),"")</f>
        <v/>
      </c>
      <c r="AI41" t="str">
        <f>IF(COUNTIF(Scheduling!BN:BN,$A41&amp;"*")&gt;0,AVERAGEIF(Scheduling!BN:BN,$A41&amp;"*",Scheduling!BQ:BQ),"")</f>
        <v/>
      </c>
      <c r="AJ41" t="str">
        <f>IF(COUNTIF(Scheduling!BQ:BQ,$A41&amp;"*")&gt;0,AVERAGEIF(Scheduling!BQ:BQ,$A41&amp;"*",Scheduling!BR:BR),"")</f>
        <v/>
      </c>
      <c r="AK41" t="str">
        <f>IF(COUNTIF(Scheduling!BR:BR,$A41&amp;"*")&gt;0,AVERAGEIF(Scheduling!BR:BR,$A41&amp;"*",Scheduling!BU:BU),"")</f>
        <v/>
      </c>
      <c r="AL41" t="str">
        <f>IF(COUNTIF(Scheduling!BU:BU,$A41&amp;"*")&gt;0,AVERAGEIF(Scheduling!BU:BU,$A41&amp;"*",Scheduling!BV:BV),"")</f>
        <v/>
      </c>
      <c r="AM41" t="str">
        <f>IF(COUNTIF(Scheduling!BV:BV,$A41&amp;"*")&gt;0,AVERAGEIF(Scheduling!BV:BV,$A41&amp;"*",Scheduling!BY:BY),"")</f>
        <v/>
      </c>
      <c r="AN41" t="str">
        <f>IF(COUNTIF(Scheduling!BY:BY,$A41&amp;"*")&gt;0,AVERAGEIF(Scheduling!BY:BY,$A41&amp;"*",Scheduling!BZ:BZ),"")</f>
        <v/>
      </c>
      <c r="AO41" t="str">
        <f>IF(COUNTIF(Scheduling!BZ:BZ,$A41&amp;"*")&gt;0,AVERAGEIF(Scheduling!BZ:BZ,$A41&amp;"*",Scheduling!CC:CC),"")</f>
        <v/>
      </c>
      <c r="AP41" t="str">
        <f>IF(COUNTIF(Scheduling!CC:CC,$A41&amp;"*")&gt;0,AVERAGEIF(Scheduling!CC:CC,$A41&amp;"*",Scheduling!CD:CD),"")</f>
        <v/>
      </c>
      <c r="AQ41" t="str">
        <f>IF(COUNTIF(Scheduling!CD:CD,$A41&amp;"*")&gt;0,AVERAGEIF(Scheduling!CD:CD,$A41&amp;"*",Scheduling!CG:CG),"")</f>
        <v/>
      </c>
      <c r="AR41" t="str">
        <f>IF(COUNTIF(Scheduling!CG:CG,$A41&amp;"*")&gt;0,AVERAGEIF(Scheduling!CG:CG,$A41&amp;"*",Scheduling!CH:CH),"")</f>
        <v/>
      </c>
      <c r="AS41" t="str">
        <f>IF(COUNTIF(Scheduling!CH:CH,$A41&amp;"*")&gt;0,AVERAGEIF(Scheduling!CH:CH,$A41&amp;"*",Scheduling!CK:CK),"")</f>
        <v/>
      </c>
      <c r="AT41" t="str">
        <f>IF(COUNTIF(Scheduling!CK:CK,$A41&amp;"*")&gt;0,AVERAGEIF(Scheduling!CK:CK,$A41&amp;"*",Scheduling!CL:CL),"")</f>
        <v/>
      </c>
      <c r="AU41" t="str">
        <f>IF(COUNTIF(Scheduling!CL:CL,$A41&amp;"*")&gt;0,AVERAGEIF(Scheduling!CL:CL,$A41&amp;"*",Scheduling!CM:CM),"")</f>
        <v/>
      </c>
      <c r="AV41">
        <f>IF(Scheduling!C41="QM",1,IF(Scheduling!C41="ASIL",2,1000))</f>
        <v>1000</v>
      </c>
      <c r="AW41">
        <f>IF(Scheduling!G39="QM",1,IF(Scheduling!G39="ASIL",2,1000))</f>
        <v>1</v>
      </c>
      <c r="AX41">
        <f>IF(Scheduling!K50="QM",1,IF(Scheduling!K50="ASIL",2,1000))</f>
        <v>1</v>
      </c>
      <c r="AY41">
        <f>IF(Scheduling!O56="QM",1,IF(Scheduling!O56="ASIL",2,1000))</f>
        <v>1</v>
      </c>
      <c r="AZ41">
        <f>IF(Scheduling!S41="QM",1,IF(Scheduling!S41="ASIL",2,1000))</f>
        <v>1000</v>
      </c>
      <c r="BA41" t="e">
        <f>IF(Scheduling!#REF!="QM",1,IF(Scheduling!#REF!="ASIL",2,1000))</f>
        <v>#REF!</v>
      </c>
      <c r="BB41">
        <f>IF(Scheduling!AA41="QM",1,IF(Scheduling!AA41="ASIL",2,1000))</f>
        <v>1000</v>
      </c>
      <c r="BC41">
        <f>IF(Scheduling!AE40="QM",1,IF(Scheduling!AE40="ASIL",2,1000))</f>
        <v>1000</v>
      </c>
      <c r="BD41">
        <f>IF(Scheduling!AI40="QM",1,IF(Scheduling!AI40="ASIL",2,1000))</f>
        <v>1</v>
      </c>
      <c r="BE41">
        <f>IF(Scheduling!AM41="QM",1,IF(Scheduling!AM41="ASIL",2,1000))</f>
        <v>1</v>
      </c>
      <c r="BF41">
        <f>IF(Scheduling!AQ37="QM",1,IF(Scheduling!AQ37="ASIL",2,1000))</f>
        <v>1000</v>
      </c>
      <c r="BG41">
        <f>IF(Scheduling!AU41="QM",1,IF(Scheduling!AU41="ASIL",2,1000))</f>
        <v>1000</v>
      </c>
      <c r="BH41">
        <f>IF(Scheduling!AY41="QM",1,IF(Scheduling!AY41="ASIL",2,1000))</f>
        <v>1000</v>
      </c>
      <c r="BI41">
        <f>IF(Scheduling!BC41="QM",1,IF(Scheduling!BC41="ASIL",2,1000))</f>
        <v>1000</v>
      </c>
      <c r="BJ41">
        <f>IF(Scheduling!BG41="QM",1,IF(Scheduling!BG41="ASIL",2,1000))</f>
        <v>1000</v>
      </c>
      <c r="BK41">
        <f>IF(Scheduling!BK41="QM",1,IF(Scheduling!BK41="ASIL",2,1000))</f>
        <v>1000</v>
      </c>
      <c r="BL41">
        <f>IF(Scheduling!BO41="QM",1,IF(Scheduling!BO41="ASIL",2,1000))</f>
        <v>1000</v>
      </c>
      <c r="BM41">
        <f>IF(Scheduling!BS41="QM",1,IF(Scheduling!BS41="ASIL",2,1000))</f>
        <v>1000</v>
      </c>
      <c r="BN41">
        <f>IF(Scheduling!BW41="QM",1,IF(Scheduling!BW41="ASIL",2,1000))</f>
        <v>1000</v>
      </c>
      <c r="BO41">
        <f>IF(Scheduling!CA41="QM",1,IF(Scheduling!CA41="ASIL",2,1000))</f>
        <v>1000</v>
      </c>
      <c r="BP41">
        <f>IF(Scheduling!CE41="QM",1,IF(Scheduling!CE41="ASIL",2,1000))</f>
        <v>1000</v>
      </c>
      <c r="BQ41">
        <f>IF(Scheduling!CI40="QM",1,IF(Scheduling!CI40="ASIL",2,1000))</f>
        <v>1</v>
      </c>
      <c r="BR41">
        <f>IF(Scheduling!CM37="QM",1,IF(Scheduling!CM37="ASIL",2,1000))</f>
        <v>1</v>
      </c>
      <c r="BS41" t="str">
        <f>IF(COUNTIF(Scheduling!A:A,$A41&amp;"*")&gt;0,AVERAGEIF(Scheduling!A:A,$A41&amp;"*",AV:AV),"")</f>
        <v/>
      </c>
      <c r="BT41">
        <f>IF(COUNTIF(Scheduling!E:E,$A41&amp;"*")&gt;0,AVERAGEIF(Scheduling!E:E,$A41&amp;"*",AW:AW),"")</f>
        <v>1</v>
      </c>
      <c r="BU41" t="str">
        <f>IF(COUNTIF(Scheduling!I:I,$A41&amp;"*")&gt;0,AVERAGEIF(Scheduling!I:I,$A41&amp;"*",AX:AX),"")</f>
        <v/>
      </c>
      <c r="BV41" t="str">
        <f>IF(COUNTIF(Scheduling!M:M,$A41&amp;"*")&gt;0,AVERAGEIF(Scheduling!M:M,$A41&amp;"*",AY:AY),"")</f>
        <v/>
      </c>
      <c r="BW41" t="str">
        <f>IF(COUNTIF(Scheduling!Q:Q,$A41&amp;"*")&gt;0,AVERAGEIF(Scheduling!Q:Q,$A41&amp;"*",AZ:AZ),"")</f>
        <v/>
      </c>
      <c r="BX41" t="str">
        <f>IF(COUNTIF(Scheduling!U:U,$A41&amp;"*")&gt;0,AVERAGEIF(Scheduling!U:U,$A41&amp;"*",BA:BA),"")</f>
        <v/>
      </c>
      <c r="BY41" t="str">
        <f>IF(COUNTIF(Scheduling!Y:Y,$A41&amp;"*")&gt;0,AVERAGEIF(Scheduling!Y:Y,$A41&amp;"*",BB:BB),"")</f>
        <v/>
      </c>
      <c r="BZ41" t="str">
        <f>IF(COUNTIF(Scheduling!AC:AC,$A41&amp;"*")&gt;0,AVERAGEIF(Scheduling!AC:AC,$A41&amp;"*",BC:BC),"")</f>
        <v/>
      </c>
      <c r="CA41" t="str">
        <f>IF(COUNTIF(Scheduling!AG:AG,$A41&amp;"*")&gt;0,AVERAGEIF(Scheduling!AG:AG,$A41&amp;"*",BD:BD),"")</f>
        <v/>
      </c>
      <c r="CB41">
        <f>IF(COUNTIF(Scheduling!AK:AK,$A41&amp;"*")&gt;0,AVERAGEIF(Scheduling!AK:AK,$A41&amp;"*",BE:BE),"")</f>
        <v>1</v>
      </c>
      <c r="CC41" t="str">
        <f>IF(COUNTIF(Scheduling!AO:AO,$A41&amp;"*")&gt;0,AVERAGEIF(Scheduling!AO:AO,$A41&amp;"*",BF:BF),"")</f>
        <v/>
      </c>
      <c r="CD41" t="str">
        <f>IF(COUNTIF(Scheduling!AS:AS,$A41&amp;"*")&gt;0,AVERAGEIF(Scheduling!AS:AS,$A41&amp;"*",BG:BG),"")</f>
        <v/>
      </c>
      <c r="CE41" t="str">
        <f>IF(COUNTIF(Scheduling!AW:AW,$A41&amp;"*")&gt;0,AVERAGEIF(Scheduling!AW:AW,$A41&amp;"*",BH:BH),"")</f>
        <v/>
      </c>
      <c r="CF41" t="str">
        <f>IF(COUNTIF(Scheduling!BA:BA,$A41&amp;"*")&gt;0,AVERAGEIF(Scheduling!BA:BA,$A41&amp;"*",BI:BI),"")</f>
        <v/>
      </c>
      <c r="CG41" t="str">
        <f>IF(COUNTIF(Scheduling!BE:BE,$A41&amp;"*")&gt;0,AVERAGEIF(Scheduling!BE:BE,$A41&amp;"*",BJ:BJ),"")</f>
        <v/>
      </c>
      <c r="CH41" t="str">
        <f>IF(COUNTIF(Scheduling!BI:BI,$A41&amp;"*")&gt;0,AVERAGEIF(Scheduling!BI:BI,$A41&amp;"*",BK:BK),"")</f>
        <v/>
      </c>
      <c r="CI41" t="str">
        <f>IF(COUNTIF(Scheduling!BM:BM,$A41&amp;"*")&gt;0,AVERAGEIF(Scheduling!BM:BM,$A41&amp;"*",BL:BL),"")</f>
        <v/>
      </c>
      <c r="CJ41" t="str">
        <f>IF(COUNTIF(Scheduling!BQ:BQ,$A41&amp;"*")&gt;0,AVERAGEIF(Scheduling!BQ:BQ,$A41&amp;"*",BM:BM),"")</f>
        <v/>
      </c>
      <c r="CK41" t="str">
        <f>IF(COUNTIF(Scheduling!BU:BU,$A41&amp;"*")&gt;0,AVERAGEIF(Scheduling!BU:BU,$A41&amp;"*",BN:BN),"")</f>
        <v/>
      </c>
      <c r="CL41" t="str">
        <f>IF(COUNTIF(Scheduling!BY:BY,$A41&amp;"*")&gt;0,AVERAGEIF(Scheduling!BY:BY,$A41&amp;"*",BO:BO),"")</f>
        <v/>
      </c>
      <c r="CM41" t="str">
        <f>IF(COUNTIF(Scheduling!CC:CC,$A41&amp;"*")&gt;0,AVERAGEIF(Scheduling!CC:CC,$A41&amp;"*",BP:BP),"")</f>
        <v/>
      </c>
      <c r="CN41" t="str">
        <f>IF(COUNTIF(Scheduling!CG:CG,$A41&amp;"*")&gt;0,AVERAGEIF(Scheduling!CG:CG,$A41&amp;"*",BQ:BQ),"")</f>
        <v/>
      </c>
      <c r="CO41" t="str">
        <f>IF(COUNTIF(Scheduling!CK:CK,$A41&amp;"*")&gt;0,AVERAGEIF(Scheduling!CK:CK,$A41&amp;"*",BR:BR),"")</f>
        <v/>
      </c>
      <c r="CP41">
        <f t="shared" si="0"/>
        <v>0</v>
      </c>
      <c r="CQ41">
        <f t="shared" si="1"/>
        <v>0</v>
      </c>
      <c r="CR41">
        <f t="shared" si="2"/>
        <v>0</v>
      </c>
      <c r="CS41">
        <f t="shared" si="3"/>
        <v>0</v>
      </c>
      <c r="CT41">
        <f t="shared" si="4"/>
        <v>1</v>
      </c>
      <c r="CU41">
        <f t="shared" si="5"/>
        <v>0</v>
      </c>
      <c r="CV41" t="str">
        <f t="shared" si="8"/>
        <v/>
      </c>
      <c r="CW41" t="str">
        <f t="shared" si="9"/>
        <v/>
      </c>
      <c r="CX41" t="str">
        <f t="shared" si="7"/>
        <v/>
      </c>
      <c r="CY41">
        <f t="shared" si="10"/>
        <v>1</v>
      </c>
      <c r="CZ41">
        <f t="shared" si="11"/>
        <v>0</v>
      </c>
      <c r="DA41" t="str">
        <f t="shared" si="12"/>
        <v/>
      </c>
      <c r="DB41" t="str">
        <f t="shared" si="13"/>
        <v/>
      </c>
    </row>
    <row r="42" spans="1:106" ht="15.75" hidden="1" x14ac:dyDescent="0.25">
      <c r="A42" s="2" t="s">
        <v>1191</v>
      </c>
      <c r="B42" t="str">
        <f>IF(COUNTIF(Scheduling!A:A,$A42&amp;"*")&gt;0,AVERAGEIF(Scheduling!A:A,$A42&amp;"*",Scheduling!B:B),"")</f>
        <v/>
      </c>
      <c r="C42" t="str">
        <f>IF(COUNTIF(Scheduling!D:D,$A42&amp;"*")&gt;0,AVERAGEIF(Scheduling!D:D,$A42&amp;"*",Scheduling!E:E),"")</f>
        <v/>
      </c>
      <c r="D42" t="str">
        <f>IF(COUNTIF(Scheduling!E:E,$A42&amp;"*")&gt;0,AVERAGEIF(Scheduling!E:E,$A42&amp;"*",Scheduling!F:F),"")</f>
        <v/>
      </c>
      <c r="E42" t="str">
        <f>IF(COUNTIF(Scheduling!H:H,$A42&amp;"*")&gt;0,AVERAGEIF(Scheduling!H:H,$A42&amp;"*",Scheduling!I:I),"")</f>
        <v/>
      </c>
      <c r="F42" t="str">
        <f>IF(COUNTIF(Scheduling!I:I,$A42&amp;"*")&gt;0,AVERAGEIF(Scheduling!I:I,$A42&amp;"*",Scheduling!J:J),"")</f>
        <v/>
      </c>
      <c r="G42" t="str">
        <f>IF(COUNTIF(Scheduling!J:J,$A42&amp;"*")&gt;0,AVERAGEIF(Scheduling!J:J,$A42&amp;"*",Scheduling!M:M),"")</f>
        <v/>
      </c>
      <c r="H42" t="str">
        <f>IF(COUNTIF(Scheduling!M:M,$A42&amp;"*")&gt;0,AVERAGEIF(Scheduling!M:M,$A42&amp;"*",Scheduling!N:N),"")</f>
        <v/>
      </c>
      <c r="I42" t="str">
        <f>IF(COUNTIF(Scheduling!N:N,$A42&amp;"*")&gt;0,AVERAGEIF(Scheduling!N:N,$A42&amp;"*",Scheduling!Q:Q),"")</f>
        <v/>
      </c>
      <c r="J42" t="str">
        <f>IF(COUNTIF(Scheduling!Q:Q,$A42&amp;"*")&gt;0,AVERAGEIF(Scheduling!Q:Q,$A42&amp;"*",Scheduling!R:R),"")</f>
        <v/>
      </c>
      <c r="K42" t="str">
        <f>IF(COUNTIF(Scheduling!R:R,$A42&amp;"*")&gt;0,AVERAGEIF(Scheduling!R:R,$A42&amp;"*",Scheduling!U:U),"")</f>
        <v/>
      </c>
      <c r="L42" t="str">
        <f>IF(COUNTIF(Scheduling!U:U,$A42&amp;"*")&gt;0,AVERAGEIF(Scheduling!U:U,$A42&amp;"*",Scheduling!V:V),"")</f>
        <v/>
      </c>
      <c r="M42" t="str">
        <f>IF(COUNTIF(Scheduling!V:V,$A42&amp;"*")&gt;0,AVERAGEIF(Scheduling!V:V,$A42&amp;"*",Scheduling!Y:Y),"")</f>
        <v/>
      </c>
      <c r="N42" t="str">
        <f>IF(COUNTIF(Scheduling!Y:Y,$A42&amp;"*")&gt;0,AVERAGEIF(Scheduling!Y:Y,$A42&amp;"*",Scheduling!Z:Z),"")</f>
        <v/>
      </c>
      <c r="O42" t="str">
        <f>IF(COUNTIF(Scheduling!Z:Z,$A42&amp;"*")&gt;0,AVERAGEIF(Scheduling!Z:Z,$A42&amp;"*",Scheduling!AC:AC),"")</f>
        <v/>
      </c>
      <c r="P42" t="str">
        <f>IF(COUNTIF(Scheduling!AC:AC,$A42&amp;"*")&gt;0,AVERAGEIF(Scheduling!AC:AC,$A42&amp;"*",Scheduling!AD:AD),"")</f>
        <v/>
      </c>
      <c r="Q42" t="str">
        <f>IF(COUNTIF(Scheduling!AD:AD,$A42&amp;"*")&gt;0,AVERAGEIF(Scheduling!AD:AD,$A42&amp;"*",Scheduling!AG:AG),"")</f>
        <v/>
      </c>
      <c r="R42" t="str">
        <f>IF(COUNTIF(Scheduling!AG:AG,$A42&amp;"*")&gt;0,AVERAGEIF(Scheduling!AG:AG,$A42&amp;"*",Scheduling!AH:AH),"")</f>
        <v/>
      </c>
      <c r="S42" t="str">
        <f>IF(COUNTIF(Scheduling!AH:AH,$A42&amp;"*")&gt;0,AVERAGEIF(Scheduling!AH:AH,$A42&amp;"*",Scheduling!AK:AK),"")</f>
        <v/>
      </c>
      <c r="T42" t="str">
        <f>IF(COUNTIF(Scheduling!AK:AK,$A42&amp;"*")&gt;0,AVERAGEIF(Scheduling!AK:AK,$A42&amp;"*",Scheduling!AL:AL),"")</f>
        <v/>
      </c>
      <c r="U42" t="str">
        <f>IF(COUNTIF(Scheduling!AL:AL,$A42&amp;"*")&gt;0,AVERAGEIF(Scheduling!AL:AL,$A42&amp;"*",Scheduling!AO:AO),"")</f>
        <v/>
      </c>
      <c r="V42" t="str">
        <f>IF(COUNTIF(Scheduling!AO:AO,$A42&amp;"*")&gt;0,AVERAGEIF(Scheduling!AO:AO,$A42&amp;"*",Scheduling!AP:AP),"")</f>
        <v/>
      </c>
      <c r="W42" t="str">
        <f>IF(COUNTIF(Scheduling!AP:AP,$A42&amp;"*")&gt;0,AVERAGEIF(Scheduling!AP:AP,$A42&amp;"*",Scheduling!AS:AS),"")</f>
        <v/>
      </c>
      <c r="X42" t="str">
        <f>IF(COUNTIF(Scheduling!AS:AS,$A42&amp;"*")&gt;0,AVERAGEIF(Scheduling!AS:AS,$A42&amp;"*",Scheduling!AT:AT),"")</f>
        <v/>
      </c>
      <c r="Y42" t="str">
        <f>IF(COUNTIF(Scheduling!AT:AT,$A42&amp;"*")&gt;0,AVERAGEIF(Scheduling!AT:AT,$A42&amp;"*",Scheduling!AW:AW),"")</f>
        <v/>
      </c>
      <c r="Z42" t="str">
        <f>IF(COUNTIF(Scheduling!AW:AW,$A42&amp;"*")&gt;0,AVERAGEIF(Scheduling!AW:AW,$A42&amp;"*",Scheduling!AX:AX),"")</f>
        <v/>
      </c>
      <c r="AA42" t="str">
        <f>IF(COUNTIF(Scheduling!AX:AX,$A42&amp;"*")&gt;0,AVERAGEIF(Scheduling!AX:AX,$A42&amp;"*",Scheduling!BA:BA),"")</f>
        <v/>
      </c>
      <c r="AB42" t="str">
        <f>IF(COUNTIF(Scheduling!BA:BA,$A42&amp;"*")&gt;0,AVERAGEIF(Scheduling!BA:BA,$A42&amp;"*",Scheduling!BB:BB),"")</f>
        <v/>
      </c>
      <c r="AC42" t="str">
        <f>IF(COUNTIF(Scheduling!BB:BB,$A42&amp;"*")&gt;0,AVERAGEIF(Scheduling!BB:BB,$A42&amp;"*",Scheduling!BE:BE),"")</f>
        <v/>
      </c>
      <c r="AD42" t="str">
        <f>IF(COUNTIF(Scheduling!BE:BE,$A42&amp;"*")&gt;0,AVERAGEIF(Scheduling!BE:BE,$A42&amp;"*",Scheduling!BF:BF),"")</f>
        <v/>
      </c>
      <c r="AE42" t="str">
        <f>IF(COUNTIF(Scheduling!BF:BF,$A42&amp;"*")&gt;0,AVERAGEIF(Scheduling!BF:BF,$A42&amp;"*",Scheduling!BI:BI),"")</f>
        <v/>
      </c>
      <c r="AF42" t="str">
        <f>IF(COUNTIF(Scheduling!BI:BI,$A42&amp;"*")&gt;0,AVERAGEIF(Scheduling!BI:BI,$A42&amp;"*",Scheduling!BJ:BJ),"")</f>
        <v/>
      </c>
      <c r="AG42" t="str">
        <f>IF(COUNTIF(Scheduling!BJ:BJ,$A42&amp;"*")&gt;0,AVERAGEIF(Scheduling!BJ:BJ,$A42&amp;"*",Scheduling!BM:BM),"")</f>
        <v/>
      </c>
      <c r="AH42" t="str">
        <f>IF(COUNTIF(Scheduling!BM:BM,$A42&amp;"*")&gt;0,AVERAGEIF(Scheduling!BM:BM,$A42&amp;"*",Scheduling!BN:BN),"")</f>
        <v/>
      </c>
      <c r="AI42" t="str">
        <f>IF(COUNTIF(Scheduling!BN:BN,$A42&amp;"*")&gt;0,AVERAGEIF(Scheduling!BN:BN,$A42&amp;"*",Scheduling!BQ:BQ),"")</f>
        <v/>
      </c>
      <c r="AJ42" t="str">
        <f>IF(COUNTIF(Scheduling!BQ:BQ,$A42&amp;"*")&gt;0,AVERAGEIF(Scheduling!BQ:BQ,$A42&amp;"*",Scheduling!BR:BR),"")</f>
        <v/>
      </c>
      <c r="AK42" t="str">
        <f>IF(COUNTIF(Scheduling!BR:BR,$A42&amp;"*")&gt;0,AVERAGEIF(Scheduling!BR:BR,$A42&amp;"*",Scheduling!BU:BU),"")</f>
        <v/>
      </c>
      <c r="AL42" t="str">
        <f>IF(COUNTIF(Scheduling!BU:BU,$A42&amp;"*")&gt;0,AVERAGEIF(Scheduling!BU:BU,$A42&amp;"*",Scheduling!BV:BV),"")</f>
        <v/>
      </c>
      <c r="AM42" t="str">
        <f>IF(COUNTIF(Scheduling!BV:BV,$A42&amp;"*")&gt;0,AVERAGEIF(Scheduling!BV:BV,$A42&amp;"*",Scheduling!BY:BY),"")</f>
        <v/>
      </c>
      <c r="AN42" t="str">
        <f>IF(COUNTIF(Scheduling!BY:BY,$A42&amp;"*")&gt;0,AVERAGEIF(Scheduling!BY:BY,$A42&amp;"*",Scheduling!BZ:BZ),"")</f>
        <v/>
      </c>
      <c r="AO42" t="str">
        <f>IF(COUNTIF(Scheduling!BZ:BZ,$A42&amp;"*")&gt;0,AVERAGEIF(Scheduling!BZ:BZ,$A42&amp;"*",Scheduling!CC:CC),"")</f>
        <v/>
      </c>
      <c r="AP42" t="str">
        <f>IF(COUNTIF(Scheduling!CC:CC,$A42&amp;"*")&gt;0,AVERAGEIF(Scheduling!CC:CC,$A42&amp;"*",Scheduling!CD:CD),"")</f>
        <v/>
      </c>
      <c r="AQ42" t="str">
        <f>IF(COUNTIF(Scheduling!CD:CD,$A42&amp;"*")&gt;0,AVERAGEIF(Scheduling!CD:CD,$A42&amp;"*",Scheduling!CG:CG),"")</f>
        <v/>
      </c>
      <c r="AR42" t="str">
        <f>IF(COUNTIF(Scheduling!CG:CG,$A42&amp;"*")&gt;0,AVERAGEIF(Scheduling!CG:CG,$A42&amp;"*",Scheduling!CH:CH),"")</f>
        <v/>
      </c>
      <c r="AS42" t="str">
        <f>IF(COUNTIF(Scheduling!CH:CH,$A42&amp;"*")&gt;0,AVERAGEIF(Scheduling!CH:CH,$A42&amp;"*",Scheduling!CK:CK),"")</f>
        <v/>
      </c>
      <c r="AT42" t="str">
        <f>IF(COUNTIF(Scheduling!CK:CK,$A42&amp;"*")&gt;0,AVERAGEIF(Scheduling!CK:CK,$A42&amp;"*",Scheduling!CL:CL),"")</f>
        <v/>
      </c>
      <c r="AU42" t="str">
        <f>IF(COUNTIF(Scheduling!CL:CL,$A42&amp;"*")&gt;0,AVERAGEIF(Scheduling!CL:CL,$A42&amp;"*",Scheduling!CM:CM),"")</f>
        <v/>
      </c>
      <c r="AV42">
        <f>IF(Scheduling!C42="QM",1,IF(Scheduling!C42="ASIL",2,1000))</f>
        <v>1000</v>
      </c>
      <c r="AW42">
        <f>IF(Scheduling!G40="QM",1,IF(Scheduling!G40="ASIL",2,1000))</f>
        <v>1</v>
      </c>
      <c r="AX42">
        <f>IF(Scheduling!K53="QM",1,IF(Scheduling!K53="ASIL",2,1000))</f>
        <v>1</v>
      </c>
      <c r="AY42">
        <f>IF(Scheduling!O57="QM",1,IF(Scheduling!O57="ASIL",2,1000))</f>
        <v>1</v>
      </c>
      <c r="AZ42">
        <f>IF(Scheduling!S42="QM",1,IF(Scheduling!S42="ASIL",2,1000))</f>
        <v>1000</v>
      </c>
      <c r="BA42">
        <f>IF(Scheduling!W41="QM",1,IF(Scheduling!W41="ASIL",2,1000))</f>
        <v>1</v>
      </c>
      <c r="BB42">
        <f>IF(Scheduling!AA42="QM",1,IF(Scheduling!AA42="ASIL",2,1000))</f>
        <v>1000</v>
      </c>
      <c r="BC42">
        <f>IF(Scheduling!AE41="QM",1,IF(Scheduling!AE41="ASIL",2,1000))</f>
        <v>1000</v>
      </c>
      <c r="BD42">
        <f>IF(Scheduling!AI41="QM",1,IF(Scheduling!AI41="ASIL",2,1000))</f>
        <v>1</v>
      </c>
      <c r="BE42">
        <f>IF(Scheduling!AM42="QM",1,IF(Scheduling!AM42="ASIL",2,1000))</f>
        <v>1</v>
      </c>
      <c r="BF42">
        <f>IF(Scheduling!AQ38="QM",1,IF(Scheduling!AQ38="ASIL",2,1000))</f>
        <v>1000</v>
      </c>
      <c r="BG42">
        <f>IF(Scheduling!AU42="QM",1,IF(Scheduling!AU42="ASIL",2,1000))</f>
        <v>1000</v>
      </c>
      <c r="BH42">
        <f>IF(Scheduling!AY42="QM",1,IF(Scheduling!AY42="ASIL",2,1000))</f>
        <v>1000</v>
      </c>
      <c r="BI42">
        <f>IF(Scheduling!BC42="QM",1,IF(Scheduling!BC42="ASIL",2,1000))</f>
        <v>1000</v>
      </c>
      <c r="BJ42">
        <f>IF(Scheduling!BG42="QM",1,IF(Scheduling!BG42="ASIL",2,1000))</f>
        <v>1000</v>
      </c>
      <c r="BK42">
        <f>IF(Scheduling!BK42="QM",1,IF(Scheduling!BK42="ASIL",2,1000))</f>
        <v>1000</v>
      </c>
      <c r="BL42">
        <f>IF(Scheduling!BO42="QM",1,IF(Scheduling!BO42="ASIL",2,1000))</f>
        <v>1000</v>
      </c>
      <c r="BM42">
        <f>IF(Scheduling!BS42="QM",1,IF(Scheduling!BS42="ASIL",2,1000))</f>
        <v>1000</v>
      </c>
      <c r="BN42">
        <f>IF(Scheduling!BW42="QM",1,IF(Scheduling!BW42="ASIL",2,1000))</f>
        <v>1000</v>
      </c>
      <c r="BO42">
        <f>IF(Scheduling!CA42="QM",1,IF(Scheduling!CA42="ASIL",2,1000))</f>
        <v>1000</v>
      </c>
      <c r="BP42">
        <f>IF(Scheduling!CE42="QM",1,IF(Scheduling!CE42="ASIL",2,1000))</f>
        <v>1000</v>
      </c>
      <c r="BQ42">
        <f>IF(Scheduling!CI41="QM",1,IF(Scheduling!CI41="ASIL",2,1000))</f>
        <v>1</v>
      </c>
      <c r="BR42">
        <f>IF(Scheduling!CM38="QM",1,IF(Scheduling!CM38="ASIL",2,1000))</f>
        <v>1</v>
      </c>
      <c r="BS42" t="str">
        <f>IF(COUNTIF(Scheduling!A:A,$A42&amp;"*")&gt;0,AVERAGEIF(Scheduling!A:A,$A42&amp;"*",AV:AV),"")</f>
        <v/>
      </c>
      <c r="BT42" t="str">
        <f>IF(COUNTIF(Scheduling!E:E,$A42&amp;"*")&gt;0,AVERAGEIF(Scheduling!E:E,$A42&amp;"*",AW:AW),"")</f>
        <v/>
      </c>
      <c r="BU42" t="str">
        <f>IF(COUNTIF(Scheduling!I:I,$A42&amp;"*")&gt;0,AVERAGEIF(Scheduling!I:I,$A42&amp;"*",AX:AX),"")</f>
        <v/>
      </c>
      <c r="BV42" t="str">
        <f>IF(COUNTIF(Scheduling!M:M,$A42&amp;"*")&gt;0,AVERAGEIF(Scheduling!M:M,$A42&amp;"*",AY:AY),"")</f>
        <v/>
      </c>
      <c r="BW42" t="str">
        <f>IF(COUNTIF(Scheduling!Q:Q,$A42&amp;"*")&gt;0,AVERAGEIF(Scheduling!Q:Q,$A42&amp;"*",AZ:AZ),"")</f>
        <v/>
      </c>
      <c r="BX42" t="str">
        <f>IF(COUNTIF(Scheduling!U:U,$A42&amp;"*")&gt;0,AVERAGEIF(Scheduling!U:U,$A42&amp;"*",BA:BA),"")</f>
        <v/>
      </c>
      <c r="BY42" t="str">
        <f>IF(COUNTIF(Scheduling!Y:Y,$A42&amp;"*")&gt;0,AVERAGEIF(Scheduling!Y:Y,$A42&amp;"*",BB:BB),"")</f>
        <v/>
      </c>
      <c r="BZ42" t="str">
        <f>IF(COUNTIF(Scheduling!AC:AC,$A42&amp;"*")&gt;0,AVERAGEIF(Scheduling!AC:AC,$A42&amp;"*",BC:BC),"")</f>
        <v/>
      </c>
      <c r="CA42" t="str">
        <f>IF(COUNTIF(Scheduling!AG:AG,$A42&amp;"*")&gt;0,AVERAGEIF(Scheduling!AG:AG,$A42&amp;"*",BD:BD),"")</f>
        <v/>
      </c>
      <c r="CB42" t="str">
        <f>IF(COUNTIF(Scheduling!AK:AK,$A42&amp;"*")&gt;0,AVERAGEIF(Scheduling!AK:AK,$A42&amp;"*",BE:BE),"")</f>
        <v/>
      </c>
      <c r="CC42" t="str">
        <f>IF(COUNTIF(Scheduling!AO:AO,$A42&amp;"*")&gt;0,AVERAGEIF(Scheduling!AO:AO,$A42&amp;"*",BF:BF),"")</f>
        <v/>
      </c>
      <c r="CD42" t="str">
        <f>IF(COUNTIF(Scheduling!AS:AS,$A42&amp;"*")&gt;0,AVERAGEIF(Scheduling!AS:AS,$A42&amp;"*",BG:BG),"")</f>
        <v/>
      </c>
      <c r="CE42" t="str">
        <f>IF(COUNTIF(Scheduling!AW:AW,$A42&amp;"*")&gt;0,AVERAGEIF(Scheduling!AW:AW,$A42&amp;"*",BH:BH),"")</f>
        <v/>
      </c>
      <c r="CF42" t="str">
        <f>IF(COUNTIF(Scheduling!BA:BA,$A42&amp;"*")&gt;0,AVERAGEIF(Scheduling!BA:BA,$A42&amp;"*",BI:BI),"")</f>
        <v/>
      </c>
      <c r="CG42" t="str">
        <f>IF(COUNTIF(Scheduling!BE:BE,$A42&amp;"*")&gt;0,AVERAGEIF(Scheduling!BE:BE,$A42&amp;"*",BJ:BJ),"")</f>
        <v/>
      </c>
      <c r="CH42" t="str">
        <f>IF(COUNTIF(Scheduling!BI:BI,$A42&amp;"*")&gt;0,AVERAGEIF(Scheduling!BI:BI,$A42&amp;"*",BK:BK),"")</f>
        <v/>
      </c>
      <c r="CI42" t="str">
        <f>IF(COUNTIF(Scheduling!BM:BM,$A42&amp;"*")&gt;0,AVERAGEIF(Scheduling!BM:BM,$A42&amp;"*",BL:BL),"")</f>
        <v/>
      </c>
      <c r="CJ42" t="str">
        <f>IF(COUNTIF(Scheduling!BQ:BQ,$A42&amp;"*")&gt;0,AVERAGEIF(Scheduling!BQ:BQ,$A42&amp;"*",BM:BM),"")</f>
        <v/>
      </c>
      <c r="CK42" t="str">
        <f>IF(COUNTIF(Scheduling!BU:BU,$A42&amp;"*")&gt;0,AVERAGEIF(Scheduling!BU:BU,$A42&amp;"*",BN:BN),"")</f>
        <v/>
      </c>
      <c r="CL42" t="str">
        <f>IF(COUNTIF(Scheduling!BY:BY,$A42&amp;"*")&gt;0,AVERAGEIF(Scheduling!BY:BY,$A42&amp;"*",BO:BO),"")</f>
        <v/>
      </c>
      <c r="CM42" t="str">
        <f>IF(COUNTIF(Scheduling!CC:CC,$A42&amp;"*")&gt;0,AVERAGEIF(Scheduling!CC:CC,$A42&amp;"*",BP:BP),"")</f>
        <v/>
      </c>
      <c r="CN42" t="str">
        <f>IF(COUNTIF(Scheduling!CG:CG,$A42&amp;"*")&gt;0,AVERAGEIF(Scheduling!CG:CG,$A42&amp;"*",BQ:BQ),"")</f>
        <v/>
      </c>
      <c r="CO42" t="str">
        <f>IF(COUNTIF(Scheduling!CK:CK,$A42&amp;"*")&gt;0,AVERAGEIF(Scheduling!CK:CK,$A42&amp;"*",BR:BR),"")</f>
        <v/>
      </c>
      <c r="CP42">
        <f t="shared" si="0"/>
        <v>0</v>
      </c>
      <c r="CQ42">
        <f t="shared" si="1"/>
        <v>0</v>
      </c>
      <c r="CR42">
        <f t="shared" si="2"/>
        <v>0</v>
      </c>
      <c r="CS42">
        <f t="shared" si="3"/>
        <v>0</v>
      </c>
      <c r="CT42">
        <f t="shared" si="4"/>
        <v>0</v>
      </c>
      <c r="CU42">
        <f t="shared" si="5"/>
        <v>0</v>
      </c>
      <c r="CV42" t="str">
        <f t="shared" si="8"/>
        <v/>
      </c>
      <c r="CW42" t="str">
        <f t="shared" si="9"/>
        <v>x</v>
      </c>
      <c r="CX42" t="str">
        <f t="shared" si="7"/>
        <v/>
      </c>
      <c r="CY42">
        <f t="shared" si="10"/>
        <v>0</v>
      </c>
      <c r="CZ42">
        <f t="shared" si="11"/>
        <v>0</v>
      </c>
      <c r="DA42" t="str">
        <f t="shared" si="12"/>
        <v/>
      </c>
      <c r="DB42" t="str">
        <f t="shared" si="13"/>
        <v/>
      </c>
    </row>
    <row r="43" spans="1:106" ht="15.75" x14ac:dyDescent="0.25">
      <c r="A43" s="2" t="s">
        <v>1009</v>
      </c>
      <c r="B43" t="str">
        <f>IF(COUNTIF(Scheduling!A:A,$A43&amp;"*")&gt;0,AVERAGEIF(Scheduling!A:A,$A43&amp;"*",Scheduling!B:B),"")</f>
        <v/>
      </c>
      <c r="C43" t="str">
        <f>IF(COUNTIF(Scheduling!D:D,$A43&amp;"*")&gt;0,AVERAGEIF(Scheduling!D:D,$A43&amp;"*",Scheduling!E:E),"")</f>
        <v/>
      </c>
      <c r="D43">
        <f>IF(COUNTIF(Scheduling!E:E,$A43&amp;"*")&gt;0,AVERAGEIF(Scheduling!E:E,$A43&amp;"*",Scheduling!F:F),"")</f>
        <v>4</v>
      </c>
      <c r="E43" t="str">
        <f>IF(COUNTIF(Scheduling!H:H,$A43&amp;"*")&gt;0,AVERAGEIF(Scheduling!H:H,$A43&amp;"*",Scheduling!I:I),"")</f>
        <v/>
      </c>
      <c r="F43" t="str">
        <f>IF(COUNTIF(Scheduling!I:I,$A43&amp;"*")&gt;0,AVERAGEIF(Scheduling!I:I,$A43&amp;"*",Scheduling!J:J),"")</f>
        <v/>
      </c>
      <c r="G43" t="str">
        <f>IF(COUNTIF(Scheduling!J:J,$A43&amp;"*")&gt;0,AVERAGEIF(Scheduling!J:J,$A43&amp;"*",Scheduling!M:M),"")</f>
        <v/>
      </c>
      <c r="H43" t="str">
        <f>IF(COUNTIF(Scheduling!M:M,$A43&amp;"*")&gt;0,AVERAGEIF(Scheduling!M:M,$A43&amp;"*",Scheduling!N:N),"")</f>
        <v/>
      </c>
      <c r="I43" t="str">
        <f>IF(COUNTIF(Scheduling!N:N,$A43&amp;"*")&gt;0,AVERAGEIF(Scheduling!N:N,$A43&amp;"*",Scheduling!Q:Q),"")</f>
        <v/>
      </c>
      <c r="J43" t="str">
        <f>IF(COUNTIF(Scheduling!Q:Q,$A43&amp;"*")&gt;0,AVERAGEIF(Scheduling!Q:Q,$A43&amp;"*",Scheduling!R:R),"")</f>
        <v/>
      </c>
      <c r="K43" t="str">
        <f>IF(COUNTIF(Scheduling!R:R,$A43&amp;"*")&gt;0,AVERAGEIF(Scheduling!R:R,$A43&amp;"*",Scheduling!U:U),"")</f>
        <v/>
      </c>
      <c r="L43" t="str">
        <f>IF(COUNTIF(Scheduling!U:U,$A43&amp;"*")&gt;0,AVERAGEIF(Scheduling!U:U,$A43&amp;"*",Scheduling!V:V),"")</f>
        <v/>
      </c>
      <c r="M43" t="str">
        <f>IF(COUNTIF(Scheduling!V:V,$A43&amp;"*")&gt;0,AVERAGEIF(Scheduling!V:V,$A43&amp;"*",Scheduling!Y:Y),"")</f>
        <v/>
      </c>
      <c r="N43" t="str">
        <f>IF(COUNTIF(Scheduling!Y:Y,$A43&amp;"*")&gt;0,AVERAGEIF(Scheduling!Y:Y,$A43&amp;"*",Scheduling!Z:Z),"")</f>
        <v/>
      </c>
      <c r="O43" t="str">
        <f>IF(COUNTIF(Scheduling!Z:Z,$A43&amp;"*")&gt;0,AVERAGEIF(Scheduling!Z:Z,$A43&amp;"*",Scheduling!AC:AC),"")</f>
        <v/>
      </c>
      <c r="P43" t="str">
        <f>IF(COUNTIF(Scheduling!AC:AC,$A43&amp;"*")&gt;0,AVERAGEIF(Scheduling!AC:AC,$A43&amp;"*",Scheduling!AD:AD),"")</f>
        <v/>
      </c>
      <c r="Q43" t="str">
        <f>IF(COUNTIF(Scheduling!AD:AD,$A43&amp;"*")&gt;0,AVERAGEIF(Scheduling!AD:AD,$A43&amp;"*",Scheduling!AG:AG),"")</f>
        <v/>
      </c>
      <c r="R43" t="str">
        <f>IF(COUNTIF(Scheduling!AG:AG,$A43&amp;"*")&gt;0,AVERAGEIF(Scheduling!AG:AG,$A43&amp;"*",Scheduling!AH:AH),"")</f>
        <v/>
      </c>
      <c r="S43" t="str">
        <f>IF(COUNTIF(Scheduling!AH:AH,$A43&amp;"*")&gt;0,AVERAGEIF(Scheduling!AH:AH,$A43&amp;"*",Scheduling!AK:AK),"")</f>
        <v/>
      </c>
      <c r="T43">
        <f>IF(COUNTIF(Scheduling!AK:AK,$A43&amp;"*")&gt;0,AVERAGEIF(Scheduling!AK:AK,$A43&amp;"*",Scheduling!AL:AL),"")</f>
        <v>4</v>
      </c>
      <c r="U43" t="str">
        <f>IF(COUNTIF(Scheduling!AL:AL,$A43&amp;"*")&gt;0,AVERAGEIF(Scheduling!AL:AL,$A43&amp;"*",Scheduling!AO:AO),"")</f>
        <v/>
      </c>
      <c r="V43" t="str">
        <f>IF(COUNTIF(Scheduling!AO:AO,$A43&amp;"*")&gt;0,AVERAGEIF(Scheduling!AO:AO,$A43&amp;"*",Scheduling!AP:AP),"")</f>
        <v/>
      </c>
      <c r="W43" t="str">
        <f>IF(COUNTIF(Scheduling!AP:AP,$A43&amp;"*")&gt;0,AVERAGEIF(Scheduling!AP:AP,$A43&amp;"*",Scheduling!AS:AS),"")</f>
        <v/>
      </c>
      <c r="X43" t="str">
        <f>IF(COUNTIF(Scheduling!AS:AS,$A43&amp;"*")&gt;0,AVERAGEIF(Scheduling!AS:AS,$A43&amp;"*",Scheduling!AT:AT),"")</f>
        <v/>
      </c>
      <c r="Y43" t="str">
        <f>IF(COUNTIF(Scheduling!AT:AT,$A43&amp;"*")&gt;0,AVERAGEIF(Scheduling!AT:AT,$A43&amp;"*",Scheduling!AW:AW),"")</f>
        <v/>
      </c>
      <c r="Z43" t="str">
        <f>IF(COUNTIF(Scheduling!AW:AW,$A43&amp;"*")&gt;0,AVERAGEIF(Scheduling!AW:AW,$A43&amp;"*",Scheduling!AX:AX),"")</f>
        <v/>
      </c>
      <c r="AA43" t="str">
        <f>IF(COUNTIF(Scheduling!AX:AX,$A43&amp;"*")&gt;0,AVERAGEIF(Scheduling!AX:AX,$A43&amp;"*",Scheduling!BA:BA),"")</f>
        <v/>
      </c>
      <c r="AB43" t="str">
        <f>IF(COUNTIF(Scheduling!BA:BA,$A43&amp;"*")&gt;0,AVERAGEIF(Scheduling!BA:BA,$A43&amp;"*",Scheduling!BB:BB),"")</f>
        <v/>
      </c>
      <c r="AC43" t="str">
        <f>IF(COUNTIF(Scheduling!BB:BB,$A43&amp;"*")&gt;0,AVERAGEIF(Scheduling!BB:BB,$A43&amp;"*",Scheduling!BE:BE),"")</f>
        <v/>
      </c>
      <c r="AD43" t="str">
        <f>IF(COUNTIF(Scheduling!BE:BE,$A43&amp;"*")&gt;0,AVERAGEIF(Scheduling!BE:BE,$A43&amp;"*",Scheduling!BF:BF),"")</f>
        <v/>
      </c>
      <c r="AE43" t="str">
        <f>IF(COUNTIF(Scheduling!BF:BF,$A43&amp;"*")&gt;0,AVERAGEIF(Scheduling!BF:BF,$A43&amp;"*",Scheduling!BI:BI),"")</f>
        <v/>
      </c>
      <c r="AF43" t="str">
        <f>IF(COUNTIF(Scheduling!BI:BI,$A43&amp;"*")&gt;0,AVERAGEIF(Scheduling!BI:BI,$A43&amp;"*",Scheduling!BJ:BJ),"")</f>
        <v/>
      </c>
      <c r="AG43" t="str">
        <f>IF(COUNTIF(Scheduling!BJ:BJ,$A43&amp;"*")&gt;0,AVERAGEIF(Scheduling!BJ:BJ,$A43&amp;"*",Scheduling!BM:BM),"")</f>
        <v/>
      </c>
      <c r="AH43" t="str">
        <f>IF(COUNTIF(Scheduling!BM:BM,$A43&amp;"*")&gt;0,AVERAGEIF(Scheduling!BM:BM,$A43&amp;"*",Scheduling!BN:BN),"")</f>
        <v/>
      </c>
      <c r="AI43" t="str">
        <f>IF(COUNTIF(Scheduling!BN:BN,$A43&amp;"*")&gt;0,AVERAGEIF(Scheduling!BN:BN,$A43&amp;"*",Scheduling!BQ:BQ),"")</f>
        <v/>
      </c>
      <c r="AJ43" t="str">
        <f>IF(COUNTIF(Scheduling!BQ:BQ,$A43&amp;"*")&gt;0,AVERAGEIF(Scheduling!BQ:BQ,$A43&amp;"*",Scheduling!BR:BR),"")</f>
        <v/>
      </c>
      <c r="AK43" t="str">
        <f>IF(COUNTIF(Scheduling!BR:BR,$A43&amp;"*")&gt;0,AVERAGEIF(Scheduling!BR:BR,$A43&amp;"*",Scheduling!BU:BU),"")</f>
        <v/>
      </c>
      <c r="AL43" t="str">
        <f>IF(COUNTIF(Scheduling!BU:BU,$A43&amp;"*")&gt;0,AVERAGEIF(Scheduling!BU:BU,$A43&amp;"*",Scheduling!BV:BV),"")</f>
        <v/>
      </c>
      <c r="AM43" t="str">
        <f>IF(COUNTIF(Scheduling!BV:BV,$A43&amp;"*")&gt;0,AVERAGEIF(Scheduling!BV:BV,$A43&amp;"*",Scheduling!BY:BY),"")</f>
        <v/>
      </c>
      <c r="AN43" t="str">
        <f>IF(COUNTIF(Scheduling!BY:BY,$A43&amp;"*")&gt;0,AVERAGEIF(Scheduling!BY:BY,$A43&amp;"*",Scheduling!BZ:BZ),"")</f>
        <v/>
      </c>
      <c r="AO43" t="str">
        <f>IF(COUNTIF(Scheduling!BZ:BZ,$A43&amp;"*")&gt;0,AVERAGEIF(Scheduling!BZ:BZ,$A43&amp;"*",Scheduling!CC:CC),"")</f>
        <v/>
      </c>
      <c r="AP43" t="str">
        <f>IF(COUNTIF(Scheduling!CC:CC,$A43&amp;"*")&gt;0,AVERAGEIF(Scheduling!CC:CC,$A43&amp;"*",Scheduling!CD:CD),"")</f>
        <v/>
      </c>
      <c r="AQ43" t="str">
        <f>IF(COUNTIF(Scheduling!CD:CD,$A43&amp;"*")&gt;0,AVERAGEIF(Scheduling!CD:CD,$A43&amp;"*",Scheduling!CG:CG),"")</f>
        <v/>
      </c>
      <c r="AR43" t="str">
        <f>IF(COUNTIF(Scheduling!CG:CG,$A43&amp;"*")&gt;0,AVERAGEIF(Scheduling!CG:CG,$A43&amp;"*",Scheduling!CH:CH),"")</f>
        <v/>
      </c>
      <c r="AS43" t="str">
        <f>IF(COUNTIF(Scheduling!CH:CH,$A43&amp;"*")&gt;0,AVERAGEIF(Scheduling!CH:CH,$A43&amp;"*",Scheduling!CK:CK),"")</f>
        <v/>
      </c>
      <c r="AT43" t="str">
        <f>IF(COUNTIF(Scheduling!CK:CK,$A43&amp;"*")&gt;0,AVERAGEIF(Scheduling!CK:CK,$A43&amp;"*",Scheduling!CL:CL),"")</f>
        <v/>
      </c>
      <c r="AU43" t="str">
        <f>IF(COUNTIF(Scheduling!CL:CL,$A43&amp;"*")&gt;0,AVERAGEIF(Scheduling!CL:CL,$A43&amp;"*",Scheduling!CM:CM),"")</f>
        <v/>
      </c>
      <c r="AV43">
        <f>IF(Scheduling!C43="QM",1,IF(Scheduling!C43="ASIL",2,1000))</f>
        <v>1000</v>
      </c>
      <c r="AW43">
        <f>IF(Scheduling!G41="QM",1,IF(Scheduling!G41="ASIL",2,1000))</f>
        <v>1</v>
      </c>
      <c r="AX43">
        <f>IF(Scheduling!K54="QM",1,IF(Scheduling!K54="ASIL",2,1000))</f>
        <v>1</v>
      </c>
      <c r="AY43">
        <f>IF(Scheduling!O58="QM",1,IF(Scheduling!O58="ASIL",2,1000))</f>
        <v>1</v>
      </c>
      <c r="AZ43">
        <f>IF(Scheduling!S43="QM",1,IF(Scheduling!S43="ASIL",2,1000))</f>
        <v>1000</v>
      </c>
      <c r="BA43">
        <f>IF(Scheduling!W42="QM",1,IF(Scheduling!W42="ASIL",2,1000))</f>
        <v>1</v>
      </c>
      <c r="BB43">
        <f>IF(Scheduling!AA43="QM",1,IF(Scheduling!AA43="ASIL",2,1000))</f>
        <v>1000</v>
      </c>
      <c r="BC43">
        <f>IF(Scheduling!AE42="QM",1,IF(Scheduling!AE42="ASIL",2,1000))</f>
        <v>1000</v>
      </c>
      <c r="BD43">
        <f>IF(Scheduling!AI42="QM",1,IF(Scheduling!AI42="ASIL",2,1000))</f>
        <v>1</v>
      </c>
      <c r="BE43">
        <f>IF(Scheduling!AM43="QM",1,IF(Scheduling!AM43="ASIL",2,1000))</f>
        <v>1</v>
      </c>
      <c r="BF43">
        <f>IF(Scheduling!AQ39="QM",1,IF(Scheduling!AQ39="ASIL",2,1000))</f>
        <v>1000</v>
      </c>
      <c r="BG43">
        <f>IF(Scheduling!AU43="QM",1,IF(Scheduling!AU43="ASIL",2,1000))</f>
        <v>1000</v>
      </c>
      <c r="BH43">
        <f>IF(Scheduling!AY43="QM",1,IF(Scheduling!AY43="ASIL",2,1000))</f>
        <v>1000</v>
      </c>
      <c r="BI43">
        <f>IF(Scheduling!BC43="QM",1,IF(Scheduling!BC43="ASIL",2,1000))</f>
        <v>1000</v>
      </c>
      <c r="BJ43">
        <f>IF(Scheduling!BG43="QM",1,IF(Scheduling!BG43="ASIL",2,1000))</f>
        <v>1000</v>
      </c>
      <c r="BK43">
        <f>IF(Scheduling!BK43="QM",1,IF(Scheduling!BK43="ASIL",2,1000))</f>
        <v>1000</v>
      </c>
      <c r="BL43">
        <f>IF(Scheduling!BO43="QM",1,IF(Scheduling!BO43="ASIL",2,1000))</f>
        <v>1000</v>
      </c>
      <c r="BM43">
        <f>IF(Scheduling!BS43="QM",1,IF(Scheduling!BS43="ASIL",2,1000))</f>
        <v>1000</v>
      </c>
      <c r="BN43">
        <f>IF(Scheduling!BW43="QM",1,IF(Scheduling!BW43="ASIL",2,1000))</f>
        <v>1000</v>
      </c>
      <c r="BO43">
        <f>IF(Scheduling!CA43="QM",1,IF(Scheduling!CA43="ASIL",2,1000))</f>
        <v>1000</v>
      </c>
      <c r="BP43">
        <f>IF(Scheduling!CE43="QM",1,IF(Scheduling!CE43="ASIL",2,1000))</f>
        <v>1000</v>
      </c>
      <c r="BQ43">
        <f>IF(Scheduling!CI42="QM",1,IF(Scheduling!CI42="ASIL",2,1000))</f>
        <v>1</v>
      </c>
      <c r="BR43">
        <f>IF(Scheduling!CM39="QM",1,IF(Scheduling!CM39="ASIL",2,1000))</f>
        <v>1</v>
      </c>
      <c r="BS43" t="str">
        <f>IF(COUNTIF(Scheduling!A:A,$A43&amp;"*")&gt;0,AVERAGEIF(Scheduling!A:A,$A43&amp;"*",AV:AV),"")</f>
        <v/>
      </c>
      <c r="BT43">
        <f>IF(COUNTIF(Scheduling!E:E,$A43&amp;"*")&gt;0,AVERAGEIF(Scheduling!E:E,$A43&amp;"*",AW:AW),"")</f>
        <v>1</v>
      </c>
      <c r="BU43" t="str">
        <f>IF(COUNTIF(Scheduling!I:I,$A43&amp;"*")&gt;0,AVERAGEIF(Scheduling!I:I,$A43&amp;"*",AX:AX),"")</f>
        <v/>
      </c>
      <c r="BV43" t="str">
        <f>IF(COUNTIF(Scheduling!M:M,$A43&amp;"*")&gt;0,AVERAGEIF(Scheduling!M:M,$A43&amp;"*",AY:AY),"")</f>
        <v/>
      </c>
      <c r="BW43" t="str">
        <f>IF(COUNTIF(Scheduling!Q:Q,$A43&amp;"*")&gt;0,AVERAGEIF(Scheduling!Q:Q,$A43&amp;"*",AZ:AZ),"")</f>
        <v/>
      </c>
      <c r="BX43" t="str">
        <f>IF(COUNTIF(Scheduling!U:U,$A43&amp;"*")&gt;0,AVERAGEIF(Scheduling!U:U,$A43&amp;"*",BA:BA),"")</f>
        <v/>
      </c>
      <c r="BY43" t="str">
        <f>IF(COUNTIF(Scheduling!Y:Y,$A43&amp;"*")&gt;0,AVERAGEIF(Scheduling!Y:Y,$A43&amp;"*",BB:BB),"")</f>
        <v/>
      </c>
      <c r="BZ43" t="str">
        <f>IF(COUNTIF(Scheduling!AC:AC,$A43&amp;"*")&gt;0,AVERAGEIF(Scheduling!AC:AC,$A43&amp;"*",BC:BC),"")</f>
        <v/>
      </c>
      <c r="CA43" t="str">
        <f>IF(COUNTIF(Scheduling!AG:AG,$A43&amp;"*")&gt;0,AVERAGEIF(Scheduling!AG:AG,$A43&amp;"*",BD:BD),"")</f>
        <v/>
      </c>
      <c r="CB43">
        <f>IF(COUNTIF(Scheduling!AK:AK,$A43&amp;"*")&gt;0,AVERAGEIF(Scheduling!AK:AK,$A43&amp;"*",BE:BE),"")</f>
        <v>1</v>
      </c>
      <c r="CC43" t="str">
        <f>IF(COUNTIF(Scheduling!AO:AO,$A43&amp;"*")&gt;0,AVERAGEIF(Scheduling!AO:AO,$A43&amp;"*",BF:BF),"")</f>
        <v/>
      </c>
      <c r="CD43" t="str">
        <f>IF(COUNTIF(Scheduling!AS:AS,$A43&amp;"*")&gt;0,AVERAGEIF(Scheduling!AS:AS,$A43&amp;"*",BG:BG),"")</f>
        <v/>
      </c>
      <c r="CE43" t="str">
        <f>IF(COUNTIF(Scheduling!AW:AW,$A43&amp;"*")&gt;0,AVERAGEIF(Scheduling!AW:AW,$A43&amp;"*",BH:BH),"")</f>
        <v/>
      </c>
      <c r="CF43" t="str">
        <f>IF(COUNTIF(Scheduling!BA:BA,$A43&amp;"*")&gt;0,AVERAGEIF(Scheduling!BA:BA,$A43&amp;"*",BI:BI),"")</f>
        <v/>
      </c>
      <c r="CG43" t="str">
        <f>IF(COUNTIF(Scheduling!BE:BE,$A43&amp;"*")&gt;0,AVERAGEIF(Scheduling!BE:BE,$A43&amp;"*",BJ:BJ),"")</f>
        <v/>
      </c>
      <c r="CH43" t="str">
        <f>IF(COUNTIF(Scheduling!BI:BI,$A43&amp;"*")&gt;0,AVERAGEIF(Scheduling!BI:BI,$A43&amp;"*",BK:BK),"")</f>
        <v/>
      </c>
      <c r="CI43" t="str">
        <f>IF(COUNTIF(Scheduling!BM:BM,$A43&amp;"*")&gt;0,AVERAGEIF(Scheduling!BM:BM,$A43&amp;"*",BL:BL),"")</f>
        <v/>
      </c>
      <c r="CJ43" t="str">
        <f>IF(COUNTIF(Scheduling!BQ:BQ,$A43&amp;"*")&gt;0,AVERAGEIF(Scheduling!BQ:BQ,$A43&amp;"*",BM:BM),"")</f>
        <v/>
      </c>
      <c r="CK43" t="str">
        <f>IF(COUNTIF(Scheduling!BU:BU,$A43&amp;"*")&gt;0,AVERAGEIF(Scheduling!BU:BU,$A43&amp;"*",BN:BN),"")</f>
        <v/>
      </c>
      <c r="CL43" t="str">
        <f>IF(COUNTIF(Scheduling!BY:BY,$A43&amp;"*")&gt;0,AVERAGEIF(Scheduling!BY:BY,$A43&amp;"*",BO:BO),"")</f>
        <v/>
      </c>
      <c r="CM43" t="str">
        <f>IF(COUNTIF(Scheduling!CC:CC,$A43&amp;"*")&gt;0,AVERAGEIF(Scheduling!CC:CC,$A43&amp;"*",BP:BP),"")</f>
        <v/>
      </c>
      <c r="CN43" t="str">
        <f>IF(COUNTIF(Scheduling!CG:CG,$A43&amp;"*")&gt;0,AVERAGEIF(Scheduling!CG:CG,$A43&amp;"*",BQ:BQ),"")</f>
        <v/>
      </c>
      <c r="CO43" t="str">
        <f>IF(COUNTIF(Scheduling!CK:CK,$A43&amp;"*")&gt;0,AVERAGEIF(Scheduling!CK:CK,$A43&amp;"*",BR:BR),"")</f>
        <v/>
      </c>
      <c r="CP43">
        <f t="shared" si="0"/>
        <v>0</v>
      </c>
      <c r="CQ43">
        <f t="shared" si="1"/>
        <v>0</v>
      </c>
      <c r="CR43">
        <f t="shared" si="2"/>
        <v>0</v>
      </c>
      <c r="CS43">
        <f t="shared" si="3"/>
        <v>0</v>
      </c>
      <c r="CT43">
        <f t="shared" si="4"/>
        <v>1</v>
      </c>
      <c r="CU43">
        <f t="shared" si="5"/>
        <v>0</v>
      </c>
      <c r="CV43" t="str">
        <f t="shared" si="8"/>
        <v/>
      </c>
      <c r="CW43" t="str">
        <f t="shared" si="9"/>
        <v/>
      </c>
      <c r="CX43" t="str">
        <f t="shared" si="7"/>
        <v/>
      </c>
      <c r="CY43">
        <f t="shared" si="10"/>
        <v>1</v>
      </c>
      <c r="CZ43">
        <f t="shared" si="11"/>
        <v>0</v>
      </c>
      <c r="DA43" t="str">
        <f t="shared" si="12"/>
        <v/>
      </c>
      <c r="DB43" t="str">
        <f t="shared" si="13"/>
        <v/>
      </c>
    </row>
    <row r="44" spans="1:106" ht="15.75" hidden="1" x14ac:dyDescent="0.25">
      <c r="A44" s="2" t="s">
        <v>59</v>
      </c>
      <c r="B44" t="str">
        <f>IF(COUNTIF(Scheduling!A:A,$A44&amp;"*")&gt;0,AVERAGEIF(Scheduling!A:A,$A44&amp;"*",Scheduling!B:B),"")</f>
        <v/>
      </c>
      <c r="C44" t="str">
        <f>IF(COUNTIF(Scheduling!D:D,$A44&amp;"*")&gt;0,AVERAGEIF(Scheduling!D:D,$A44&amp;"*",Scheduling!E:E),"")</f>
        <v/>
      </c>
      <c r="D44" t="str">
        <f>IF(COUNTIF(Scheduling!E:E,$A44&amp;"*")&gt;0,AVERAGEIF(Scheduling!E:E,$A44&amp;"*",Scheduling!F:F),"")</f>
        <v/>
      </c>
      <c r="E44" t="str">
        <f>IF(COUNTIF(Scheduling!H:H,$A44&amp;"*")&gt;0,AVERAGEIF(Scheduling!H:H,$A44&amp;"*",Scheduling!I:I),"")</f>
        <v/>
      </c>
      <c r="F44" t="str">
        <f>IF(COUNTIF(Scheduling!I:I,$A44&amp;"*")&gt;0,AVERAGEIF(Scheduling!I:I,$A44&amp;"*",Scheduling!J:J),"")</f>
        <v/>
      </c>
      <c r="G44" t="str">
        <f>IF(COUNTIF(Scheduling!J:J,$A44&amp;"*")&gt;0,AVERAGEIF(Scheduling!J:J,$A44&amp;"*",Scheduling!M:M),"")</f>
        <v/>
      </c>
      <c r="H44">
        <f>IF(COUNTIF(Scheduling!M:M,$A44&amp;"*")&gt;0,AVERAGEIF(Scheduling!M:M,$A44&amp;"*",Scheduling!N:N),"")</f>
        <v>1</v>
      </c>
      <c r="I44" t="str">
        <f>IF(COUNTIF(Scheduling!N:N,$A44&amp;"*")&gt;0,AVERAGEIF(Scheduling!N:N,$A44&amp;"*",Scheduling!Q:Q),"")</f>
        <v/>
      </c>
      <c r="J44" t="str">
        <f>IF(COUNTIF(Scheduling!Q:Q,$A44&amp;"*")&gt;0,AVERAGEIF(Scheduling!Q:Q,$A44&amp;"*",Scheduling!R:R),"")</f>
        <v/>
      </c>
      <c r="K44" t="str">
        <f>IF(COUNTIF(Scheduling!R:R,$A44&amp;"*")&gt;0,AVERAGEIF(Scheduling!R:R,$A44&amp;"*",Scheduling!U:U),"")</f>
        <v/>
      </c>
      <c r="L44" t="str">
        <f>IF(COUNTIF(Scheduling!U:U,$A44&amp;"*")&gt;0,AVERAGEIF(Scheduling!U:U,$A44&amp;"*",Scheduling!V:V),"")</f>
        <v/>
      </c>
      <c r="M44" t="str">
        <f>IF(COUNTIF(Scheduling!V:V,$A44&amp;"*")&gt;0,AVERAGEIF(Scheduling!V:V,$A44&amp;"*",Scheduling!Y:Y),"")</f>
        <v/>
      </c>
      <c r="N44" t="str">
        <f>IF(COUNTIF(Scheduling!Y:Y,$A44&amp;"*")&gt;0,AVERAGEIF(Scheduling!Y:Y,$A44&amp;"*",Scheduling!Z:Z),"")</f>
        <v/>
      </c>
      <c r="O44" t="str">
        <f>IF(COUNTIF(Scheduling!Z:Z,$A44&amp;"*")&gt;0,AVERAGEIF(Scheduling!Z:Z,$A44&amp;"*",Scheduling!AC:AC),"")</f>
        <v/>
      </c>
      <c r="P44" t="str">
        <f>IF(COUNTIF(Scheduling!AC:AC,$A44&amp;"*")&gt;0,AVERAGEIF(Scheduling!AC:AC,$A44&amp;"*",Scheduling!AD:AD),"")</f>
        <v/>
      </c>
      <c r="Q44" t="str">
        <f>IF(COUNTIF(Scheduling!AD:AD,$A44&amp;"*")&gt;0,AVERAGEIF(Scheduling!AD:AD,$A44&amp;"*",Scheduling!AG:AG),"")</f>
        <v/>
      </c>
      <c r="R44">
        <f>IF(COUNTIF(Scheduling!AG:AG,$A44&amp;"*")&gt;0,AVERAGEIF(Scheduling!AG:AG,$A44&amp;"*",Scheduling!AH:AH),"")</f>
        <v>1</v>
      </c>
      <c r="S44" t="str">
        <f>IF(COUNTIF(Scheduling!AH:AH,$A44&amp;"*")&gt;0,AVERAGEIF(Scheduling!AH:AH,$A44&amp;"*",Scheduling!AK:AK),"")</f>
        <v/>
      </c>
      <c r="T44">
        <f>IF(COUNTIF(Scheduling!AK:AK,$A44&amp;"*")&gt;0,AVERAGEIF(Scheduling!AK:AK,$A44&amp;"*",Scheduling!AL:AL),"")</f>
        <v>1</v>
      </c>
      <c r="U44" t="str">
        <f>IF(COUNTIF(Scheduling!AL:AL,$A44&amp;"*")&gt;0,AVERAGEIF(Scheduling!AL:AL,$A44&amp;"*",Scheduling!AO:AO),"")</f>
        <v/>
      </c>
      <c r="V44">
        <f>IF(COUNTIF(Scheduling!AO:AO,$A44&amp;"*")&gt;0,AVERAGEIF(Scheduling!AO:AO,$A44&amp;"*",Scheduling!AP:AP),"")</f>
        <v>1</v>
      </c>
      <c r="W44" t="str">
        <f>IF(COUNTIF(Scheduling!AP:AP,$A44&amp;"*")&gt;0,AVERAGEIF(Scheduling!AP:AP,$A44&amp;"*",Scheduling!AS:AS),"")</f>
        <v/>
      </c>
      <c r="X44" t="str">
        <f>IF(COUNTIF(Scheduling!AS:AS,$A44&amp;"*")&gt;0,AVERAGEIF(Scheduling!AS:AS,$A44&amp;"*",Scheduling!AT:AT),"")</f>
        <v/>
      </c>
      <c r="Y44" t="str">
        <f>IF(COUNTIF(Scheduling!AT:AT,$A44&amp;"*")&gt;0,AVERAGEIF(Scheduling!AT:AT,$A44&amp;"*",Scheduling!AW:AW),"")</f>
        <v/>
      </c>
      <c r="Z44" t="str">
        <f>IF(COUNTIF(Scheduling!AW:AW,$A44&amp;"*")&gt;0,AVERAGEIF(Scheduling!AW:AW,$A44&amp;"*",Scheduling!AX:AX),"")</f>
        <v/>
      </c>
      <c r="AA44" t="str">
        <f>IF(COUNTIF(Scheduling!AX:AX,$A44&amp;"*")&gt;0,AVERAGEIF(Scheduling!AX:AX,$A44&amp;"*",Scheduling!BA:BA),"")</f>
        <v/>
      </c>
      <c r="AB44" t="str">
        <f>IF(COUNTIF(Scheduling!BA:BA,$A44&amp;"*")&gt;0,AVERAGEIF(Scheduling!BA:BA,$A44&amp;"*",Scheduling!BB:BB),"")</f>
        <v/>
      </c>
      <c r="AC44" t="str">
        <f>IF(COUNTIF(Scheduling!BB:BB,$A44&amp;"*")&gt;0,AVERAGEIF(Scheduling!BB:BB,$A44&amp;"*",Scheduling!BE:BE),"")</f>
        <v/>
      </c>
      <c r="AD44" t="str">
        <f>IF(COUNTIF(Scheduling!BE:BE,$A44&amp;"*")&gt;0,AVERAGEIF(Scheduling!BE:BE,$A44&amp;"*",Scheduling!BF:BF),"")</f>
        <v/>
      </c>
      <c r="AE44" t="str">
        <f>IF(COUNTIF(Scheduling!BF:BF,$A44&amp;"*")&gt;0,AVERAGEIF(Scheduling!BF:BF,$A44&amp;"*",Scheduling!BI:BI),"")</f>
        <v/>
      </c>
      <c r="AF44" t="str">
        <f>IF(COUNTIF(Scheduling!BI:BI,$A44&amp;"*")&gt;0,AVERAGEIF(Scheduling!BI:BI,$A44&amp;"*",Scheduling!BJ:BJ),"")</f>
        <v/>
      </c>
      <c r="AG44" t="str">
        <f>IF(COUNTIF(Scheduling!BJ:BJ,$A44&amp;"*")&gt;0,AVERAGEIF(Scheduling!BJ:BJ,$A44&amp;"*",Scheduling!BM:BM),"")</f>
        <v/>
      </c>
      <c r="AH44" t="str">
        <f>IF(COUNTIF(Scheduling!BM:BM,$A44&amp;"*")&gt;0,AVERAGEIF(Scheduling!BM:BM,$A44&amp;"*",Scheduling!BN:BN),"")</f>
        <v/>
      </c>
      <c r="AI44" t="str">
        <f>IF(COUNTIF(Scheduling!BN:BN,$A44&amp;"*")&gt;0,AVERAGEIF(Scheduling!BN:BN,$A44&amp;"*",Scheduling!BQ:BQ),"")</f>
        <v/>
      </c>
      <c r="AJ44" t="str">
        <f>IF(COUNTIF(Scheduling!BQ:BQ,$A44&amp;"*")&gt;0,AVERAGEIF(Scheduling!BQ:BQ,$A44&amp;"*",Scheduling!BR:BR),"")</f>
        <v/>
      </c>
      <c r="AK44" t="str">
        <f>IF(COUNTIF(Scheduling!BR:BR,$A44&amp;"*")&gt;0,AVERAGEIF(Scheduling!BR:BR,$A44&amp;"*",Scheduling!BU:BU),"")</f>
        <v/>
      </c>
      <c r="AL44" t="str">
        <f>IF(COUNTIF(Scheduling!BU:BU,$A44&amp;"*")&gt;0,AVERAGEIF(Scheduling!BU:BU,$A44&amp;"*",Scheduling!BV:BV),"")</f>
        <v/>
      </c>
      <c r="AM44" t="str">
        <f>IF(COUNTIF(Scheduling!BV:BV,$A44&amp;"*")&gt;0,AVERAGEIF(Scheduling!BV:BV,$A44&amp;"*",Scheduling!BY:BY),"")</f>
        <v/>
      </c>
      <c r="AN44" t="str">
        <f>IF(COUNTIF(Scheduling!BY:BY,$A44&amp;"*")&gt;0,AVERAGEIF(Scheduling!BY:BY,$A44&amp;"*",Scheduling!BZ:BZ),"")</f>
        <v/>
      </c>
      <c r="AO44" t="str">
        <f>IF(COUNTIF(Scheduling!BZ:BZ,$A44&amp;"*")&gt;0,AVERAGEIF(Scheduling!BZ:BZ,$A44&amp;"*",Scheduling!CC:CC),"")</f>
        <v/>
      </c>
      <c r="AP44" t="str">
        <f>IF(COUNTIF(Scheduling!CC:CC,$A44&amp;"*")&gt;0,AVERAGEIF(Scheduling!CC:CC,$A44&amp;"*",Scheduling!CD:CD),"")</f>
        <v/>
      </c>
      <c r="AQ44" t="str">
        <f>IF(COUNTIF(Scheduling!CD:CD,$A44&amp;"*")&gt;0,AVERAGEIF(Scheduling!CD:CD,$A44&amp;"*",Scheduling!CG:CG),"")</f>
        <v/>
      </c>
      <c r="AR44">
        <f>IF(COUNTIF(Scheduling!CG:CG,$A44&amp;"*")&gt;0,AVERAGEIF(Scheduling!CG:CG,$A44&amp;"*",Scheduling!CH:CH),"")</f>
        <v>1</v>
      </c>
      <c r="AS44" t="str">
        <f>IF(COUNTIF(Scheduling!CH:CH,$A44&amp;"*")&gt;0,AVERAGEIF(Scheduling!CH:CH,$A44&amp;"*",Scheduling!CK:CK),"")</f>
        <v/>
      </c>
      <c r="AT44" t="str">
        <f>IF(COUNTIF(Scheduling!CK:CK,$A44&amp;"*")&gt;0,AVERAGEIF(Scheduling!CK:CK,$A44&amp;"*",Scheduling!CL:CL),"")</f>
        <v/>
      </c>
      <c r="AU44" t="str">
        <f>IF(COUNTIF(Scheduling!CL:CL,$A44&amp;"*")&gt;0,AVERAGEIF(Scheduling!CL:CL,$A44&amp;"*",Scheduling!CM:CM),"")</f>
        <v/>
      </c>
      <c r="AV44">
        <f>IF(Scheduling!C44="QM",1,IF(Scheduling!C44="ASIL",2,1000))</f>
        <v>1000</v>
      </c>
      <c r="AW44">
        <f>IF(Scheduling!G42="QM",1,IF(Scheduling!G42="ASIL",2,1000))</f>
        <v>1</v>
      </c>
      <c r="AX44">
        <f>IF(Scheduling!K55="QM",1,IF(Scheduling!K55="ASIL",2,1000))</f>
        <v>1</v>
      </c>
      <c r="AY44">
        <f>IF(Scheduling!O59="QM",1,IF(Scheduling!O59="ASIL",2,1000))</f>
        <v>1</v>
      </c>
      <c r="AZ44">
        <f>IF(Scheduling!S44="QM",1,IF(Scheduling!S44="ASIL",2,1000))</f>
        <v>1000</v>
      </c>
      <c r="BA44">
        <f>IF(Scheduling!W43="QM",1,IF(Scheduling!W43="ASIL",2,1000))</f>
        <v>1</v>
      </c>
      <c r="BB44">
        <f>IF(Scheduling!AA44="QM",1,IF(Scheduling!AA44="ASIL",2,1000))</f>
        <v>1000</v>
      </c>
      <c r="BC44">
        <f>IF(Scheduling!AE43="QM",1,IF(Scheduling!AE43="ASIL",2,1000))</f>
        <v>1000</v>
      </c>
      <c r="BD44">
        <f>IF(Scheduling!AI43="QM",1,IF(Scheduling!AI43="ASIL",2,1000))</f>
        <v>1</v>
      </c>
      <c r="BE44">
        <f>IF(Scheduling!AM44="QM",1,IF(Scheduling!AM44="ASIL",2,1000))</f>
        <v>1</v>
      </c>
      <c r="BF44">
        <f>IF(Scheduling!AQ40="QM",1,IF(Scheduling!AQ40="ASIL",2,1000))</f>
        <v>1000</v>
      </c>
      <c r="BG44">
        <f>IF(Scheduling!AU44="QM",1,IF(Scheduling!AU44="ASIL",2,1000))</f>
        <v>1000</v>
      </c>
      <c r="BH44">
        <f>IF(Scheduling!AY44="QM",1,IF(Scheduling!AY44="ASIL",2,1000))</f>
        <v>1000</v>
      </c>
      <c r="BI44">
        <f>IF(Scheduling!BC44="QM",1,IF(Scheduling!BC44="ASIL",2,1000))</f>
        <v>1000</v>
      </c>
      <c r="BJ44">
        <f>IF(Scheduling!BG44="QM",1,IF(Scheduling!BG44="ASIL",2,1000))</f>
        <v>1000</v>
      </c>
      <c r="BK44">
        <f>IF(Scheduling!BK44="QM",1,IF(Scheduling!BK44="ASIL",2,1000))</f>
        <v>1000</v>
      </c>
      <c r="BL44">
        <f>IF(Scheduling!BO44="QM",1,IF(Scheduling!BO44="ASIL",2,1000))</f>
        <v>1000</v>
      </c>
      <c r="BM44">
        <f>IF(Scheduling!BS44="QM",1,IF(Scheduling!BS44="ASIL",2,1000))</f>
        <v>1000</v>
      </c>
      <c r="BN44">
        <f>IF(Scheduling!BW44="QM",1,IF(Scheduling!BW44="ASIL",2,1000))</f>
        <v>1000</v>
      </c>
      <c r="BO44">
        <f>IF(Scheduling!CA44="QM",1,IF(Scheduling!CA44="ASIL",2,1000))</f>
        <v>1000</v>
      </c>
      <c r="BP44">
        <f>IF(Scheduling!CE44="QM",1,IF(Scheduling!CE44="ASIL",2,1000))</f>
        <v>1000</v>
      </c>
      <c r="BQ44">
        <f>IF(Scheduling!CI43="QM",1,IF(Scheduling!CI43="ASIL",2,1000))</f>
        <v>1</v>
      </c>
      <c r="BR44">
        <f>IF(Scheduling!CM40="QM",1,IF(Scheduling!CM40="ASIL",2,1000))</f>
        <v>1</v>
      </c>
      <c r="BS44" t="str">
        <f>IF(COUNTIF(Scheduling!A:A,$A44&amp;"*")&gt;0,AVERAGEIF(Scheduling!A:A,$A44&amp;"*",AV:AV),"")</f>
        <v/>
      </c>
      <c r="BT44" t="str">
        <f>IF(COUNTIF(Scheduling!E:E,$A44&amp;"*")&gt;0,AVERAGEIF(Scheduling!E:E,$A44&amp;"*",AW:AW),"")</f>
        <v/>
      </c>
      <c r="BU44" t="str">
        <f>IF(COUNTIF(Scheduling!I:I,$A44&amp;"*")&gt;0,AVERAGEIF(Scheduling!I:I,$A44&amp;"*",AX:AX),"")</f>
        <v/>
      </c>
      <c r="BV44">
        <f>IF(COUNTIF(Scheduling!M:M,$A44&amp;"*")&gt;0,AVERAGEIF(Scheduling!M:M,$A44&amp;"*",AY:AY),"")</f>
        <v>1</v>
      </c>
      <c r="BW44" t="str">
        <f>IF(COUNTIF(Scheduling!Q:Q,$A44&amp;"*")&gt;0,AVERAGEIF(Scheduling!Q:Q,$A44&amp;"*",AZ:AZ),"")</f>
        <v/>
      </c>
      <c r="BX44" t="str">
        <f>IF(COUNTIF(Scheduling!U:U,$A44&amp;"*")&gt;0,AVERAGEIF(Scheduling!U:U,$A44&amp;"*",BA:BA),"")</f>
        <v/>
      </c>
      <c r="BY44" t="str">
        <f>IF(COUNTIF(Scheduling!Y:Y,$A44&amp;"*")&gt;0,AVERAGEIF(Scheduling!Y:Y,$A44&amp;"*",BB:BB),"")</f>
        <v/>
      </c>
      <c r="BZ44" t="str">
        <f>IF(COUNTIF(Scheduling!AC:AC,$A44&amp;"*")&gt;0,AVERAGEIF(Scheduling!AC:AC,$A44&amp;"*",BC:BC),"")</f>
        <v/>
      </c>
      <c r="CA44">
        <f>IF(COUNTIF(Scheduling!AG:AG,$A44&amp;"*")&gt;0,AVERAGEIF(Scheduling!AG:AG,$A44&amp;"*",BD:BD),"")</f>
        <v>1</v>
      </c>
      <c r="CB44">
        <f>IF(COUNTIF(Scheduling!AK:AK,$A44&amp;"*")&gt;0,AVERAGEIF(Scheduling!AK:AK,$A44&amp;"*",BE:BE),"")</f>
        <v>1</v>
      </c>
      <c r="CC44" t="e">
        <f>IF(COUNTIF(Scheduling!AO:AO,$A44&amp;"*")&gt;0,AVERAGEIF(Scheduling!AO:AO,$A44&amp;"*",BF:BF),"")</f>
        <v>#REF!</v>
      </c>
      <c r="CD44" t="str">
        <f>IF(COUNTIF(Scheduling!AS:AS,$A44&amp;"*")&gt;0,AVERAGEIF(Scheduling!AS:AS,$A44&amp;"*",BG:BG),"")</f>
        <v/>
      </c>
      <c r="CE44" t="str">
        <f>IF(COUNTIF(Scheduling!AW:AW,$A44&amp;"*")&gt;0,AVERAGEIF(Scheduling!AW:AW,$A44&amp;"*",BH:BH),"")</f>
        <v/>
      </c>
      <c r="CF44" t="str">
        <f>IF(COUNTIF(Scheduling!BA:BA,$A44&amp;"*")&gt;0,AVERAGEIF(Scheduling!BA:BA,$A44&amp;"*",BI:BI),"")</f>
        <v/>
      </c>
      <c r="CG44" t="str">
        <f>IF(COUNTIF(Scheduling!BE:BE,$A44&amp;"*")&gt;0,AVERAGEIF(Scheduling!BE:BE,$A44&amp;"*",BJ:BJ),"")</f>
        <v/>
      </c>
      <c r="CH44" t="str">
        <f>IF(COUNTIF(Scheduling!BI:BI,$A44&amp;"*")&gt;0,AVERAGEIF(Scheduling!BI:BI,$A44&amp;"*",BK:BK),"")</f>
        <v/>
      </c>
      <c r="CI44" t="str">
        <f>IF(COUNTIF(Scheduling!BM:BM,$A44&amp;"*")&gt;0,AVERAGEIF(Scheduling!BM:BM,$A44&amp;"*",BL:BL),"")</f>
        <v/>
      </c>
      <c r="CJ44" t="str">
        <f>IF(COUNTIF(Scheduling!BQ:BQ,$A44&amp;"*")&gt;0,AVERAGEIF(Scheduling!BQ:BQ,$A44&amp;"*",BM:BM),"")</f>
        <v/>
      </c>
      <c r="CK44" t="str">
        <f>IF(COUNTIF(Scheduling!BU:BU,$A44&amp;"*")&gt;0,AVERAGEIF(Scheduling!BU:BU,$A44&amp;"*",BN:BN),"")</f>
        <v/>
      </c>
      <c r="CL44" t="str">
        <f>IF(COUNTIF(Scheduling!BY:BY,$A44&amp;"*")&gt;0,AVERAGEIF(Scheduling!BY:BY,$A44&amp;"*",BO:BO),"")</f>
        <v/>
      </c>
      <c r="CM44" t="str">
        <f>IF(COUNTIF(Scheduling!CC:CC,$A44&amp;"*")&gt;0,AVERAGEIF(Scheduling!CC:CC,$A44&amp;"*",BP:BP),"")</f>
        <v/>
      </c>
      <c r="CN44">
        <f>IF(COUNTIF(Scheduling!CG:CG,$A44&amp;"*")&gt;0,AVERAGEIF(Scheduling!CG:CG,$A44&amp;"*",BQ:BQ),"")</f>
        <v>1</v>
      </c>
      <c r="CO44" t="str">
        <f>IF(COUNTIF(Scheduling!CK:CK,$A44&amp;"*")&gt;0,AVERAGEIF(Scheduling!CK:CK,$A44&amp;"*",BR:BR),"")</f>
        <v/>
      </c>
      <c r="CP44">
        <f t="shared" si="0"/>
        <v>0</v>
      </c>
      <c r="CQ44">
        <f t="shared" si="1"/>
        <v>1</v>
      </c>
      <c r="CR44">
        <f t="shared" si="2"/>
        <v>0</v>
      </c>
      <c r="CS44">
        <f t="shared" si="3"/>
        <v>0</v>
      </c>
      <c r="CT44">
        <f t="shared" si="4"/>
        <v>0</v>
      </c>
      <c r="CU44">
        <f t="shared" si="5"/>
        <v>0</v>
      </c>
      <c r="CV44" t="str">
        <f t="shared" si="8"/>
        <v/>
      </c>
      <c r="CW44" t="str">
        <f t="shared" si="9"/>
        <v/>
      </c>
      <c r="CX44" t="str">
        <f t="shared" si="7"/>
        <v/>
      </c>
      <c r="CY44">
        <f t="shared" si="10"/>
        <v>1</v>
      </c>
      <c r="CZ44">
        <f t="shared" si="11"/>
        <v>0</v>
      </c>
      <c r="DA44" t="str">
        <f t="shared" si="12"/>
        <v/>
      </c>
      <c r="DB44" t="str">
        <f t="shared" si="13"/>
        <v/>
      </c>
    </row>
    <row r="45" spans="1:106" ht="15.75" hidden="1" x14ac:dyDescent="0.25">
      <c r="A45" s="2" t="s">
        <v>60</v>
      </c>
      <c r="B45" t="str">
        <f>IF(COUNTIF(Scheduling!A:A,$A45&amp;"*")&gt;0,AVERAGEIF(Scheduling!A:A,$A45&amp;"*",Scheduling!B:B),"")</f>
        <v/>
      </c>
      <c r="C45" t="str">
        <f>IF(COUNTIF(Scheduling!D:D,$A45&amp;"*")&gt;0,AVERAGEIF(Scheduling!D:D,$A45&amp;"*",Scheduling!E:E),"")</f>
        <v/>
      </c>
      <c r="D45" t="str">
        <f>IF(COUNTIF(Scheduling!E:E,$A45&amp;"*")&gt;0,AVERAGEIF(Scheduling!E:E,$A45&amp;"*",Scheduling!F:F),"")</f>
        <v/>
      </c>
      <c r="E45" t="str">
        <f>IF(COUNTIF(Scheduling!H:H,$A45&amp;"*")&gt;0,AVERAGEIF(Scheduling!H:H,$A45&amp;"*",Scheduling!I:I),"")</f>
        <v/>
      </c>
      <c r="F45" t="str">
        <f>IF(COUNTIF(Scheduling!I:I,$A45&amp;"*")&gt;0,AVERAGEIF(Scheduling!I:I,$A45&amp;"*",Scheduling!J:J),"")</f>
        <v/>
      </c>
      <c r="G45" t="str">
        <f>IF(COUNTIF(Scheduling!J:J,$A45&amp;"*")&gt;0,AVERAGEIF(Scheduling!J:J,$A45&amp;"*",Scheduling!M:M),"")</f>
        <v/>
      </c>
      <c r="H45">
        <f>IF(COUNTIF(Scheduling!M:M,$A45&amp;"*")&gt;0,AVERAGEIF(Scheduling!M:M,$A45&amp;"*",Scheduling!N:N),"")</f>
        <v>1</v>
      </c>
      <c r="I45" t="str">
        <f>IF(COUNTIF(Scheduling!N:N,$A45&amp;"*")&gt;0,AVERAGEIF(Scheduling!N:N,$A45&amp;"*",Scheduling!Q:Q),"")</f>
        <v/>
      </c>
      <c r="J45" t="str">
        <f>IF(COUNTIF(Scheduling!Q:Q,$A45&amp;"*")&gt;0,AVERAGEIF(Scheduling!Q:Q,$A45&amp;"*",Scheduling!R:R),"")</f>
        <v/>
      </c>
      <c r="K45" t="str">
        <f>IF(COUNTIF(Scheduling!R:R,$A45&amp;"*")&gt;0,AVERAGEIF(Scheduling!R:R,$A45&amp;"*",Scheduling!U:U),"")</f>
        <v/>
      </c>
      <c r="L45" t="str">
        <f>IF(COUNTIF(Scheduling!U:U,$A45&amp;"*")&gt;0,AVERAGEIF(Scheduling!U:U,$A45&amp;"*",Scheduling!V:V),"")</f>
        <v/>
      </c>
      <c r="M45" t="str">
        <f>IF(COUNTIF(Scheduling!V:V,$A45&amp;"*")&gt;0,AVERAGEIF(Scheduling!V:V,$A45&amp;"*",Scheduling!Y:Y),"")</f>
        <v/>
      </c>
      <c r="N45" t="str">
        <f>IF(COUNTIF(Scheduling!Y:Y,$A45&amp;"*")&gt;0,AVERAGEIF(Scheduling!Y:Y,$A45&amp;"*",Scheduling!Z:Z),"")</f>
        <v/>
      </c>
      <c r="O45" t="str">
        <f>IF(COUNTIF(Scheduling!Z:Z,$A45&amp;"*")&gt;0,AVERAGEIF(Scheduling!Z:Z,$A45&amp;"*",Scheduling!AC:AC),"")</f>
        <v/>
      </c>
      <c r="P45" t="str">
        <f>IF(COUNTIF(Scheduling!AC:AC,$A45&amp;"*")&gt;0,AVERAGEIF(Scheduling!AC:AC,$A45&amp;"*",Scheduling!AD:AD),"")</f>
        <v/>
      </c>
      <c r="Q45" t="str">
        <f>IF(COUNTIF(Scheduling!AD:AD,$A45&amp;"*")&gt;0,AVERAGEIF(Scheduling!AD:AD,$A45&amp;"*",Scheduling!AG:AG),"")</f>
        <v/>
      </c>
      <c r="R45">
        <f>IF(COUNTIF(Scheduling!AG:AG,$A45&amp;"*")&gt;0,AVERAGEIF(Scheduling!AG:AG,$A45&amp;"*",Scheduling!AH:AH),"")</f>
        <v>1</v>
      </c>
      <c r="S45" t="str">
        <f>IF(COUNTIF(Scheduling!AH:AH,$A45&amp;"*")&gt;0,AVERAGEIF(Scheduling!AH:AH,$A45&amp;"*",Scheduling!AK:AK),"")</f>
        <v/>
      </c>
      <c r="T45">
        <f>IF(COUNTIF(Scheduling!AK:AK,$A45&amp;"*")&gt;0,AVERAGEIF(Scheduling!AK:AK,$A45&amp;"*",Scheduling!AL:AL),"")</f>
        <v>1</v>
      </c>
      <c r="U45" t="str">
        <f>IF(COUNTIF(Scheduling!AL:AL,$A45&amp;"*")&gt;0,AVERAGEIF(Scheduling!AL:AL,$A45&amp;"*",Scheduling!AO:AO),"")</f>
        <v/>
      </c>
      <c r="V45" t="str">
        <f>IF(COUNTIF(Scheduling!AO:AO,$A45&amp;"*")&gt;0,AVERAGEIF(Scheduling!AO:AO,$A45&amp;"*",Scheduling!AP:AP),"")</f>
        <v/>
      </c>
      <c r="W45" t="str">
        <f>IF(COUNTIF(Scheduling!AP:AP,$A45&amp;"*")&gt;0,AVERAGEIF(Scheduling!AP:AP,$A45&amp;"*",Scheduling!AS:AS),"")</f>
        <v/>
      </c>
      <c r="X45" t="str">
        <f>IF(COUNTIF(Scheduling!AS:AS,$A45&amp;"*")&gt;0,AVERAGEIF(Scheduling!AS:AS,$A45&amp;"*",Scheduling!AT:AT),"")</f>
        <v/>
      </c>
      <c r="Y45" t="str">
        <f>IF(COUNTIF(Scheduling!AT:AT,$A45&amp;"*")&gt;0,AVERAGEIF(Scheduling!AT:AT,$A45&amp;"*",Scheduling!AW:AW),"")</f>
        <v/>
      </c>
      <c r="Z45" t="str">
        <f>IF(COUNTIF(Scheduling!AW:AW,$A45&amp;"*")&gt;0,AVERAGEIF(Scheduling!AW:AW,$A45&amp;"*",Scheduling!AX:AX),"")</f>
        <v/>
      </c>
      <c r="AA45" t="str">
        <f>IF(COUNTIF(Scheduling!AX:AX,$A45&amp;"*")&gt;0,AVERAGEIF(Scheduling!AX:AX,$A45&amp;"*",Scheduling!BA:BA),"")</f>
        <v/>
      </c>
      <c r="AB45" t="str">
        <f>IF(COUNTIF(Scheduling!BA:BA,$A45&amp;"*")&gt;0,AVERAGEIF(Scheduling!BA:BA,$A45&amp;"*",Scheduling!BB:BB),"")</f>
        <v/>
      </c>
      <c r="AC45" t="str">
        <f>IF(COUNTIF(Scheduling!BB:BB,$A45&amp;"*")&gt;0,AVERAGEIF(Scheduling!BB:BB,$A45&amp;"*",Scheduling!BE:BE),"")</f>
        <v/>
      </c>
      <c r="AD45" t="str">
        <f>IF(COUNTIF(Scheduling!BE:BE,$A45&amp;"*")&gt;0,AVERAGEIF(Scheduling!BE:BE,$A45&amp;"*",Scheduling!BF:BF),"")</f>
        <v/>
      </c>
      <c r="AE45" t="str">
        <f>IF(COUNTIF(Scheduling!BF:BF,$A45&amp;"*")&gt;0,AVERAGEIF(Scheduling!BF:BF,$A45&amp;"*",Scheduling!BI:BI),"")</f>
        <v/>
      </c>
      <c r="AF45" t="str">
        <f>IF(COUNTIF(Scheduling!BI:BI,$A45&amp;"*")&gt;0,AVERAGEIF(Scheduling!BI:BI,$A45&amp;"*",Scheduling!BJ:BJ),"")</f>
        <v/>
      </c>
      <c r="AG45" t="str">
        <f>IF(COUNTIF(Scheduling!BJ:BJ,$A45&amp;"*")&gt;0,AVERAGEIF(Scheduling!BJ:BJ,$A45&amp;"*",Scheduling!BM:BM),"")</f>
        <v/>
      </c>
      <c r="AH45" t="str">
        <f>IF(COUNTIF(Scheduling!BM:BM,$A45&amp;"*")&gt;0,AVERAGEIF(Scheduling!BM:BM,$A45&amp;"*",Scheduling!BN:BN),"")</f>
        <v/>
      </c>
      <c r="AI45" t="str">
        <f>IF(COUNTIF(Scheduling!BN:BN,$A45&amp;"*")&gt;0,AVERAGEIF(Scheduling!BN:BN,$A45&amp;"*",Scheduling!BQ:BQ),"")</f>
        <v/>
      </c>
      <c r="AJ45" t="str">
        <f>IF(COUNTIF(Scheduling!BQ:BQ,$A45&amp;"*")&gt;0,AVERAGEIF(Scheduling!BQ:BQ,$A45&amp;"*",Scheduling!BR:BR),"")</f>
        <v/>
      </c>
      <c r="AK45" t="str">
        <f>IF(COUNTIF(Scheduling!BR:BR,$A45&amp;"*")&gt;0,AVERAGEIF(Scheduling!BR:BR,$A45&amp;"*",Scheduling!BU:BU),"")</f>
        <v/>
      </c>
      <c r="AL45" t="str">
        <f>IF(COUNTIF(Scheduling!BU:BU,$A45&amp;"*")&gt;0,AVERAGEIF(Scheduling!BU:BU,$A45&amp;"*",Scheduling!BV:BV),"")</f>
        <v/>
      </c>
      <c r="AM45" t="str">
        <f>IF(COUNTIF(Scheduling!BV:BV,$A45&amp;"*")&gt;0,AVERAGEIF(Scheduling!BV:BV,$A45&amp;"*",Scheduling!BY:BY),"")</f>
        <v/>
      </c>
      <c r="AN45" t="str">
        <f>IF(COUNTIF(Scheduling!BY:BY,$A45&amp;"*")&gt;0,AVERAGEIF(Scheduling!BY:BY,$A45&amp;"*",Scheduling!BZ:BZ),"")</f>
        <v/>
      </c>
      <c r="AO45" t="str">
        <f>IF(COUNTIF(Scheduling!BZ:BZ,$A45&amp;"*")&gt;0,AVERAGEIF(Scheduling!BZ:BZ,$A45&amp;"*",Scheduling!CC:CC),"")</f>
        <v/>
      </c>
      <c r="AP45" t="str">
        <f>IF(COUNTIF(Scheduling!CC:CC,$A45&amp;"*")&gt;0,AVERAGEIF(Scheduling!CC:CC,$A45&amp;"*",Scheduling!CD:CD),"")</f>
        <v/>
      </c>
      <c r="AQ45" t="str">
        <f>IF(COUNTIF(Scheduling!CD:CD,$A45&amp;"*")&gt;0,AVERAGEIF(Scheduling!CD:CD,$A45&amp;"*",Scheduling!CG:CG),"")</f>
        <v/>
      </c>
      <c r="AR45" t="str">
        <f>IF(COUNTIF(Scheduling!CG:CG,$A45&amp;"*")&gt;0,AVERAGEIF(Scheduling!CG:CG,$A45&amp;"*",Scheduling!CH:CH),"")</f>
        <v/>
      </c>
      <c r="AS45" t="str">
        <f>IF(COUNTIF(Scheduling!CH:CH,$A45&amp;"*")&gt;0,AVERAGEIF(Scheduling!CH:CH,$A45&amp;"*",Scheduling!CK:CK),"")</f>
        <v/>
      </c>
      <c r="AT45" t="str">
        <f>IF(COUNTIF(Scheduling!CK:CK,$A45&amp;"*")&gt;0,AVERAGEIF(Scheduling!CK:CK,$A45&amp;"*",Scheduling!CL:CL),"")</f>
        <v/>
      </c>
      <c r="AU45" t="str">
        <f>IF(COUNTIF(Scheduling!CL:CL,$A45&amp;"*")&gt;0,AVERAGEIF(Scheduling!CL:CL,$A45&amp;"*",Scheduling!CM:CM),"")</f>
        <v/>
      </c>
      <c r="AV45">
        <f>IF(Scheduling!C45="QM",1,IF(Scheduling!C45="ASIL",2,1000))</f>
        <v>1000</v>
      </c>
      <c r="AW45">
        <f>IF(Scheduling!G43="QM",1,IF(Scheduling!G43="ASIL",2,1000))</f>
        <v>1</v>
      </c>
      <c r="AX45">
        <f>IF(Scheduling!K56="QM",1,IF(Scheduling!K56="ASIL",2,1000))</f>
        <v>1</v>
      </c>
      <c r="AY45">
        <f>IF(Scheduling!O60="QM",1,IF(Scheduling!O60="ASIL",2,1000))</f>
        <v>1</v>
      </c>
      <c r="AZ45">
        <f>IF(Scheduling!S45="QM",1,IF(Scheduling!S45="ASIL",2,1000))</f>
        <v>1000</v>
      </c>
      <c r="BA45">
        <f>IF(Scheduling!W44="QM",1,IF(Scheduling!W44="ASIL",2,1000))</f>
        <v>1</v>
      </c>
      <c r="BB45">
        <f>IF(Scheduling!AA45="QM",1,IF(Scheduling!AA45="ASIL",2,1000))</f>
        <v>1000</v>
      </c>
      <c r="BC45">
        <f>IF(Scheduling!AE44="QM",1,IF(Scheduling!AE44="ASIL",2,1000))</f>
        <v>1000</v>
      </c>
      <c r="BD45">
        <f>IF(Scheduling!AI44="QM",1,IF(Scheduling!AI44="ASIL",2,1000))</f>
        <v>1</v>
      </c>
      <c r="BE45">
        <f>IF(Scheduling!AM45="QM",1,IF(Scheduling!AM45="ASIL",2,1000))</f>
        <v>1</v>
      </c>
      <c r="BF45">
        <f>IF(Scheduling!AQ41="QM",1,IF(Scheduling!AQ41="ASIL",2,1000))</f>
        <v>1000</v>
      </c>
      <c r="BG45">
        <f>IF(Scheduling!AU45="QM",1,IF(Scheduling!AU45="ASIL",2,1000))</f>
        <v>1000</v>
      </c>
      <c r="BH45">
        <f>IF(Scheduling!AY45="QM",1,IF(Scheduling!AY45="ASIL",2,1000))</f>
        <v>1000</v>
      </c>
      <c r="BI45">
        <f>IF(Scheduling!BC45="QM",1,IF(Scheduling!BC45="ASIL",2,1000))</f>
        <v>1000</v>
      </c>
      <c r="BJ45">
        <f>IF(Scheduling!BG45="QM",1,IF(Scheduling!BG45="ASIL",2,1000))</f>
        <v>1000</v>
      </c>
      <c r="BK45">
        <f>IF(Scheduling!BK45="QM",1,IF(Scheduling!BK45="ASIL",2,1000))</f>
        <v>1000</v>
      </c>
      <c r="BL45">
        <f>IF(Scheduling!BO45="QM",1,IF(Scheduling!BO45="ASIL",2,1000))</f>
        <v>1000</v>
      </c>
      <c r="BM45">
        <f>IF(Scheduling!BS45="QM",1,IF(Scheduling!BS45="ASIL",2,1000))</f>
        <v>1000</v>
      </c>
      <c r="BN45">
        <f>IF(Scheduling!BW45="QM",1,IF(Scheduling!BW45="ASIL",2,1000))</f>
        <v>1000</v>
      </c>
      <c r="BO45">
        <f>IF(Scheduling!CA45="QM",1,IF(Scheduling!CA45="ASIL",2,1000))</f>
        <v>1000</v>
      </c>
      <c r="BP45">
        <f>IF(Scheduling!CE45="QM",1,IF(Scheduling!CE45="ASIL",2,1000))</f>
        <v>1000</v>
      </c>
      <c r="BQ45">
        <f>IF(Scheduling!CI44="QM",1,IF(Scheduling!CI44="ASIL",2,1000))</f>
        <v>1</v>
      </c>
      <c r="BR45">
        <f>IF(Scheduling!CM41="QM",1,IF(Scheduling!CM41="ASIL",2,1000))</f>
        <v>1</v>
      </c>
      <c r="BS45" t="str">
        <f>IF(COUNTIF(Scheduling!A:A,$A45&amp;"*")&gt;0,AVERAGEIF(Scheduling!A:A,$A45&amp;"*",AV:AV),"")</f>
        <v/>
      </c>
      <c r="BT45" t="str">
        <f>IF(COUNTIF(Scheduling!E:E,$A45&amp;"*")&gt;0,AVERAGEIF(Scheduling!E:E,$A45&amp;"*",AW:AW),"")</f>
        <v/>
      </c>
      <c r="BU45" t="str">
        <f>IF(COUNTIF(Scheduling!I:I,$A45&amp;"*")&gt;0,AVERAGEIF(Scheduling!I:I,$A45&amp;"*",AX:AX),"")</f>
        <v/>
      </c>
      <c r="BV45">
        <f>IF(COUNTIF(Scheduling!M:M,$A45&amp;"*")&gt;0,AVERAGEIF(Scheduling!M:M,$A45&amp;"*",AY:AY),"")</f>
        <v>1</v>
      </c>
      <c r="BW45" t="str">
        <f>IF(COUNTIF(Scheduling!Q:Q,$A45&amp;"*")&gt;0,AVERAGEIF(Scheduling!Q:Q,$A45&amp;"*",AZ:AZ),"")</f>
        <v/>
      </c>
      <c r="BX45" t="str">
        <f>IF(COUNTIF(Scheduling!U:U,$A45&amp;"*")&gt;0,AVERAGEIF(Scheduling!U:U,$A45&amp;"*",BA:BA),"")</f>
        <v/>
      </c>
      <c r="BY45" t="str">
        <f>IF(COUNTIF(Scheduling!Y:Y,$A45&amp;"*")&gt;0,AVERAGEIF(Scheduling!Y:Y,$A45&amp;"*",BB:BB),"")</f>
        <v/>
      </c>
      <c r="BZ45" t="str">
        <f>IF(COUNTIF(Scheduling!AC:AC,$A45&amp;"*")&gt;0,AVERAGEIF(Scheduling!AC:AC,$A45&amp;"*",BC:BC),"")</f>
        <v/>
      </c>
      <c r="CA45">
        <f>IF(COUNTIF(Scheduling!AG:AG,$A45&amp;"*")&gt;0,AVERAGEIF(Scheduling!AG:AG,$A45&amp;"*",BD:BD),"")</f>
        <v>1</v>
      </c>
      <c r="CB45">
        <f>IF(COUNTIF(Scheduling!AK:AK,$A45&amp;"*")&gt;0,AVERAGEIF(Scheduling!AK:AK,$A45&amp;"*",BE:BE),"")</f>
        <v>1</v>
      </c>
      <c r="CC45" t="str">
        <f>IF(COUNTIF(Scheduling!AO:AO,$A45&amp;"*")&gt;0,AVERAGEIF(Scheduling!AO:AO,$A45&amp;"*",BF:BF),"")</f>
        <v/>
      </c>
      <c r="CD45" t="str">
        <f>IF(COUNTIF(Scheduling!AS:AS,$A45&amp;"*")&gt;0,AVERAGEIF(Scheduling!AS:AS,$A45&amp;"*",BG:BG),"")</f>
        <v/>
      </c>
      <c r="CE45" t="str">
        <f>IF(COUNTIF(Scheduling!AW:AW,$A45&amp;"*")&gt;0,AVERAGEIF(Scheduling!AW:AW,$A45&amp;"*",BH:BH),"")</f>
        <v/>
      </c>
      <c r="CF45" t="str">
        <f>IF(COUNTIF(Scheduling!BA:BA,$A45&amp;"*")&gt;0,AVERAGEIF(Scheduling!BA:BA,$A45&amp;"*",BI:BI),"")</f>
        <v/>
      </c>
      <c r="CG45" t="str">
        <f>IF(COUNTIF(Scheduling!BE:BE,$A45&amp;"*")&gt;0,AVERAGEIF(Scheduling!BE:BE,$A45&amp;"*",BJ:BJ),"")</f>
        <v/>
      </c>
      <c r="CH45" t="str">
        <f>IF(COUNTIF(Scheduling!BI:BI,$A45&amp;"*")&gt;0,AVERAGEIF(Scheduling!BI:BI,$A45&amp;"*",BK:BK),"")</f>
        <v/>
      </c>
      <c r="CI45" t="str">
        <f>IF(COUNTIF(Scheduling!BM:BM,$A45&amp;"*")&gt;0,AVERAGEIF(Scheduling!BM:BM,$A45&amp;"*",BL:BL),"")</f>
        <v/>
      </c>
      <c r="CJ45" t="str">
        <f>IF(COUNTIF(Scheduling!BQ:BQ,$A45&amp;"*")&gt;0,AVERAGEIF(Scheduling!BQ:BQ,$A45&amp;"*",BM:BM),"")</f>
        <v/>
      </c>
      <c r="CK45" t="str">
        <f>IF(COUNTIF(Scheduling!BU:BU,$A45&amp;"*")&gt;0,AVERAGEIF(Scheduling!BU:BU,$A45&amp;"*",BN:BN),"")</f>
        <v/>
      </c>
      <c r="CL45" t="str">
        <f>IF(COUNTIF(Scheduling!BY:BY,$A45&amp;"*")&gt;0,AVERAGEIF(Scheduling!BY:BY,$A45&amp;"*",BO:BO),"")</f>
        <v/>
      </c>
      <c r="CM45" t="str">
        <f>IF(COUNTIF(Scheduling!CC:CC,$A45&amp;"*")&gt;0,AVERAGEIF(Scheduling!CC:CC,$A45&amp;"*",BP:BP),"")</f>
        <v/>
      </c>
      <c r="CN45" t="str">
        <f>IF(COUNTIF(Scheduling!CG:CG,$A45&amp;"*")&gt;0,AVERAGEIF(Scheduling!CG:CG,$A45&amp;"*",BQ:BQ),"")</f>
        <v/>
      </c>
      <c r="CO45" t="str">
        <f>IF(COUNTIF(Scheduling!CK:CK,$A45&amp;"*")&gt;0,AVERAGEIF(Scheduling!CK:CK,$A45&amp;"*",BR:BR),"")</f>
        <v/>
      </c>
      <c r="CP45">
        <f t="shared" si="0"/>
        <v>0</v>
      </c>
      <c r="CQ45">
        <f t="shared" si="1"/>
        <v>1</v>
      </c>
      <c r="CR45">
        <f t="shared" si="2"/>
        <v>0</v>
      </c>
      <c r="CS45">
        <f t="shared" si="3"/>
        <v>0</v>
      </c>
      <c r="CT45">
        <f t="shared" si="4"/>
        <v>0</v>
      </c>
      <c r="CU45">
        <f t="shared" si="5"/>
        <v>0</v>
      </c>
      <c r="CV45" t="str">
        <f t="shared" si="8"/>
        <v/>
      </c>
      <c r="CW45" t="str">
        <f t="shared" si="9"/>
        <v/>
      </c>
      <c r="CX45" t="str">
        <f t="shared" si="7"/>
        <v/>
      </c>
      <c r="CY45">
        <f t="shared" si="10"/>
        <v>1</v>
      </c>
      <c r="CZ45">
        <f t="shared" si="11"/>
        <v>0</v>
      </c>
      <c r="DA45" t="str">
        <f t="shared" si="12"/>
        <v/>
      </c>
      <c r="DB45" t="str">
        <f t="shared" si="13"/>
        <v/>
      </c>
    </row>
    <row r="46" spans="1:106" ht="15.75" hidden="1" x14ac:dyDescent="0.25">
      <c r="A46" s="2" t="s">
        <v>61</v>
      </c>
      <c r="B46" t="str">
        <f>IF(COUNTIF(Scheduling!A:A,$A46&amp;"*")&gt;0,AVERAGEIF(Scheduling!A:A,$A46&amp;"*",Scheduling!B:B),"")</f>
        <v/>
      </c>
      <c r="C46" t="str">
        <f>IF(COUNTIF(Scheduling!D:D,$A46&amp;"*")&gt;0,AVERAGEIF(Scheduling!D:D,$A46&amp;"*",Scheduling!E:E),"")</f>
        <v/>
      </c>
      <c r="D46" t="str">
        <f>IF(COUNTIF(Scheduling!E:E,$A46&amp;"*")&gt;0,AVERAGEIF(Scheduling!E:E,$A46&amp;"*",Scheduling!F:F),"")</f>
        <v/>
      </c>
      <c r="E46" t="str">
        <f>IF(COUNTIF(Scheduling!H:H,$A46&amp;"*")&gt;0,AVERAGEIF(Scheduling!H:H,$A46&amp;"*",Scheduling!I:I),"")</f>
        <v/>
      </c>
      <c r="F46" t="str">
        <f>IF(COUNTIF(Scheduling!I:I,$A46&amp;"*")&gt;0,AVERAGEIF(Scheduling!I:I,$A46&amp;"*",Scheduling!J:J),"")</f>
        <v/>
      </c>
      <c r="G46" t="str">
        <f>IF(COUNTIF(Scheduling!J:J,$A46&amp;"*")&gt;0,AVERAGEIF(Scheduling!J:J,$A46&amp;"*",Scheduling!M:M),"")</f>
        <v/>
      </c>
      <c r="H46">
        <f>IF(COUNTIF(Scheduling!M:M,$A46&amp;"*")&gt;0,AVERAGEIF(Scheduling!M:M,$A46&amp;"*",Scheduling!N:N),"")</f>
        <v>2</v>
      </c>
      <c r="I46" t="str">
        <f>IF(COUNTIF(Scheduling!N:N,$A46&amp;"*")&gt;0,AVERAGEIF(Scheduling!N:N,$A46&amp;"*",Scheduling!Q:Q),"")</f>
        <v/>
      </c>
      <c r="J46" t="str">
        <f>IF(COUNTIF(Scheduling!Q:Q,$A46&amp;"*")&gt;0,AVERAGEIF(Scheduling!Q:Q,$A46&amp;"*",Scheduling!R:R),"")</f>
        <v/>
      </c>
      <c r="K46" t="str">
        <f>IF(COUNTIF(Scheduling!R:R,$A46&amp;"*")&gt;0,AVERAGEIF(Scheduling!R:R,$A46&amp;"*",Scheduling!U:U),"")</f>
        <v/>
      </c>
      <c r="L46" t="str">
        <f>IF(COUNTIF(Scheduling!U:U,$A46&amp;"*")&gt;0,AVERAGEIF(Scheduling!U:U,$A46&amp;"*",Scheduling!V:V),"")</f>
        <v/>
      </c>
      <c r="M46" t="str">
        <f>IF(COUNTIF(Scheduling!V:V,$A46&amp;"*")&gt;0,AVERAGEIF(Scheduling!V:V,$A46&amp;"*",Scheduling!Y:Y),"")</f>
        <v/>
      </c>
      <c r="N46" t="str">
        <f>IF(COUNTIF(Scheduling!Y:Y,$A46&amp;"*")&gt;0,AVERAGEIF(Scheduling!Y:Y,$A46&amp;"*",Scheduling!Z:Z),"")</f>
        <v/>
      </c>
      <c r="O46" t="str">
        <f>IF(COUNTIF(Scheduling!Z:Z,$A46&amp;"*")&gt;0,AVERAGEIF(Scheduling!Z:Z,$A46&amp;"*",Scheduling!AC:AC),"")</f>
        <v/>
      </c>
      <c r="P46" t="str">
        <f>IF(COUNTIF(Scheduling!AC:AC,$A46&amp;"*")&gt;0,AVERAGEIF(Scheduling!AC:AC,$A46&amp;"*",Scheduling!AD:AD),"")</f>
        <v/>
      </c>
      <c r="Q46" t="str">
        <f>IF(COUNTIF(Scheduling!AD:AD,$A46&amp;"*")&gt;0,AVERAGEIF(Scheduling!AD:AD,$A46&amp;"*",Scheduling!AG:AG),"")</f>
        <v/>
      </c>
      <c r="R46">
        <f>IF(COUNTIF(Scheduling!AG:AG,$A46&amp;"*")&gt;0,AVERAGEIF(Scheduling!AG:AG,$A46&amp;"*",Scheduling!AH:AH),"")</f>
        <v>2</v>
      </c>
      <c r="S46" t="str">
        <f>IF(COUNTIF(Scheduling!AH:AH,$A46&amp;"*")&gt;0,AVERAGEIF(Scheduling!AH:AH,$A46&amp;"*",Scheduling!AK:AK),"")</f>
        <v/>
      </c>
      <c r="T46">
        <f>IF(COUNTIF(Scheduling!AK:AK,$A46&amp;"*")&gt;0,AVERAGEIF(Scheduling!AK:AK,$A46&amp;"*",Scheduling!AL:AL),"")</f>
        <v>2</v>
      </c>
      <c r="U46" t="str">
        <f>IF(COUNTIF(Scheduling!AL:AL,$A46&amp;"*")&gt;0,AVERAGEIF(Scheduling!AL:AL,$A46&amp;"*",Scheduling!AO:AO),"")</f>
        <v/>
      </c>
      <c r="V46" t="str">
        <f>IF(COUNTIF(Scheduling!AO:AO,$A46&amp;"*")&gt;0,AVERAGEIF(Scheduling!AO:AO,$A46&amp;"*",Scheduling!AP:AP),"")</f>
        <v/>
      </c>
      <c r="W46" t="str">
        <f>IF(COUNTIF(Scheduling!AP:AP,$A46&amp;"*")&gt;0,AVERAGEIF(Scheduling!AP:AP,$A46&amp;"*",Scheduling!AS:AS),"")</f>
        <v/>
      </c>
      <c r="X46" t="str">
        <f>IF(COUNTIF(Scheduling!AS:AS,$A46&amp;"*")&gt;0,AVERAGEIF(Scheduling!AS:AS,$A46&amp;"*",Scheduling!AT:AT),"")</f>
        <v/>
      </c>
      <c r="Y46" t="str">
        <f>IF(COUNTIF(Scheduling!AT:AT,$A46&amp;"*")&gt;0,AVERAGEIF(Scheduling!AT:AT,$A46&amp;"*",Scheduling!AW:AW),"")</f>
        <v/>
      </c>
      <c r="Z46" t="str">
        <f>IF(COUNTIF(Scheduling!AW:AW,$A46&amp;"*")&gt;0,AVERAGEIF(Scheduling!AW:AW,$A46&amp;"*",Scheduling!AX:AX),"")</f>
        <v/>
      </c>
      <c r="AA46" t="str">
        <f>IF(COUNTIF(Scheduling!AX:AX,$A46&amp;"*")&gt;0,AVERAGEIF(Scheduling!AX:AX,$A46&amp;"*",Scheduling!BA:BA),"")</f>
        <v/>
      </c>
      <c r="AB46" t="str">
        <f>IF(COUNTIF(Scheduling!BA:BA,$A46&amp;"*")&gt;0,AVERAGEIF(Scheduling!BA:BA,$A46&amp;"*",Scheduling!BB:BB),"")</f>
        <v/>
      </c>
      <c r="AC46" t="str">
        <f>IF(COUNTIF(Scheduling!BB:BB,$A46&amp;"*")&gt;0,AVERAGEIF(Scheduling!BB:BB,$A46&amp;"*",Scheduling!BE:BE),"")</f>
        <v/>
      </c>
      <c r="AD46" t="str">
        <f>IF(COUNTIF(Scheduling!BE:BE,$A46&amp;"*")&gt;0,AVERAGEIF(Scheduling!BE:BE,$A46&amp;"*",Scheduling!BF:BF),"")</f>
        <v/>
      </c>
      <c r="AE46" t="str">
        <f>IF(COUNTIF(Scheduling!BF:BF,$A46&amp;"*")&gt;0,AVERAGEIF(Scheduling!BF:BF,$A46&amp;"*",Scheduling!BI:BI),"")</f>
        <v/>
      </c>
      <c r="AF46" t="str">
        <f>IF(COUNTIF(Scheduling!BI:BI,$A46&amp;"*")&gt;0,AVERAGEIF(Scheduling!BI:BI,$A46&amp;"*",Scheduling!BJ:BJ),"")</f>
        <v/>
      </c>
      <c r="AG46" t="str">
        <f>IF(COUNTIF(Scheduling!BJ:BJ,$A46&amp;"*")&gt;0,AVERAGEIF(Scheduling!BJ:BJ,$A46&amp;"*",Scheduling!BM:BM),"")</f>
        <v/>
      </c>
      <c r="AH46" t="str">
        <f>IF(COUNTIF(Scheduling!BM:BM,$A46&amp;"*")&gt;0,AVERAGEIF(Scheduling!BM:BM,$A46&amp;"*",Scheduling!BN:BN),"")</f>
        <v/>
      </c>
      <c r="AI46" t="str">
        <f>IF(COUNTIF(Scheduling!BN:BN,$A46&amp;"*")&gt;0,AVERAGEIF(Scheduling!BN:BN,$A46&amp;"*",Scheduling!BQ:BQ),"")</f>
        <v/>
      </c>
      <c r="AJ46" t="str">
        <f>IF(COUNTIF(Scheduling!BQ:BQ,$A46&amp;"*")&gt;0,AVERAGEIF(Scheduling!BQ:BQ,$A46&amp;"*",Scheduling!BR:BR),"")</f>
        <v/>
      </c>
      <c r="AK46" t="str">
        <f>IF(COUNTIF(Scheduling!BR:BR,$A46&amp;"*")&gt;0,AVERAGEIF(Scheduling!BR:BR,$A46&amp;"*",Scheduling!BU:BU),"")</f>
        <v/>
      </c>
      <c r="AL46" t="str">
        <f>IF(COUNTIF(Scheduling!BU:BU,$A46&amp;"*")&gt;0,AVERAGEIF(Scheduling!BU:BU,$A46&amp;"*",Scheduling!BV:BV),"")</f>
        <v/>
      </c>
      <c r="AM46" t="str">
        <f>IF(COUNTIF(Scheduling!BV:BV,$A46&amp;"*")&gt;0,AVERAGEIF(Scheduling!BV:BV,$A46&amp;"*",Scheduling!BY:BY),"")</f>
        <v/>
      </c>
      <c r="AN46" t="str">
        <f>IF(COUNTIF(Scheduling!BY:BY,$A46&amp;"*")&gt;0,AVERAGEIF(Scheduling!BY:BY,$A46&amp;"*",Scheduling!BZ:BZ),"")</f>
        <v/>
      </c>
      <c r="AO46" t="str">
        <f>IF(COUNTIF(Scheduling!BZ:BZ,$A46&amp;"*")&gt;0,AVERAGEIF(Scheduling!BZ:BZ,$A46&amp;"*",Scheduling!CC:CC),"")</f>
        <v/>
      </c>
      <c r="AP46" t="str">
        <f>IF(COUNTIF(Scheduling!CC:CC,$A46&amp;"*")&gt;0,AVERAGEIF(Scheduling!CC:CC,$A46&amp;"*",Scheduling!CD:CD),"")</f>
        <v/>
      </c>
      <c r="AQ46" t="str">
        <f>IF(COUNTIF(Scheduling!CD:CD,$A46&amp;"*")&gt;0,AVERAGEIF(Scheduling!CD:CD,$A46&amp;"*",Scheduling!CG:CG),"")</f>
        <v/>
      </c>
      <c r="AR46" t="str">
        <f>IF(COUNTIF(Scheduling!CG:CG,$A46&amp;"*")&gt;0,AVERAGEIF(Scheduling!CG:CG,$A46&amp;"*",Scheduling!CH:CH),"")</f>
        <v/>
      </c>
      <c r="AS46" t="str">
        <f>IF(COUNTIF(Scheduling!CH:CH,$A46&amp;"*")&gt;0,AVERAGEIF(Scheduling!CH:CH,$A46&amp;"*",Scheduling!CK:CK),"")</f>
        <v/>
      </c>
      <c r="AT46" t="str">
        <f>IF(COUNTIF(Scheduling!CK:CK,$A46&amp;"*")&gt;0,AVERAGEIF(Scheduling!CK:CK,$A46&amp;"*",Scheduling!CL:CL),"")</f>
        <v/>
      </c>
      <c r="AU46" t="str">
        <f>IF(COUNTIF(Scheduling!CL:CL,$A46&amp;"*")&gt;0,AVERAGEIF(Scheduling!CL:CL,$A46&amp;"*",Scheduling!CM:CM),"")</f>
        <v/>
      </c>
      <c r="AV46">
        <f>IF(Scheduling!C46="QM",1,IF(Scheduling!C46="ASIL",2,1000))</f>
        <v>1000</v>
      </c>
      <c r="AW46">
        <f>IF(Scheduling!G44="QM",1,IF(Scheduling!G44="ASIL",2,1000))</f>
        <v>1</v>
      </c>
      <c r="AX46">
        <f>IF(Scheduling!K57="QM",1,IF(Scheduling!K57="ASIL",2,1000))</f>
        <v>1</v>
      </c>
      <c r="AY46">
        <f>IF(Scheduling!O61="QM",1,IF(Scheduling!O61="ASIL",2,1000))</f>
        <v>1</v>
      </c>
      <c r="AZ46">
        <f>IF(Scheduling!S46="QM",1,IF(Scheduling!S46="ASIL",2,1000))</f>
        <v>1000</v>
      </c>
      <c r="BA46" t="e">
        <f>IF(Scheduling!#REF!="QM",1,IF(Scheduling!#REF!="ASIL",2,1000))</f>
        <v>#REF!</v>
      </c>
      <c r="BB46">
        <f>IF(Scheduling!AA46="QM",1,IF(Scheduling!AA46="ASIL",2,1000))</f>
        <v>1000</v>
      </c>
      <c r="BC46">
        <f>IF(Scheduling!AE45="QM",1,IF(Scheduling!AE45="ASIL",2,1000))</f>
        <v>1000</v>
      </c>
      <c r="BD46">
        <f>IF(Scheduling!AI45="QM",1,IF(Scheduling!AI45="ASIL",2,1000))</f>
        <v>1</v>
      </c>
      <c r="BE46">
        <f>IF(Scheduling!AM46="QM",1,IF(Scheduling!AM46="ASIL",2,1000))</f>
        <v>1</v>
      </c>
      <c r="BF46">
        <f>IF(Scheduling!AQ42="QM",1,IF(Scheduling!AQ42="ASIL",2,1000))</f>
        <v>1000</v>
      </c>
      <c r="BG46">
        <f>IF(Scheduling!AU46="QM",1,IF(Scheduling!AU46="ASIL",2,1000))</f>
        <v>1000</v>
      </c>
      <c r="BH46">
        <f>IF(Scheduling!AY46="QM",1,IF(Scheduling!AY46="ASIL",2,1000))</f>
        <v>1000</v>
      </c>
      <c r="BI46">
        <f>IF(Scheduling!BC46="QM",1,IF(Scheduling!BC46="ASIL",2,1000))</f>
        <v>1000</v>
      </c>
      <c r="BJ46">
        <f>IF(Scheduling!BG46="QM",1,IF(Scheduling!BG46="ASIL",2,1000))</f>
        <v>1000</v>
      </c>
      <c r="BK46">
        <f>IF(Scheduling!BK46="QM",1,IF(Scheduling!BK46="ASIL",2,1000))</f>
        <v>1000</v>
      </c>
      <c r="BL46">
        <f>IF(Scheduling!BO46="QM",1,IF(Scheduling!BO46="ASIL",2,1000))</f>
        <v>1000</v>
      </c>
      <c r="BM46">
        <f>IF(Scheduling!BS46="QM",1,IF(Scheduling!BS46="ASIL",2,1000))</f>
        <v>1000</v>
      </c>
      <c r="BN46">
        <f>IF(Scheduling!BW46="QM",1,IF(Scheduling!BW46="ASIL",2,1000))</f>
        <v>1000</v>
      </c>
      <c r="BO46">
        <f>IF(Scheduling!CA46="QM",1,IF(Scheduling!CA46="ASIL",2,1000))</f>
        <v>1000</v>
      </c>
      <c r="BP46">
        <f>IF(Scheduling!CE46="QM",1,IF(Scheduling!CE46="ASIL",2,1000))</f>
        <v>1000</v>
      </c>
      <c r="BQ46">
        <f>IF(Scheduling!CI45="QM",1,IF(Scheduling!CI45="ASIL",2,1000))</f>
        <v>1</v>
      </c>
      <c r="BR46">
        <f>IF(Scheduling!CM42="QM",1,IF(Scheduling!CM42="ASIL",2,1000))</f>
        <v>1</v>
      </c>
      <c r="BS46" t="str">
        <f>IF(COUNTIF(Scheduling!A:A,$A46&amp;"*")&gt;0,AVERAGEIF(Scheduling!A:A,$A46&amp;"*",AV:AV),"")</f>
        <v/>
      </c>
      <c r="BT46" t="str">
        <f>IF(COUNTIF(Scheduling!E:E,$A46&amp;"*")&gt;0,AVERAGEIF(Scheduling!E:E,$A46&amp;"*",AW:AW),"")</f>
        <v/>
      </c>
      <c r="BU46" t="str">
        <f>IF(COUNTIF(Scheduling!I:I,$A46&amp;"*")&gt;0,AVERAGEIF(Scheduling!I:I,$A46&amp;"*",AX:AX),"")</f>
        <v/>
      </c>
      <c r="BV46">
        <f>IF(COUNTIF(Scheduling!M:M,$A46&amp;"*")&gt;0,AVERAGEIF(Scheduling!M:M,$A46&amp;"*",AY:AY),"")</f>
        <v>1000</v>
      </c>
      <c r="BW46" t="str">
        <f>IF(COUNTIF(Scheduling!Q:Q,$A46&amp;"*")&gt;0,AVERAGEIF(Scheduling!Q:Q,$A46&amp;"*",AZ:AZ),"")</f>
        <v/>
      </c>
      <c r="BX46" t="str">
        <f>IF(COUNTIF(Scheduling!U:U,$A46&amp;"*")&gt;0,AVERAGEIF(Scheduling!U:U,$A46&amp;"*",BA:BA),"")</f>
        <v/>
      </c>
      <c r="BY46" t="str">
        <f>IF(COUNTIF(Scheduling!Y:Y,$A46&amp;"*")&gt;0,AVERAGEIF(Scheduling!Y:Y,$A46&amp;"*",BB:BB),"")</f>
        <v/>
      </c>
      <c r="BZ46" t="str">
        <f>IF(COUNTIF(Scheduling!AC:AC,$A46&amp;"*")&gt;0,AVERAGEIF(Scheduling!AC:AC,$A46&amp;"*",BC:BC),"")</f>
        <v/>
      </c>
      <c r="CA46">
        <f>IF(COUNTIF(Scheduling!AG:AG,$A46&amp;"*")&gt;0,AVERAGEIF(Scheduling!AG:AG,$A46&amp;"*",BD:BD),"")</f>
        <v>2</v>
      </c>
      <c r="CB46">
        <f>IF(COUNTIF(Scheduling!AK:AK,$A46&amp;"*")&gt;0,AVERAGEIF(Scheduling!AK:AK,$A46&amp;"*",BE:BE),"")</f>
        <v>1</v>
      </c>
      <c r="CC46" t="str">
        <f>IF(COUNTIF(Scheduling!AO:AO,$A46&amp;"*")&gt;0,AVERAGEIF(Scheduling!AO:AO,$A46&amp;"*",BF:BF),"")</f>
        <v/>
      </c>
      <c r="CD46" t="str">
        <f>IF(COUNTIF(Scheduling!AS:AS,$A46&amp;"*")&gt;0,AVERAGEIF(Scheduling!AS:AS,$A46&amp;"*",BG:BG),"")</f>
        <v/>
      </c>
      <c r="CE46" t="str">
        <f>IF(COUNTIF(Scheduling!AW:AW,$A46&amp;"*")&gt;0,AVERAGEIF(Scheduling!AW:AW,$A46&amp;"*",BH:BH),"")</f>
        <v/>
      </c>
      <c r="CF46" t="str">
        <f>IF(COUNTIF(Scheduling!BA:BA,$A46&amp;"*")&gt;0,AVERAGEIF(Scheduling!BA:BA,$A46&amp;"*",BI:BI),"")</f>
        <v/>
      </c>
      <c r="CG46" t="str">
        <f>IF(COUNTIF(Scheduling!BE:BE,$A46&amp;"*")&gt;0,AVERAGEIF(Scheduling!BE:BE,$A46&amp;"*",BJ:BJ),"")</f>
        <v/>
      </c>
      <c r="CH46" t="str">
        <f>IF(COUNTIF(Scheduling!BI:BI,$A46&amp;"*")&gt;0,AVERAGEIF(Scheduling!BI:BI,$A46&amp;"*",BK:BK),"")</f>
        <v/>
      </c>
      <c r="CI46" t="str">
        <f>IF(COUNTIF(Scheduling!BM:BM,$A46&amp;"*")&gt;0,AVERAGEIF(Scheduling!BM:BM,$A46&amp;"*",BL:BL),"")</f>
        <v/>
      </c>
      <c r="CJ46" t="str">
        <f>IF(COUNTIF(Scheduling!BQ:BQ,$A46&amp;"*")&gt;0,AVERAGEIF(Scheduling!BQ:BQ,$A46&amp;"*",BM:BM),"")</f>
        <v/>
      </c>
      <c r="CK46" t="str">
        <f>IF(COUNTIF(Scheduling!BU:BU,$A46&amp;"*")&gt;0,AVERAGEIF(Scheduling!BU:BU,$A46&amp;"*",BN:BN),"")</f>
        <v/>
      </c>
      <c r="CL46" t="str">
        <f>IF(COUNTIF(Scheduling!BY:BY,$A46&amp;"*")&gt;0,AVERAGEIF(Scheduling!BY:BY,$A46&amp;"*",BO:BO),"")</f>
        <v/>
      </c>
      <c r="CM46" t="str">
        <f>IF(COUNTIF(Scheduling!CC:CC,$A46&amp;"*")&gt;0,AVERAGEIF(Scheduling!CC:CC,$A46&amp;"*",BP:BP),"")</f>
        <v/>
      </c>
      <c r="CN46" t="str">
        <f>IF(COUNTIF(Scheduling!CG:CG,$A46&amp;"*")&gt;0,AVERAGEIF(Scheduling!CG:CG,$A46&amp;"*",BQ:BQ),"")</f>
        <v/>
      </c>
      <c r="CO46" t="str">
        <f>IF(COUNTIF(Scheduling!CK:CK,$A46&amp;"*")&gt;0,AVERAGEIF(Scheduling!CK:CK,$A46&amp;"*",BR:BR),"")</f>
        <v/>
      </c>
      <c r="CP46">
        <f t="shared" si="0"/>
        <v>0</v>
      </c>
      <c r="CQ46">
        <f t="shared" si="1"/>
        <v>0</v>
      </c>
      <c r="CR46">
        <f t="shared" si="2"/>
        <v>1</v>
      </c>
      <c r="CS46">
        <f t="shared" si="3"/>
        <v>0</v>
      </c>
      <c r="CT46">
        <f t="shared" si="4"/>
        <v>0</v>
      </c>
      <c r="CU46">
        <f t="shared" si="5"/>
        <v>0</v>
      </c>
      <c r="CV46" t="str">
        <f t="shared" si="8"/>
        <v/>
      </c>
      <c r="CW46" t="str">
        <f t="shared" si="9"/>
        <v/>
      </c>
      <c r="CX46" t="str">
        <f t="shared" si="7"/>
        <v/>
      </c>
      <c r="CY46">
        <f t="shared" si="10"/>
        <v>1</v>
      </c>
      <c r="CZ46">
        <f t="shared" si="11"/>
        <v>1</v>
      </c>
      <c r="DA46" t="str">
        <f t="shared" si="12"/>
        <v>x</v>
      </c>
      <c r="DB46" t="str">
        <f t="shared" si="13"/>
        <v>x</v>
      </c>
    </row>
    <row r="47" spans="1:106" ht="15.75" x14ac:dyDescent="0.25">
      <c r="A47" s="2" t="s">
        <v>62</v>
      </c>
      <c r="B47" t="str">
        <f>IF(COUNTIF(Scheduling!A:A,$A47&amp;"*")&gt;0,AVERAGEIF(Scheduling!A:A,$A47&amp;"*",Scheduling!B:B),"")</f>
        <v/>
      </c>
      <c r="C47" t="str">
        <f>IF(COUNTIF(Scheduling!D:D,$A47&amp;"*")&gt;0,AVERAGEIF(Scheduling!D:D,$A47&amp;"*",Scheduling!E:E),"")</f>
        <v/>
      </c>
      <c r="D47">
        <f>IF(COUNTIF(Scheduling!E:E,$A47&amp;"*")&gt;0,AVERAGEIF(Scheduling!E:E,$A47&amp;"*",Scheduling!F:F),"")</f>
        <v>4</v>
      </c>
      <c r="E47" t="str">
        <f>IF(COUNTIF(Scheduling!H:H,$A47&amp;"*")&gt;0,AVERAGEIF(Scheduling!H:H,$A47&amp;"*",Scheduling!I:I),"")</f>
        <v/>
      </c>
      <c r="F47" t="str">
        <f>IF(COUNTIF(Scheduling!I:I,$A47&amp;"*")&gt;0,AVERAGEIF(Scheduling!I:I,$A47&amp;"*",Scheduling!J:J),"")</f>
        <v/>
      </c>
      <c r="G47" t="str">
        <f>IF(COUNTIF(Scheduling!J:J,$A47&amp;"*")&gt;0,AVERAGEIF(Scheduling!J:J,$A47&amp;"*",Scheduling!M:M),"")</f>
        <v/>
      </c>
      <c r="H47" t="str">
        <f>IF(COUNTIF(Scheduling!M:M,$A47&amp;"*")&gt;0,AVERAGEIF(Scheduling!M:M,$A47&amp;"*",Scheduling!N:N),"")</f>
        <v/>
      </c>
      <c r="I47" t="str">
        <f>IF(COUNTIF(Scheduling!N:N,$A47&amp;"*")&gt;0,AVERAGEIF(Scheduling!N:N,$A47&amp;"*",Scheduling!Q:Q),"")</f>
        <v/>
      </c>
      <c r="J47" t="str">
        <f>IF(COUNTIF(Scheduling!Q:Q,$A47&amp;"*")&gt;0,AVERAGEIF(Scheduling!Q:Q,$A47&amp;"*",Scheduling!R:R),"")</f>
        <v/>
      </c>
      <c r="K47" t="str">
        <f>IF(COUNTIF(Scheduling!R:R,$A47&amp;"*")&gt;0,AVERAGEIF(Scheduling!R:R,$A47&amp;"*",Scheduling!U:U),"")</f>
        <v/>
      </c>
      <c r="L47" t="str">
        <f>IF(COUNTIF(Scheduling!U:U,$A47&amp;"*")&gt;0,AVERAGEIF(Scheduling!U:U,$A47&amp;"*",Scheduling!V:V),"")</f>
        <v/>
      </c>
      <c r="M47" t="str">
        <f>IF(COUNTIF(Scheduling!V:V,$A47&amp;"*")&gt;0,AVERAGEIF(Scheduling!V:V,$A47&amp;"*",Scheduling!Y:Y),"")</f>
        <v/>
      </c>
      <c r="N47" t="str">
        <f>IF(COUNTIF(Scheduling!Y:Y,$A47&amp;"*")&gt;0,AVERAGEIF(Scheduling!Y:Y,$A47&amp;"*",Scheduling!Z:Z),"")</f>
        <v/>
      </c>
      <c r="O47" t="str">
        <f>IF(COUNTIF(Scheduling!Z:Z,$A47&amp;"*")&gt;0,AVERAGEIF(Scheduling!Z:Z,$A47&amp;"*",Scheduling!AC:AC),"")</f>
        <v/>
      </c>
      <c r="P47">
        <f>IF(COUNTIF(Scheduling!AC:AC,$A47&amp;"*")&gt;0,AVERAGEIF(Scheduling!AC:AC,$A47&amp;"*",Scheduling!AD:AD),"")</f>
        <v>4</v>
      </c>
      <c r="Q47" t="str">
        <f>IF(COUNTIF(Scheduling!AD:AD,$A47&amp;"*")&gt;0,AVERAGEIF(Scheduling!AD:AD,$A47&amp;"*",Scheduling!AG:AG),"")</f>
        <v/>
      </c>
      <c r="R47">
        <f>IF(COUNTIF(Scheduling!AG:AG,$A47&amp;"*")&gt;0,AVERAGEIF(Scheduling!AG:AG,$A47&amp;"*",Scheduling!AH:AH),"")</f>
        <v>4</v>
      </c>
      <c r="S47" t="str">
        <f>IF(COUNTIF(Scheduling!AH:AH,$A47&amp;"*")&gt;0,AVERAGEIF(Scheduling!AH:AH,$A47&amp;"*",Scheduling!AK:AK),"")</f>
        <v/>
      </c>
      <c r="T47">
        <f>IF(COUNTIF(Scheduling!AK:AK,$A47&amp;"*")&gt;0,AVERAGEIF(Scheduling!AK:AK,$A47&amp;"*",Scheduling!AL:AL),"")</f>
        <v>4</v>
      </c>
      <c r="U47" t="str">
        <f>IF(COUNTIF(Scheduling!AL:AL,$A47&amp;"*")&gt;0,AVERAGEIF(Scheduling!AL:AL,$A47&amp;"*",Scheduling!AO:AO),"")</f>
        <v/>
      </c>
      <c r="V47" t="str">
        <f>IF(COUNTIF(Scheduling!AO:AO,$A47&amp;"*")&gt;0,AVERAGEIF(Scheduling!AO:AO,$A47&amp;"*",Scheduling!AP:AP),"")</f>
        <v/>
      </c>
      <c r="W47" t="str">
        <f>IF(COUNTIF(Scheduling!AP:AP,$A47&amp;"*")&gt;0,AVERAGEIF(Scheduling!AP:AP,$A47&amp;"*",Scheduling!AS:AS),"")</f>
        <v/>
      </c>
      <c r="X47" t="str">
        <f>IF(COUNTIF(Scheduling!AS:AS,$A47&amp;"*")&gt;0,AVERAGEIF(Scheduling!AS:AS,$A47&amp;"*",Scheduling!AT:AT),"")</f>
        <v/>
      </c>
      <c r="Y47" t="str">
        <f>IF(COUNTIF(Scheduling!AT:AT,$A47&amp;"*")&gt;0,AVERAGEIF(Scheduling!AT:AT,$A47&amp;"*",Scheduling!AW:AW),"")</f>
        <v/>
      </c>
      <c r="Z47" t="str">
        <f>IF(COUNTIF(Scheduling!AW:AW,$A47&amp;"*")&gt;0,AVERAGEIF(Scheduling!AW:AW,$A47&amp;"*",Scheduling!AX:AX),"")</f>
        <v/>
      </c>
      <c r="AA47" t="str">
        <f>IF(COUNTIF(Scheduling!AX:AX,$A47&amp;"*")&gt;0,AVERAGEIF(Scheduling!AX:AX,$A47&amp;"*",Scheduling!BA:BA),"")</f>
        <v/>
      </c>
      <c r="AB47" t="str">
        <f>IF(COUNTIF(Scheduling!BA:BA,$A47&amp;"*")&gt;0,AVERAGEIF(Scheduling!BA:BA,$A47&amp;"*",Scheduling!BB:BB),"")</f>
        <v/>
      </c>
      <c r="AC47" t="str">
        <f>IF(COUNTIF(Scheduling!BB:BB,$A47&amp;"*")&gt;0,AVERAGEIF(Scheduling!BB:BB,$A47&amp;"*",Scheduling!BE:BE),"")</f>
        <v/>
      </c>
      <c r="AD47" t="str">
        <f>IF(COUNTIF(Scheduling!BE:BE,$A47&amp;"*")&gt;0,AVERAGEIF(Scheduling!BE:BE,$A47&amp;"*",Scheduling!BF:BF),"")</f>
        <v/>
      </c>
      <c r="AE47" t="str">
        <f>IF(COUNTIF(Scheduling!BF:BF,$A47&amp;"*")&gt;0,AVERAGEIF(Scheduling!BF:BF,$A47&amp;"*",Scheduling!BI:BI),"")</f>
        <v/>
      </c>
      <c r="AF47" t="str">
        <f>IF(COUNTIF(Scheduling!BI:BI,$A47&amp;"*")&gt;0,AVERAGEIF(Scheduling!BI:BI,$A47&amp;"*",Scheduling!BJ:BJ),"")</f>
        <v/>
      </c>
      <c r="AG47" t="str">
        <f>IF(COUNTIF(Scheduling!BJ:BJ,$A47&amp;"*")&gt;0,AVERAGEIF(Scheduling!BJ:BJ,$A47&amp;"*",Scheduling!BM:BM),"")</f>
        <v/>
      </c>
      <c r="AH47" t="str">
        <f>IF(COUNTIF(Scheduling!BM:BM,$A47&amp;"*")&gt;0,AVERAGEIF(Scheduling!BM:BM,$A47&amp;"*",Scheduling!BN:BN),"")</f>
        <v/>
      </c>
      <c r="AI47" t="str">
        <f>IF(COUNTIF(Scheduling!BN:BN,$A47&amp;"*")&gt;0,AVERAGEIF(Scheduling!BN:BN,$A47&amp;"*",Scheduling!BQ:BQ),"")</f>
        <v/>
      </c>
      <c r="AJ47" t="str">
        <f>IF(COUNTIF(Scheduling!BQ:BQ,$A47&amp;"*")&gt;0,AVERAGEIF(Scheduling!BQ:BQ,$A47&amp;"*",Scheduling!BR:BR),"")</f>
        <v/>
      </c>
      <c r="AK47" t="str">
        <f>IF(COUNTIF(Scheduling!BR:BR,$A47&amp;"*")&gt;0,AVERAGEIF(Scheduling!BR:BR,$A47&amp;"*",Scheduling!BU:BU),"")</f>
        <v/>
      </c>
      <c r="AL47" t="str">
        <f>IF(COUNTIF(Scheduling!BU:BU,$A47&amp;"*")&gt;0,AVERAGEIF(Scheduling!BU:BU,$A47&amp;"*",Scheduling!BV:BV),"")</f>
        <v/>
      </c>
      <c r="AM47" t="str">
        <f>IF(COUNTIF(Scheduling!BV:BV,$A47&amp;"*")&gt;0,AVERAGEIF(Scheduling!BV:BV,$A47&amp;"*",Scheduling!BY:BY),"")</f>
        <v/>
      </c>
      <c r="AN47" t="str">
        <f>IF(COUNTIF(Scheduling!BY:BY,$A47&amp;"*")&gt;0,AVERAGEIF(Scheduling!BY:BY,$A47&amp;"*",Scheduling!BZ:BZ),"")</f>
        <v/>
      </c>
      <c r="AO47" t="str">
        <f>IF(COUNTIF(Scheduling!BZ:BZ,$A47&amp;"*")&gt;0,AVERAGEIF(Scheduling!BZ:BZ,$A47&amp;"*",Scheduling!CC:CC),"")</f>
        <v/>
      </c>
      <c r="AP47" t="str">
        <f>IF(COUNTIF(Scheduling!CC:CC,$A47&amp;"*")&gt;0,AVERAGEIF(Scheduling!CC:CC,$A47&amp;"*",Scheduling!CD:CD),"")</f>
        <v/>
      </c>
      <c r="AQ47" t="str">
        <f>IF(COUNTIF(Scheduling!CD:CD,$A47&amp;"*")&gt;0,AVERAGEIF(Scheduling!CD:CD,$A47&amp;"*",Scheduling!CG:CG),"")</f>
        <v/>
      </c>
      <c r="AR47">
        <f>IF(COUNTIF(Scheduling!CG:CG,$A47&amp;"*")&gt;0,AVERAGEIF(Scheduling!CG:CG,$A47&amp;"*",Scheduling!CH:CH),"")</f>
        <v>4</v>
      </c>
      <c r="AS47" t="str">
        <f>IF(COUNTIF(Scheduling!CH:CH,$A47&amp;"*")&gt;0,AVERAGEIF(Scheduling!CH:CH,$A47&amp;"*",Scheduling!CK:CK),"")</f>
        <v/>
      </c>
      <c r="AT47" t="str">
        <f>IF(COUNTIF(Scheduling!CK:CK,$A47&amp;"*")&gt;0,AVERAGEIF(Scheduling!CK:CK,$A47&amp;"*",Scheduling!CL:CL),"")</f>
        <v/>
      </c>
      <c r="AU47" t="str">
        <f>IF(COUNTIF(Scheduling!CL:CL,$A47&amp;"*")&gt;0,AVERAGEIF(Scheduling!CL:CL,$A47&amp;"*",Scheduling!CM:CM),"")</f>
        <v/>
      </c>
      <c r="AV47">
        <f>IF(Scheduling!C47="QM",1,IF(Scheduling!C47="ASIL",2,1000))</f>
        <v>1000</v>
      </c>
      <c r="AW47">
        <f>IF(Scheduling!G45="QM",1,IF(Scheduling!G45="ASIL",2,1000))</f>
        <v>1</v>
      </c>
      <c r="AX47">
        <f>IF(Scheduling!K58="QM",1,IF(Scheduling!K58="ASIL",2,1000))</f>
        <v>1</v>
      </c>
      <c r="AY47">
        <f>IF(Scheduling!O62="QM",1,IF(Scheduling!O62="ASIL",2,1000))</f>
        <v>1</v>
      </c>
      <c r="AZ47">
        <f>IF(Scheduling!S47="QM",1,IF(Scheduling!S47="ASIL",2,1000))</f>
        <v>1000</v>
      </c>
      <c r="BA47" t="e">
        <f>IF(Scheduling!#REF!="QM",1,IF(Scheduling!#REF!="ASIL",2,1000))</f>
        <v>#REF!</v>
      </c>
      <c r="BB47">
        <f>IF(Scheduling!AA47="QM",1,IF(Scheduling!AA47="ASIL",2,1000))</f>
        <v>1000</v>
      </c>
      <c r="BC47">
        <f>IF(Scheduling!AE46="QM",1,IF(Scheduling!AE46="ASIL",2,1000))</f>
        <v>1000</v>
      </c>
      <c r="BD47">
        <f>IF(Scheduling!AI46="QM",1,IF(Scheduling!AI46="ASIL",2,1000))</f>
        <v>1</v>
      </c>
      <c r="BE47">
        <f>IF(Scheduling!AM47="QM",1,IF(Scheduling!AM47="ASIL",2,1000))</f>
        <v>1</v>
      </c>
      <c r="BF47">
        <f>IF(Scheduling!AQ43="QM",1,IF(Scheduling!AQ43="ASIL",2,1000))</f>
        <v>1000</v>
      </c>
      <c r="BG47">
        <f>IF(Scheduling!AU47="QM",1,IF(Scheduling!AU47="ASIL",2,1000))</f>
        <v>1000</v>
      </c>
      <c r="BH47">
        <f>IF(Scheduling!AY47="QM",1,IF(Scheduling!AY47="ASIL",2,1000))</f>
        <v>1000</v>
      </c>
      <c r="BI47">
        <f>IF(Scheduling!BC47="QM",1,IF(Scheduling!BC47="ASIL",2,1000))</f>
        <v>1000</v>
      </c>
      <c r="BJ47">
        <f>IF(Scheduling!BG47="QM",1,IF(Scheduling!BG47="ASIL",2,1000))</f>
        <v>1000</v>
      </c>
      <c r="BK47">
        <f>IF(Scheduling!BK47="QM",1,IF(Scheduling!BK47="ASIL",2,1000))</f>
        <v>1000</v>
      </c>
      <c r="BL47">
        <f>IF(Scheduling!BO47="QM",1,IF(Scheduling!BO47="ASIL",2,1000))</f>
        <v>1000</v>
      </c>
      <c r="BM47">
        <f>IF(Scheduling!BS47="QM",1,IF(Scheduling!BS47="ASIL",2,1000))</f>
        <v>1000</v>
      </c>
      <c r="BN47">
        <f>IF(Scheduling!BW47="QM",1,IF(Scheduling!BW47="ASIL",2,1000))</f>
        <v>1000</v>
      </c>
      <c r="BO47">
        <f>IF(Scheduling!CA47="QM",1,IF(Scheduling!CA47="ASIL",2,1000))</f>
        <v>1000</v>
      </c>
      <c r="BP47">
        <f>IF(Scheduling!CE47="QM",1,IF(Scheduling!CE47="ASIL",2,1000))</f>
        <v>1000</v>
      </c>
      <c r="BQ47">
        <f>IF(Scheduling!CI46="QM",1,IF(Scheduling!CI46="ASIL",2,1000))</f>
        <v>1</v>
      </c>
      <c r="BR47">
        <f>IF(Scheduling!CM43="QM",1,IF(Scheduling!CM43="ASIL",2,1000))</f>
        <v>1</v>
      </c>
      <c r="BS47" t="str">
        <f>IF(COUNTIF(Scheduling!A:A,$A47&amp;"*")&gt;0,AVERAGEIF(Scheduling!A:A,$A47&amp;"*",AV:AV),"")</f>
        <v/>
      </c>
      <c r="BT47">
        <f>IF(COUNTIF(Scheduling!E:E,$A47&amp;"*")&gt;0,AVERAGEIF(Scheduling!E:E,$A47&amp;"*",AW:AW),"")</f>
        <v>1</v>
      </c>
      <c r="BU47" t="str">
        <f>IF(COUNTIF(Scheduling!I:I,$A47&amp;"*")&gt;0,AVERAGEIF(Scheduling!I:I,$A47&amp;"*",AX:AX),"")</f>
        <v/>
      </c>
      <c r="BV47" t="str">
        <f>IF(COUNTIF(Scheduling!M:M,$A47&amp;"*")&gt;0,AVERAGEIF(Scheduling!M:M,$A47&amp;"*",AY:AY),"")</f>
        <v/>
      </c>
      <c r="BW47" t="str">
        <f>IF(COUNTIF(Scheduling!Q:Q,$A47&amp;"*")&gt;0,AVERAGEIF(Scheduling!Q:Q,$A47&amp;"*",AZ:AZ),"")</f>
        <v/>
      </c>
      <c r="BX47" t="str">
        <f>IF(COUNTIF(Scheduling!U:U,$A47&amp;"*")&gt;0,AVERAGEIF(Scheduling!U:U,$A47&amp;"*",BA:BA),"")</f>
        <v/>
      </c>
      <c r="BY47" t="str">
        <f>IF(COUNTIF(Scheduling!Y:Y,$A47&amp;"*")&gt;0,AVERAGEIF(Scheduling!Y:Y,$A47&amp;"*",BB:BB),"")</f>
        <v/>
      </c>
      <c r="BZ47" t="e">
        <f>IF(COUNTIF(Scheduling!AC:AC,$A47&amp;"*")&gt;0,AVERAGEIF(Scheduling!AC:AC,$A47&amp;"*",BC:BC),"")</f>
        <v>#REF!</v>
      </c>
      <c r="CA47">
        <f>IF(COUNTIF(Scheduling!AG:AG,$A47&amp;"*")&gt;0,AVERAGEIF(Scheduling!AG:AG,$A47&amp;"*",BD:BD),"")</f>
        <v>1</v>
      </c>
      <c r="CB47">
        <f>IF(COUNTIF(Scheduling!AK:AK,$A47&amp;"*")&gt;0,AVERAGEIF(Scheduling!AK:AK,$A47&amp;"*",BE:BE),"")</f>
        <v>1</v>
      </c>
      <c r="CC47" t="str">
        <f>IF(COUNTIF(Scheduling!AO:AO,$A47&amp;"*")&gt;0,AVERAGEIF(Scheduling!AO:AO,$A47&amp;"*",BF:BF),"")</f>
        <v/>
      </c>
      <c r="CD47" t="str">
        <f>IF(COUNTIF(Scheduling!AS:AS,$A47&amp;"*")&gt;0,AVERAGEIF(Scheduling!AS:AS,$A47&amp;"*",BG:BG),"")</f>
        <v/>
      </c>
      <c r="CE47" t="str">
        <f>IF(COUNTIF(Scheduling!AW:AW,$A47&amp;"*")&gt;0,AVERAGEIF(Scheduling!AW:AW,$A47&amp;"*",BH:BH),"")</f>
        <v/>
      </c>
      <c r="CF47" t="str">
        <f>IF(COUNTIF(Scheduling!BA:BA,$A47&amp;"*")&gt;0,AVERAGEIF(Scheduling!BA:BA,$A47&amp;"*",BI:BI),"")</f>
        <v/>
      </c>
      <c r="CG47" t="str">
        <f>IF(COUNTIF(Scheduling!BE:BE,$A47&amp;"*")&gt;0,AVERAGEIF(Scheduling!BE:BE,$A47&amp;"*",BJ:BJ),"")</f>
        <v/>
      </c>
      <c r="CH47" t="str">
        <f>IF(COUNTIF(Scheduling!BI:BI,$A47&amp;"*")&gt;0,AVERAGEIF(Scheduling!BI:BI,$A47&amp;"*",BK:BK),"")</f>
        <v/>
      </c>
      <c r="CI47" t="str">
        <f>IF(COUNTIF(Scheduling!BM:BM,$A47&amp;"*")&gt;0,AVERAGEIF(Scheduling!BM:BM,$A47&amp;"*",BL:BL),"")</f>
        <v/>
      </c>
      <c r="CJ47" t="str">
        <f>IF(COUNTIF(Scheduling!BQ:BQ,$A47&amp;"*")&gt;0,AVERAGEIF(Scheduling!BQ:BQ,$A47&amp;"*",BM:BM),"")</f>
        <v/>
      </c>
      <c r="CK47" t="str">
        <f>IF(COUNTIF(Scheduling!BU:BU,$A47&amp;"*")&gt;0,AVERAGEIF(Scheduling!BU:BU,$A47&amp;"*",BN:BN),"")</f>
        <v/>
      </c>
      <c r="CL47" t="str">
        <f>IF(COUNTIF(Scheduling!BY:BY,$A47&amp;"*")&gt;0,AVERAGEIF(Scheduling!BY:BY,$A47&amp;"*",BO:BO),"")</f>
        <v/>
      </c>
      <c r="CM47" t="str">
        <f>IF(COUNTIF(Scheduling!CC:CC,$A47&amp;"*")&gt;0,AVERAGEIF(Scheduling!CC:CC,$A47&amp;"*",BP:BP),"")</f>
        <v/>
      </c>
      <c r="CN47">
        <f>IF(COUNTIF(Scheduling!CG:CG,$A47&amp;"*")&gt;0,AVERAGEIF(Scheduling!CG:CG,$A47&amp;"*",BQ:BQ),"")</f>
        <v>1</v>
      </c>
      <c r="CO47" t="str">
        <f>IF(COUNTIF(Scheduling!CK:CK,$A47&amp;"*")&gt;0,AVERAGEIF(Scheduling!CK:CK,$A47&amp;"*",BR:BR),"")</f>
        <v/>
      </c>
      <c r="CP47">
        <f t="shared" si="0"/>
        <v>0</v>
      </c>
      <c r="CQ47">
        <f t="shared" si="1"/>
        <v>0</v>
      </c>
      <c r="CR47">
        <f t="shared" si="2"/>
        <v>0</v>
      </c>
      <c r="CS47">
        <f t="shared" si="3"/>
        <v>0</v>
      </c>
      <c r="CT47">
        <f t="shared" si="4"/>
        <v>1</v>
      </c>
      <c r="CU47">
        <f t="shared" si="5"/>
        <v>0</v>
      </c>
      <c r="CV47" t="str">
        <f t="shared" si="8"/>
        <v/>
      </c>
      <c r="CW47" t="str">
        <f t="shared" si="9"/>
        <v/>
      </c>
      <c r="CX47" t="str">
        <f t="shared" si="7"/>
        <v/>
      </c>
      <c r="CY47">
        <f t="shared" si="10"/>
        <v>1</v>
      </c>
      <c r="CZ47">
        <f t="shared" si="11"/>
        <v>0</v>
      </c>
      <c r="DA47" t="str">
        <f t="shared" si="12"/>
        <v/>
      </c>
      <c r="DB47" t="str">
        <f t="shared" si="13"/>
        <v/>
      </c>
    </row>
    <row r="48" spans="1:106" ht="15.75" x14ac:dyDescent="0.25">
      <c r="A48" s="2" t="s">
        <v>186</v>
      </c>
      <c r="B48" t="str">
        <f>IF(COUNTIF(Scheduling!A:A,$A48&amp;"*")&gt;0,AVERAGEIF(Scheduling!A:A,$A48&amp;"*",Scheduling!B:B),"")</f>
        <v/>
      </c>
      <c r="C48" t="str">
        <f>IF(COUNTIF(Scheduling!D:D,$A48&amp;"*")&gt;0,AVERAGEIF(Scheduling!D:D,$A48&amp;"*",Scheduling!E:E),"")</f>
        <v/>
      </c>
      <c r="D48">
        <f>IF(COUNTIF(Scheduling!E:E,$A48&amp;"*")&gt;0,AVERAGEIF(Scheduling!E:E,$A48&amp;"*",Scheduling!F:F),"")</f>
        <v>4</v>
      </c>
      <c r="E48" t="str">
        <f>IF(COUNTIF(Scheduling!H:H,$A48&amp;"*")&gt;0,AVERAGEIF(Scheduling!H:H,$A48&amp;"*",Scheduling!I:I),"")</f>
        <v/>
      </c>
      <c r="F48" t="str">
        <f>IF(COUNTIF(Scheduling!I:I,$A48&amp;"*")&gt;0,AVERAGEIF(Scheduling!I:I,$A48&amp;"*",Scheduling!J:J),"")</f>
        <v/>
      </c>
      <c r="G48" t="str">
        <f>IF(COUNTIF(Scheduling!J:J,$A48&amp;"*")&gt;0,AVERAGEIF(Scheduling!J:J,$A48&amp;"*",Scheduling!M:M),"")</f>
        <v/>
      </c>
      <c r="H48" t="str">
        <f>IF(COUNTIF(Scheduling!M:M,$A48&amp;"*")&gt;0,AVERAGEIF(Scheduling!M:M,$A48&amp;"*",Scheduling!N:N),"")</f>
        <v/>
      </c>
      <c r="I48" t="str">
        <f>IF(COUNTIF(Scheduling!N:N,$A48&amp;"*")&gt;0,AVERAGEIF(Scheduling!N:N,$A48&amp;"*",Scheduling!Q:Q),"")</f>
        <v/>
      </c>
      <c r="J48" t="str">
        <f>IF(COUNTIF(Scheduling!Q:Q,$A48&amp;"*")&gt;0,AVERAGEIF(Scheduling!Q:Q,$A48&amp;"*",Scheduling!R:R),"")</f>
        <v/>
      </c>
      <c r="K48" t="str">
        <f>IF(COUNTIF(Scheduling!R:R,$A48&amp;"*")&gt;0,AVERAGEIF(Scheduling!R:R,$A48&amp;"*",Scheduling!U:U),"")</f>
        <v/>
      </c>
      <c r="L48" t="str">
        <f>IF(COUNTIF(Scheduling!U:U,$A48&amp;"*")&gt;0,AVERAGEIF(Scheduling!U:U,$A48&amp;"*",Scheduling!V:V),"")</f>
        <v/>
      </c>
      <c r="M48" t="str">
        <f>IF(COUNTIF(Scheduling!V:V,$A48&amp;"*")&gt;0,AVERAGEIF(Scheduling!V:V,$A48&amp;"*",Scheduling!Y:Y),"")</f>
        <v/>
      </c>
      <c r="N48" t="str">
        <f>IF(COUNTIF(Scheduling!Y:Y,$A48&amp;"*")&gt;0,AVERAGEIF(Scheduling!Y:Y,$A48&amp;"*",Scheduling!Z:Z),"")</f>
        <v/>
      </c>
      <c r="O48" t="str">
        <f>IF(COUNTIF(Scheduling!Z:Z,$A48&amp;"*")&gt;0,AVERAGEIF(Scheduling!Z:Z,$A48&amp;"*",Scheduling!AC:AC),"")</f>
        <v/>
      </c>
      <c r="P48" t="str">
        <f>IF(COUNTIF(Scheduling!AC:AC,$A48&amp;"*")&gt;0,AVERAGEIF(Scheduling!AC:AC,$A48&amp;"*",Scheduling!AD:AD),"")</f>
        <v/>
      </c>
      <c r="Q48" t="str">
        <f>IF(COUNTIF(Scheduling!AD:AD,$A48&amp;"*")&gt;0,AVERAGEIF(Scheduling!AD:AD,$A48&amp;"*",Scheduling!AG:AG),"")</f>
        <v/>
      </c>
      <c r="R48" t="str">
        <f>IF(COUNTIF(Scheduling!AG:AG,$A48&amp;"*")&gt;0,AVERAGEIF(Scheduling!AG:AG,$A48&amp;"*",Scheduling!AH:AH),"")</f>
        <v/>
      </c>
      <c r="S48" t="str">
        <f>IF(COUNTIF(Scheduling!AH:AH,$A48&amp;"*")&gt;0,AVERAGEIF(Scheduling!AH:AH,$A48&amp;"*",Scheduling!AK:AK),"")</f>
        <v/>
      </c>
      <c r="T48">
        <f>IF(COUNTIF(Scheduling!AK:AK,$A48&amp;"*")&gt;0,AVERAGEIF(Scheduling!AK:AK,$A48&amp;"*",Scheduling!AL:AL),"")</f>
        <v>4</v>
      </c>
      <c r="U48" t="str">
        <f>IF(COUNTIF(Scheduling!AL:AL,$A48&amp;"*")&gt;0,AVERAGEIF(Scheduling!AL:AL,$A48&amp;"*",Scheduling!AO:AO),"")</f>
        <v/>
      </c>
      <c r="V48" t="str">
        <f>IF(COUNTIF(Scheduling!AO:AO,$A48&amp;"*")&gt;0,AVERAGEIF(Scheduling!AO:AO,$A48&amp;"*",Scheduling!AP:AP),"")</f>
        <v/>
      </c>
      <c r="W48" t="str">
        <f>IF(COUNTIF(Scheduling!AP:AP,$A48&amp;"*")&gt;0,AVERAGEIF(Scheduling!AP:AP,$A48&amp;"*",Scheduling!AS:AS),"")</f>
        <v/>
      </c>
      <c r="X48" t="str">
        <f>IF(COUNTIF(Scheduling!AS:AS,$A48&amp;"*")&gt;0,AVERAGEIF(Scheduling!AS:AS,$A48&amp;"*",Scheduling!AT:AT),"")</f>
        <v/>
      </c>
      <c r="Y48" t="str">
        <f>IF(COUNTIF(Scheduling!AT:AT,$A48&amp;"*")&gt;0,AVERAGEIF(Scheduling!AT:AT,$A48&amp;"*",Scheduling!AW:AW),"")</f>
        <v/>
      </c>
      <c r="Z48" t="str">
        <f>IF(COUNTIF(Scheduling!AW:AW,$A48&amp;"*")&gt;0,AVERAGEIF(Scheduling!AW:AW,$A48&amp;"*",Scheduling!AX:AX),"")</f>
        <v/>
      </c>
      <c r="AA48" t="str">
        <f>IF(COUNTIF(Scheduling!AX:AX,$A48&amp;"*")&gt;0,AVERAGEIF(Scheduling!AX:AX,$A48&amp;"*",Scheduling!BA:BA),"")</f>
        <v/>
      </c>
      <c r="AB48" t="str">
        <f>IF(COUNTIF(Scheduling!BA:BA,$A48&amp;"*")&gt;0,AVERAGEIF(Scheduling!BA:BA,$A48&amp;"*",Scheduling!BB:BB),"")</f>
        <v/>
      </c>
      <c r="AC48" t="str">
        <f>IF(COUNTIF(Scheduling!BB:BB,$A48&amp;"*")&gt;0,AVERAGEIF(Scheduling!BB:BB,$A48&amp;"*",Scheduling!BE:BE),"")</f>
        <v/>
      </c>
      <c r="AD48" t="str">
        <f>IF(COUNTIF(Scheduling!BE:BE,$A48&amp;"*")&gt;0,AVERAGEIF(Scheduling!BE:BE,$A48&amp;"*",Scheduling!BF:BF),"")</f>
        <v/>
      </c>
      <c r="AE48" t="str">
        <f>IF(COUNTIF(Scheduling!BF:BF,$A48&amp;"*")&gt;0,AVERAGEIF(Scheduling!BF:BF,$A48&amp;"*",Scheduling!BI:BI),"")</f>
        <v/>
      </c>
      <c r="AF48" t="str">
        <f>IF(COUNTIF(Scheduling!BI:BI,$A48&amp;"*")&gt;0,AVERAGEIF(Scheduling!BI:BI,$A48&amp;"*",Scheduling!BJ:BJ),"")</f>
        <v/>
      </c>
      <c r="AG48" t="str">
        <f>IF(COUNTIF(Scheduling!BJ:BJ,$A48&amp;"*")&gt;0,AVERAGEIF(Scheduling!BJ:BJ,$A48&amp;"*",Scheduling!BM:BM),"")</f>
        <v/>
      </c>
      <c r="AH48" t="str">
        <f>IF(COUNTIF(Scheduling!BM:BM,$A48&amp;"*")&gt;0,AVERAGEIF(Scheduling!BM:BM,$A48&amp;"*",Scheduling!BN:BN),"")</f>
        <v/>
      </c>
      <c r="AI48" t="str">
        <f>IF(COUNTIF(Scheduling!BN:BN,$A48&amp;"*")&gt;0,AVERAGEIF(Scheduling!BN:BN,$A48&amp;"*",Scheduling!BQ:BQ),"")</f>
        <v/>
      </c>
      <c r="AJ48" t="str">
        <f>IF(COUNTIF(Scheduling!BQ:BQ,$A48&amp;"*")&gt;0,AVERAGEIF(Scheduling!BQ:BQ,$A48&amp;"*",Scheduling!BR:BR),"")</f>
        <v/>
      </c>
      <c r="AK48" t="str">
        <f>IF(COUNTIF(Scheduling!BR:BR,$A48&amp;"*")&gt;0,AVERAGEIF(Scheduling!BR:BR,$A48&amp;"*",Scheduling!BU:BU),"")</f>
        <v/>
      </c>
      <c r="AL48" t="str">
        <f>IF(COUNTIF(Scheduling!BU:BU,$A48&amp;"*")&gt;0,AVERAGEIF(Scheduling!BU:BU,$A48&amp;"*",Scheduling!BV:BV),"")</f>
        <v/>
      </c>
      <c r="AM48" t="str">
        <f>IF(COUNTIF(Scheduling!BV:BV,$A48&amp;"*")&gt;0,AVERAGEIF(Scheduling!BV:BV,$A48&amp;"*",Scheduling!BY:BY),"")</f>
        <v/>
      </c>
      <c r="AN48" t="str">
        <f>IF(COUNTIF(Scheduling!BY:BY,$A48&amp;"*")&gt;0,AVERAGEIF(Scheduling!BY:BY,$A48&amp;"*",Scheduling!BZ:BZ),"")</f>
        <v/>
      </c>
      <c r="AO48" t="str">
        <f>IF(COUNTIF(Scheduling!BZ:BZ,$A48&amp;"*")&gt;0,AVERAGEIF(Scheduling!BZ:BZ,$A48&amp;"*",Scheduling!CC:CC),"")</f>
        <v/>
      </c>
      <c r="AP48" t="str">
        <f>IF(COUNTIF(Scheduling!CC:CC,$A48&amp;"*")&gt;0,AVERAGEIF(Scheduling!CC:CC,$A48&amp;"*",Scheduling!CD:CD),"")</f>
        <v/>
      </c>
      <c r="AQ48" t="str">
        <f>IF(COUNTIF(Scheduling!CD:CD,$A48&amp;"*")&gt;0,AVERAGEIF(Scheduling!CD:CD,$A48&amp;"*",Scheduling!CG:CG),"")</f>
        <v/>
      </c>
      <c r="AR48" t="str">
        <f>IF(COUNTIF(Scheduling!CG:CG,$A48&amp;"*")&gt;0,AVERAGEIF(Scheduling!CG:CG,$A48&amp;"*",Scheduling!CH:CH),"")</f>
        <v/>
      </c>
      <c r="AS48" t="str">
        <f>IF(COUNTIF(Scheduling!CH:CH,$A48&amp;"*")&gt;0,AVERAGEIF(Scheduling!CH:CH,$A48&amp;"*",Scheduling!CK:CK),"")</f>
        <v/>
      </c>
      <c r="AT48" t="str">
        <f>IF(COUNTIF(Scheduling!CK:CK,$A48&amp;"*")&gt;0,AVERAGEIF(Scheduling!CK:CK,$A48&amp;"*",Scheduling!CL:CL),"")</f>
        <v/>
      </c>
      <c r="AU48" t="str">
        <f>IF(COUNTIF(Scheduling!CL:CL,$A48&amp;"*")&gt;0,AVERAGEIF(Scheduling!CL:CL,$A48&amp;"*",Scheduling!CM:CM),"")</f>
        <v/>
      </c>
      <c r="AV48">
        <f>IF(Scheduling!C48="QM",1,IF(Scheduling!C48="ASIL",2,1000))</f>
        <v>1000</v>
      </c>
      <c r="AW48">
        <f>IF(Scheduling!G46="QM",1,IF(Scheduling!G46="ASIL",2,1000))</f>
        <v>1</v>
      </c>
      <c r="AX48">
        <f>IF(Scheduling!K59="QM",1,IF(Scheduling!K59="ASIL",2,1000))</f>
        <v>1</v>
      </c>
      <c r="AY48" t="e">
        <f>IF(Scheduling!#REF!="QM",1,IF(Scheduling!#REF!="ASIL",2,1000))</f>
        <v>#REF!</v>
      </c>
      <c r="AZ48">
        <f>IF(Scheduling!S48="QM",1,IF(Scheduling!S48="ASIL",2,1000))</f>
        <v>1000</v>
      </c>
      <c r="BA48">
        <f>IF(Scheduling!W45="QM",1,IF(Scheduling!W45="ASIL",2,1000))</f>
        <v>1</v>
      </c>
      <c r="BB48">
        <f>IF(Scheduling!AA48="QM",1,IF(Scheduling!AA48="ASIL",2,1000))</f>
        <v>1000</v>
      </c>
      <c r="BC48">
        <f>IF(Scheduling!AE47="QM",1,IF(Scheduling!AE47="ASIL",2,1000))</f>
        <v>1000</v>
      </c>
      <c r="BD48">
        <f>IF(Scheduling!AI47="QM",1,IF(Scheduling!AI47="ASIL",2,1000))</f>
        <v>1</v>
      </c>
      <c r="BE48">
        <f>IF(Scheduling!AM48="QM",1,IF(Scheduling!AM48="ASIL",2,1000))</f>
        <v>1</v>
      </c>
      <c r="BF48">
        <f>IF(Scheduling!AQ44="QM",1,IF(Scheduling!AQ44="ASIL",2,1000))</f>
        <v>1000</v>
      </c>
      <c r="BG48">
        <f>IF(Scheduling!AU48="QM",1,IF(Scheduling!AU48="ASIL",2,1000))</f>
        <v>1000</v>
      </c>
      <c r="BH48">
        <f>IF(Scheduling!AY48="QM",1,IF(Scheduling!AY48="ASIL",2,1000))</f>
        <v>1000</v>
      </c>
      <c r="BI48">
        <f>IF(Scheduling!BC48="QM",1,IF(Scheduling!BC48="ASIL",2,1000))</f>
        <v>1000</v>
      </c>
      <c r="BJ48">
        <f>IF(Scheduling!BG48="QM",1,IF(Scheduling!BG48="ASIL",2,1000))</f>
        <v>1000</v>
      </c>
      <c r="BK48">
        <f>IF(Scheduling!BK48="QM",1,IF(Scheduling!BK48="ASIL",2,1000))</f>
        <v>1000</v>
      </c>
      <c r="BL48">
        <f>IF(Scheduling!BO48="QM",1,IF(Scheduling!BO48="ASIL",2,1000))</f>
        <v>1000</v>
      </c>
      <c r="BM48">
        <f>IF(Scheduling!BS48="QM",1,IF(Scheduling!BS48="ASIL",2,1000))</f>
        <v>1000</v>
      </c>
      <c r="BN48">
        <f>IF(Scheduling!BW48="QM",1,IF(Scheduling!BW48="ASIL",2,1000))</f>
        <v>1000</v>
      </c>
      <c r="BO48">
        <f>IF(Scheduling!CA48="QM",1,IF(Scheduling!CA48="ASIL",2,1000))</f>
        <v>1000</v>
      </c>
      <c r="BP48">
        <f>IF(Scheduling!CE48="QM",1,IF(Scheduling!CE48="ASIL",2,1000))</f>
        <v>1000</v>
      </c>
      <c r="BQ48">
        <f>IF(Scheduling!CI47="QM",1,IF(Scheduling!CI47="ASIL",2,1000))</f>
        <v>1</v>
      </c>
      <c r="BR48">
        <f>IF(Scheduling!CM44="QM",1,IF(Scheduling!CM44="ASIL",2,1000))</f>
        <v>1</v>
      </c>
      <c r="BS48" t="str">
        <f>IF(COUNTIF(Scheduling!A:A,$A48&amp;"*")&gt;0,AVERAGEIF(Scheduling!A:A,$A48&amp;"*",AV:AV),"")</f>
        <v/>
      </c>
      <c r="BT48" t="e">
        <f>IF(COUNTIF(Scheduling!E:E,$A48&amp;"*")&gt;0,AVERAGEIF(Scheduling!E:E,$A48&amp;"*",AW:AW),"")</f>
        <v>#REF!</v>
      </c>
      <c r="BU48" t="str">
        <f>IF(COUNTIF(Scheduling!I:I,$A48&amp;"*")&gt;0,AVERAGEIF(Scheduling!I:I,$A48&amp;"*",AX:AX),"")</f>
        <v/>
      </c>
      <c r="BV48" t="str">
        <f>IF(COUNTIF(Scheduling!M:M,$A48&amp;"*")&gt;0,AVERAGEIF(Scheduling!M:M,$A48&amp;"*",AY:AY),"")</f>
        <v/>
      </c>
      <c r="BW48" t="str">
        <f>IF(COUNTIF(Scheduling!Q:Q,$A48&amp;"*")&gt;0,AVERAGEIF(Scheduling!Q:Q,$A48&amp;"*",AZ:AZ),"")</f>
        <v/>
      </c>
      <c r="BX48" t="str">
        <f>IF(COUNTIF(Scheduling!U:U,$A48&amp;"*")&gt;0,AVERAGEIF(Scheduling!U:U,$A48&amp;"*",BA:BA),"")</f>
        <v/>
      </c>
      <c r="BY48" t="str">
        <f>IF(COUNTIF(Scheduling!Y:Y,$A48&amp;"*")&gt;0,AVERAGEIF(Scheduling!Y:Y,$A48&amp;"*",BB:BB),"")</f>
        <v/>
      </c>
      <c r="BZ48" t="str">
        <f>IF(COUNTIF(Scheduling!AC:AC,$A48&amp;"*")&gt;0,AVERAGEIF(Scheduling!AC:AC,$A48&amp;"*",BC:BC),"")</f>
        <v/>
      </c>
      <c r="CA48" t="str">
        <f>IF(COUNTIF(Scheduling!AG:AG,$A48&amp;"*")&gt;0,AVERAGEIF(Scheduling!AG:AG,$A48&amp;"*",BD:BD),"")</f>
        <v/>
      </c>
      <c r="CB48">
        <f>IF(COUNTIF(Scheduling!AK:AK,$A48&amp;"*")&gt;0,AVERAGEIF(Scheduling!AK:AK,$A48&amp;"*",BE:BE),"")</f>
        <v>1</v>
      </c>
      <c r="CC48" t="str">
        <f>IF(COUNTIF(Scheduling!AO:AO,$A48&amp;"*")&gt;0,AVERAGEIF(Scheduling!AO:AO,$A48&amp;"*",BF:BF),"")</f>
        <v/>
      </c>
      <c r="CD48" t="str">
        <f>IF(COUNTIF(Scheduling!AS:AS,$A48&amp;"*")&gt;0,AVERAGEIF(Scheduling!AS:AS,$A48&amp;"*",BG:BG),"")</f>
        <v/>
      </c>
      <c r="CE48" t="str">
        <f>IF(COUNTIF(Scheduling!AW:AW,$A48&amp;"*")&gt;0,AVERAGEIF(Scheduling!AW:AW,$A48&amp;"*",BH:BH),"")</f>
        <v/>
      </c>
      <c r="CF48" t="str">
        <f>IF(COUNTIF(Scheduling!BA:BA,$A48&amp;"*")&gt;0,AVERAGEIF(Scheduling!BA:BA,$A48&amp;"*",BI:BI),"")</f>
        <v/>
      </c>
      <c r="CG48" t="str">
        <f>IF(COUNTIF(Scheduling!BE:BE,$A48&amp;"*")&gt;0,AVERAGEIF(Scheduling!BE:BE,$A48&amp;"*",BJ:BJ),"")</f>
        <v/>
      </c>
      <c r="CH48" t="str">
        <f>IF(COUNTIF(Scheduling!BI:BI,$A48&amp;"*")&gt;0,AVERAGEIF(Scheduling!BI:BI,$A48&amp;"*",BK:BK),"")</f>
        <v/>
      </c>
      <c r="CI48" t="str">
        <f>IF(COUNTIF(Scheduling!BM:BM,$A48&amp;"*")&gt;0,AVERAGEIF(Scheduling!BM:BM,$A48&amp;"*",BL:BL),"")</f>
        <v/>
      </c>
      <c r="CJ48" t="str">
        <f>IF(COUNTIF(Scheduling!BQ:BQ,$A48&amp;"*")&gt;0,AVERAGEIF(Scheduling!BQ:BQ,$A48&amp;"*",BM:BM),"")</f>
        <v/>
      </c>
      <c r="CK48" t="str">
        <f>IF(COUNTIF(Scheduling!BU:BU,$A48&amp;"*")&gt;0,AVERAGEIF(Scheduling!BU:BU,$A48&amp;"*",BN:BN),"")</f>
        <v/>
      </c>
      <c r="CL48" t="str">
        <f>IF(COUNTIF(Scheduling!BY:BY,$A48&amp;"*")&gt;0,AVERAGEIF(Scheduling!BY:BY,$A48&amp;"*",BO:BO),"")</f>
        <v/>
      </c>
      <c r="CM48" t="str">
        <f>IF(COUNTIF(Scheduling!CC:CC,$A48&amp;"*")&gt;0,AVERAGEIF(Scheduling!CC:CC,$A48&amp;"*",BP:BP),"")</f>
        <v/>
      </c>
      <c r="CN48" t="str">
        <f>IF(COUNTIF(Scheduling!CG:CG,$A48&amp;"*")&gt;0,AVERAGEIF(Scheduling!CG:CG,$A48&amp;"*",BQ:BQ),"")</f>
        <v/>
      </c>
      <c r="CO48" t="str">
        <f>IF(COUNTIF(Scheduling!CK:CK,$A48&amp;"*")&gt;0,AVERAGEIF(Scheduling!CK:CK,$A48&amp;"*",BR:BR),"")</f>
        <v/>
      </c>
      <c r="CP48">
        <f t="shared" si="0"/>
        <v>0</v>
      </c>
      <c r="CQ48">
        <f t="shared" si="1"/>
        <v>0</v>
      </c>
      <c r="CR48">
        <f t="shared" si="2"/>
        <v>0</v>
      </c>
      <c r="CS48">
        <f t="shared" si="3"/>
        <v>0</v>
      </c>
      <c r="CT48">
        <f t="shared" si="4"/>
        <v>1</v>
      </c>
      <c r="CU48">
        <f t="shared" si="5"/>
        <v>0</v>
      </c>
      <c r="CV48" t="str">
        <f t="shared" si="8"/>
        <v/>
      </c>
      <c r="CW48" t="str">
        <f t="shared" si="9"/>
        <v/>
      </c>
      <c r="CX48" t="str">
        <f t="shared" si="7"/>
        <v/>
      </c>
      <c r="CY48">
        <f t="shared" si="10"/>
        <v>1</v>
      </c>
      <c r="CZ48">
        <f t="shared" si="11"/>
        <v>0</v>
      </c>
      <c r="DA48" t="str">
        <f t="shared" si="12"/>
        <v/>
      </c>
      <c r="DB48" t="str">
        <f t="shared" si="13"/>
        <v/>
      </c>
    </row>
    <row r="49" spans="1:106" ht="15.75" x14ac:dyDescent="0.25">
      <c r="A49" s="2" t="s">
        <v>188</v>
      </c>
      <c r="B49" t="str">
        <f>IF(COUNTIF(Scheduling!A:A,$A49&amp;"*")&gt;0,AVERAGEIF(Scheduling!A:A,$A49&amp;"*",Scheduling!B:B),"")</f>
        <v/>
      </c>
      <c r="C49" t="str">
        <f>IF(COUNTIF(Scheduling!D:D,$A49&amp;"*")&gt;0,AVERAGEIF(Scheduling!D:D,$A49&amp;"*",Scheduling!E:E),"")</f>
        <v/>
      </c>
      <c r="D49">
        <f>IF(COUNTIF(Scheduling!E:E,$A49&amp;"*")&gt;0,AVERAGEIF(Scheduling!E:E,$A49&amp;"*",Scheduling!F:F),"")</f>
        <v>4</v>
      </c>
      <c r="E49" t="str">
        <f>IF(COUNTIF(Scheduling!H:H,$A49&amp;"*")&gt;0,AVERAGEIF(Scheduling!H:H,$A49&amp;"*",Scheduling!I:I),"")</f>
        <v/>
      </c>
      <c r="F49" t="str">
        <f>IF(COUNTIF(Scheduling!I:I,$A49&amp;"*")&gt;0,AVERAGEIF(Scheduling!I:I,$A49&amp;"*",Scheduling!J:J),"")</f>
        <v/>
      </c>
      <c r="G49" t="str">
        <f>IF(COUNTIF(Scheduling!J:J,$A49&amp;"*")&gt;0,AVERAGEIF(Scheduling!J:J,$A49&amp;"*",Scheduling!M:M),"")</f>
        <v/>
      </c>
      <c r="H49" t="str">
        <f>IF(COUNTIF(Scheduling!M:M,$A49&amp;"*")&gt;0,AVERAGEIF(Scheduling!M:M,$A49&amp;"*",Scheduling!N:N),"")</f>
        <v/>
      </c>
      <c r="I49" t="str">
        <f>IF(COUNTIF(Scheduling!N:N,$A49&amp;"*")&gt;0,AVERAGEIF(Scheduling!N:N,$A49&amp;"*",Scheduling!Q:Q),"")</f>
        <v/>
      </c>
      <c r="J49" t="str">
        <f>IF(COUNTIF(Scheduling!Q:Q,$A49&amp;"*")&gt;0,AVERAGEIF(Scheduling!Q:Q,$A49&amp;"*",Scheduling!R:R),"")</f>
        <v/>
      </c>
      <c r="K49" t="str">
        <f>IF(COUNTIF(Scheduling!R:R,$A49&amp;"*")&gt;0,AVERAGEIF(Scheduling!R:R,$A49&amp;"*",Scheduling!U:U),"")</f>
        <v/>
      </c>
      <c r="L49" t="str">
        <f>IF(COUNTIF(Scheduling!U:U,$A49&amp;"*")&gt;0,AVERAGEIF(Scheduling!U:U,$A49&amp;"*",Scheduling!V:V),"")</f>
        <v/>
      </c>
      <c r="M49" t="str">
        <f>IF(COUNTIF(Scheduling!V:V,$A49&amp;"*")&gt;0,AVERAGEIF(Scheduling!V:V,$A49&amp;"*",Scheduling!Y:Y),"")</f>
        <v/>
      </c>
      <c r="N49" t="str">
        <f>IF(COUNTIF(Scheduling!Y:Y,$A49&amp;"*")&gt;0,AVERAGEIF(Scheduling!Y:Y,$A49&amp;"*",Scheduling!Z:Z),"")</f>
        <v/>
      </c>
      <c r="O49" t="str">
        <f>IF(COUNTIF(Scheduling!Z:Z,$A49&amp;"*")&gt;0,AVERAGEIF(Scheduling!Z:Z,$A49&amp;"*",Scheduling!AC:AC),"")</f>
        <v/>
      </c>
      <c r="P49" t="str">
        <f>IF(COUNTIF(Scheduling!AC:AC,$A49&amp;"*")&gt;0,AVERAGEIF(Scheduling!AC:AC,$A49&amp;"*",Scheduling!AD:AD),"")</f>
        <v/>
      </c>
      <c r="Q49" t="str">
        <f>IF(COUNTIF(Scheduling!AD:AD,$A49&amp;"*")&gt;0,AVERAGEIF(Scheduling!AD:AD,$A49&amp;"*",Scheduling!AG:AG),"")</f>
        <v/>
      </c>
      <c r="R49" t="str">
        <f>IF(COUNTIF(Scheduling!AG:AG,$A49&amp;"*")&gt;0,AVERAGEIF(Scheduling!AG:AG,$A49&amp;"*",Scheduling!AH:AH),"")</f>
        <v/>
      </c>
      <c r="S49" t="str">
        <f>IF(COUNTIF(Scheduling!AH:AH,$A49&amp;"*")&gt;0,AVERAGEIF(Scheduling!AH:AH,$A49&amp;"*",Scheduling!AK:AK),"")</f>
        <v/>
      </c>
      <c r="T49">
        <f>IF(COUNTIF(Scheduling!AK:AK,$A49&amp;"*")&gt;0,AVERAGEIF(Scheduling!AK:AK,$A49&amp;"*",Scheduling!AL:AL),"")</f>
        <v>4</v>
      </c>
      <c r="U49" t="str">
        <f>IF(COUNTIF(Scheduling!AL:AL,$A49&amp;"*")&gt;0,AVERAGEIF(Scheduling!AL:AL,$A49&amp;"*",Scheduling!AO:AO),"")</f>
        <v/>
      </c>
      <c r="V49" t="str">
        <f>IF(COUNTIF(Scheduling!AO:AO,$A49&amp;"*")&gt;0,AVERAGEIF(Scheduling!AO:AO,$A49&amp;"*",Scheduling!AP:AP),"")</f>
        <v/>
      </c>
      <c r="W49" t="str">
        <f>IF(COUNTIF(Scheduling!AP:AP,$A49&amp;"*")&gt;0,AVERAGEIF(Scheduling!AP:AP,$A49&amp;"*",Scheduling!AS:AS),"")</f>
        <v/>
      </c>
      <c r="X49" t="str">
        <f>IF(COUNTIF(Scheduling!AS:AS,$A49&amp;"*")&gt;0,AVERAGEIF(Scheduling!AS:AS,$A49&amp;"*",Scheduling!AT:AT),"")</f>
        <v/>
      </c>
      <c r="Y49" t="str">
        <f>IF(COUNTIF(Scheduling!AT:AT,$A49&amp;"*")&gt;0,AVERAGEIF(Scheduling!AT:AT,$A49&amp;"*",Scheduling!AW:AW),"")</f>
        <v/>
      </c>
      <c r="Z49" t="str">
        <f>IF(COUNTIF(Scheduling!AW:AW,$A49&amp;"*")&gt;0,AVERAGEIF(Scheduling!AW:AW,$A49&amp;"*",Scheduling!AX:AX),"")</f>
        <v/>
      </c>
      <c r="AA49" t="str">
        <f>IF(COUNTIF(Scheduling!AX:AX,$A49&amp;"*")&gt;0,AVERAGEIF(Scheduling!AX:AX,$A49&amp;"*",Scheduling!BA:BA),"")</f>
        <v/>
      </c>
      <c r="AB49" t="str">
        <f>IF(COUNTIF(Scheduling!BA:BA,$A49&amp;"*")&gt;0,AVERAGEIF(Scheduling!BA:BA,$A49&amp;"*",Scheduling!BB:BB),"")</f>
        <v/>
      </c>
      <c r="AC49" t="str">
        <f>IF(COUNTIF(Scheduling!BB:BB,$A49&amp;"*")&gt;0,AVERAGEIF(Scheduling!BB:BB,$A49&amp;"*",Scheduling!BE:BE),"")</f>
        <v/>
      </c>
      <c r="AD49" t="str">
        <f>IF(COUNTIF(Scheduling!BE:BE,$A49&amp;"*")&gt;0,AVERAGEIF(Scheduling!BE:BE,$A49&amp;"*",Scheduling!BF:BF),"")</f>
        <v/>
      </c>
      <c r="AE49" t="str">
        <f>IF(COUNTIF(Scheduling!BF:BF,$A49&amp;"*")&gt;0,AVERAGEIF(Scheduling!BF:BF,$A49&amp;"*",Scheduling!BI:BI),"")</f>
        <v/>
      </c>
      <c r="AF49" t="str">
        <f>IF(COUNTIF(Scheduling!BI:BI,$A49&amp;"*")&gt;0,AVERAGEIF(Scheduling!BI:BI,$A49&amp;"*",Scheduling!BJ:BJ),"")</f>
        <v/>
      </c>
      <c r="AG49" t="str">
        <f>IF(COUNTIF(Scheduling!BJ:BJ,$A49&amp;"*")&gt;0,AVERAGEIF(Scheduling!BJ:BJ,$A49&amp;"*",Scheduling!BM:BM),"")</f>
        <v/>
      </c>
      <c r="AH49" t="str">
        <f>IF(COUNTIF(Scheduling!BM:BM,$A49&amp;"*")&gt;0,AVERAGEIF(Scheduling!BM:BM,$A49&amp;"*",Scheduling!BN:BN),"")</f>
        <v/>
      </c>
      <c r="AI49" t="str">
        <f>IF(COUNTIF(Scheduling!BN:BN,$A49&amp;"*")&gt;0,AVERAGEIF(Scheduling!BN:BN,$A49&amp;"*",Scheduling!BQ:BQ),"")</f>
        <v/>
      </c>
      <c r="AJ49" t="str">
        <f>IF(COUNTIF(Scheduling!BQ:BQ,$A49&amp;"*")&gt;0,AVERAGEIF(Scheduling!BQ:BQ,$A49&amp;"*",Scheduling!BR:BR),"")</f>
        <v/>
      </c>
      <c r="AK49" t="str">
        <f>IF(COUNTIF(Scheduling!BR:BR,$A49&amp;"*")&gt;0,AVERAGEIF(Scheduling!BR:BR,$A49&amp;"*",Scheduling!BU:BU),"")</f>
        <v/>
      </c>
      <c r="AL49" t="str">
        <f>IF(COUNTIF(Scheduling!BU:BU,$A49&amp;"*")&gt;0,AVERAGEIF(Scheduling!BU:BU,$A49&amp;"*",Scheduling!BV:BV),"")</f>
        <v/>
      </c>
      <c r="AM49" t="str">
        <f>IF(COUNTIF(Scheduling!BV:BV,$A49&amp;"*")&gt;0,AVERAGEIF(Scheduling!BV:BV,$A49&amp;"*",Scheduling!BY:BY),"")</f>
        <v/>
      </c>
      <c r="AN49" t="str">
        <f>IF(COUNTIF(Scheduling!BY:BY,$A49&amp;"*")&gt;0,AVERAGEIF(Scheduling!BY:BY,$A49&amp;"*",Scheduling!BZ:BZ),"")</f>
        <v/>
      </c>
      <c r="AO49" t="str">
        <f>IF(COUNTIF(Scheduling!BZ:BZ,$A49&amp;"*")&gt;0,AVERAGEIF(Scheduling!BZ:BZ,$A49&amp;"*",Scheduling!CC:CC),"")</f>
        <v/>
      </c>
      <c r="AP49" t="str">
        <f>IF(COUNTIF(Scheduling!CC:CC,$A49&amp;"*")&gt;0,AVERAGEIF(Scheduling!CC:CC,$A49&amp;"*",Scheduling!CD:CD),"")</f>
        <v/>
      </c>
      <c r="AQ49" t="str">
        <f>IF(COUNTIF(Scheduling!CD:CD,$A49&amp;"*")&gt;0,AVERAGEIF(Scheduling!CD:CD,$A49&amp;"*",Scheduling!CG:CG),"")</f>
        <v/>
      </c>
      <c r="AR49" t="str">
        <f>IF(COUNTIF(Scheduling!CG:CG,$A49&amp;"*")&gt;0,AVERAGEIF(Scheduling!CG:CG,$A49&amp;"*",Scheduling!CH:CH),"")</f>
        <v/>
      </c>
      <c r="AS49" t="str">
        <f>IF(COUNTIF(Scheduling!CH:CH,$A49&amp;"*")&gt;0,AVERAGEIF(Scheduling!CH:CH,$A49&amp;"*",Scheduling!CK:CK),"")</f>
        <v/>
      </c>
      <c r="AT49" t="str">
        <f>IF(COUNTIF(Scheduling!CK:CK,$A49&amp;"*")&gt;0,AVERAGEIF(Scheduling!CK:CK,$A49&amp;"*",Scheduling!CL:CL),"")</f>
        <v/>
      </c>
      <c r="AU49" t="str">
        <f>IF(COUNTIF(Scheduling!CL:CL,$A49&amp;"*")&gt;0,AVERAGEIF(Scheduling!CL:CL,$A49&amp;"*",Scheduling!CM:CM),"")</f>
        <v/>
      </c>
      <c r="AV49">
        <f>IF(Scheduling!C49="QM",1,IF(Scheduling!C49="ASIL",2,1000))</f>
        <v>1000</v>
      </c>
      <c r="AW49">
        <f>IF(Scheduling!G47="QM",1,IF(Scheduling!G47="ASIL",2,1000))</f>
        <v>1</v>
      </c>
      <c r="AX49">
        <f>IF(Scheduling!K60="QM",1,IF(Scheduling!K60="ASIL",2,1000))</f>
        <v>1</v>
      </c>
      <c r="AY49">
        <f>IF(Scheduling!O63="QM",1,IF(Scheduling!O63="ASIL",2,1000))</f>
        <v>2</v>
      </c>
      <c r="AZ49">
        <f>IF(Scheduling!S49="QM",1,IF(Scheduling!S49="ASIL",2,1000))</f>
        <v>1000</v>
      </c>
      <c r="BA49">
        <f>IF(Scheduling!W46="QM",1,IF(Scheduling!W46="ASIL",2,1000))</f>
        <v>1</v>
      </c>
      <c r="BB49">
        <f>IF(Scheduling!AA49="QM",1,IF(Scheduling!AA49="ASIL",2,1000))</f>
        <v>1000</v>
      </c>
      <c r="BC49">
        <f>IF(Scheduling!AE48="QM",1,IF(Scheduling!AE48="ASIL",2,1000))</f>
        <v>1000</v>
      </c>
      <c r="BD49">
        <f>IF(Scheduling!AI48="QM",1,IF(Scheduling!AI48="ASIL",2,1000))</f>
        <v>1</v>
      </c>
      <c r="BE49">
        <f>IF(Scheduling!AM49="QM",1,IF(Scheduling!AM49="ASIL",2,1000))</f>
        <v>1</v>
      </c>
      <c r="BF49">
        <f>IF(Scheduling!AQ45="QM",1,IF(Scheduling!AQ45="ASIL",2,1000))</f>
        <v>1000</v>
      </c>
      <c r="BG49">
        <f>IF(Scheduling!AU49="QM",1,IF(Scheduling!AU49="ASIL",2,1000))</f>
        <v>1000</v>
      </c>
      <c r="BH49">
        <f>IF(Scheduling!AY49="QM",1,IF(Scheduling!AY49="ASIL",2,1000))</f>
        <v>1000</v>
      </c>
      <c r="BI49">
        <f>IF(Scheduling!BC49="QM",1,IF(Scheduling!BC49="ASIL",2,1000))</f>
        <v>1000</v>
      </c>
      <c r="BJ49">
        <f>IF(Scheduling!BG49="QM",1,IF(Scheduling!BG49="ASIL",2,1000))</f>
        <v>1000</v>
      </c>
      <c r="BK49">
        <f>IF(Scheduling!BK49="QM",1,IF(Scheduling!BK49="ASIL",2,1000))</f>
        <v>1000</v>
      </c>
      <c r="BL49">
        <f>IF(Scheduling!BO49="QM",1,IF(Scheduling!BO49="ASIL",2,1000))</f>
        <v>1000</v>
      </c>
      <c r="BM49">
        <f>IF(Scheduling!BS49="QM",1,IF(Scheduling!BS49="ASIL",2,1000))</f>
        <v>1000</v>
      </c>
      <c r="BN49">
        <f>IF(Scheduling!BW49="QM",1,IF(Scheduling!BW49="ASIL",2,1000))</f>
        <v>1000</v>
      </c>
      <c r="BO49">
        <f>IF(Scheduling!CA49="QM",1,IF(Scheduling!CA49="ASIL",2,1000))</f>
        <v>1000</v>
      </c>
      <c r="BP49">
        <f>IF(Scheduling!CE49="QM",1,IF(Scheduling!CE49="ASIL",2,1000))</f>
        <v>1000</v>
      </c>
      <c r="BQ49">
        <f>IF(Scheduling!CI48="QM",1,IF(Scheduling!CI48="ASIL",2,1000))</f>
        <v>1</v>
      </c>
      <c r="BR49">
        <f>IF(Scheduling!CM45="QM",1,IF(Scheduling!CM45="ASIL",2,1000))</f>
        <v>1</v>
      </c>
      <c r="BS49" t="str">
        <f>IF(COUNTIF(Scheduling!A:A,$A49&amp;"*")&gt;0,AVERAGEIF(Scheduling!A:A,$A49&amp;"*",AV:AV),"")</f>
        <v/>
      </c>
      <c r="BT49">
        <f>IF(COUNTIF(Scheduling!E:E,$A49&amp;"*")&gt;0,AVERAGEIF(Scheduling!E:E,$A49&amp;"*",AW:AW),"")</f>
        <v>2</v>
      </c>
      <c r="BU49" t="str">
        <f>IF(COUNTIF(Scheduling!I:I,$A49&amp;"*")&gt;0,AVERAGEIF(Scheduling!I:I,$A49&amp;"*",AX:AX),"")</f>
        <v/>
      </c>
      <c r="BV49" t="str">
        <f>IF(COUNTIF(Scheduling!M:M,$A49&amp;"*")&gt;0,AVERAGEIF(Scheduling!M:M,$A49&amp;"*",AY:AY),"")</f>
        <v/>
      </c>
      <c r="BW49" t="str">
        <f>IF(COUNTIF(Scheduling!Q:Q,$A49&amp;"*")&gt;0,AVERAGEIF(Scheduling!Q:Q,$A49&amp;"*",AZ:AZ),"")</f>
        <v/>
      </c>
      <c r="BX49" t="str">
        <f>IF(COUNTIF(Scheduling!U:U,$A49&amp;"*")&gt;0,AVERAGEIF(Scheduling!U:U,$A49&amp;"*",BA:BA),"")</f>
        <v/>
      </c>
      <c r="BY49" t="str">
        <f>IF(COUNTIF(Scheduling!Y:Y,$A49&amp;"*")&gt;0,AVERAGEIF(Scheduling!Y:Y,$A49&amp;"*",BB:BB),"")</f>
        <v/>
      </c>
      <c r="BZ49" t="str">
        <f>IF(COUNTIF(Scheduling!AC:AC,$A49&amp;"*")&gt;0,AVERAGEIF(Scheduling!AC:AC,$A49&amp;"*",BC:BC),"")</f>
        <v/>
      </c>
      <c r="CA49" t="str">
        <f>IF(COUNTIF(Scheduling!AG:AG,$A49&amp;"*")&gt;0,AVERAGEIF(Scheduling!AG:AG,$A49&amp;"*",BD:BD),"")</f>
        <v/>
      </c>
      <c r="CB49">
        <f>IF(COUNTIF(Scheduling!AK:AK,$A49&amp;"*")&gt;0,AVERAGEIF(Scheduling!AK:AK,$A49&amp;"*",BE:BE),"")</f>
        <v>1</v>
      </c>
      <c r="CC49" t="str">
        <f>IF(COUNTIF(Scheduling!AO:AO,$A49&amp;"*")&gt;0,AVERAGEIF(Scheduling!AO:AO,$A49&amp;"*",BF:BF),"")</f>
        <v/>
      </c>
      <c r="CD49" t="str">
        <f>IF(COUNTIF(Scheduling!AS:AS,$A49&amp;"*")&gt;0,AVERAGEIF(Scheduling!AS:AS,$A49&amp;"*",BG:BG),"")</f>
        <v/>
      </c>
      <c r="CE49" t="str">
        <f>IF(COUNTIF(Scheduling!AW:AW,$A49&amp;"*")&gt;0,AVERAGEIF(Scheduling!AW:AW,$A49&amp;"*",BH:BH),"")</f>
        <v/>
      </c>
      <c r="CF49" t="str">
        <f>IF(COUNTIF(Scheduling!BA:BA,$A49&amp;"*")&gt;0,AVERAGEIF(Scheduling!BA:BA,$A49&amp;"*",BI:BI),"")</f>
        <v/>
      </c>
      <c r="CG49" t="str">
        <f>IF(COUNTIF(Scheduling!BE:BE,$A49&amp;"*")&gt;0,AVERAGEIF(Scheduling!BE:BE,$A49&amp;"*",BJ:BJ),"")</f>
        <v/>
      </c>
      <c r="CH49" t="str">
        <f>IF(COUNTIF(Scheduling!BI:BI,$A49&amp;"*")&gt;0,AVERAGEIF(Scheduling!BI:BI,$A49&amp;"*",BK:BK),"")</f>
        <v/>
      </c>
      <c r="CI49" t="str">
        <f>IF(COUNTIF(Scheduling!BM:BM,$A49&amp;"*")&gt;0,AVERAGEIF(Scheduling!BM:BM,$A49&amp;"*",BL:BL),"")</f>
        <v/>
      </c>
      <c r="CJ49" t="str">
        <f>IF(COUNTIF(Scheduling!BQ:BQ,$A49&amp;"*")&gt;0,AVERAGEIF(Scheduling!BQ:BQ,$A49&amp;"*",BM:BM),"")</f>
        <v/>
      </c>
      <c r="CK49" t="str">
        <f>IF(COUNTIF(Scheduling!BU:BU,$A49&amp;"*")&gt;0,AVERAGEIF(Scheduling!BU:BU,$A49&amp;"*",BN:BN),"")</f>
        <v/>
      </c>
      <c r="CL49" t="str">
        <f>IF(COUNTIF(Scheduling!BY:BY,$A49&amp;"*")&gt;0,AVERAGEIF(Scheduling!BY:BY,$A49&amp;"*",BO:BO),"")</f>
        <v/>
      </c>
      <c r="CM49" t="str">
        <f>IF(COUNTIF(Scheduling!CC:CC,$A49&amp;"*")&gt;0,AVERAGEIF(Scheduling!CC:CC,$A49&amp;"*",BP:BP),"")</f>
        <v/>
      </c>
      <c r="CN49" t="str">
        <f>IF(COUNTIF(Scheduling!CG:CG,$A49&amp;"*")&gt;0,AVERAGEIF(Scheduling!CG:CG,$A49&amp;"*",BQ:BQ),"")</f>
        <v/>
      </c>
      <c r="CO49" t="str">
        <f>IF(COUNTIF(Scheduling!CK:CK,$A49&amp;"*")&gt;0,AVERAGEIF(Scheduling!CK:CK,$A49&amp;"*",BR:BR),"")</f>
        <v/>
      </c>
      <c r="CP49">
        <f t="shared" si="0"/>
        <v>0</v>
      </c>
      <c r="CQ49">
        <f t="shared" si="1"/>
        <v>0</v>
      </c>
      <c r="CR49">
        <f t="shared" si="2"/>
        <v>0</v>
      </c>
      <c r="CS49">
        <f t="shared" si="3"/>
        <v>0</v>
      </c>
      <c r="CT49">
        <f t="shared" si="4"/>
        <v>1</v>
      </c>
      <c r="CU49">
        <f t="shared" si="5"/>
        <v>0</v>
      </c>
      <c r="CV49" t="str">
        <f t="shared" si="8"/>
        <v/>
      </c>
      <c r="CW49" t="str">
        <f t="shared" si="9"/>
        <v/>
      </c>
      <c r="CX49" t="str">
        <f t="shared" si="7"/>
        <v/>
      </c>
      <c r="CY49">
        <f t="shared" si="10"/>
        <v>1</v>
      </c>
      <c r="CZ49">
        <f t="shared" si="11"/>
        <v>1</v>
      </c>
      <c r="DA49" t="str">
        <f t="shared" si="12"/>
        <v>x</v>
      </c>
      <c r="DB49" t="str">
        <f t="shared" si="13"/>
        <v/>
      </c>
    </row>
    <row r="50" spans="1:106" ht="15.75" x14ac:dyDescent="0.25">
      <c r="A50" s="2" t="s">
        <v>190</v>
      </c>
      <c r="B50" t="str">
        <f>IF(COUNTIF(Scheduling!A:A,$A50&amp;"*")&gt;0,AVERAGEIF(Scheduling!A:A,$A50&amp;"*",Scheduling!B:B),"")</f>
        <v/>
      </c>
      <c r="C50" t="str">
        <f>IF(COUNTIF(Scheduling!D:D,$A50&amp;"*")&gt;0,AVERAGEIF(Scheduling!D:D,$A50&amp;"*",Scheduling!E:E),"")</f>
        <v/>
      </c>
      <c r="D50">
        <f>IF(COUNTIF(Scheduling!E:E,$A50&amp;"*")&gt;0,AVERAGEIF(Scheduling!E:E,$A50&amp;"*",Scheduling!F:F),"")</f>
        <v>4</v>
      </c>
      <c r="E50" t="str">
        <f>IF(COUNTIF(Scheduling!H:H,$A50&amp;"*")&gt;0,AVERAGEIF(Scheduling!H:H,$A50&amp;"*",Scheduling!I:I),"")</f>
        <v/>
      </c>
      <c r="F50" t="str">
        <f>IF(COUNTIF(Scheduling!I:I,$A50&amp;"*")&gt;0,AVERAGEIF(Scheduling!I:I,$A50&amp;"*",Scheduling!J:J),"")</f>
        <v/>
      </c>
      <c r="G50" t="str">
        <f>IF(COUNTIF(Scheduling!J:J,$A50&amp;"*")&gt;0,AVERAGEIF(Scheduling!J:J,$A50&amp;"*",Scheduling!M:M),"")</f>
        <v/>
      </c>
      <c r="H50" t="str">
        <f>IF(COUNTIF(Scheduling!M:M,$A50&amp;"*")&gt;0,AVERAGEIF(Scheduling!M:M,$A50&amp;"*",Scheduling!N:N),"")</f>
        <v/>
      </c>
      <c r="I50" t="str">
        <f>IF(COUNTIF(Scheduling!N:N,$A50&amp;"*")&gt;0,AVERAGEIF(Scheduling!N:N,$A50&amp;"*",Scheduling!Q:Q),"")</f>
        <v/>
      </c>
      <c r="J50" t="str">
        <f>IF(COUNTIF(Scheduling!Q:Q,$A50&amp;"*")&gt;0,AVERAGEIF(Scheduling!Q:Q,$A50&amp;"*",Scheduling!R:R),"")</f>
        <v/>
      </c>
      <c r="K50" t="str">
        <f>IF(COUNTIF(Scheduling!R:R,$A50&amp;"*")&gt;0,AVERAGEIF(Scheduling!R:R,$A50&amp;"*",Scheduling!U:U),"")</f>
        <v/>
      </c>
      <c r="L50" t="str">
        <f>IF(COUNTIF(Scheduling!U:U,$A50&amp;"*")&gt;0,AVERAGEIF(Scheduling!U:U,$A50&amp;"*",Scheduling!V:V),"")</f>
        <v/>
      </c>
      <c r="M50" t="str">
        <f>IF(COUNTIF(Scheduling!V:V,$A50&amp;"*")&gt;0,AVERAGEIF(Scheduling!V:V,$A50&amp;"*",Scheduling!Y:Y),"")</f>
        <v/>
      </c>
      <c r="N50" t="str">
        <f>IF(COUNTIF(Scheduling!Y:Y,$A50&amp;"*")&gt;0,AVERAGEIF(Scheduling!Y:Y,$A50&amp;"*",Scheduling!Z:Z),"")</f>
        <v/>
      </c>
      <c r="O50" t="str">
        <f>IF(COUNTIF(Scheduling!Z:Z,$A50&amp;"*")&gt;0,AVERAGEIF(Scheduling!Z:Z,$A50&amp;"*",Scheduling!AC:AC),"")</f>
        <v/>
      </c>
      <c r="P50" t="str">
        <f>IF(COUNTIF(Scheduling!AC:AC,$A50&amp;"*")&gt;0,AVERAGEIF(Scheduling!AC:AC,$A50&amp;"*",Scheduling!AD:AD),"")</f>
        <v/>
      </c>
      <c r="Q50" t="str">
        <f>IF(COUNTIF(Scheduling!AD:AD,$A50&amp;"*")&gt;0,AVERAGEIF(Scheduling!AD:AD,$A50&amp;"*",Scheduling!AG:AG),"")</f>
        <v/>
      </c>
      <c r="R50" t="str">
        <f>IF(COUNTIF(Scheduling!AG:AG,$A50&amp;"*")&gt;0,AVERAGEIF(Scheduling!AG:AG,$A50&amp;"*",Scheduling!AH:AH),"")</f>
        <v/>
      </c>
      <c r="S50" t="str">
        <f>IF(COUNTIF(Scheduling!AH:AH,$A50&amp;"*")&gt;0,AVERAGEIF(Scheduling!AH:AH,$A50&amp;"*",Scheduling!AK:AK),"")</f>
        <v/>
      </c>
      <c r="T50">
        <f>IF(COUNTIF(Scheduling!AK:AK,$A50&amp;"*")&gt;0,AVERAGEIF(Scheduling!AK:AK,$A50&amp;"*",Scheduling!AL:AL),"")</f>
        <v>4</v>
      </c>
      <c r="U50" t="str">
        <f>IF(COUNTIF(Scheduling!AL:AL,$A50&amp;"*")&gt;0,AVERAGEIF(Scheduling!AL:AL,$A50&amp;"*",Scheduling!AO:AO),"")</f>
        <v/>
      </c>
      <c r="V50" t="str">
        <f>IF(COUNTIF(Scheduling!AO:AO,$A50&amp;"*")&gt;0,AVERAGEIF(Scheduling!AO:AO,$A50&amp;"*",Scheduling!AP:AP),"")</f>
        <v/>
      </c>
      <c r="W50" t="str">
        <f>IF(COUNTIF(Scheduling!AP:AP,$A50&amp;"*")&gt;0,AVERAGEIF(Scheduling!AP:AP,$A50&amp;"*",Scheduling!AS:AS),"")</f>
        <v/>
      </c>
      <c r="X50" t="str">
        <f>IF(COUNTIF(Scheduling!AS:AS,$A50&amp;"*")&gt;0,AVERAGEIF(Scheduling!AS:AS,$A50&amp;"*",Scheduling!AT:AT),"")</f>
        <v/>
      </c>
      <c r="Y50" t="str">
        <f>IF(COUNTIF(Scheduling!AT:AT,$A50&amp;"*")&gt;0,AVERAGEIF(Scheduling!AT:AT,$A50&amp;"*",Scheduling!AW:AW),"")</f>
        <v/>
      </c>
      <c r="Z50" t="str">
        <f>IF(COUNTIF(Scheduling!AW:AW,$A50&amp;"*")&gt;0,AVERAGEIF(Scheduling!AW:AW,$A50&amp;"*",Scheduling!AX:AX),"")</f>
        <v/>
      </c>
      <c r="AA50" t="str">
        <f>IF(COUNTIF(Scheduling!AX:AX,$A50&amp;"*")&gt;0,AVERAGEIF(Scheduling!AX:AX,$A50&amp;"*",Scheduling!BA:BA),"")</f>
        <v/>
      </c>
      <c r="AB50" t="str">
        <f>IF(COUNTIF(Scheduling!BA:BA,$A50&amp;"*")&gt;0,AVERAGEIF(Scheduling!BA:BA,$A50&amp;"*",Scheduling!BB:BB),"")</f>
        <v/>
      </c>
      <c r="AC50" t="str">
        <f>IF(COUNTIF(Scheduling!BB:BB,$A50&amp;"*")&gt;0,AVERAGEIF(Scheduling!BB:BB,$A50&amp;"*",Scheduling!BE:BE),"")</f>
        <v/>
      </c>
      <c r="AD50" t="str">
        <f>IF(COUNTIF(Scheduling!BE:BE,$A50&amp;"*")&gt;0,AVERAGEIF(Scheduling!BE:BE,$A50&amp;"*",Scheduling!BF:BF),"")</f>
        <v/>
      </c>
      <c r="AE50" t="str">
        <f>IF(COUNTIF(Scheduling!BF:BF,$A50&amp;"*")&gt;0,AVERAGEIF(Scheduling!BF:BF,$A50&amp;"*",Scheduling!BI:BI),"")</f>
        <v/>
      </c>
      <c r="AF50" t="str">
        <f>IF(COUNTIF(Scheduling!BI:BI,$A50&amp;"*")&gt;0,AVERAGEIF(Scheduling!BI:BI,$A50&amp;"*",Scheduling!BJ:BJ),"")</f>
        <v/>
      </c>
      <c r="AG50" t="str">
        <f>IF(COUNTIF(Scheduling!BJ:BJ,$A50&amp;"*")&gt;0,AVERAGEIF(Scheduling!BJ:BJ,$A50&amp;"*",Scheduling!BM:BM),"")</f>
        <v/>
      </c>
      <c r="AH50" t="str">
        <f>IF(COUNTIF(Scheduling!BM:BM,$A50&amp;"*")&gt;0,AVERAGEIF(Scheduling!BM:BM,$A50&amp;"*",Scheduling!BN:BN),"")</f>
        <v/>
      </c>
      <c r="AI50" t="str">
        <f>IF(COUNTIF(Scheduling!BN:BN,$A50&amp;"*")&gt;0,AVERAGEIF(Scheduling!BN:BN,$A50&amp;"*",Scheduling!BQ:BQ),"")</f>
        <v/>
      </c>
      <c r="AJ50" t="str">
        <f>IF(COUNTIF(Scheduling!BQ:BQ,$A50&amp;"*")&gt;0,AVERAGEIF(Scheduling!BQ:BQ,$A50&amp;"*",Scheduling!BR:BR),"")</f>
        <v/>
      </c>
      <c r="AK50" t="str">
        <f>IF(COUNTIF(Scheduling!BR:BR,$A50&amp;"*")&gt;0,AVERAGEIF(Scheduling!BR:BR,$A50&amp;"*",Scheduling!BU:BU),"")</f>
        <v/>
      </c>
      <c r="AL50" t="str">
        <f>IF(COUNTIF(Scheduling!BU:BU,$A50&amp;"*")&gt;0,AVERAGEIF(Scheduling!BU:BU,$A50&amp;"*",Scheduling!BV:BV),"")</f>
        <v/>
      </c>
      <c r="AM50" t="str">
        <f>IF(COUNTIF(Scheduling!BV:BV,$A50&amp;"*")&gt;0,AVERAGEIF(Scheduling!BV:BV,$A50&amp;"*",Scheduling!BY:BY),"")</f>
        <v/>
      </c>
      <c r="AN50" t="str">
        <f>IF(COUNTIF(Scheduling!BY:BY,$A50&amp;"*")&gt;0,AVERAGEIF(Scheduling!BY:BY,$A50&amp;"*",Scheduling!BZ:BZ),"")</f>
        <v/>
      </c>
      <c r="AO50" t="str">
        <f>IF(COUNTIF(Scheduling!BZ:BZ,$A50&amp;"*")&gt;0,AVERAGEIF(Scheduling!BZ:BZ,$A50&amp;"*",Scheduling!CC:CC),"")</f>
        <v/>
      </c>
      <c r="AP50" t="str">
        <f>IF(COUNTIF(Scheduling!CC:CC,$A50&amp;"*")&gt;0,AVERAGEIF(Scheduling!CC:CC,$A50&amp;"*",Scheduling!CD:CD),"")</f>
        <v/>
      </c>
      <c r="AQ50" t="str">
        <f>IF(COUNTIF(Scheduling!CD:CD,$A50&amp;"*")&gt;0,AVERAGEIF(Scheduling!CD:CD,$A50&amp;"*",Scheduling!CG:CG),"")</f>
        <v/>
      </c>
      <c r="AR50" t="str">
        <f>IF(COUNTIF(Scheduling!CG:CG,$A50&amp;"*")&gt;0,AVERAGEIF(Scheduling!CG:CG,$A50&amp;"*",Scheduling!CH:CH),"")</f>
        <v/>
      </c>
      <c r="AS50" t="str">
        <f>IF(COUNTIF(Scheduling!CH:CH,$A50&amp;"*")&gt;0,AVERAGEIF(Scheduling!CH:CH,$A50&amp;"*",Scheduling!CK:CK),"")</f>
        <v/>
      </c>
      <c r="AT50" t="str">
        <f>IF(COUNTIF(Scheduling!CK:CK,$A50&amp;"*")&gt;0,AVERAGEIF(Scheduling!CK:CK,$A50&amp;"*",Scheduling!CL:CL),"")</f>
        <v/>
      </c>
      <c r="AU50" t="str">
        <f>IF(COUNTIF(Scheduling!CL:CL,$A50&amp;"*")&gt;0,AVERAGEIF(Scheduling!CL:CL,$A50&amp;"*",Scheduling!CM:CM),"")</f>
        <v/>
      </c>
      <c r="AV50">
        <f>IF(Scheduling!C50="QM",1,IF(Scheduling!C50="ASIL",2,1000))</f>
        <v>1000</v>
      </c>
      <c r="AW50">
        <f>IF(Scheduling!G48="QM",1,IF(Scheduling!G48="ASIL",2,1000))</f>
        <v>1</v>
      </c>
      <c r="AX50">
        <f>IF(Scheduling!K61="QM",1,IF(Scheduling!K61="ASIL",2,1000))</f>
        <v>1</v>
      </c>
      <c r="AY50">
        <f>IF(Scheduling!O64="QM",1,IF(Scheduling!O64="ASIL",2,1000))</f>
        <v>1</v>
      </c>
      <c r="AZ50">
        <f>IF(Scheduling!S50="QM",1,IF(Scheduling!S50="ASIL",2,1000))</f>
        <v>1000</v>
      </c>
      <c r="BA50">
        <f>IF(Scheduling!W48="QM",1,IF(Scheduling!W48="ASIL",2,1000))</f>
        <v>2</v>
      </c>
      <c r="BB50">
        <f>IF(Scheduling!AA50="QM",1,IF(Scheduling!AA50="ASIL",2,1000))</f>
        <v>1000</v>
      </c>
      <c r="BC50">
        <f>IF(Scheduling!AE49="QM",1,IF(Scheduling!AE49="ASIL",2,1000))</f>
        <v>1000</v>
      </c>
      <c r="BD50">
        <f>IF(Scheduling!AI49="QM",1,IF(Scheduling!AI49="ASIL",2,1000))</f>
        <v>1</v>
      </c>
      <c r="BE50">
        <f>IF(Scheduling!AM50="QM",1,IF(Scheduling!AM50="ASIL",2,1000))</f>
        <v>1</v>
      </c>
      <c r="BF50">
        <f>IF(Scheduling!AQ46="QM",1,IF(Scheduling!AQ46="ASIL",2,1000))</f>
        <v>1000</v>
      </c>
      <c r="BG50">
        <f>IF(Scheduling!AU50="QM",1,IF(Scheduling!AU50="ASIL",2,1000))</f>
        <v>1000</v>
      </c>
      <c r="BH50">
        <f>IF(Scheduling!AY50="QM",1,IF(Scheduling!AY50="ASIL",2,1000))</f>
        <v>1000</v>
      </c>
      <c r="BI50">
        <f>IF(Scheduling!BC50="QM",1,IF(Scheduling!BC50="ASIL",2,1000))</f>
        <v>1000</v>
      </c>
      <c r="BJ50">
        <f>IF(Scheduling!BG50="QM",1,IF(Scheduling!BG50="ASIL",2,1000))</f>
        <v>1000</v>
      </c>
      <c r="BK50">
        <f>IF(Scheduling!BK50="QM",1,IF(Scheduling!BK50="ASIL",2,1000))</f>
        <v>1000</v>
      </c>
      <c r="BL50">
        <f>IF(Scheduling!BO50="QM",1,IF(Scheduling!BO50="ASIL",2,1000))</f>
        <v>1000</v>
      </c>
      <c r="BM50">
        <f>IF(Scheduling!BS50="QM",1,IF(Scheduling!BS50="ASIL",2,1000))</f>
        <v>1000</v>
      </c>
      <c r="BN50">
        <f>IF(Scheduling!BW50="QM",1,IF(Scheduling!BW50="ASIL",2,1000))</f>
        <v>1000</v>
      </c>
      <c r="BO50">
        <f>IF(Scheduling!CA50="QM",1,IF(Scheduling!CA50="ASIL",2,1000))</f>
        <v>1000</v>
      </c>
      <c r="BP50">
        <f>IF(Scheduling!CE50="QM",1,IF(Scheduling!CE50="ASIL",2,1000))</f>
        <v>1000</v>
      </c>
      <c r="BQ50">
        <f>IF(Scheduling!CI49="QM",1,IF(Scheduling!CI49="ASIL",2,1000))</f>
        <v>1</v>
      </c>
      <c r="BR50">
        <f>IF(Scheduling!CM46="QM",1,IF(Scheduling!CM46="ASIL",2,1000))</f>
        <v>1</v>
      </c>
      <c r="BS50" t="str">
        <f>IF(COUNTIF(Scheduling!A:A,$A50&amp;"*")&gt;0,AVERAGEIF(Scheduling!A:A,$A50&amp;"*",AV:AV),"")</f>
        <v/>
      </c>
      <c r="BT50">
        <f>IF(COUNTIF(Scheduling!E:E,$A50&amp;"*")&gt;0,AVERAGEIF(Scheduling!E:E,$A50&amp;"*",AW:AW),"")</f>
        <v>2</v>
      </c>
      <c r="BU50" t="str">
        <f>IF(COUNTIF(Scheduling!I:I,$A50&amp;"*")&gt;0,AVERAGEIF(Scheduling!I:I,$A50&amp;"*",AX:AX),"")</f>
        <v/>
      </c>
      <c r="BV50" t="str">
        <f>IF(COUNTIF(Scheduling!M:M,$A50&amp;"*")&gt;0,AVERAGEIF(Scheduling!M:M,$A50&amp;"*",AY:AY),"")</f>
        <v/>
      </c>
      <c r="BW50" t="str">
        <f>IF(COUNTIF(Scheduling!Q:Q,$A50&amp;"*")&gt;0,AVERAGEIF(Scheduling!Q:Q,$A50&amp;"*",AZ:AZ),"")</f>
        <v/>
      </c>
      <c r="BX50" t="str">
        <f>IF(COUNTIF(Scheduling!U:U,$A50&amp;"*")&gt;0,AVERAGEIF(Scheduling!U:U,$A50&amp;"*",BA:BA),"")</f>
        <v/>
      </c>
      <c r="BY50" t="str">
        <f>IF(COUNTIF(Scheduling!Y:Y,$A50&amp;"*")&gt;0,AVERAGEIF(Scheduling!Y:Y,$A50&amp;"*",BB:BB),"")</f>
        <v/>
      </c>
      <c r="BZ50" t="str">
        <f>IF(COUNTIF(Scheduling!AC:AC,$A50&amp;"*")&gt;0,AVERAGEIF(Scheduling!AC:AC,$A50&amp;"*",BC:BC),"")</f>
        <v/>
      </c>
      <c r="CA50" t="str">
        <f>IF(COUNTIF(Scheduling!AG:AG,$A50&amp;"*")&gt;0,AVERAGEIF(Scheduling!AG:AG,$A50&amp;"*",BD:BD),"")</f>
        <v/>
      </c>
      <c r="CB50">
        <f>IF(COUNTIF(Scheduling!AK:AK,$A50&amp;"*")&gt;0,AVERAGEIF(Scheduling!AK:AK,$A50&amp;"*",BE:BE),"")</f>
        <v>1</v>
      </c>
      <c r="CC50" t="str">
        <f>IF(COUNTIF(Scheduling!AO:AO,$A50&amp;"*")&gt;0,AVERAGEIF(Scheduling!AO:AO,$A50&amp;"*",BF:BF),"")</f>
        <v/>
      </c>
      <c r="CD50" t="str">
        <f>IF(COUNTIF(Scheduling!AS:AS,$A50&amp;"*")&gt;0,AVERAGEIF(Scheduling!AS:AS,$A50&amp;"*",BG:BG),"")</f>
        <v/>
      </c>
      <c r="CE50" t="str">
        <f>IF(COUNTIF(Scheduling!AW:AW,$A50&amp;"*")&gt;0,AVERAGEIF(Scheduling!AW:AW,$A50&amp;"*",BH:BH),"")</f>
        <v/>
      </c>
      <c r="CF50" t="str">
        <f>IF(COUNTIF(Scheduling!BA:BA,$A50&amp;"*")&gt;0,AVERAGEIF(Scheduling!BA:BA,$A50&amp;"*",BI:BI),"")</f>
        <v/>
      </c>
      <c r="CG50" t="str">
        <f>IF(COUNTIF(Scheduling!BE:BE,$A50&amp;"*")&gt;0,AVERAGEIF(Scheduling!BE:BE,$A50&amp;"*",BJ:BJ),"")</f>
        <v/>
      </c>
      <c r="CH50" t="str">
        <f>IF(COUNTIF(Scheduling!BI:BI,$A50&amp;"*")&gt;0,AVERAGEIF(Scheduling!BI:BI,$A50&amp;"*",BK:BK),"")</f>
        <v/>
      </c>
      <c r="CI50" t="str">
        <f>IF(COUNTIF(Scheduling!BM:BM,$A50&amp;"*")&gt;0,AVERAGEIF(Scheduling!BM:BM,$A50&amp;"*",BL:BL),"")</f>
        <v/>
      </c>
      <c r="CJ50" t="str">
        <f>IF(COUNTIF(Scheduling!BQ:BQ,$A50&amp;"*")&gt;0,AVERAGEIF(Scheduling!BQ:BQ,$A50&amp;"*",BM:BM),"")</f>
        <v/>
      </c>
      <c r="CK50" t="str">
        <f>IF(COUNTIF(Scheduling!BU:BU,$A50&amp;"*")&gt;0,AVERAGEIF(Scheduling!BU:BU,$A50&amp;"*",BN:BN),"")</f>
        <v/>
      </c>
      <c r="CL50" t="str">
        <f>IF(COUNTIF(Scheduling!BY:BY,$A50&amp;"*")&gt;0,AVERAGEIF(Scheduling!BY:BY,$A50&amp;"*",BO:BO),"")</f>
        <v/>
      </c>
      <c r="CM50" t="str">
        <f>IF(COUNTIF(Scheduling!CC:CC,$A50&amp;"*")&gt;0,AVERAGEIF(Scheduling!CC:CC,$A50&amp;"*",BP:BP),"")</f>
        <v/>
      </c>
      <c r="CN50" t="str">
        <f>IF(COUNTIF(Scheduling!CG:CG,$A50&amp;"*")&gt;0,AVERAGEIF(Scheduling!CG:CG,$A50&amp;"*",BQ:BQ),"")</f>
        <v/>
      </c>
      <c r="CO50" t="str">
        <f>IF(COUNTIF(Scheduling!CK:CK,$A50&amp;"*")&gt;0,AVERAGEIF(Scheduling!CK:CK,$A50&amp;"*",BR:BR),"")</f>
        <v/>
      </c>
      <c r="CP50">
        <f t="shared" si="0"/>
        <v>0</v>
      </c>
      <c r="CQ50">
        <f t="shared" si="1"/>
        <v>0</v>
      </c>
      <c r="CR50">
        <f t="shared" si="2"/>
        <v>0</v>
      </c>
      <c r="CS50">
        <f t="shared" si="3"/>
        <v>0</v>
      </c>
      <c r="CT50">
        <f t="shared" si="4"/>
        <v>1</v>
      </c>
      <c r="CU50">
        <f t="shared" si="5"/>
        <v>0</v>
      </c>
      <c r="CV50" t="str">
        <f t="shared" si="8"/>
        <v/>
      </c>
      <c r="CW50" t="str">
        <f t="shared" si="9"/>
        <v/>
      </c>
      <c r="CX50" t="str">
        <f t="shared" si="7"/>
        <v/>
      </c>
      <c r="CY50">
        <f t="shared" si="10"/>
        <v>1</v>
      </c>
      <c r="CZ50">
        <f t="shared" si="11"/>
        <v>1</v>
      </c>
      <c r="DA50" t="str">
        <f t="shared" si="12"/>
        <v>x</v>
      </c>
      <c r="DB50" t="str">
        <f t="shared" si="13"/>
        <v/>
      </c>
    </row>
    <row r="51" spans="1:106" ht="15.75" x14ac:dyDescent="0.25">
      <c r="A51" s="2" t="s">
        <v>192</v>
      </c>
      <c r="B51" t="str">
        <f>IF(COUNTIF(Scheduling!A:A,$A51&amp;"*")&gt;0,AVERAGEIF(Scheduling!A:A,$A51&amp;"*",Scheduling!B:B),"")</f>
        <v/>
      </c>
      <c r="C51" t="str">
        <f>IF(COUNTIF(Scheduling!D:D,$A51&amp;"*")&gt;0,AVERAGEIF(Scheduling!D:D,$A51&amp;"*",Scheduling!E:E),"")</f>
        <v/>
      </c>
      <c r="D51">
        <f>IF(COUNTIF(Scheduling!E:E,$A51&amp;"*")&gt;0,AVERAGEIF(Scheduling!E:E,$A51&amp;"*",Scheduling!F:F),"")</f>
        <v>4</v>
      </c>
      <c r="E51" t="str">
        <f>IF(COUNTIF(Scheduling!H:H,$A51&amp;"*")&gt;0,AVERAGEIF(Scheduling!H:H,$A51&amp;"*",Scheduling!I:I),"")</f>
        <v/>
      </c>
      <c r="F51" t="str">
        <f>IF(COUNTIF(Scheduling!I:I,$A51&amp;"*")&gt;0,AVERAGEIF(Scheduling!I:I,$A51&amp;"*",Scheduling!J:J),"")</f>
        <v/>
      </c>
      <c r="G51" t="str">
        <f>IF(COUNTIF(Scheduling!J:J,$A51&amp;"*")&gt;0,AVERAGEIF(Scheduling!J:J,$A51&amp;"*",Scheduling!M:M),"")</f>
        <v/>
      </c>
      <c r="H51" t="str">
        <f>IF(COUNTIF(Scheduling!M:M,$A51&amp;"*")&gt;0,AVERAGEIF(Scheduling!M:M,$A51&amp;"*",Scheduling!N:N),"")</f>
        <v/>
      </c>
      <c r="I51" t="str">
        <f>IF(COUNTIF(Scheduling!N:N,$A51&amp;"*")&gt;0,AVERAGEIF(Scheduling!N:N,$A51&amp;"*",Scheduling!Q:Q),"")</f>
        <v/>
      </c>
      <c r="J51" t="str">
        <f>IF(COUNTIF(Scheduling!Q:Q,$A51&amp;"*")&gt;0,AVERAGEIF(Scheduling!Q:Q,$A51&amp;"*",Scheduling!R:R),"")</f>
        <v/>
      </c>
      <c r="K51" t="str">
        <f>IF(COUNTIF(Scheduling!R:R,$A51&amp;"*")&gt;0,AVERAGEIF(Scheduling!R:R,$A51&amp;"*",Scheduling!U:U),"")</f>
        <v/>
      </c>
      <c r="L51" t="str">
        <f>IF(COUNTIF(Scheduling!U:U,$A51&amp;"*")&gt;0,AVERAGEIF(Scheduling!U:U,$A51&amp;"*",Scheduling!V:V),"")</f>
        <v/>
      </c>
      <c r="M51" t="str">
        <f>IF(COUNTIF(Scheduling!V:V,$A51&amp;"*")&gt;0,AVERAGEIF(Scheduling!V:V,$A51&amp;"*",Scheduling!Y:Y),"")</f>
        <v/>
      </c>
      <c r="N51" t="str">
        <f>IF(COUNTIF(Scheduling!Y:Y,$A51&amp;"*")&gt;0,AVERAGEIF(Scheduling!Y:Y,$A51&amp;"*",Scheduling!Z:Z),"")</f>
        <v/>
      </c>
      <c r="O51" t="str">
        <f>IF(COUNTIF(Scheduling!Z:Z,$A51&amp;"*")&gt;0,AVERAGEIF(Scheduling!Z:Z,$A51&amp;"*",Scheduling!AC:AC),"")</f>
        <v/>
      </c>
      <c r="P51" t="str">
        <f>IF(COUNTIF(Scheduling!AC:AC,$A51&amp;"*")&gt;0,AVERAGEIF(Scheduling!AC:AC,$A51&amp;"*",Scheduling!AD:AD),"")</f>
        <v/>
      </c>
      <c r="Q51" t="str">
        <f>IF(COUNTIF(Scheduling!AD:AD,$A51&amp;"*")&gt;0,AVERAGEIF(Scheduling!AD:AD,$A51&amp;"*",Scheduling!AG:AG),"")</f>
        <v/>
      </c>
      <c r="R51" t="str">
        <f>IF(COUNTIF(Scheduling!AG:AG,$A51&amp;"*")&gt;0,AVERAGEIF(Scheduling!AG:AG,$A51&amp;"*",Scheduling!AH:AH),"")</f>
        <v/>
      </c>
      <c r="S51" t="str">
        <f>IF(COUNTIF(Scheduling!AH:AH,$A51&amp;"*")&gt;0,AVERAGEIF(Scheduling!AH:AH,$A51&amp;"*",Scheduling!AK:AK),"")</f>
        <v/>
      </c>
      <c r="T51">
        <f>IF(COUNTIF(Scheduling!AK:AK,$A51&amp;"*")&gt;0,AVERAGEIF(Scheduling!AK:AK,$A51&amp;"*",Scheduling!AL:AL),"")</f>
        <v>4</v>
      </c>
      <c r="U51" t="str">
        <f>IF(COUNTIF(Scheduling!AL:AL,$A51&amp;"*")&gt;0,AVERAGEIF(Scheduling!AL:AL,$A51&amp;"*",Scheduling!AO:AO),"")</f>
        <v/>
      </c>
      <c r="V51" t="str">
        <f>IF(COUNTIF(Scheduling!AO:AO,$A51&amp;"*")&gt;0,AVERAGEIF(Scheduling!AO:AO,$A51&amp;"*",Scheduling!AP:AP),"")</f>
        <v/>
      </c>
      <c r="W51" t="str">
        <f>IF(COUNTIF(Scheduling!AP:AP,$A51&amp;"*")&gt;0,AVERAGEIF(Scheduling!AP:AP,$A51&amp;"*",Scheduling!AS:AS),"")</f>
        <v/>
      </c>
      <c r="X51" t="str">
        <f>IF(COUNTIF(Scheduling!AS:AS,$A51&amp;"*")&gt;0,AVERAGEIF(Scheduling!AS:AS,$A51&amp;"*",Scheduling!AT:AT),"")</f>
        <v/>
      </c>
      <c r="Y51" t="str">
        <f>IF(COUNTIF(Scheduling!AT:AT,$A51&amp;"*")&gt;0,AVERAGEIF(Scheduling!AT:AT,$A51&amp;"*",Scheduling!AW:AW),"")</f>
        <v/>
      </c>
      <c r="Z51" t="str">
        <f>IF(COUNTIF(Scheduling!AW:AW,$A51&amp;"*")&gt;0,AVERAGEIF(Scheduling!AW:AW,$A51&amp;"*",Scheduling!AX:AX),"")</f>
        <v/>
      </c>
      <c r="AA51" t="str">
        <f>IF(COUNTIF(Scheduling!AX:AX,$A51&amp;"*")&gt;0,AVERAGEIF(Scheduling!AX:AX,$A51&amp;"*",Scheduling!BA:BA),"")</f>
        <v/>
      </c>
      <c r="AB51" t="str">
        <f>IF(COUNTIF(Scheduling!BA:BA,$A51&amp;"*")&gt;0,AVERAGEIF(Scheduling!BA:BA,$A51&amp;"*",Scheduling!BB:BB),"")</f>
        <v/>
      </c>
      <c r="AC51" t="str">
        <f>IF(COUNTIF(Scheduling!BB:BB,$A51&amp;"*")&gt;0,AVERAGEIF(Scheduling!BB:BB,$A51&amp;"*",Scheduling!BE:BE),"")</f>
        <v/>
      </c>
      <c r="AD51" t="str">
        <f>IF(COUNTIF(Scheduling!BE:BE,$A51&amp;"*")&gt;0,AVERAGEIF(Scheduling!BE:BE,$A51&amp;"*",Scheduling!BF:BF),"")</f>
        <v/>
      </c>
      <c r="AE51" t="str">
        <f>IF(COUNTIF(Scheduling!BF:BF,$A51&amp;"*")&gt;0,AVERAGEIF(Scheduling!BF:BF,$A51&amp;"*",Scheduling!BI:BI),"")</f>
        <v/>
      </c>
      <c r="AF51" t="str">
        <f>IF(COUNTIF(Scheduling!BI:BI,$A51&amp;"*")&gt;0,AVERAGEIF(Scheduling!BI:BI,$A51&amp;"*",Scheduling!BJ:BJ),"")</f>
        <v/>
      </c>
      <c r="AG51" t="str">
        <f>IF(COUNTIF(Scheduling!BJ:BJ,$A51&amp;"*")&gt;0,AVERAGEIF(Scheduling!BJ:BJ,$A51&amp;"*",Scheduling!BM:BM),"")</f>
        <v/>
      </c>
      <c r="AH51" t="str">
        <f>IF(COUNTIF(Scheduling!BM:BM,$A51&amp;"*")&gt;0,AVERAGEIF(Scheduling!BM:BM,$A51&amp;"*",Scheduling!BN:BN),"")</f>
        <v/>
      </c>
      <c r="AI51" t="str">
        <f>IF(COUNTIF(Scheduling!BN:BN,$A51&amp;"*")&gt;0,AVERAGEIF(Scheduling!BN:BN,$A51&amp;"*",Scheduling!BQ:BQ),"")</f>
        <v/>
      </c>
      <c r="AJ51" t="str">
        <f>IF(COUNTIF(Scheduling!BQ:BQ,$A51&amp;"*")&gt;0,AVERAGEIF(Scheduling!BQ:BQ,$A51&amp;"*",Scheduling!BR:BR),"")</f>
        <v/>
      </c>
      <c r="AK51" t="str">
        <f>IF(COUNTIF(Scheduling!BR:BR,$A51&amp;"*")&gt;0,AVERAGEIF(Scheduling!BR:BR,$A51&amp;"*",Scheduling!BU:BU),"")</f>
        <v/>
      </c>
      <c r="AL51" t="str">
        <f>IF(COUNTIF(Scheduling!BU:BU,$A51&amp;"*")&gt;0,AVERAGEIF(Scheduling!BU:BU,$A51&amp;"*",Scheduling!BV:BV),"")</f>
        <v/>
      </c>
      <c r="AM51" t="str">
        <f>IF(COUNTIF(Scheduling!BV:BV,$A51&amp;"*")&gt;0,AVERAGEIF(Scheduling!BV:BV,$A51&amp;"*",Scheduling!BY:BY),"")</f>
        <v/>
      </c>
      <c r="AN51" t="str">
        <f>IF(COUNTIF(Scheduling!BY:BY,$A51&amp;"*")&gt;0,AVERAGEIF(Scheduling!BY:BY,$A51&amp;"*",Scheduling!BZ:BZ),"")</f>
        <v/>
      </c>
      <c r="AO51" t="str">
        <f>IF(COUNTIF(Scheduling!BZ:BZ,$A51&amp;"*")&gt;0,AVERAGEIF(Scheduling!BZ:BZ,$A51&amp;"*",Scheduling!CC:CC),"")</f>
        <v/>
      </c>
      <c r="AP51" t="str">
        <f>IF(COUNTIF(Scheduling!CC:CC,$A51&amp;"*")&gt;0,AVERAGEIF(Scheduling!CC:CC,$A51&amp;"*",Scheduling!CD:CD),"")</f>
        <v/>
      </c>
      <c r="AQ51" t="str">
        <f>IF(COUNTIF(Scheduling!CD:CD,$A51&amp;"*")&gt;0,AVERAGEIF(Scheduling!CD:CD,$A51&amp;"*",Scheduling!CG:CG),"")</f>
        <v/>
      </c>
      <c r="AR51" t="str">
        <f>IF(COUNTIF(Scheduling!CG:CG,$A51&amp;"*")&gt;0,AVERAGEIF(Scheduling!CG:CG,$A51&amp;"*",Scheduling!CH:CH),"")</f>
        <v/>
      </c>
      <c r="AS51" t="str">
        <f>IF(COUNTIF(Scheduling!CH:CH,$A51&amp;"*")&gt;0,AVERAGEIF(Scheduling!CH:CH,$A51&amp;"*",Scheduling!CK:CK),"")</f>
        <v/>
      </c>
      <c r="AT51" t="str">
        <f>IF(COUNTIF(Scheduling!CK:CK,$A51&amp;"*")&gt;0,AVERAGEIF(Scheduling!CK:CK,$A51&amp;"*",Scheduling!CL:CL),"")</f>
        <v/>
      </c>
      <c r="AU51" t="str">
        <f>IF(COUNTIF(Scheduling!CL:CL,$A51&amp;"*")&gt;0,AVERAGEIF(Scheduling!CL:CL,$A51&amp;"*",Scheduling!CM:CM),"")</f>
        <v/>
      </c>
      <c r="AV51">
        <f>IF(Scheduling!C51="QM",1,IF(Scheduling!C51="ASIL",2,1000))</f>
        <v>1000</v>
      </c>
      <c r="AW51">
        <f>IF(Scheduling!G49="QM",1,IF(Scheduling!G49="ASIL",2,1000))</f>
        <v>1</v>
      </c>
      <c r="AX51">
        <f>IF(Scheduling!K62="QM",1,IF(Scheduling!K62="ASIL",2,1000))</f>
        <v>1</v>
      </c>
      <c r="AY51">
        <f>IF(Scheduling!O65="QM",1,IF(Scheduling!O65="ASIL",2,1000))</f>
        <v>1</v>
      </c>
      <c r="AZ51">
        <f>IF(Scheduling!S51="QM",1,IF(Scheduling!S51="ASIL",2,1000))</f>
        <v>1000</v>
      </c>
      <c r="BA51">
        <f>IF(Scheduling!W49="QM",1,IF(Scheduling!W49="ASIL",2,1000))</f>
        <v>2</v>
      </c>
      <c r="BB51">
        <f>IF(Scheduling!AA51="QM",1,IF(Scheduling!AA51="ASIL",2,1000))</f>
        <v>1000</v>
      </c>
      <c r="BC51">
        <f>IF(Scheduling!AE50="QM",1,IF(Scheduling!AE50="ASIL",2,1000))</f>
        <v>1000</v>
      </c>
      <c r="BD51">
        <f>IF(Scheduling!AI50="QM",1,IF(Scheduling!AI50="ASIL",2,1000))</f>
        <v>1</v>
      </c>
      <c r="BE51">
        <f>IF(Scheduling!AM51="QM",1,IF(Scheduling!AM51="ASIL",2,1000))</f>
        <v>1</v>
      </c>
      <c r="BF51">
        <f>IF(Scheduling!AQ47="QM",1,IF(Scheduling!AQ47="ASIL",2,1000))</f>
        <v>1000</v>
      </c>
      <c r="BG51">
        <f>IF(Scheduling!AU51="QM",1,IF(Scheduling!AU51="ASIL",2,1000))</f>
        <v>1000</v>
      </c>
      <c r="BH51">
        <f>IF(Scheduling!AY51="QM",1,IF(Scheduling!AY51="ASIL",2,1000))</f>
        <v>1000</v>
      </c>
      <c r="BI51">
        <f>IF(Scheduling!BC51="QM",1,IF(Scheduling!BC51="ASIL",2,1000))</f>
        <v>1000</v>
      </c>
      <c r="BJ51">
        <f>IF(Scheduling!BG51="QM",1,IF(Scheduling!BG51="ASIL",2,1000))</f>
        <v>1000</v>
      </c>
      <c r="BK51">
        <f>IF(Scheduling!BK51="QM",1,IF(Scheduling!BK51="ASIL",2,1000))</f>
        <v>1000</v>
      </c>
      <c r="BL51">
        <f>IF(Scheduling!BO51="QM",1,IF(Scheduling!BO51="ASIL",2,1000))</f>
        <v>1000</v>
      </c>
      <c r="BM51">
        <f>IF(Scheduling!BS51="QM",1,IF(Scheduling!BS51="ASIL",2,1000))</f>
        <v>1000</v>
      </c>
      <c r="BN51">
        <f>IF(Scheduling!BW51="QM",1,IF(Scheduling!BW51="ASIL",2,1000))</f>
        <v>1000</v>
      </c>
      <c r="BO51">
        <f>IF(Scheduling!CA51="QM",1,IF(Scheduling!CA51="ASIL",2,1000))</f>
        <v>1000</v>
      </c>
      <c r="BP51">
        <f>IF(Scheduling!CE51="QM",1,IF(Scheduling!CE51="ASIL",2,1000))</f>
        <v>1000</v>
      </c>
      <c r="BQ51">
        <f>IF(Scheduling!CI50="QM",1,IF(Scheduling!CI50="ASIL",2,1000))</f>
        <v>1</v>
      </c>
      <c r="BR51">
        <f>IF(Scheduling!CM47="QM",1,IF(Scheduling!CM47="ASIL",2,1000))</f>
        <v>1</v>
      </c>
      <c r="BS51" t="str">
        <f>IF(COUNTIF(Scheduling!A:A,$A51&amp;"*")&gt;0,AVERAGEIF(Scheduling!A:A,$A51&amp;"*",AV:AV),"")</f>
        <v/>
      </c>
      <c r="BT51">
        <f>IF(COUNTIF(Scheduling!E:E,$A51&amp;"*")&gt;0,AVERAGEIF(Scheduling!E:E,$A51&amp;"*",AW:AW),"")</f>
        <v>2</v>
      </c>
      <c r="BU51" t="str">
        <f>IF(COUNTIF(Scheduling!I:I,$A51&amp;"*")&gt;0,AVERAGEIF(Scheduling!I:I,$A51&amp;"*",AX:AX),"")</f>
        <v/>
      </c>
      <c r="BV51" t="str">
        <f>IF(COUNTIF(Scheduling!M:M,$A51&amp;"*")&gt;0,AVERAGEIF(Scheduling!M:M,$A51&amp;"*",AY:AY),"")</f>
        <v/>
      </c>
      <c r="BW51" t="str">
        <f>IF(COUNTIF(Scheduling!Q:Q,$A51&amp;"*")&gt;0,AVERAGEIF(Scheduling!Q:Q,$A51&amp;"*",AZ:AZ),"")</f>
        <v/>
      </c>
      <c r="BX51" t="str">
        <f>IF(COUNTIF(Scheduling!U:U,$A51&amp;"*")&gt;0,AVERAGEIF(Scheduling!U:U,$A51&amp;"*",BA:BA),"")</f>
        <v/>
      </c>
      <c r="BY51" t="str">
        <f>IF(COUNTIF(Scheduling!Y:Y,$A51&amp;"*")&gt;0,AVERAGEIF(Scheduling!Y:Y,$A51&amp;"*",BB:BB),"")</f>
        <v/>
      </c>
      <c r="BZ51" t="str">
        <f>IF(COUNTIF(Scheduling!AC:AC,$A51&amp;"*")&gt;0,AVERAGEIF(Scheduling!AC:AC,$A51&amp;"*",BC:BC),"")</f>
        <v/>
      </c>
      <c r="CA51" t="str">
        <f>IF(COUNTIF(Scheduling!AG:AG,$A51&amp;"*")&gt;0,AVERAGEIF(Scheduling!AG:AG,$A51&amp;"*",BD:BD),"")</f>
        <v/>
      </c>
      <c r="CB51">
        <f>IF(COUNTIF(Scheduling!AK:AK,$A51&amp;"*")&gt;0,AVERAGEIF(Scheduling!AK:AK,$A51&amp;"*",BE:BE),"")</f>
        <v>1</v>
      </c>
      <c r="CC51" t="str">
        <f>IF(COUNTIF(Scheduling!AO:AO,$A51&amp;"*")&gt;0,AVERAGEIF(Scheduling!AO:AO,$A51&amp;"*",BF:BF),"")</f>
        <v/>
      </c>
      <c r="CD51" t="str">
        <f>IF(COUNTIF(Scheduling!AS:AS,$A51&amp;"*")&gt;0,AVERAGEIF(Scheduling!AS:AS,$A51&amp;"*",BG:BG),"")</f>
        <v/>
      </c>
      <c r="CE51" t="str">
        <f>IF(COUNTIF(Scheduling!AW:AW,$A51&amp;"*")&gt;0,AVERAGEIF(Scheduling!AW:AW,$A51&amp;"*",BH:BH),"")</f>
        <v/>
      </c>
      <c r="CF51" t="str">
        <f>IF(COUNTIF(Scheduling!BA:BA,$A51&amp;"*")&gt;0,AVERAGEIF(Scheduling!BA:BA,$A51&amp;"*",BI:BI),"")</f>
        <v/>
      </c>
      <c r="CG51" t="str">
        <f>IF(COUNTIF(Scheduling!BE:BE,$A51&amp;"*")&gt;0,AVERAGEIF(Scheduling!BE:BE,$A51&amp;"*",BJ:BJ),"")</f>
        <v/>
      </c>
      <c r="CH51" t="str">
        <f>IF(COUNTIF(Scheduling!BI:BI,$A51&amp;"*")&gt;0,AVERAGEIF(Scheduling!BI:BI,$A51&amp;"*",BK:BK),"")</f>
        <v/>
      </c>
      <c r="CI51" t="str">
        <f>IF(COUNTIF(Scheduling!BM:BM,$A51&amp;"*")&gt;0,AVERAGEIF(Scheduling!BM:BM,$A51&amp;"*",BL:BL),"")</f>
        <v/>
      </c>
      <c r="CJ51" t="str">
        <f>IF(COUNTIF(Scheduling!BQ:BQ,$A51&amp;"*")&gt;0,AVERAGEIF(Scheduling!BQ:BQ,$A51&amp;"*",BM:BM),"")</f>
        <v/>
      </c>
      <c r="CK51" t="str">
        <f>IF(COUNTIF(Scheduling!BU:BU,$A51&amp;"*")&gt;0,AVERAGEIF(Scheduling!BU:BU,$A51&amp;"*",BN:BN),"")</f>
        <v/>
      </c>
      <c r="CL51" t="str">
        <f>IF(COUNTIF(Scheduling!BY:BY,$A51&amp;"*")&gt;0,AVERAGEIF(Scheduling!BY:BY,$A51&amp;"*",BO:BO),"")</f>
        <v/>
      </c>
      <c r="CM51" t="str">
        <f>IF(COUNTIF(Scheduling!CC:CC,$A51&amp;"*")&gt;0,AVERAGEIF(Scheduling!CC:CC,$A51&amp;"*",BP:BP),"")</f>
        <v/>
      </c>
      <c r="CN51" t="str">
        <f>IF(COUNTIF(Scheduling!CG:CG,$A51&amp;"*")&gt;0,AVERAGEIF(Scheduling!CG:CG,$A51&amp;"*",BQ:BQ),"")</f>
        <v/>
      </c>
      <c r="CO51" t="str">
        <f>IF(COUNTIF(Scheduling!CK:CK,$A51&amp;"*")&gt;0,AVERAGEIF(Scheduling!CK:CK,$A51&amp;"*",BR:BR),"")</f>
        <v/>
      </c>
      <c r="CP51">
        <f t="shared" si="0"/>
        <v>0</v>
      </c>
      <c r="CQ51">
        <f t="shared" si="1"/>
        <v>0</v>
      </c>
      <c r="CR51">
        <f t="shared" si="2"/>
        <v>0</v>
      </c>
      <c r="CS51">
        <f t="shared" si="3"/>
        <v>0</v>
      </c>
      <c r="CT51">
        <f t="shared" si="4"/>
        <v>1</v>
      </c>
      <c r="CU51">
        <f t="shared" si="5"/>
        <v>0</v>
      </c>
      <c r="CV51" t="str">
        <f t="shared" si="8"/>
        <v/>
      </c>
      <c r="CW51" t="str">
        <f t="shared" si="9"/>
        <v/>
      </c>
      <c r="CX51" t="str">
        <f t="shared" si="7"/>
        <v/>
      </c>
      <c r="CY51">
        <f t="shared" si="10"/>
        <v>1</v>
      </c>
      <c r="CZ51">
        <f t="shared" si="11"/>
        <v>1</v>
      </c>
      <c r="DA51" t="str">
        <f t="shared" si="12"/>
        <v>x</v>
      </c>
      <c r="DB51" t="str">
        <f t="shared" si="13"/>
        <v/>
      </c>
    </row>
    <row r="52" spans="1:106" ht="15.75" x14ac:dyDescent="0.25">
      <c r="A52" s="2" t="s">
        <v>1010</v>
      </c>
      <c r="B52" t="str">
        <f>IF(COUNTIF(Scheduling!A:A,$A52&amp;"*")&gt;0,AVERAGEIF(Scheduling!A:A,$A52&amp;"*",Scheduling!B:B),"")</f>
        <v/>
      </c>
      <c r="C52" t="str">
        <f>IF(COUNTIF(Scheduling!D:D,$A52&amp;"*")&gt;0,AVERAGEIF(Scheduling!D:D,$A52&amp;"*",Scheduling!E:E),"")</f>
        <v/>
      </c>
      <c r="D52">
        <f>IF(COUNTIF(Scheduling!E:E,$A52&amp;"*")&gt;0,AVERAGEIF(Scheduling!E:E,$A52&amp;"*",Scheduling!F:F),"")</f>
        <v>4</v>
      </c>
      <c r="E52" t="str">
        <f>IF(COUNTIF(Scheduling!H:H,$A52&amp;"*")&gt;0,AVERAGEIF(Scheduling!H:H,$A52&amp;"*",Scheduling!I:I),"")</f>
        <v/>
      </c>
      <c r="F52" t="str">
        <f>IF(COUNTIF(Scheduling!I:I,$A52&amp;"*")&gt;0,AVERAGEIF(Scheduling!I:I,$A52&amp;"*",Scheduling!J:J),"")</f>
        <v/>
      </c>
      <c r="G52" t="str">
        <f>IF(COUNTIF(Scheduling!J:J,$A52&amp;"*")&gt;0,AVERAGEIF(Scheduling!J:J,$A52&amp;"*",Scheduling!M:M),"")</f>
        <v/>
      </c>
      <c r="H52" t="str">
        <f>IF(COUNTIF(Scheduling!M:M,$A52&amp;"*")&gt;0,AVERAGEIF(Scheduling!M:M,$A52&amp;"*",Scheduling!N:N),"")</f>
        <v/>
      </c>
      <c r="I52" t="str">
        <f>IF(COUNTIF(Scheduling!N:N,$A52&amp;"*")&gt;0,AVERAGEIF(Scheduling!N:N,$A52&amp;"*",Scheduling!Q:Q),"")</f>
        <v/>
      </c>
      <c r="J52" t="str">
        <f>IF(COUNTIF(Scheduling!Q:Q,$A52&amp;"*")&gt;0,AVERAGEIF(Scheduling!Q:Q,$A52&amp;"*",Scheduling!R:R),"")</f>
        <v/>
      </c>
      <c r="K52" t="str">
        <f>IF(COUNTIF(Scheduling!R:R,$A52&amp;"*")&gt;0,AVERAGEIF(Scheduling!R:R,$A52&amp;"*",Scheduling!U:U),"")</f>
        <v/>
      </c>
      <c r="L52" t="str">
        <f>IF(COUNTIF(Scheduling!U:U,$A52&amp;"*")&gt;0,AVERAGEIF(Scheduling!U:U,$A52&amp;"*",Scheduling!V:V),"")</f>
        <v/>
      </c>
      <c r="M52" t="str">
        <f>IF(COUNTIF(Scheduling!V:V,$A52&amp;"*")&gt;0,AVERAGEIF(Scheduling!V:V,$A52&amp;"*",Scheduling!Y:Y),"")</f>
        <v/>
      </c>
      <c r="N52" t="str">
        <f>IF(COUNTIF(Scheduling!Y:Y,$A52&amp;"*")&gt;0,AVERAGEIF(Scheduling!Y:Y,$A52&amp;"*",Scheduling!Z:Z),"")</f>
        <v/>
      </c>
      <c r="O52" t="str">
        <f>IF(COUNTIF(Scheduling!Z:Z,$A52&amp;"*")&gt;0,AVERAGEIF(Scheduling!Z:Z,$A52&amp;"*",Scheduling!AC:AC),"")</f>
        <v/>
      </c>
      <c r="P52" t="str">
        <f>IF(COUNTIF(Scheduling!AC:AC,$A52&amp;"*")&gt;0,AVERAGEIF(Scheduling!AC:AC,$A52&amp;"*",Scheduling!AD:AD),"")</f>
        <v/>
      </c>
      <c r="Q52" t="str">
        <f>IF(COUNTIF(Scheduling!AD:AD,$A52&amp;"*")&gt;0,AVERAGEIF(Scheduling!AD:AD,$A52&amp;"*",Scheduling!AG:AG),"")</f>
        <v/>
      </c>
      <c r="R52" t="str">
        <f>IF(COUNTIF(Scheduling!AG:AG,$A52&amp;"*")&gt;0,AVERAGEIF(Scheduling!AG:AG,$A52&amp;"*",Scheduling!AH:AH),"")</f>
        <v/>
      </c>
      <c r="S52" t="str">
        <f>IF(COUNTIF(Scheduling!AH:AH,$A52&amp;"*")&gt;0,AVERAGEIF(Scheduling!AH:AH,$A52&amp;"*",Scheduling!AK:AK),"")</f>
        <v/>
      </c>
      <c r="T52">
        <f>IF(COUNTIF(Scheduling!AK:AK,$A52&amp;"*")&gt;0,AVERAGEIF(Scheduling!AK:AK,$A52&amp;"*",Scheduling!AL:AL),"")</f>
        <v>4</v>
      </c>
      <c r="U52" t="str">
        <f>IF(COUNTIF(Scheduling!AL:AL,$A52&amp;"*")&gt;0,AVERAGEIF(Scheduling!AL:AL,$A52&amp;"*",Scheduling!AO:AO),"")</f>
        <v/>
      </c>
      <c r="V52" t="str">
        <f>IF(COUNTIF(Scheduling!AO:AO,$A52&amp;"*")&gt;0,AVERAGEIF(Scheduling!AO:AO,$A52&amp;"*",Scheduling!AP:AP),"")</f>
        <v/>
      </c>
      <c r="W52" t="str">
        <f>IF(COUNTIF(Scheduling!AP:AP,$A52&amp;"*")&gt;0,AVERAGEIF(Scheduling!AP:AP,$A52&amp;"*",Scheduling!AS:AS),"")</f>
        <v/>
      </c>
      <c r="X52" t="str">
        <f>IF(COUNTIF(Scheduling!AS:AS,$A52&amp;"*")&gt;0,AVERAGEIF(Scheduling!AS:AS,$A52&amp;"*",Scheduling!AT:AT),"")</f>
        <v/>
      </c>
      <c r="Y52" t="str">
        <f>IF(COUNTIF(Scheduling!AT:AT,$A52&amp;"*")&gt;0,AVERAGEIF(Scheduling!AT:AT,$A52&amp;"*",Scheduling!AW:AW),"")</f>
        <v/>
      </c>
      <c r="Z52" t="str">
        <f>IF(COUNTIF(Scheduling!AW:AW,$A52&amp;"*")&gt;0,AVERAGEIF(Scheduling!AW:AW,$A52&amp;"*",Scheduling!AX:AX),"")</f>
        <v/>
      </c>
      <c r="AA52" t="str">
        <f>IF(COUNTIF(Scheduling!AX:AX,$A52&amp;"*")&gt;0,AVERAGEIF(Scheduling!AX:AX,$A52&amp;"*",Scheduling!BA:BA),"")</f>
        <v/>
      </c>
      <c r="AB52" t="str">
        <f>IF(COUNTIF(Scheduling!BA:BA,$A52&amp;"*")&gt;0,AVERAGEIF(Scheduling!BA:BA,$A52&amp;"*",Scheduling!BB:BB),"")</f>
        <v/>
      </c>
      <c r="AC52" t="str">
        <f>IF(COUNTIF(Scheduling!BB:BB,$A52&amp;"*")&gt;0,AVERAGEIF(Scheduling!BB:BB,$A52&amp;"*",Scheduling!BE:BE),"")</f>
        <v/>
      </c>
      <c r="AD52" t="str">
        <f>IF(COUNTIF(Scheduling!BE:BE,$A52&amp;"*")&gt;0,AVERAGEIF(Scheduling!BE:BE,$A52&amp;"*",Scheduling!BF:BF),"")</f>
        <v/>
      </c>
      <c r="AE52" t="str">
        <f>IF(COUNTIF(Scheduling!BF:BF,$A52&amp;"*")&gt;0,AVERAGEIF(Scheduling!BF:BF,$A52&amp;"*",Scheduling!BI:BI),"")</f>
        <v/>
      </c>
      <c r="AF52" t="str">
        <f>IF(COUNTIF(Scheduling!BI:BI,$A52&amp;"*")&gt;0,AVERAGEIF(Scheduling!BI:BI,$A52&amp;"*",Scheduling!BJ:BJ),"")</f>
        <v/>
      </c>
      <c r="AG52" t="str">
        <f>IF(COUNTIF(Scheduling!BJ:BJ,$A52&amp;"*")&gt;0,AVERAGEIF(Scheduling!BJ:BJ,$A52&amp;"*",Scheduling!BM:BM),"")</f>
        <v/>
      </c>
      <c r="AH52" t="str">
        <f>IF(COUNTIF(Scheduling!BM:BM,$A52&amp;"*")&gt;0,AVERAGEIF(Scheduling!BM:BM,$A52&amp;"*",Scheduling!BN:BN),"")</f>
        <v/>
      </c>
      <c r="AI52" t="str">
        <f>IF(COUNTIF(Scheduling!BN:BN,$A52&amp;"*")&gt;0,AVERAGEIF(Scheduling!BN:BN,$A52&amp;"*",Scheduling!BQ:BQ),"")</f>
        <v/>
      </c>
      <c r="AJ52" t="str">
        <f>IF(COUNTIF(Scheduling!BQ:BQ,$A52&amp;"*")&gt;0,AVERAGEIF(Scheduling!BQ:BQ,$A52&amp;"*",Scheduling!BR:BR),"")</f>
        <v/>
      </c>
      <c r="AK52" t="str">
        <f>IF(COUNTIF(Scheduling!BR:BR,$A52&amp;"*")&gt;0,AVERAGEIF(Scheduling!BR:BR,$A52&amp;"*",Scheduling!BU:BU),"")</f>
        <v/>
      </c>
      <c r="AL52" t="str">
        <f>IF(COUNTIF(Scheduling!BU:BU,$A52&amp;"*")&gt;0,AVERAGEIF(Scheduling!BU:BU,$A52&amp;"*",Scheduling!BV:BV),"")</f>
        <v/>
      </c>
      <c r="AM52" t="str">
        <f>IF(COUNTIF(Scheduling!BV:BV,$A52&amp;"*")&gt;0,AVERAGEIF(Scheduling!BV:BV,$A52&amp;"*",Scheduling!BY:BY),"")</f>
        <v/>
      </c>
      <c r="AN52" t="str">
        <f>IF(COUNTIF(Scheduling!BY:BY,$A52&amp;"*")&gt;0,AVERAGEIF(Scheduling!BY:BY,$A52&amp;"*",Scheduling!BZ:BZ),"")</f>
        <v/>
      </c>
      <c r="AO52" t="str">
        <f>IF(COUNTIF(Scheduling!BZ:BZ,$A52&amp;"*")&gt;0,AVERAGEIF(Scheduling!BZ:BZ,$A52&amp;"*",Scheduling!CC:CC),"")</f>
        <v/>
      </c>
      <c r="AP52" t="str">
        <f>IF(COUNTIF(Scheduling!CC:CC,$A52&amp;"*")&gt;0,AVERAGEIF(Scheduling!CC:CC,$A52&amp;"*",Scheduling!CD:CD),"")</f>
        <v/>
      </c>
      <c r="AQ52" t="str">
        <f>IF(COUNTIF(Scheduling!CD:CD,$A52&amp;"*")&gt;0,AVERAGEIF(Scheduling!CD:CD,$A52&amp;"*",Scheduling!CG:CG),"")</f>
        <v/>
      </c>
      <c r="AR52" t="str">
        <f>IF(COUNTIF(Scheduling!CG:CG,$A52&amp;"*")&gt;0,AVERAGEIF(Scheduling!CG:CG,$A52&amp;"*",Scheduling!CH:CH),"")</f>
        <v/>
      </c>
      <c r="AS52" t="str">
        <f>IF(COUNTIF(Scheduling!CH:CH,$A52&amp;"*")&gt;0,AVERAGEIF(Scheduling!CH:CH,$A52&amp;"*",Scheduling!CK:CK),"")</f>
        <v/>
      </c>
      <c r="AT52" t="str">
        <f>IF(COUNTIF(Scheduling!CK:CK,$A52&amp;"*")&gt;0,AVERAGEIF(Scheduling!CK:CK,$A52&amp;"*",Scheduling!CL:CL),"")</f>
        <v/>
      </c>
      <c r="AU52" t="str">
        <f>IF(COUNTIF(Scheduling!CL:CL,$A52&amp;"*")&gt;0,AVERAGEIF(Scheduling!CL:CL,$A52&amp;"*",Scheduling!CM:CM),"")</f>
        <v/>
      </c>
      <c r="AV52">
        <f>IF(Scheduling!C52="QM",1,IF(Scheduling!C52="ASIL",2,1000))</f>
        <v>1000</v>
      </c>
      <c r="AW52" t="e">
        <f>IF(Scheduling!#REF!="QM",1,IF(Scheduling!#REF!="ASIL",2,1000))</f>
        <v>#REF!</v>
      </c>
      <c r="AX52">
        <f>IF(Scheduling!K63="QM",1,IF(Scheduling!K63="ASIL",2,1000))</f>
        <v>1</v>
      </c>
      <c r="AY52" t="e">
        <f>IF(Scheduling!#REF!="QM",1,IF(Scheduling!#REF!="ASIL",2,1000))</f>
        <v>#REF!</v>
      </c>
      <c r="AZ52">
        <f>IF(Scheduling!S52="QM",1,IF(Scheduling!S52="ASIL",2,1000))</f>
        <v>1000</v>
      </c>
      <c r="BA52">
        <f>IF(Scheduling!W50="QM",1,IF(Scheduling!W50="ASIL",2,1000))</f>
        <v>1000</v>
      </c>
      <c r="BB52">
        <f>IF(Scheduling!AA52="QM",1,IF(Scheduling!AA52="ASIL",2,1000))</f>
        <v>1000</v>
      </c>
      <c r="BC52">
        <f>IF(Scheduling!AE51="QM",1,IF(Scheduling!AE51="ASIL",2,1000))</f>
        <v>1000</v>
      </c>
      <c r="BD52">
        <f>IF(Scheduling!AI51="QM",1,IF(Scheduling!AI51="ASIL",2,1000))</f>
        <v>1</v>
      </c>
      <c r="BE52">
        <f>IF(Scheduling!AM52="QM",1,IF(Scheduling!AM52="ASIL",2,1000))</f>
        <v>1</v>
      </c>
      <c r="BF52">
        <f>IF(Scheduling!AQ48="QM",1,IF(Scheduling!AQ48="ASIL",2,1000))</f>
        <v>1000</v>
      </c>
      <c r="BG52">
        <f>IF(Scheduling!AU52="QM",1,IF(Scheduling!AU52="ASIL",2,1000))</f>
        <v>1000</v>
      </c>
      <c r="BH52">
        <f>IF(Scheduling!AY52="QM",1,IF(Scheduling!AY52="ASIL",2,1000))</f>
        <v>1000</v>
      </c>
      <c r="BI52">
        <f>IF(Scheduling!BC52="QM",1,IF(Scheduling!BC52="ASIL",2,1000))</f>
        <v>1000</v>
      </c>
      <c r="BJ52">
        <f>IF(Scheduling!BG52="QM",1,IF(Scheduling!BG52="ASIL",2,1000))</f>
        <v>1000</v>
      </c>
      <c r="BK52">
        <f>IF(Scheduling!BK52="QM",1,IF(Scheduling!BK52="ASIL",2,1000))</f>
        <v>1000</v>
      </c>
      <c r="BL52">
        <f>IF(Scheduling!BO52="QM",1,IF(Scheduling!BO52="ASIL",2,1000))</f>
        <v>1000</v>
      </c>
      <c r="BM52">
        <f>IF(Scheduling!BS52="QM",1,IF(Scheduling!BS52="ASIL",2,1000))</f>
        <v>1000</v>
      </c>
      <c r="BN52">
        <f>IF(Scheduling!BW52="QM",1,IF(Scheduling!BW52="ASIL",2,1000))</f>
        <v>1000</v>
      </c>
      <c r="BO52">
        <f>IF(Scheduling!CA52="QM",1,IF(Scheduling!CA52="ASIL",2,1000))</f>
        <v>1000</v>
      </c>
      <c r="BP52">
        <f>IF(Scheduling!CE52="QM",1,IF(Scheduling!CE52="ASIL",2,1000))</f>
        <v>1000</v>
      </c>
      <c r="BQ52">
        <f>IF(Scheduling!CI51="QM",1,IF(Scheduling!CI51="ASIL",2,1000))</f>
        <v>1</v>
      </c>
      <c r="BR52">
        <f>IF(Scheduling!CM48="QM",1,IF(Scheduling!CM48="ASIL",2,1000))</f>
        <v>1</v>
      </c>
      <c r="BS52" t="str">
        <f>IF(COUNTIF(Scheduling!A:A,$A52&amp;"*")&gt;0,AVERAGEIF(Scheduling!A:A,$A52&amp;"*",AV:AV),"")</f>
        <v/>
      </c>
      <c r="BT52">
        <f>IF(COUNTIF(Scheduling!E:E,$A52&amp;"*")&gt;0,AVERAGEIF(Scheduling!E:E,$A52&amp;"*",AW:AW),"")</f>
        <v>2</v>
      </c>
      <c r="BU52" t="str">
        <f>IF(COUNTIF(Scheduling!I:I,$A52&amp;"*")&gt;0,AVERAGEIF(Scheduling!I:I,$A52&amp;"*",AX:AX),"")</f>
        <v/>
      </c>
      <c r="BV52" t="str">
        <f>IF(COUNTIF(Scheduling!M:M,$A52&amp;"*")&gt;0,AVERAGEIF(Scheduling!M:M,$A52&amp;"*",AY:AY),"")</f>
        <v/>
      </c>
      <c r="BW52" t="str">
        <f>IF(COUNTIF(Scheduling!Q:Q,$A52&amp;"*")&gt;0,AVERAGEIF(Scheduling!Q:Q,$A52&amp;"*",AZ:AZ),"")</f>
        <v/>
      </c>
      <c r="BX52" t="str">
        <f>IF(COUNTIF(Scheduling!U:U,$A52&amp;"*")&gt;0,AVERAGEIF(Scheduling!U:U,$A52&amp;"*",BA:BA),"")</f>
        <v/>
      </c>
      <c r="BY52" t="str">
        <f>IF(COUNTIF(Scheduling!Y:Y,$A52&amp;"*")&gt;0,AVERAGEIF(Scheduling!Y:Y,$A52&amp;"*",BB:BB),"")</f>
        <v/>
      </c>
      <c r="BZ52" t="str">
        <f>IF(COUNTIF(Scheduling!AC:AC,$A52&amp;"*")&gt;0,AVERAGEIF(Scheduling!AC:AC,$A52&amp;"*",BC:BC),"")</f>
        <v/>
      </c>
      <c r="CA52" t="str">
        <f>IF(COUNTIF(Scheduling!AG:AG,$A52&amp;"*")&gt;0,AVERAGEIF(Scheduling!AG:AG,$A52&amp;"*",BD:BD),"")</f>
        <v/>
      </c>
      <c r="CB52">
        <f>IF(COUNTIF(Scheduling!AK:AK,$A52&amp;"*")&gt;0,AVERAGEIF(Scheduling!AK:AK,$A52&amp;"*",BE:BE),"")</f>
        <v>1</v>
      </c>
      <c r="CC52" t="str">
        <f>IF(COUNTIF(Scheduling!AO:AO,$A52&amp;"*")&gt;0,AVERAGEIF(Scheduling!AO:AO,$A52&amp;"*",BF:BF),"")</f>
        <v/>
      </c>
      <c r="CD52" t="str">
        <f>IF(COUNTIF(Scheduling!AS:AS,$A52&amp;"*")&gt;0,AVERAGEIF(Scheduling!AS:AS,$A52&amp;"*",BG:BG),"")</f>
        <v/>
      </c>
      <c r="CE52" t="str">
        <f>IF(COUNTIF(Scheduling!AW:AW,$A52&amp;"*")&gt;0,AVERAGEIF(Scheduling!AW:AW,$A52&amp;"*",BH:BH),"")</f>
        <v/>
      </c>
      <c r="CF52" t="str">
        <f>IF(COUNTIF(Scheduling!BA:BA,$A52&amp;"*")&gt;0,AVERAGEIF(Scheduling!BA:BA,$A52&amp;"*",BI:BI),"")</f>
        <v/>
      </c>
      <c r="CG52" t="str">
        <f>IF(COUNTIF(Scheduling!BE:BE,$A52&amp;"*")&gt;0,AVERAGEIF(Scheduling!BE:BE,$A52&amp;"*",BJ:BJ),"")</f>
        <v/>
      </c>
      <c r="CH52" t="str">
        <f>IF(COUNTIF(Scheduling!BI:BI,$A52&amp;"*")&gt;0,AVERAGEIF(Scheduling!BI:BI,$A52&amp;"*",BK:BK),"")</f>
        <v/>
      </c>
      <c r="CI52" t="str">
        <f>IF(COUNTIF(Scheduling!BM:BM,$A52&amp;"*")&gt;0,AVERAGEIF(Scheduling!BM:BM,$A52&amp;"*",BL:BL),"")</f>
        <v/>
      </c>
      <c r="CJ52" t="str">
        <f>IF(COUNTIF(Scheduling!BQ:BQ,$A52&amp;"*")&gt;0,AVERAGEIF(Scheduling!BQ:BQ,$A52&amp;"*",BM:BM),"")</f>
        <v/>
      </c>
      <c r="CK52" t="str">
        <f>IF(COUNTIF(Scheduling!BU:BU,$A52&amp;"*")&gt;0,AVERAGEIF(Scheduling!BU:BU,$A52&amp;"*",BN:BN),"")</f>
        <v/>
      </c>
      <c r="CL52" t="str">
        <f>IF(COUNTIF(Scheduling!BY:BY,$A52&amp;"*")&gt;0,AVERAGEIF(Scheduling!BY:BY,$A52&amp;"*",BO:BO),"")</f>
        <v/>
      </c>
      <c r="CM52" t="str">
        <f>IF(COUNTIF(Scheduling!CC:CC,$A52&amp;"*")&gt;0,AVERAGEIF(Scheduling!CC:CC,$A52&amp;"*",BP:BP),"")</f>
        <v/>
      </c>
      <c r="CN52" t="str">
        <f>IF(COUNTIF(Scheduling!CG:CG,$A52&amp;"*")&gt;0,AVERAGEIF(Scheduling!CG:CG,$A52&amp;"*",BQ:BQ),"")</f>
        <v/>
      </c>
      <c r="CO52" t="str">
        <f>IF(COUNTIF(Scheduling!CK:CK,$A52&amp;"*")&gt;0,AVERAGEIF(Scheduling!CK:CK,$A52&amp;"*",BR:BR),"")</f>
        <v/>
      </c>
      <c r="CP52">
        <f t="shared" si="0"/>
        <v>0</v>
      </c>
      <c r="CQ52">
        <f t="shared" si="1"/>
        <v>0</v>
      </c>
      <c r="CR52">
        <f t="shared" si="2"/>
        <v>0</v>
      </c>
      <c r="CS52">
        <f t="shared" si="3"/>
        <v>0</v>
      </c>
      <c r="CT52">
        <f t="shared" si="4"/>
        <v>1</v>
      </c>
      <c r="CU52">
        <f t="shared" si="5"/>
        <v>0</v>
      </c>
      <c r="CV52" t="str">
        <f t="shared" si="8"/>
        <v/>
      </c>
      <c r="CW52" t="str">
        <f t="shared" si="9"/>
        <v/>
      </c>
      <c r="CX52" t="str">
        <f t="shared" si="7"/>
        <v/>
      </c>
      <c r="CY52">
        <f t="shared" si="10"/>
        <v>1</v>
      </c>
      <c r="CZ52">
        <f t="shared" si="11"/>
        <v>1</v>
      </c>
      <c r="DA52" t="str">
        <f t="shared" si="12"/>
        <v>x</v>
      </c>
      <c r="DB52" t="str">
        <f t="shared" si="13"/>
        <v/>
      </c>
    </row>
    <row r="53" spans="1:106" ht="15.75" x14ac:dyDescent="0.25">
      <c r="A53" s="5" t="s">
        <v>63</v>
      </c>
      <c r="B53" t="str">
        <f>IF(COUNTIF(Scheduling!A:A,$A53&amp;"*")&gt;0,AVERAGEIF(Scheduling!A:A,$A53&amp;"*",Scheduling!B:B),"")</f>
        <v/>
      </c>
      <c r="C53" t="str">
        <f>IF(COUNTIF(Scheduling!D:D,$A53&amp;"*")&gt;0,AVERAGEIF(Scheduling!D:D,$A53&amp;"*",Scheduling!E:E),"")</f>
        <v/>
      </c>
      <c r="D53" t="str">
        <f>IF(COUNTIF(Scheduling!E:E,$A53&amp;"*")&gt;0,AVERAGEIF(Scheduling!E:E,$A53&amp;"*",Scheduling!F:F),"")</f>
        <v/>
      </c>
      <c r="E53" t="str">
        <f>IF(COUNTIF(Scheduling!H:H,$A53&amp;"*")&gt;0,AVERAGEIF(Scheduling!H:H,$A53&amp;"*",Scheduling!I:I),"")</f>
        <v/>
      </c>
      <c r="F53" t="str">
        <f>IF(COUNTIF(Scheduling!I:I,$A53&amp;"*")&gt;0,AVERAGEIF(Scheduling!I:I,$A53&amp;"*",Scheduling!J:J),"")</f>
        <v/>
      </c>
      <c r="G53" t="str">
        <f>IF(COUNTIF(Scheduling!J:J,$A53&amp;"*")&gt;0,AVERAGEIF(Scheduling!J:J,$A53&amp;"*",Scheduling!M:M),"")</f>
        <v/>
      </c>
      <c r="H53" t="str">
        <f>IF(COUNTIF(Scheduling!M:M,$A53&amp;"*")&gt;0,AVERAGEIF(Scheduling!M:M,$A53&amp;"*",Scheduling!N:N),"")</f>
        <v/>
      </c>
      <c r="I53" t="str">
        <f>IF(COUNTIF(Scheduling!N:N,$A53&amp;"*")&gt;0,AVERAGEIF(Scheduling!N:N,$A53&amp;"*",Scheduling!Q:Q),"")</f>
        <v/>
      </c>
      <c r="J53" t="str">
        <f>IF(COUNTIF(Scheduling!Q:Q,$A53&amp;"*")&gt;0,AVERAGEIF(Scheduling!Q:Q,$A53&amp;"*",Scheduling!R:R),"")</f>
        <v/>
      </c>
      <c r="K53" t="str">
        <f>IF(COUNTIF(Scheduling!R:R,$A53&amp;"*")&gt;0,AVERAGEIF(Scheduling!R:R,$A53&amp;"*",Scheduling!U:U),"")</f>
        <v/>
      </c>
      <c r="L53">
        <f>IF(COUNTIF(Scheduling!U:U,$A53&amp;"*")&gt;0,AVERAGEIF(Scheduling!U:U,$A53&amp;"*",Scheduling!V:V),"")</f>
        <v>1</v>
      </c>
      <c r="M53" t="str">
        <f>IF(COUNTIF(Scheduling!V:V,$A53&amp;"*")&gt;0,AVERAGEIF(Scheduling!V:V,$A53&amp;"*",Scheduling!Y:Y),"")</f>
        <v/>
      </c>
      <c r="N53" t="str">
        <f>IF(COUNTIF(Scheduling!Y:Y,$A53&amp;"*")&gt;0,AVERAGEIF(Scheduling!Y:Y,$A53&amp;"*",Scheduling!Z:Z),"")</f>
        <v/>
      </c>
      <c r="O53" t="str">
        <f>IF(COUNTIF(Scheduling!Z:Z,$A53&amp;"*")&gt;0,AVERAGEIF(Scheduling!Z:Z,$A53&amp;"*",Scheduling!AC:AC),"")</f>
        <v/>
      </c>
      <c r="P53" t="str">
        <f>IF(COUNTIF(Scheduling!AC:AC,$A53&amp;"*")&gt;0,AVERAGEIF(Scheduling!AC:AC,$A53&amp;"*",Scheduling!AD:AD),"")</f>
        <v/>
      </c>
      <c r="Q53" t="str">
        <f>IF(COUNTIF(Scheduling!AD:AD,$A53&amp;"*")&gt;0,AVERAGEIF(Scheduling!AD:AD,$A53&amp;"*",Scheduling!AG:AG),"")</f>
        <v/>
      </c>
      <c r="R53" t="str">
        <f>IF(COUNTIF(Scheduling!AG:AG,$A53&amp;"*")&gt;0,AVERAGEIF(Scheduling!AG:AG,$A53&amp;"*",Scheduling!AH:AH),"")</f>
        <v/>
      </c>
      <c r="S53" t="str">
        <f>IF(COUNTIF(Scheduling!AH:AH,$A53&amp;"*")&gt;0,AVERAGEIF(Scheduling!AH:AH,$A53&amp;"*",Scheduling!AK:AK),"")</f>
        <v/>
      </c>
      <c r="T53">
        <f>IF(COUNTIF(Scheduling!AK:AK,$A53&amp;"*")&gt;0,AVERAGEIF(Scheduling!AK:AK,$A53&amp;"*",Scheduling!AL:AL),"")</f>
        <v>1</v>
      </c>
      <c r="U53" t="str">
        <f>IF(COUNTIF(Scheduling!AL:AL,$A53&amp;"*")&gt;0,AVERAGEIF(Scheduling!AL:AL,$A53&amp;"*",Scheduling!AO:AO),"")</f>
        <v/>
      </c>
      <c r="V53" t="str">
        <f>IF(COUNTIF(Scheduling!AO:AO,$A53&amp;"*")&gt;0,AVERAGEIF(Scheduling!AO:AO,$A53&amp;"*",Scheduling!AP:AP),"")</f>
        <v/>
      </c>
      <c r="W53" t="str">
        <f>IF(COUNTIF(Scheduling!AP:AP,$A53&amp;"*")&gt;0,AVERAGEIF(Scheduling!AP:AP,$A53&amp;"*",Scheduling!AS:AS),"")</f>
        <v/>
      </c>
      <c r="X53" t="str">
        <f>IF(COUNTIF(Scheduling!AS:AS,$A53&amp;"*")&gt;0,AVERAGEIF(Scheduling!AS:AS,$A53&amp;"*",Scheduling!AT:AT),"")</f>
        <v/>
      </c>
      <c r="Y53" t="str">
        <f>IF(COUNTIF(Scheduling!AT:AT,$A53&amp;"*")&gt;0,AVERAGEIF(Scheduling!AT:AT,$A53&amp;"*",Scheduling!AW:AW),"")</f>
        <v/>
      </c>
      <c r="Z53" t="str">
        <f>IF(COUNTIF(Scheduling!AW:AW,$A53&amp;"*")&gt;0,AVERAGEIF(Scheduling!AW:AW,$A53&amp;"*",Scheduling!AX:AX),"")</f>
        <v/>
      </c>
      <c r="AA53" t="str">
        <f>IF(COUNTIF(Scheduling!AX:AX,$A53&amp;"*")&gt;0,AVERAGEIF(Scheduling!AX:AX,$A53&amp;"*",Scheduling!BA:BA),"")</f>
        <v/>
      </c>
      <c r="AB53" t="str">
        <f>IF(COUNTIF(Scheduling!BA:BA,$A53&amp;"*")&gt;0,AVERAGEIF(Scheduling!BA:BA,$A53&amp;"*",Scheduling!BB:BB),"")</f>
        <v/>
      </c>
      <c r="AC53" t="str">
        <f>IF(COUNTIF(Scheduling!BB:BB,$A53&amp;"*")&gt;0,AVERAGEIF(Scheduling!BB:BB,$A53&amp;"*",Scheduling!BE:BE),"")</f>
        <v/>
      </c>
      <c r="AD53" t="str">
        <f>IF(COUNTIF(Scheduling!BE:BE,$A53&amp;"*")&gt;0,AVERAGEIF(Scheduling!BE:BE,$A53&amp;"*",Scheduling!BF:BF),"")</f>
        <v/>
      </c>
      <c r="AE53" t="str">
        <f>IF(COUNTIF(Scheduling!BF:BF,$A53&amp;"*")&gt;0,AVERAGEIF(Scheduling!BF:BF,$A53&amp;"*",Scheduling!BI:BI),"")</f>
        <v/>
      </c>
      <c r="AF53" t="str">
        <f>IF(COUNTIF(Scheduling!BI:BI,$A53&amp;"*")&gt;0,AVERAGEIF(Scheduling!BI:BI,$A53&amp;"*",Scheduling!BJ:BJ),"")</f>
        <v/>
      </c>
      <c r="AG53" t="str">
        <f>IF(COUNTIF(Scheduling!BJ:BJ,$A53&amp;"*")&gt;0,AVERAGEIF(Scheduling!BJ:BJ,$A53&amp;"*",Scheduling!BM:BM),"")</f>
        <v/>
      </c>
      <c r="AH53" t="str">
        <f>IF(COUNTIF(Scheduling!BM:BM,$A53&amp;"*")&gt;0,AVERAGEIF(Scheduling!BM:BM,$A53&amp;"*",Scheduling!BN:BN),"")</f>
        <v/>
      </c>
      <c r="AI53" t="str">
        <f>IF(COUNTIF(Scheduling!BN:BN,$A53&amp;"*")&gt;0,AVERAGEIF(Scheduling!BN:BN,$A53&amp;"*",Scheduling!BQ:BQ),"")</f>
        <v/>
      </c>
      <c r="AJ53" t="str">
        <f>IF(COUNTIF(Scheduling!BQ:BQ,$A53&amp;"*")&gt;0,AVERAGEIF(Scheduling!BQ:BQ,$A53&amp;"*",Scheduling!BR:BR),"")</f>
        <v/>
      </c>
      <c r="AK53" t="str">
        <f>IF(COUNTIF(Scheduling!BR:BR,$A53&amp;"*")&gt;0,AVERAGEIF(Scheduling!BR:BR,$A53&amp;"*",Scheduling!BU:BU),"")</f>
        <v/>
      </c>
      <c r="AL53" t="str">
        <f>IF(COUNTIF(Scheduling!BU:BU,$A53&amp;"*")&gt;0,AVERAGEIF(Scheduling!BU:BU,$A53&amp;"*",Scheduling!BV:BV),"")</f>
        <v/>
      </c>
      <c r="AM53" t="str">
        <f>IF(COUNTIF(Scheduling!BV:BV,$A53&amp;"*")&gt;0,AVERAGEIF(Scheduling!BV:BV,$A53&amp;"*",Scheduling!BY:BY),"")</f>
        <v/>
      </c>
      <c r="AN53" t="str">
        <f>IF(COUNTIF(Scheduling!BY:BY,$A53&amp;"*")&gt;0,AVERAGEIF(Scheduling!BY:BY,$A53&amp;"*",Scheduling!BZ:BZ),"")</f>
        <v/>
      </c>
      <c r="AO53" t="str">
        <f>IF(COUNTIF(Scheduling!BZ:BZ,$A53&amp;"*")&gt;0,AVERAGEIF(Scheduling!BZ:BZ,$A53&amp;"*",Scheduling!CC:CC),"")</f>
        <v/>
      </c>
      <c r="AP53" t="str">
        <f>IF(COUNTIF(Scheduling!CC:CC,$A53&amp;"*")&gt;0,AVERAGEIF(Scheduling!CC:CC,$A53&amp;"*",Scheduling!CD:CD),"")</f>
        <v/>
      </c>
      <c r="AQ53" t="str">
        <f>IF(COUNTIF(Scheduling!CD:CD,$A53&amp;"*")&gt;0,AVERAGEIF(Scheduling!CD:CD,$A53&amp;"*",Scheduling!CG:CG),"")</f>
        <v/>
      </c>
      <c r="AR53" t="str">
        <f>IF(COUNTIF(Scheduling!CG:CG,$A53&amp;"*")&gt;0,AVERAGEIF(Scheduling!CG:CG,$A53&amp;"*",Scheduling!CH:CH),"")</f>
        <v/>
      </c>
      <c r="AS53" t="str">
        <f>IF(COUNTIF(Scheduling!CH:CH,$A53&amp;"*")&gt;0,AVERAGEIF(Scheduling!CH:CH,$A53&amp;"*",Scheduling!CK:CK),"")</f>
        <v/>
      </c>
      <c r="AT53" t="str">
        <f>IF(COUNTIF(Scheduling!CK:CK,$A53&amp;"*")&gt;0,AVERAGEIF(Scheduling!CK:CK,$A53&amp;"*",Scheduling!CL:CL),"")</f>
        <v/>
      </c>
      <c r="AU53" t="str">
        <f>IF(COUNTIF(Scheduling!CL:CL,$A53&amp;"*")&gt;0,AVERAGEIF(Scheduling!CL:CL,$A53&amp;"*",Scheduling!CM:CM),"")</f>
        <v/>
      </c>
      <c r="AV53">
        <f>IF(Scheduling!C53="QM",1,IF(Scheduling!C53="ASIL",2,1000))</f>
        <v>1000</v>
      </c>
      <c r="AW53">
        <f>IF(Scheduling!G50="QM",1,IF(Scheduling!G50="ASIL",2,1000))</f>
        <v>1</v>
      </c>
      <c r="AX53">
        <f>IF(Scheduling!K64="QM",1,IF(Scheduling!K64="ASIL",2,1000))</f>
        <v>1</v>
      </c>
      <c r="AY53" t="e">
        <f>IF(Scheduling!#REF!="QM",1,IF(Scheduling!#REF!="ASIL",2,1000))</f>
        <v>#REF!</v>
      </c>
      <c r="AZ53">
        <f>IF(Scheduling!S53="QM",1,IF(Scheduling!S53="ASIL",2,1000))</f>
        <v>1000</v>
      </c>
      <c r="BA53">
        <f>IF(Scheduling!W51="QM",1,IF(Scheduling!W51="ASIL",2,1000))</f>
        <v>1000</v>
      </c>
      <c r="BB53">
        <f>IF(Scheduling!AA53="QM",1,IF(Scheduling!AA53="ASIL",2,1000))</f>
        <v>1000</v>
      </c>
      <c r="BC53">
        <f>IF(Scheduling!AE52="QM",1,IF(Scheduling!AE52="ASIL",2,1000))</f>
        <v>1000</v>
      </c>
      <c r="BD53">
        <f>IF(Scheduling!AI52="QM",1,IF(Scheduling!AI52="ASIL",2,1000))</f>
        <v>1</v>
      </c>
      <c r="BE53">
        <f>IF(Scheduling!AM53="QM",1,IF(Scheduling!AM53="ASIL",2,1000))</f>
        <v>2</v>
      </c>
      <c r="BF53">
        <f>IF(Scheduling!AQ49="QM",1,IF(Scheduling!AQ49="ASIL",2,1000))</f>
        <v>1000</v>
      </c>
      <c r="BG53">
        <f>IF(Scheduling!AU53="QM",1,IF(Scheduling!AU53="ASIL",2,1000))</f>
        <v>1000</v>
      </c>
      <c r="BH53">
        <f>IF(Scheduling!AY53="QM",1,IF(Scheduling!AY53="ASIL",2,1000))</f>
        <v>1000</v>
      </c>
      <c r="BI53">
        <f>IF(Scheduling!BC53="QM",1,IF(Scheduling!BC53="ASIL",2,1000))</f>
        <v>1000</v>
      </c>
      <c r="BJ53">
        <f>IF(Scheduling!BG53="QM",1,IF(Scheduling!BG53="ASIL",2,1000))</f>
        <v>1000</v>
      </c>
      <c r="BK53">
        <f>IF(Scheduling!BK53="QM",1,IF(Scheduling!BK53="ASIL",2,1000))</f>
        <v>1000</v>
      </c>
      <c r="BL53">
        <f>IF(Scheduling!BO53="QM",1,IF(Scheduling!BO53="ASIL",2,1000))</f>
        <v>1000</v>
      </c>
      <c r="BM53">
        <f>IF(Scheduling!BS53="QM",1,IF(Scheduling!BS53="ASIL",2,1000))</f>
        <v>1000</v>
      </c>
      <c r="BN53">
        <f>IF(Scheduling!BW53="QM",1,IF(Scheduling!BW53="ASIL",2,1000))</f>
        <v>1000</v>
      </c>
      <c r="BO53">
        <f>IF(Scheduling!CA53="QM",1,IF(Scheduling!CA53="ASIL",2,1000))</f>
        <v>1000</v>
      </c>
      <c r="BP53">
        <f>IF(Scheduling!CE53="QM",1,IF(Scheduling!CE53="ASIL",2,1000))</f>
        <v>1000</v>
      </c>
      <c r="BQ53">
        <f>IF(Scheduling!CI52="QM",1,IF(Scheduling!CI52="ASIL",2,1000))</f>
        <v>1</v>
      </c>
      <c r="BR53">
        <f>IF(Scheduling!CM49="QM",1,IF(Scheduling!CM49="ASIL",2,1000))</f>
        <v>1</v>
      </c>
      <c r="BS53" t="str">
        <f>IF(COUNTIF(Scheduling!A:A,$A53&amp;"*")&gt;0,AVERAGEIF(Scheduling!A:A,$A53&amp;"*",AV:AV),"")</f>
        <v/>
      </c>
      <c r="BT53" t="str">
        <f>IF(COUNTIF(Scheduling!E:E,$A53&amp;"*")&gt;0,AVERAGEIF(Scheduling!E:E,$A53&amp;"*",AW:AW),"")</f>
        <v/>
      </c>
      <c r="BU53" t="str">
        <f>IF(COUNTIF(Scheduling!I:I,$A53&amp;"*")&gt;0,AVERAGEIF(Scheduling!I:I,$A53&amp;"*",AX:AX),"")</f>
        <v/>
      </c>
      <c r="BV53" t="str">
        <f>IF(COUNTIF(Scheduling!M:M,$A53&amp;"*")&gt;0,AVERAGEIF(Scheduling!M:M,$A53&amp;"*",AY:AY),"")</f>
        <v/>
      </c>
      <c r="BW53" t="str">
        <f>IF(COUNTIF(Scheduling!Q:Q,$A53&amp;"*")&gt;0,AVERAGEIF(Scheduling!Q:Q,$A53&amp;"*",AZ:AZ),"")</f>
        <v/>
      </c>
      <c r="BX53">
        <f>IF(COUNTIF(Scheduling!U:U,$A53&amp;"*")&gt;0,AVERAGEIF(Scheduling!U:U,$A53&amp;"*",BA:BA),"")</f>
        <v>1</v>
      </c>
      <c r="BY53" t="str">
        <f>IF(COUNTIF(Scheduling!Y:Y,$A53&amp;"*")&gt;0,AVERAGEIF(Scheduling!Y:Y,$A53&amp;"*",BB:BB),"")</f>
        <v/>
      </c>
      <c r="BZ53" t="str">
        <f>IF(COUNTIF(Scheduling!AC:AC,$A53&amp;"*")&gt;0,AVERAGEIF(Scheduling!AC:AC,$A53&amp;"*",BC:BC),"")</f>
        <v/>
      </c>
      <c r="CA53" t="str">
        <f>IF(COUNTIF(Scheduling!AG:AG,$A53&amp;"*")&gt;0,AVERAGEIF(Scheduling!AG:AG,$A53&amp;"*",BD:BD),"")</f>
        <v/>
      </c>
      <c r="CB53">
        <f>IF(COUNTIF(Scheduling!AK:AK,$A53&amp;"*")&gt;0,AVERAGEIF(Scheduling!AK:AK,$A53&amp;"*",BE:BE),"")</f>
        <v>1</v>
      </c>
      <c r="CC53" t="str">
        <f>IF(COUNTIF(Scheduling!AO:AO,$A53&amp;"*")&gt;0,AVERAGEIF(Scheduling!AO:AO,$A53&amp;"*",BF:BF),"")</f>
        <v/>
      </c>
      <c r="CD53" t="str">
        <f>IF(COUNTIF(Scheduling!AS:AS,$A53&amp;"*")&gt;0,AVERAGEIF(Scheduling!AS:AS,$A53&amp;"*",BG:BG),"")</f>
        <v/>
      </c>
      <c r="CE53" t="str">
        <f>IF(COUNTIF(Scheduling!AW:AW,$A53&amp;"*")&gt;0,AVERAGEIF(Scheduling!AW:AW,$A53&amp;"*",BH:BH),"")</f>
        <v/>
      </c>
      <c r="CF53" t="str">
        <f>IF(COUNTIF(Scheduling!BA:BA,$A53&amp;"*")&gt;0,AVERAGEIF(Scheduling!BA:BA,$A53&amp;"*",BI:BI),"")</f>
        <v/>
      </c>
      <c r="CG53" t="str">
        <f>IF(COUNTIF(Scheduling!BE:BE,$A53&amp;"*")&gt;0,AVERAGEIF(Scheduling!BE:BE,$A53&amp;"*",BJ:BJ),"")</f>
        <v/>
      </c>
      <c r="CH53" t="str">
        <f>IF(COUNTIF(Scheduling!BI:BI,$A53&amp;"*")&gt;0,AVERAGEIF(Scheduling!BI:BI,$A53&amp;"*",BK:BK),"")</f>
        <v/>
      </c>
      <c r="CI53" t="str">
        <f>IF(COUNTIF(Scheduling!BM:BM,$A53&amp;"*")&gt;0,AVERAGEIF(Scheduling!BM:BM,$A53&amp;"*",BL:BL),"")</f>
        <v/>
      </c>
      <c r="CJ53" t="str">
        <f>IF(COUNTIF(Scheduling!BQ:BQ,$A53&amp;"*")&gt;0,AVERAGEIF(Scheduling!BQ:BQ,$A53&amp;"*",BM:BM),"")</f>
        <v/>
      </c>
      <c r="CK53" t="str">
        <f>IF(COUNTIF(Scheduling!BU:BU,$A53&amp;"*")&gt;0,AVERAGEIF(Scheduling!BU:BU,$A53&amp;"*",BN:BN),"")</f>
        <v/>
      </c>
      <c r="CL53" t="str">
        <f>IF(COUNTIF(Scheduling!BY:BY,$A53&amp;"*")&gt;0,AVERAGEIF(Scheduling!BY:BY,$A53&amp;"*",BO:BO),"")</f>
        <v/>
      </c>
      <c r="CM53" t="str">
        <f>IF(COUNTIF(Scheduling!CC:CC,$A53&amp;"*")&gt;0,AVERAGEIF(Scheduling!CC:CC,$A53&amp;"*",BP:BP),"")</f>
        <v/>
      </c>
      <c r="CN53" t="str">
        <f>IF(COUNTIF(Scheduling!CG:CG,$A53&amp;"*")&gt;0,AVERAGEIF(Scheduling!CG:CG,$A53&amp;"*",BQ:BQ),"")</f>
        <v/>
      </c>
      <c r="CO53" t="str">
        <f>IF(COUNTIF(Scheduling!CK:CK,$A53&amp;"*")&gt;0,AVERAGEIF(Scheduling!CK:CK,$A53&amp;"*",BR:BR),"")</f>
        <v/>
      </c>
      <c r="CP53">
        <f t="shared" si="0"/>
        <v>0</v>
      </c>
      <c r="CQ53">
        <f t="shared" si="1"/>
        <v>1</v>
      </c>
      <c r="CR53">
        <f t="shared" si="2"/>
        <v>0</v>
      </c>
      <c r="CS53">
        <f t="shared" si="3"/>
        <v>0</v>
      </c>
      <c r="CT53">
        <f t="shared" si="4"/>
        <v>0</v>
      </c>
      <c r="CU53">
        <f t="shared" si="5"/>
        <v>0</v>
      </c>
      <c r="CV53" t="str">
        <f t="shared" si="8"/>
        <v/>
      </c>
      <c r="CW53" t="str">
        <f t="shared" si="9"/>
        <v/>
      </c>
      <c r="CX53" t="str">
        <f t="shared" si="7"/>
        <v/>
      </c>
      <c r="CY53">
        <f t="shared" si="10"/>
        <v>1</v>
      </c>
      <c r="CZ53">
        <f t="shared" si="11"/>
        <v>0</v>
      </c>
      <c r="DA53" t="str">
        <f t="shared" si="12"/>
        <v/>
      </c>
      <c r="DB53" t="str">
        <f t="shared" si="13"/>
        <v/>
      </c>
    </row>
    <row r="54" spans="1:106" ht="15.75" x14ac:dyDescent="0.25">
      <c r="A54" s="5" t="s">
        <v>64</v>
      </c>
      <c r="B54" t="str">
        <f>IF(COUNTIF(Scheduling!A:A,$A54&amp;"*")&gt;0,AVERAGEIF(Scheduling!A:A,$A54&amp;"*",Scheduling!B:B),"")</f>
        <v/>
      </c>
      <c r="C54" t="str">
        <f>IF(COUNTIF(Scheduling!D:D,$A54&amp;"*")&gt;0,AVERAGEIF(Scheduling!D:D,$A54&amp;"*",Scheduling!E:E),"")</f>
        <v/>
      </c>
      <c r="D54" t="str">
        <f>IF(COUNTIF(Scheduling!E:E,$A54&amp;"*")&gt;0,AVERAGEIF(Scheduling!E:E,$A54&amp;"*",Scheduling!F:F),"")</f>
        <v/>
      </c>
      <c r="E54" t="str">
        <f>IF(COUNTIF(Scheduling!H:H,$A54&amp;"*")&gt;0,AVERAGEIF(Scheduling!H:H,$A54&amp;"*",Scheduling!I:I),"")</f>
        <v/>
      </c>
      <c r="F54" t="str">
        <f>IF(COUNTIF(Scheduling!I:I,$A54&amp;"*")&gt;0,AVERAGEIF(Scheduling!I:I,$A54&amp;"*",Scheduling!J:J),"")</f>
        <v/>
      </c>
      <c r="G54" t="str">
        <f>IF(COUNTIF(Scheduling!J:J,$A54&amp;"*")&gt;0,AVERAGEIF(Scheduling!J:J,$A54&amp;"*",Scheduling!M:M),"")</f>
        <v/>
      </c>
      <c r="H54" t="str">
        <f>IF(COUNTIF(Scheduling!M:M,$A54&amp;"*")&gt;0,AVERAGEIF(Scheduling!M:M,$A54&amp;"*",Scheduling!N:N),"")</f>
        <v/>
      </c>
      <c r="I54" t="str">
        <f>IF(COUNTIF(Scheduling!N:N,$A54&amp;"*")&gt;0,AVERAGEIF(Scheduling!N:N,$A54&amp;"*",Scheduling!Q:Q),"")</f>
        <v/>
      </c>
      <c r="J54" t="str">
        <f>IF(COUNTIF(Scheduling!Q:Q,$A54&amp;"*")&gt;0,AVERAGEIF(Scheduling!Q:Q,$A54&amp;"*",Scheduling!R:R),"")</f>
        <v/>
      </c>
      <c r="K54" t="str">
        <f>IF(COUNTIF(Scheduling!R:R,$A54&amp;"*")&gt;0,AVERAGEIF(Scheduling!R:R,$A54&amp;"*",Scheduling!U:U),"")</f>
        <v/>
      </c>
      <c r="L54">
        <f>IF(COUNTIF(Scheduling!U:U,$A54&amp;"*")&gt;0,AVERAGEIF(Scheduling!U:U,$A54&amp;"*",Scheduling!V:V),"")</f>
        <v>1</v>
      </c>
      <c r="M54" t="str">
        <f>IF(COUNTIF(Scheduling!V:V,$A54&amp;"*")&gt;0,AVERAGEIF(Scheduling!V:V,$A54&amp;"*",Scheduling!Y:Y),"")</f>
        <v/>
      </c>
      <c r="N54" t="str">
        <f>IF(COUNTIF(Scheduling!Y:Y,$A54&amp;"*")&gt;0,AVERAGEIF(Scheduling!Y:Y,$A54&amp;"*",Scheduling!Z:Z),"")</f>
        <v/>
      </c>
      <c r="O54" t="str">
        <f>IF(COUNTIF(Scheduling!Z:Z,$A54&amp;"*")&gt;0,AVERAGEIF(Scheduling!Z:Z,$A54&amp;"*",Scheduling!AC:AC),"")</f>
        <v/>
      </c>
      <c r="P54" t="str">
        <f>IF(COUNTIF(Scheduling!AC:AC,$A54&amp;"*")&gt;0,AVERAGEIF(Scheduling!AC:AC,$A54&amp;"*",Scheduling!AD:AD),"")</f>
        <v/>
      </c>
      <c r="Q54" t="str">
        <f>IF(COUNTIF(Scheduling!AD:AD,$A54&amp;"*")&gt;0,AVERAGEIF(Scheduling!AD:AD,$A54&amp;"*",Scheduling!AG:AG),"")</f>
        <v/>
      </c>
      <c r="R54" t="str">
        <f>IF(COUNTIF(Scheduling!AG:AG,$A54&amp;"*")&gt;0,AVERAGEIF(Scheduling!AG:AG,$A54&amp;"*",Scheduling!AH:AH),"")</f>
        <v/>
      </c>
      <c r="S54" t="str">
        <f>IF(COUNTIF(Scheduling!AH:AH,$A54&amp;"*")&gt;0,AVERAGEIF(Scheduling!AH:AH,$A54&amp;"*",Scheduling!AK:AK),"")</f>
        <v/>
      </c>
      <c r="T54">
        <f>IF(COUNTIF(Scheduling!AK:AK,$A54&amp;"*")&gt;0,AVERAGEIF(Scheduling!AK:AK,$A54&amp;"*",Scheduling!AL:AL),"")</f>
        <v>1</v>
      </c>
      <c r="U54" t="str">
        <f>IF(COUNTIF(Scheduling!AL:AL,$A54&amp;"*")&gt;0,AVERAGEIF(Scheduling!AL:AL,$A54&amp;"*",Scheduling!AO:AO),"")</f>
        <v/>
      </c>
      <c r="V54" t="str">
        <f>IF(COUNTIF(Scheduling!AO:AO,$A54&amp;"*")&gt;0,AVERAGEIF(Scheduling!AO:AO,$A54&amp;"*",Scheduling!AP:AP),"")</f>
        <v/>
      </c>
      <c r="W54" t="str">
        <f>IF(COUNTIF(Scheduling!AP:AP,$A54&amp;"*")&gt;0,AVERAGEIF(Scheduling!AP:AP,$A54&amp;"*",Scheduling!AS:AS),"")</f>
        <v/>
      </c>
      <c r="X54" t="str">
        <f>IF(COUNTIF(Scheduling!AS:AS,$A54&amp;"*")&gt;0,AVERAGEIF(Scheduling!AS:AS,$A54&amp;"*",Scheduling!AT:AT),"")</f>
        <v/>
      </c>
      <c r="Y54" t="str">
        <f>IF(COUNTIF(Scheduling!AT:AT,$A54&amp;"*")&gt;0,AVERAGEIF(Scheduling!AT:AT,$A54&amp;"*",Scheduling!AW:AW),"")</f>
        <v/>
      </c>
      <c r="Z54" t="str">
        <f>IF(COUNTIF(Scheduling!AW:AW,$A54&amp;"*")&gt;0,AVERAGEIF(Scheduling!AW:AW,$A54&amp;"*",Scheduling!AX:AX),"")</f>
        <v/>
      </c>
      <c r="AA54" t="str">
        <f>IF(COUNTIF(Scheduling!AX:AX,$A54&amp;"*")&gt;0,AVERAGEIF(Scheduling!AX:AX,$A54&amp;"*",Scheduling!BA:BA),"")</f>
        <v/>
      </c>
      <c r="AB54" t="str">
        <f>IF(COUNTIF(Scheduling!BA:BA,$A54&amp;"*")&gt;0,AVERAGEIF(Scheduling!BA:BA,$A54&amp;"*",Scheduling!BB:BB),"")</f>
        <v/>
      </c>
      <c r="AC54" t="str">
        <f>IF(COUNTIF(Scheduling!BB:BB,$A54&amp;"*")&gt;0,AVERAGEIF(Scheduling!BB:BB,$A54&amp;"*",Scheduling!BE:BE),"")</f>
        <v/>
      </c>
      <c r="AD54" t="str">
        <f>IF(COUNTIF(Scheduling!BE:BE,$A54&amp;"*")&gt;0,AVERAGEIF(Scheduling!BE:BE,$A54&amp;"*",Scheduling!BF:BF),"")</f>
        <v/>
      </c>
      <c r="AE54" t="str">
        <f>IF(COUNTIF(Scheduling!BF:BF,$A54&amp;"*")&gt;0,AVERAGEIF(Scheduling!BF:BF,$A54&amp;"*",Scheduling!BI:BI),"")</f>
        <v/>
      </c>
      <c r="AF54" t="str">
        <f>IF(COUNTIF(Scheduling!BI:BI,$A54&amp;"*")&gt;0,AVERAGEIF(Scheduling!BI:BI,$A54&amp;"*",Scheduling!BJ:BJ),"")</f>
        <v/>
      </c>
      <c r="AG54" t="str">
        <f>IF(COUNTIF(Scheduling!BJ:BJ,$A54&amp;"*")&gt;0,AVERAGEIF(Scheduling!BJ:BJ,$A54&amp;"*",Scheduling!BM:BM),"")</f>
        <v/>
      </c>
      <c r="AH54" t="str">
        <f>IF(COUNTIF(Scheduling!BM:BM,$A54&amp;"*")&gt;0,AVERAGEIF(Scheduling!BM:BM,$A54&amp;"*",Scheduling!BN:BN),"")</f>
        <v/>
      </c>
      <c r="AI54" t="str">
        <f>IF(COUNTIF(Scheduling!BN:BN,$A54&amp;"*")&gt;0,AVERAGEIF(Scheduling!BN:BN,$A54&amp;"*",Scheduling!BQ:BQ),"")</f>
        <v/>
      </c>
      <c r="AJ54" t="str">
        <f>IF(COUNTIF(Scheduling!BQ:BQ,$A54&amp;"*")&gt;0,AVERAGEIF(Scheduling!BQ:BQ,$A54&amp;"*",Scheduling!BR:BR),"")</f>
        <v/>
      </c>
      <c r="AK54" t="str">
        <f>IF(COUNTIF(Scheduling!BR:BR,$A54&amp;"*")&gt;0,AVERAGEIF(Scheduling!BR:BR,$A54&amp;"*",Scheduling!BU:BU),"")</f>
        <v/>
      </c>
      <c r="AL54" t="str">
        <f>IF(COUNTIF(Scheduling!BU:BU,$A54&amp;"*")&gt;0,AVERAGEIF(Scheduling!BU:BU,$A54&amp;"*",Scheduling!BV:BV),"")</f>
        <v/>
      </c>
      <c r="AM54" t="str">
        <f>IF(COUNTIF(Scheduling!BV:BV,$A54&amp;"*")&gt;0,AVERAGEIF(Scheduling!BV:BV,$A54&amp;"*",Scheduling!BY:BY),"")</f>
        <v/>
      </c>
      <c r="AN54" t="str">
        <f>IF(COUNTIF(Scheduling!BY:BY,$A54&amp;"*")&gt;0,AVERAGEIF(Scheduling!BY:BY,$A54&amp;"*",Scheduling!BZ:BZ),"")</f>
        <v/>
      </c>
      <c r="AO54" t="str">
        <f>IF(COUNTIF(Scheduling!BZ:BZ,$A54&amp;"*")&gt;0,AVERAGEIF(Scheduling!BZ:BZ,$A54&amp;"*",Scheduling!CC:CC),"")</f>
        <v/>
      </c>
      <c r="AP54" t="str">
        <f>IF(COUNTIF(Scheduling!CC:CC,$A54&amp;"*")&gt;0,AVERAGEIF(Scheduling!CC:CC,$A54&amp;"*",Scheduling!CD:CD),"")</f>
        <v/>
      </c>
      <c r="AQ54" t="str">
        <f>IF(COUNTIF(Scheduling!CD:CD,$A54&amp;"*")&gt;0,AVERAGEIF(Scheduling!CD:CD,$A54&amp;"*",Scheduling!CG:CG),"")</f>
        <v/>
      </c>
      <c r="AR54" t="str">
        <f>IF(COUNTIF(Scheduling!CG:CG,$A54&amp;"*")&gt;0,AVERAGEIF(Scheduling!CG:CG,$A54&amp;"*",Scheduling!CH:CH),"")</f>
        <v/>
      </c>
      <c r="AS54" t="str">
        <f>IF(COUNTIF(Scheduling!CH:CH,$A54&amp;"*")&gt;0,AVERAGEIF(Scheduling!CH:CH,$A54&amp;"*",Scheduling!CK:CK),"")</f>
        <v/>
      </c>
      <c r="AT54" t="str">
        <f>IF(COUNTIF(Scheduling!CK:CK,$A54&amp;"*")&gt;0,AVERAGEIF(Scheduling!CK:CK,$A54&amp;"*",Scheduling!CL:CL),"")</f>
        <v/>
      </c>
      <c r="AU54" t="str">
        <f>IF(COUNTIF(Scheduling!CL:CL,$A54&amp;"*")&gt;0,AVERAGEIF(Scheduling!CL:CL,$A54&amp;"*",Scheduling!CM:CM),"")</f>
        <v/>
      </c>
      <c r="AV54">
        <f>IF(Scheduling!C54="QM",1,IF(Scheduling!C54="ASIL",2,1000))</f>
        <v>1000</v>
      </c>
      <c r="AW54">
        <f>IF(Scheduling!G51="QM",1,IF(Scheduling!G51="ASIL",2,1000))</f>
        <v>1</v>
      </c>
      <c r="AX54">
        <f>IF(Scheduling!K65="QM",1,IF(Scheduling!K65="ASIL",2,1000))</f>
        <v>1</v>
      </c>
      <c r="AY54" t="e">
        <f>IF(Scheduling!#REF!="QM",1,IF(Scheduling!#REF!="ASIL",2,1000))</f>
        <v>#REF!</v>
      </c>
      <c r="AZ54">
        <f>IF(Scheduling!S54="QM",1,IF(Scheduling!S54="ASIL",2,1000))</f>
        <v>1000</v>
      </c>
      <c r="BA54">
        <f>IF(Scheduling!W52="QM",1,IF(Scheduling!W52="ASIL",2,1000))</f>
        <v>1000</v>
      </c>
      <c r="BB54">
        <f>IF(Scheduling!AA54="QM",1,IF(Scheduling!AA54="ASIL",2,1000))</f>
        <v>1000</v>
      </c>
      <c r="BC54">
        <f>IF(Scheduling!AE53="QM",1,IF(Scheduling!AE53="ASIL",2,1000))</f>
        <v>1000</v>
      </c>
      <c r="BD54">
        <f>IF(Scheduling!AI53="QM",1,IF(Scheduling!AI53="ASIL",2,1000))</f>
        <v>1</v>
      </c>
      <c r="BE54">
        <f>IF(Scheduling!AM54="QM",1,IF(Scheduling!AM54="ASIL",2,1000))</f>
        <v>1</v>
      </c>
      <c r="BF54">
        <f>IF(Scheduling!AQ50="QM",1,IF(Scheduling!AQ50="ASIL",2,1000))</f>
        <v>1000</v>
      </c>
      <c r="BG54">
        <f>IF(Scheduling!AU54="QM",1,IF(Scheduling!AU54="ASIL",2,1000))</f>
        <v>1000</v>
      </c>
      <c r="BH54">
        <f>IF(Scheduling!AY54="QM",1,IF(Scheduling!AY54="ASIL",2,1000))</f>
        <v>1000</v>
      </c>
      <c r="BI54">
        <f>IF(Scheduling!BC54="QM",1,IF(Scheduling!BC54="ASIL",2,1000))</f>
        <v>1000</v>
      </c>
      <c r="BJ54">
        <f>IF(Scheduling!BG54="QM",1,IF(Scheduling!BG54="ASIL",2,1000))</f>
        <v>1000</v>
      </c>
      <c r="BK54">
        <f>IF(Scheduling!BK54="QM",1,IF(Scheduling!BK54="ASIL",2,1000))</f>
        <v>1000</v>
      </c>
      <c r="BL54">
        <f>IF(Scheduling!BO54="QM",1,IF(Scheduling!BO54="ASIL",2,1000))</f>
        <v>1000</v>
      </c>
      <c r="BM54">
        <f>IF(Scheduling!BS54="QM",1,IF(Scheduling!BS54="ASIL",2,1000))</f>
        <v>1000</v>
      </c>
      <c r="BN54">
        <f>IF(Scheduling!BW54="QM",1,IF(Scheduling!BW54="ASIL",2,1000))</f>
        <v>1000</v>
      </c>
      <c r="BO54">
        <f>IF(Scheduling!CA54="QM",1,IF(Scheduling!CA54="ASIL",2,1000))</f>
        <v>1000</v>
      </c>
      <c r="BP54">
        <f>IF(Scheduling!CE54="QM",1,IF(Scheduling!CE54="ASIL",2,1000))</f>
        <v>1000</v>
      </c>
      <c r="BQ54">
        <f>IF(Scheduling!CI53="QM",1,IF(Scheduling!CI53="ASIL",2,1000))</f>
        <v>1</v>
      </c>
      <c r="BR54">
        <f>IF(Scheduling!CM50="QM",1,IF(Scheduling!CM50="ASIL",2,1000))</f>
        <v>1</v>
      </c>
      <c r="BS54" t="str">
        <f>IF(COUNTIF(Scheduling!A:A,$A54&amp;"*")&gt;0,AVERAGEIF(Scheduling!A:A,$A54&amp;"*",AV:AV),"")</f>
        <v/>
      </c>
      <c r="BT54" t="str">
        <f>IF(COUNTIF(Scheduling!E:E,$A54&amp;"*")&gt;0,AVERAGEIF(Scheduling!E:E,$A54&amp;"*",AW:AW),"")</f>
        <v/>
      </c>
      <c r="BU54" t="str">
        <f>IF(COUNTIF(Scheduling!I:I,$A54&amp;"*")&gt;0,AVERAGEIF(Scheduling!I:I,$A54&amp;"*",AX:AX),"")</f>
        <v/>
      </c>
      <c r="BV54" t="str">
        <f>IF(COUNTIF(Scheduling!M:M,$A54&amp;"*")&gt;0,AVERAGEIF(Scheduling!M:M,$A54&amp;"*",AY:AY),"")</f>
        <v/>
      </c>
      <c r="BW54" t="str">
        <f>IF(COUNTIF(Scheduling!Q:Q,$A54&amp;"*")&gt;0,AVERAGEIF(Scheduling!Q:Q,$A54&amp;"*",AZ:AZ),"")</f>
        <v/>
      </c>
      <c r="BX54">
        <f>IF(COUNTIF(Scheduling!U:U,$A54&amp;"*")&gt;0,AVERAGEIF(Scheduling!U:U,$A54&amp;"*",BA:BA),"")</f>
        <v>1</v>
      </c>
      <c r="BY54" t="str">
        <f>IF(COUNTIF(Scheduling!Y:Y,$A54&amp;"*")&gt;0,AVERAGEIF(Scheduling!Y:Y,$A54&amp;"*",BB:BB),"")</f>
        <v/>
      </c>
      <c r="BZ54" t="str">
        <f>IF(COUNTIF(Scheduling!AC:AC,$A54&amp;"*")&gt;0,AVERAGEIF(Scheduling!AC:AC,$A54&amp;"*",BC:BC),"")</f>
        <v/>
      </c>
      <c r="CA54" t="str">
        <f>IF(COUNTIF(Scheduling!AG:AG,$A54&amp;"*")&gt;0,AVERAGEIF(Scheduling!AG:AG,$A54&amp;"*",BD:BD),"")</f>
        <v/>
      </c>
      <c r="CB54">
        <f>IF(COUNTIF(Scheduling!AK:AK,$A54&amp;"*")&gt;0,AVERAGEIF(Scheduling!AK:AK,$A54&amp;"*",BE:BE),"")</f>
        <v>1</v>
      </c>
      <c r="CC54" t="str">
        <f>IF(COUNTIF(Scheduling!AO:AO,$A54&amp;"*")&gt;0,AVERAGEIF(Scheduling!AO:AO,$A54&amp;"*",BF:BF),"")</f>
        <v/>
      </c>
      <c r="CD54" t="str">
        <f>IF(COUNTIF(Scheduling!AS:AS,$A54&amp;"*")&gt;0,AVERAGEIF(Scheduling!AS:AS,$A54&amp;"*",BG:BG),"")</f>
        <v/>
      </c>
      <c r="CE54" t="str">
        <f>IF(COUNTIF(Scheduling!AW:AW,$A54&amp;"*")&gt;0,AVERAGEIF(Scheduling!AW:AW,$A54&amp;"*",BH:BH),"")</f>
        <v/>
      </c>
      <c r="CF54" t="str">
        <f>IF(COUNTIF(Scheduling!BA:BA,$A54&amp;"*")&gt;0,AVERAGEIF(Scheduling!BA:BA,$A54&amp;"*",BI:BI),"")</f>
        <v/>
      </c>
      <c r="CG54" t="str">
        <f>IF(COUNTIF(Scheduling!BE:BE,$A54&amp;"*")&gt;0,AVERAGEIF(Scheduling!BE:BE,$A54&amp;"*",BJ:BJ),"")</f>
        <v/>
      </c>
      <c r="CH54" t="str">
        <f>IF(COUNTIF(Scheduling!BI:BI,$A54&amp;"*")&gt;0,AVERAGEIF(Scheduling!BI:BI,$A54&amp;"*",BK:BK),"")</f>
        <v/>
      </c>
      <c r="CI54" t="str">
        <f>IF(COUNTIF(Scheduling!BM:BM,$A54&amp;"*")&gt;0,AVERAGEIF(Scheduling!BM:BM,$A54&amp;"*",BL:BL),"")</f>
        <v/>
      </c>
      <c r="CJ54" t="str">
        <f>IF(COUNTIF(Scheduling!BQ:BQ,$A54&amp;"*")&gt;0,AVERAGEIF(Scheduling!BQ:BQ,$A54&amp;"*",BM:BM),"")</f>
        <v/>
      </c>
      <c r="CK54" t="str">
        <f>IF(COUNTIF(Scheduling!BU:BU,$A54&amp;"*")&gt;0,AVERAGEIF(Scheduling!BU:BU,$A54&amp;"*",BN:BN),"")</f>
        <v/>
      </c>
      <c r="CL54" t="str">
        <f>IF(COUNTIF(Scheduling!BY:BY,$A54&amp;"*")&gt;0,AVERAGEIF(Scheduling!BY:BY,$A54&amp;"*",BO:BO),"")</f>
        <v/>
      </c>
      <c r="CM54" t="str">
        <f>IF(COUNTIF(Scheduling!CC:CC,$A54&amp;"*")&gt;0,AVERAGEIF(Scheduling!CC:CC,$A54&amp;"*",BP:BP),"")</f>
        <v/>
      </c>
      <c r="CN54" t="str">
        <f>IF(COUNTIF(Scheduling!CG:CG,$A54&amp;"*")&gt;0,AVERAGEIF(Scheduling!CG:CG,$A54&amp;"*",BQ:BQ),"")</f>
        <v/>
      </c>
      <c r="CO54" t="str">
        <f>IF(COUNTIF(Scheduling!CK:CK,$A54&amp;"*")&gt;0,AVERAGEIF(Scheduling!CK:CK,$A54&amp;"*",BR:BR),"")</f>
        <v/>
      </c>
      <c r="CP54">
        <f t="shared" si="0"/>
        <v>0</v>
      </c>
      <c r="CQ54">
        <f t="shared" si="1"/>
        <v>1</v>
      </c>
      <c r="CR54">
        <f t="shared" si="2"/>
        <v>0</v>
      </c>
      <c r="CS54">
        <f t="shared" si="3"/>
        <v>0</v>
      </c>
      <c r="CT54">
        <f t="shared" si="4"/>
        <v>0</v>
      </c>
      <c r="CU54">
        <f t="shared" si="5"/>
        <v>0</v>
      </c>
      <c r="CV54" t="str">
        <f t="shared" si="8"/>
        <v/>
      </c>
      <c r="CW54" t="str">
        <f t="shared" si="9"/>
        <v/>
      </c>
      <c r="CX54" t="str">
        <f t="shared" si="7"/>
        <v/>
      </c>
      <c r="CY54">
        <f t="shared" si="10"/>
        <v>1</v>
      </c>
      <c r="CZ54">
        <f t="shared" si="11"/>
        <v>0</v>
      </c>
      <c r="DA54" t="str">
        <f t="shared" si="12"/>
        <v/>
      </c>
      <c r="DB54" t="str">
        <f t="shared" si="13"/>
        <v/>
      </c>
    </row>
    <row r="55" spans="1:106" ht="15.75" hidden="1" x14ac:dyDescent="0.25">
      <c r="A55" s="2" t="s">
        <v>745</v>
      </c>
      <c r="B55" t="str">
        <f>IF(COUNTIF(Scheduling!A:A,$A55&amp;"*")&gt;0,AVERAGEIF(Scheduling!A:A,$A55&amp;"*",Scheduling!B:B),"")</f>
        <v/>
      </c>
      <c r="C55" t="str">
        <f>IF(COUNTIF(Scheduling!D:D,$A55&amp;"*")&gt;0,AVERAGEIF(Scheduling!D:D,$A55&amp;"*",Scheduling!E:E),"")</f>
        <v/>
      </c>
      <c r="D55" t="str">
        <f>IF(COUNTIF(Scheduling!E:E,$A55&amp;"*")&gt;0,AVERAGEIF(Scheduling!E:E,$A55&amp;"*",Scheduling!F:F),"")</f>
        <v/>
      </c>
      <c r="E55" t="str">
        <f>IF(COUNTIF(Scheduling!H:H,$A55&amp;"*")&gt;0,AVERAGEIF(Scheduling!H:H,$A55&amp;"*",Scheduling!I:I),"")</f>
        <v/>
      </c>
      <c r="F55" t="str">
        <f>IF(COUNTIF(Scheduling!I:I,$A55&amp;"*")&gt;0,AVERAGEIF(Scheduling!I:I,$A55&amp;"*",Scheduling!J:J),"")</f>
        <v/>
      </c>
      <c r="G55" t="str">
        <f>IF(COUNTIF(Scheduling!J:J,$A55&amp;"*")&gt;0,AVERAGEIF(Scheduling!J:J,$A55&amp;"*",Scheduling!M:M),"")</f>
        <v/>
      </c>
      <c r="H55" t="str">
        <f>IF(COUNTIF(Scheduling!M:M,$A55&amp;"*")&gt;0,AVERAGEIF(Scheduling!M:M,$A55&amp;"*",Scheduling!N:N),"")</f>
        <v/>
      </c>
      <c r="I55" t="str">
        <f>IF(COUNTIF(Scheduling!N:N,$A55&amp;"*")&gt;0,AVERAGEIF(Scheduling!N:N,$A55&amp;"*",Scheduling!Q:Q),"")</f>
        <v/>
      </c>
      <c r="J55" t="str">
        <f>IF(COUNTIF(Scheduling!Q:Q,$A55&amp;"*")&gt;0,AVERAGEIF(Scheduling!Q:Q,$A55&amp;"*",Scheduling!R:R),"")</f>
        <v/>
      </c>
      <c r="K55" t="str">
        <f>IF(COUNTIF(Scheduling!R:R,$A55&amp;"*")&gt;0,AVERAGEIF(Scheduling!R:R,$A55&amp;"*",Scheduling!U:U),"")</f>
        <v/>
      </c>
      <c r="L55" t="str">
        <f>IF(COUNTIF(Scheduling!U:U,$A55&amp;"*")&gt;0,AVERAGEIF(Scheduling!U:U,$A55&amp;"*",Scheduling!V:V),"")</f>
        <v/>
      </c>
      <c r="M55" t="str">
        <f>IF(COUNTIF(Scheduling!V:V,$A55&amp;"*")&gt;0,AVERAGEIF(Scheduling!V:V,$A55&amp;"*",Scheduling!Y:Y),"")</f>
        <v/>
      </c>
      <c r="N55" t="str">
        <f>IF(COUNTIF(Scheduling!Y:Y,$A55&amp;"*")&gt;0,AVERAGEIF(Scheduling!Y:Y,$A55&amp;"*",Scheduling!Z:Z),"")</f>
        <v/>
      </c>
      <c r="O55" t="str">
        <f>IF(COUNTIF(Scheduling!Z:Z,$A55&amp;"*")&gt;0,AVERAGEIF(Scheduling!Z:Z,$A55&amp;"*",Scheduling!AC:AC),"")</f>
        <v/>
      </c>
      <c r="P55" t="str">
        <f>IF(COUNTIF(Scheduling!AC:AC,$A55&amp;"*")&gt;0,AVERAGEIF(Scheduling!AC:AC,$A55&amp;"*",Scheduling!AD:AD),"")</f>
        <v/>
      </c>
      <c r="Q55" t="str">
        <f>IF(COUNTIF(Scheduling!AD:AD,$A55&amp;"*")&gt;0,AVERAGEIF(Scheduling!AD:AD,$A55&amp;"*",Scheduling!AG:AG),"")</f>
        <v/>
      </c>
      <c r="R55" t="str">
        <f>IF(COUNTIF(Scheduling!AG:AG,$A55&amp;"*")&gt;0,AVERAGEIF(Scheduling!AG:AG,$A55&amp;"*",Scheduling!AH:AH),"")</f>
        <v/>
      </c>
      <c r="S55" t="str">
        <f>IF(COUNTIF(Scheduling!AH:AH,$A55&amp;"*")&gt;0,AVERAGEIF(Scheduling!AH:AH,$A55&amp;"*",Scheduling!AK:AK),"")</f>
        <v/>
      </c>
      <c r="T55">
        <f>IF(COUNTIF(Scheduling!AK:AK,$A55&amp;"*")&gt;0,AVERAGEIF(Scheduling!AK:AK,$A55&amp;"*",Scheduling!AL:AL),"")</f>
        <v>0</v>
      </c>
      <c r="U55" t="str">
        <f>IF(COUNTIF(Scheduling!AL:AL,$A55&amp;"*")&gt;0,AVERAGEIF(Scheduling!AL:AL,$A55&amp;"*",Scheduling!AO:AO),"")</f>
        <v/>
      </c>
      <c r="V55" t="str">
        <f>IF(COUNTIF(Scheduling!AO:AO,$A55&amp;"*")&gt;0,AVERAGEIF(Scheduling!AO:AO,$A55&amp;"*",Scheduling!AP:AP),"")</f>
        <v/>
      </c>
      <c r="W55" t="str">
        <f>IF(COUNTIF(Scheduling!AP:AP,$A55&amp;"*")&gt;0,AVERAGEIF(Scheduling!AP:AP,$A55&amp;"*",Scheduling!AS:AS),"")</f>
        <v/>
      </c>
      <c r="X55" t="str">
        <f>IF(COUNTIF(Scheduling!AS:AS,$A55&amp;"*")&gt;0,AVERAGEIF(Scheduling!AS:AS,$A55&amp;"*",Scheduling!AT:AT),"")</f>
        <v/>
      </c>
      <c r="Y55" t="str">
        <f>IF(COUNTIF(Scheduling!AT:AT,$A55&amp;"*")&gt;0,AVERAGEIF(Scheduling!AT:AT,$A55&amp;"*",Scheduling!AW:AW),"")</f>
        <v/>
      </c>
      <c r="Z55" t="str">
        <f>IF(COUNTIF(Scheduling!AW:AW,$A55&amp;"*")&gt;0,AVERAGEIF(Scheduling!AW:AW,$A55&amp;"*",Scheduling!AX:AX),"")</f>
        <v/>
      </c>
      <c r="AA55" t="str">
        <f>IF(COUNTIF(Scheduling!AX:AX,$A55&amp;"*")&gt;0,AVERAGEIF(Scheduling!AX:AX,$A55&amp;"*",Scheduling!BA:BA),"")</f>
        <v/>
      </c>
      <c r="AB55" t="str">
        <f>IF(COUNTIF(Scheduling!BA:BA,$A55&amp;"*")&gt;0,AVERAGEIF(Scheduling!BA:BA,$A55&amp;"*",Scheduling!BB:BB),"")</f>
        <v/>
      </c>
      <c r="AC55" t="str">
        <f>IF(COUNTIF(Scheduling!BB:BB,$A55&amp;"*")&gt;0,AVERAGEIF(Scheduling!BB:BB,$A55&amp;"*",Scheduling!BE:BE),"")</f>
        <v/>
      </c>
      <c r="AD55" t="str">
        <f>IF(COUNTIF(Scheduling!BE:BE,$A55&amp;"*")&gt;0,AVERAGEIF(Scheduling!BE:BE,$A55&amp;"*",Scheduling!BF:BF),"")</f>
        <v/>
      </c>
      <c r="AE55" t="str">
        <f>IF(COUNTIF(Scheduling!BF:BF,$A55&amp;"*")&gt;0,AVERAGEIF(Scheduling!BF:BF,$A55&amp;"*",Scheduling!BI:BI),"")</f>
        <v/>
      </c>
      <c r="AF55" t="str">
        <f>IF(COUNTIF(Scheduling!BI:BI,$A55&amp;"*")&gt;0,AVERAGEIF(Scheduling!BI:BI,$A55&amp;"*",Scheduling!BJ:BJ),"")</f>
        <v/>
      </c>
      <c r="AG55" t="str">
        <f>IF(COUNTIF(Scheduling!BJ:BJ,$A55&amp;"*")&gt;0,AVERAGEIF(Scheduling!BJ:BJ,$A55&amp;"*",Scheduling!BM:BM),"")</f>
        <v/>
      </c>
      <c r="AH55" t="str">
        <f>IF(COUNTIF(Scheduling!BM:BM,$A55&amp;"*")&gt;0,AVERAGEIF(Scheduling!BM:BM,$A55&amp;"*",Scheduling!BN:BN),"")</f>
        <v/>
      </c>
      <c r="AI55" t="str">
        <f>IF(COUNTIF(Scheduling!BN:BN,$A55&amp;"*")&gt;0,AVERAGEIF(Scheduling!BN:BN,$A55&amp;"*",Scheduling!BQ:BQ),"")</f>
        <v/>
      </c>
      <c r="AJ55" t="str">
        <f>IF(COUNTIF(Scheduling!BQ:BQ,$A55&amp;"*")&gt;0,AVERAGEIF(Scheduling!BQ:BQ,$A55&amp;"*",Scheduling!BR:BR),"")</f>
        <v/>
      </c>
      <c r="AK55" t="str">
        <f>IF(COUNTIF(Scheduling!BR:BR,$A55&amp;"*")&gt;0,AVERAGEIF(Scheduling!BR:BR,$A55&amp;"*",Scheduling!BU:BU),"")</f>
        <v/>
      </c>
      <c r="AL55" t="str">
        <f>IF(COUNTIF(Scheduling!BU:BU,$A55&amp;"*")&gt;0,AVERAGEIF(Scheduling!BU:BU,$A55&amp;"*",Scheduling!BV:BV),"")</f>
        <v/>
      </c>
      <c r="AM55" t="str">
        <f>IF(COUNTIF(Scheduling!BV:BV,$A55&amp;"*")&gt;0,AVERAGEIF(Scheduling!BV:BV,$A55&amp;"*",Scheduling!BY:BY),"")</f>
        <v/>
      </c>
      <c r="AN55" t="str">
        <f>IF(COUNTIF(Scheduling!BY:BY,$A55&amp;"*")&gt;0,AVERAGEIF(Scheduling!BY:BY,$A55&amp;"*",Scheduling!BZ:BZ),"")</f>
        <v/>
      </c>
      <c r="AO55" t="str">
        <f>IF(COUNTIF(Scheduling!BZ:BZ,$A55&amp;"*")&gt;0,AVERAGEIF(Scheduling!BZ:BZ,$A55&amp;"*",Scheduling!CC:CC),"")</f>
        <v/>
      </c>
      <c r="AP55" t="str">
        <f>IF(COUNTIF(Scheduling!CC:CC,$A55&amp;"*")&gt;0,AVERAGEIF(Scheduling!CC:CC,$A55&amp;"*",Scheduling!CD:CD),"")</f>
        <v/>
      </c>
      <c r="AQ55" t="str">
        <f>IF(COUNTIF(Scheduling!CD:CD,$A55&amp;"*")&gt;0,AVERAGEIF(Scheduling!CD:CD,$A55&amp;"*",Scheduling!CG:CG),"")</f>
        <v/>
      </c>
      <c r="AR55" t="str">
        <f>IF(COUNTIF(Scheduling!CG:CG,$A55&amp;"*")&gt;0,AVERAGEIF(Scheduling!CG:CG,$A55&amp;"*",Scheduling!CH:CH),"")</f>
        <v/>
      </c>
      <c r="AS55" t="str">
        <f>IF(COUNTIF(Scheduling!CH:CH,$A55&amp;"*")&gt;0,AVERAGEIF(Scheduling!CH:CH,$A55&amp;"*",Scheduling!CK:CK),"")</f>
        <v/>
      </c>
      <c r="AT55" t="str">
        <f>IF(COUNTIF(Scheduling!CK:CK,$A55&amp;"*")&gt;0,AVERAGEIF(Scheduling!CK:CK,$A55&amp;"*",Scheduling!CL:CL),"")</f>
        <v/>
      </c>
      <c r="AU55" t="str">
        <f>IF(COUNTIF(Scheduling!CL:CL,$A55&amp;"*")&gt;0,AVERAGEIF(Scheduling!CL:CL,$A55&amp;"*",Scheduling!CM:CM),"")</f>
        <v/>
      </c>
      <c r="AV55">
        <f>IF(Scheduling!C55="QM",1,IF(Scheduling!C55="ASIL",2,1000))</f>
        <v>1000</v>
      </c>
      <c r="AW55">
        <f>IF(Scheduling!G52="QM",1,IF(Scheduling!G52="ASIL",2,1000))</f>
        <v>1</v>
      </c>
      <c r="AX55" t="e">
        <f>IF(Scheduling!#REF!="QM",1,IF(Scheduling!#REF!="ASIL",2,1000))</f>
        <v>#REF!</v>
      </c>
      <c r="AY55">
        <f>IF(Scheduling!O31="QM",1,IF(Scheduling!O31="ASIL",2,1000))</f>
        <v>1</v>
      </c>
      <c r="AZ55">
        <f>IF(Scheduling!S55="QM",1,IF(Scheduling!S55="ASIL",2,1000))</f>
        <v>1000</v>
      </c>
      <c r="BA55">
        <f>IF(Scheduling!W53="QM",1,IF(Scheduling!W53="ASIL",2,1000))</f>
        <v>1000</v>
      </c>
      <c r="BB55">
        <f>IF(Scheduling!AA55="QM",1,IF(Scheduling!AA55="ASIL",2,1000))</f>
        <v>1000</v>
      </c>
      <c r="BC55">
        <f>IF(Scheduling!AE54="QM",1,IF(Scheduling!AE54="ASIL",2,1000))</f>
        <v>1000</v>
      </c>
      <c r="BD55">
        <f>IF(Scheduling!AI54="QM",1,IF(Scheduling!AI54="ASIL",2,1000))</f>
        <v>1</v>
      </c>
      <c r="BE55">
        <f>IF(Scheduling!AM55="QM",1,IF(Scheduling!AM55="ASIL",2,1000))</f>
        <v>1</v>
      </c>
      <c r="BF55">
        <f>IF(Scheduling!AQ51="QM",1,IF(Scheduling!AQ51="ASIL",2,1000))</f>
        <v>1000</v>
      </c>
      <c r="BG55">
        <f>IF(Scheduling!AU55="QM",1,IF(Scheduling!AU55="ASIL",2,1000))</f>
        <v>1000</v>
      </c>
      <c r="BH55">
        <f>IF(Scheduling!AY55="QM",1,IF(Scheduling!AY55="ASIL",2,1000))</f>
        <v>1000</v>
      </c>
      <c r="BI55">
        <f>IF(Scheduling!BC55="QM",1,IF(Scheduling!BC55="ASIL",2,1000))</f>
        <v>1000</v>
      </c>
      <c r="BJ55">
        <f>IF(Scheduling!BG55="QM",1,IF(Scheduling!BG55="ASIL",2,1000))</f>
        <v>1000</v>
      </c>
      <c r="BK55">
        <f>IF(Scheduling!BK55="QM",1,IF(Scheduling!BK55="ASIL",2,1000))</f>
        <v>1000</v>
      </c>
      <c r="BL55">
        <f>IF(Scheduling!BO55="QM",1,IF(Scheduling!BO55="ASIL",2,1000))</f>
        <v>1000</v>
      </c>
      <c r="BM55">
        <f>IF(Scheduling!BS55="QM",1,IF(Scheduling!BS55="ASIL",2,1000))</f>
        <v>1000</v>
      </c>
      <c r="BN55">
        <f>IF(Scheduling!BW55="QM",1,IF(Scheduling!BW55="ASIL",2,1000))</f>
        <v>1000</v>
      </c>
      <c r="BO55">
        <f>IF(Scheduling!CA55="QM",1,IF(Scheduling!CA55="ASIL",2,1000))</f>
        <v>1000</v>
      </c>
      <c r="BP55">
        <f>IF(Scheduling!CE55="QM",1,IF(Scheduling!CE55="ASIL",2,1000))</f>
        <v>1000</v>
      </c>
      <c r="BQ55">
        <f>IF(Scheduling!CI54="QM",1,IF(Scheduling!CI54="ASIL",2,1000))</f>
        <v>1</v>
      </c>
      <c r="BR55">
        <f>IF(Scheduling!CM51="QM",1,IF(Scheduling!CM51="ASIL",2,1000))</f>
        <v>1</v>
      </c>
      <c r="BS55" t="str">
        <f>IF(COUNTIF(Scheduling!A:A,$A55&amp;"*")&gt;0,AVERAGEIF(Scheduling!A:A,$A55&amp;"*",AV:AV),"")</f>
        <v/>
      </c>
      <c r="BT55" t="str">
        <f>IF(COUNTIF(Scheduling!E:E,$A55&amp;"*")&gt;0,AVERAGEIF(Scheduling!E:E,$A55&amp;"*",AW:AW),"")</f>
        <v/>
      </c>
      <c r="BU55" t="str">
        <f>IF(COUNTIF(Scheduling!I:I,$A55&amp;"*")&gt;0,AVERAGEIF(Scheduling!I:I,$A55&amp;"*",AX:AX),"")</f>
        <v/>
      </c>
      <c r="BV55" t="str">
        <f>IF(COUNTIF(Scheduling!M:M,$A55&amp;"*")&gt;0,AVERAGEIF(Scheduling!M:M,$A55&amp;"*",AY:AY),"")</f>
        <v/>
      </c>
      <c r="BW55" t="str">
        <f>IF(COUNTIF(Scheduling!Q:Q,$A55&amp;"*")&gt;0,AVERAGEIF(Scheduling!Q:Q,$A55&amp;"*",AZ:AZ),"")</f>
        <v/>
      </c>
      <c r="BX55" t="str">
        <f>IF(COUNTIF(Scheduling!U:U,$A55&amp;"*")&gt;0,AVERAGEIF(Scheduling!U:U,$A55&amp;"*",BA:BA),"")</f>
        <v/>
      </c>
      <c r="BY55" t="str">
        <f>IF(COUNTIF(Scheduling!Y:Y,$A55&amp;"*")&gt;0,AVERAGEIF(Scheduling!Y:Y,$A55&amp;"*",BB:BB),"")</f>
        <v/>
      </c>
      <c r="BZ55" t="str">
        <f>IF(COUNTIF(Scheduling!AC:AC,$A55&amp;"*")&gt;0,AVERAGEIF(Scheduling!AC:AC,$A55&amp;"*",BC:BC),"")</f>
        <v/>
      </c>
      <c r="CA55" t="str">
        <f>IF(COUNTIF(Scheduling!AG:AG,$A55&amp;"*")&gt;0,AVERAGEIF(Scheduling!AG:AG,$A55&amp;"*",BD:BD),"")</f>
        <v/>
      </c>
      <c r="CB55">
        <f>IF(COUNTIF(Scheduling!AK:AK,$A55&amp;"*")&gt;0,AVERAGEIF(Scheduling!AK:AK,$A55&amp;"*",BE:BE),"")</f>
        <v>2</v>
      </c>
      <c r="CC55" t="str">
        <f>IF(COUNTIF(Scheduling!AO:AO,$A55&amp;"*")&gt;0,AVERAGEIF(Scheduling!AO:AO,$A55&amp;"*",BF:BF),"")</f>
        <v/>
      </c>
      <c r="CD55" t="str">
        <f>IF(COUNTIF(Scheduling!AS:AS,$A55&amp;"*")&gt;0,AVERAGEIF(Scheduling!AS:AS,$A55&amp;"*",BG:BG),"")</f>
        <v/>
      </c>
      <c r="CE55" t="str">
        <f>IF(COUNTIF(Scheduling!AW:AW,$A55&amp;"*")&gt;0,AVERAGEIF(Scheduling!AW:AW,$A55&amp;"*",BH:BH),"")</f>
        <v/>
      </c>
      <c r="CF55" t="str">
        <f>IF(COUNTIF(Scheduling!BA:BA,$A55&amp;"*")&gt;0,AVERAGEIF(Scheduling!BA:BA,$A55&amp;"*",BI:BI),"")</f>
        <v/>
      </c>
      <c r="CG55" t="str">
        <f>IF(COUNTIF(Scheduling!BE:BE,$A55&amp;"*")&gt;0,AVERAGEIF(Scheduling!BE:BE,$A55&amp;"*",BJ:BJ),"")</f>
        <v/>
      </c>
      <c r="CH55" t="str">
        <f>IF(COUNTIF(Scheduling!BI:BI,$A55&amp;"*")&gt;0,AVERAGEIF(Scheduling!BI:BI,$A55&amp;"*",BK:BK),"")</f>
        <v/>
      </c>
      <c r="CI55" t="str">
        <f>IF(COUNTIF(Scheduling!BM:BM,$A55&amp;"*")&gt;0,AVERAGEIF(Scheduling!BM:BM,$A55&amp;"*",BL:BL),"")</f>
        <v/>
      </c>
      <c r="CJ55" t="str">
        <f>IF(COUNTIF(Scheduling!BQ:BQ,$A55&amp;"*")&gt;0,AVERAGEIF(Scheduling!BQ:BQ,$A55&amp;"*",BM:BM),"")</f>
        <v/>
      </c>
      <c r="CK55" t="str">
        <f>IF(COUNTIF(Scheduling!BU:BU,$A55&amp;"*")&gt;0,AVERAGEIF(Scheduling!BU:BU,$A55&amp;"*",BN:BN),"")</f>
        <v/>
      </c>
      <c r="CL55" t="str">
        <f>IF(COUNTIF(Scheduling!BY:BY,$A55&amp;"*")&gt;0,AVERAGEIF(Scheduling!BY:BY,$A55&amp;"*",BO:BO),"")</f>
        <v/>
      </c>
      <c r="CM55" t="str">
        <f>IF(COUNTIF(Scheduling!CC:CC,$A55&amp;"*")&gt;0,AVERAGEIF(Scheduling!CC:CC,$A55&amp;"*",BP:BP),"")</f>
        <v/>
      </c>
      <c r="CN55" t="str">
        <f>IF(COUNTIF(Scheduling!CG:CG,$A55&amp;"*")&gt;0,AVERAGEIF(Scheduling!CG:CG,$A55&amp;"*",BQ:BQ),"")</f>
        <v/>
      </c>
      <c r="CO55" t="str">
        <f>IF(COUNTIF(Scheduling!CK:CK,$A55&amp;"*")&gt;0,AVERAGEIF(Scheduling!CK:CK,$A55&amp;"*",BR:BR),"")</f>
        <v/>
      </c>
      <c r="CP55">
        <f t="shared" si="0"/>
        <v>1</v>
      </c>
      <c r="CQ55">
        <f t="shared" si="1"/>
        <v>0</v>
      </c>
      <c r="CR55">
        <f t="shared" si="2"/>
        <v>0</v>
      </c>
      <c r="CS55">
        <f t="shared" si="3"/>
        <v>0</v>
      </c>
      <c r="CT55">
        <f t="shared" si="4"/>
        <v>0</v>
      </c>
      <c r="CU55">
        <f t="shared" si="5"/>
        <v>0</v>
      </c>
      <c r="CV55" t="str">
        <f t="shared" si="8"/>
        <v/>
      </c>
      <c r="CW55" t="str">
        <f t="shared" si="9"/>
        <v/>
      </c>
      <c r="CX55" t="str">
        <f t="shared" si="7"/>
        <v/>
      </c>
      <c r="CY55">
        <f t="shared" si="10"/>
        <v>0</v>
      </c>
      <c r="CZ55">
        <f t="shared" si="11"/>
        <v>1</v>
      </c>
      <c r="DA55" t="str">
        <f t="shared" si="12"/>
        <v/>
      </c>
      <c r="DB55" t="str">
        <f t="shared" si="13"/>
        <v/>
      </c>
    </row>
    <row r="56" spans="1:106" ht="15.75" hidden="1" x14ac:dyDescent="0.25">
      <c r="A56" s="2" t="s">
        <v>183</v>
      </c>
      <c r="B56" t="str">
        <f>IF(COUNTIF(Scheduling!A:A,$A56&amp;"*")&gt;0,AVERAGEIF(Scheduling!A:A,$A56&amp;"*",Scheduling!B:B),"")</f>
        <v/>
      </c>
      <c r="C56" t="str">
        <f>IF(COUNTIF(Scheduling!D:D,$A56&amp;"*")&gt;0,AVERAGEIF(Scheduling!D:D,$A56&amp;"*",Scheduling!E:E),"")</f>
        <v/>
      </c>
      <c r="D56">
        <f>IF(COUNTIF(Scheduling!E:E,$A56&amp;"*")&gt;0,AVERAGEIF(Scheduling!E:E,$A56&amp;"*",Scheduling!F:F),"")</f>
        <v>0</v>
      </c>
      <c r="E56" t="str">
        <f>IF(COUNTIF(Scheduling!H:H,$A56&amp;"*")&gt;0,AVERAGEIF(Scheduling!H:H,$A56&amp;"*",Scheduling!I:I),"")</f>
        <v/>
      </c>
      <c r="F56">
        <f>IF(COUNTIF(Scheduling!I:I,$A56&amp;"*")&gt;0,AVERAGEIF(Scheduling!I:I,$A56&amp;"*",Scheduling!J:J),"")</f>
        <v>0</v>
      </c>
      <c r="G56" t="str">
        <f>IF(COUNTIF(Scheduling!J:J,$A56&amp;"*")&gt;0,AVERAGEIF(Scheduling!J:J,$A56&amp;"*",Scheduling!M:M),"")</f>
        <v/>
      </c>
      <c r="H56" t="str">
        <f>IF(COUNTIF(Scheduling!M:M,$A56&amp;"*")&gt;0,AVERAGEIF(Scheduling!M:M,$A56&amp;"*",Scheduling!N:N),"")</f>
        <v/>
      </c>
      <c r="I56" t="str">
        <f>IF(COUNTIF(Scheduling!N:N,$A56&amp;"*")&gt;0,AVERAGEIF(Scheduling!N:N,$A56&amp;"*",Scheduling!Q:Q),"")</f>
        <v/>
      </c>
      <c r="J56" t="str">
        <f>IF(COUNTIF(Scheduling!Q:Q,$A56&amp;"*")&gt;0,AVERAGEIF(Scheduling!Q:Q,$A56&amp;"*",Scheduling!R:R),"")</f>
        <v/>
      </c>
      <c r="K56" t="str">
        <f>IF(COUNTIF(Scheduling!R:R,$A56&amp;"*")&gt;0,AVERAGEIF(Scheduling!R:R,$A56&amp;"*",Scheduling!U:U),"")</f>
        <v/>
      </c>
      <c r="L56">
        <f>IF(COUNTIF(Scheduling!U:U,$A56&amp;"*")&gt;0,AVERAGEIF(Scheduling!U:U,$A56&amp;"*",Scheduling!V:V),"")</f>
        <v>0</v>
      </c>
      <c r="M56" t="str">
        <f>IF(COUNTIF(Scheduling!V:V,$A56&amp;"*")&gt;0,AVERAGEIF(Scheduling!V:V,$A56&amp;"*",Scheduling!Y:Y),"")</f>
        <v/>
      </c>
      <c r="N56" t="str">
        <f>IF(COUNTIF(Scheduling!Y:Y,$A56&amp;"*")&gt;0,AVERAGEIF(Scheduling!Y:Y,$A56&amp;"*",Scheduling!Z:Z),"")</f>
        <v/>
      </c>
      <c r="O56" t="str">
        <f>IF(COUNTIF(Scheduling!Z:Z,$A56&amp;"*")&gt;0,AVERAGEIF(Scheduling!Z:Z,$A56&amp;"*",Scheduling!AC:AC),"")</f>
        <v/>
      </c>
      <c r="P56" t="str">
        <f>IF(COUNTIF(Scheduling!AC:AC,$A56&amp;"*")&gt;0,AVERAGEIF(Scheduling!AC:AC,$A56&amp;"*",Scheduling!AD:AD),"")</f>
        <v/>
      </c>
      <c r="Q56" t="str">
        <f>IF(COUNTIF(Scheduling!AD:AD,$A56&amp;"*")&gt;0,AVERAGEIF(Scheduling!AD:AD,$A56&amp;"*",Scheduling!AG:AG),"")</f>
        <v/>
      </c>
      <c r="R56" t="str">
        <f>IF(COUNTIF(Scheduling!AG:AG,$A56&amp;"*")&gt;0,AVERAGEIF(Scheduling!AG:AG,$A56&amp;"*",Scheduling!AH:AH),"")</f>
        <v/>
      </c>
      <c r="S56" t="str">
        <f>IF(COUNTIF(Scheduling!AH:AH,$A56&amp;"*")&gt;0,AVERAGEIF(Scheduling!AH:AH,$A56&amp;"*",Scheduling!AK:AK),"")</f>
        <v/>
      </c>
      <c r="T56">
        <f>IF(COUNTIF(Scheduling!AK:AK,$A56&amp;"*")&gt;0,AVERAGEIF(Scheduling!AK:AK,$A56&amp;"*",Scheduling!AL:AL),"")</f>
        <v>0</v>
      </c>
      <c r="U56" t="str">
        <f>IF(COUNTIF(Scheduling!AL:AL,$A56&amp;"*")&gt;0,AVERAGEIF(Scheduling!AL:AL,$A56&amp;"*",Scheduling!AO:AO),"")</f>
        <v/>
      </c>
      <c r="V56" t="str">
        <f>IF(COUNTIF(Scheduling!AO:AO,$A56&amp;"*")&gt;0,AVERAGEIF(Scheduling!AO:AO,$A56&amp;"*",Scheduling!AP:AP),"")</f>
        <v/>
      </c>
      <c r="W56" t="str">
        <f>IF(COUNTIF(Scheduling!AP:AP,$A56&amp;"*")&gt;0,AVERAGEIF(Scheduling!AP:AP,$A56&amp;"*",Scheduling!AS:AS),"")</f>
        <v/>
      </c>
      <c r="X56" t="str">
        <f>IF(COUNTIF(Scheduling!AS:AS,$A56&amp;"*")&gt;0,AVERAGEIF(Scheduling!AS:AS,$A56&amp;"*",Scheduling!AT:AT),"")</f>
        <v/>
      </c>
      <c r="Y56" t="str">
        <f>IF(COUNTIF(Scheduling!AT:AT,$A56&amp;"*")&gt;0,AVERAGEIF(Scheduling!AT:AT,$A56&amp;"*",Scheduling!AW:AW),"")</f>
        <v/>
      </c>
      <c r="Z56" t="str">
        <f>IF(COUNTIF(Scheduling!AW:AW,$A56&amp;"*")&gt;0,AVERAGEIF(Scheduling!AW:AW,$A56&amp;"*",Scheduling!AX:AX),"")</f>
        <v/>
      </c>
      <c r="AA56" t="str">
        <f>IF(COUNTIF(Scheduling!AX:AX,$A56&amp;"*")&gt;0,AVERAGEIF(Scheduling!AX:AX,$A56&amp;"*",Scheduling!BA:BA),"")</f>
        <v/>
      </c>
      <c r="AB56" t="str">
        <f>IF(COUNTIF(Scheduling!BA:BA,$A56&amp;"*")&gt;0,AVERAGEIF(Scheduling!BA:BA,$A56&amp;"*",Scheduling!BB:BB),"")</f>
        <v/>
      </c>
      <c r="AC56" t="str">
        <f>IF(COUNTIF(Scheduling!BB:BB,$A56&amp;"*")&gt;0,AVERAGEIF(Scheduling!BB:BB,$A56&amp;"*",Scheduling!BE:BE),"")</f>
        <v/>
      </c>
      <c r="AD56" t="str">
        <f>IF(COUNTIF(Scheduling!BE:BE,$A56&amp;"*")&gt;0,AVERAGEIF(Scheduling!BE:BE,$A56&amp;"*",Scheduling!BF:BF),"")</f>
        <v/>
      </c>
      <c r="AE56" t="str">
        <f>IF(COUNTIF(Scheduling!BF:BF,$A56&amp;"*")&gt;0,AVERAGEIF(Scheduling!BF:BF,$A56&amp;"*",Scheduling!BI:BI),"")</f>
        <v/>
      </c>
      <c r="AF56" t="str">
        <f>IF(COUNTIF(Scheduling!BI:BI,$A56&amp;"*")&gt;0,AVERAGEIF(Scheduling!BI:BI,$A56&amp;"*",Scheduling!BJ:BJ),"")</f>
        <v/>
      </c>
      <c r="AG56" t="str">
        <f>IF(COUNTIF(Scheduling!BJ:BJ,$A56&amp;"*")&gt;0,AVERAGEIF(Scheduling!BJ:BJ,$A56&amp;"*",Scheduling!BM:BM),"")</f>
        <v/>
      </c>
      <c r="AH56" t="str">
        <f>IF(COUNTIF(Scheduling!BM:BM,$A56&amp;"*")&gt;0,AVERAGEIF(Scheduling!BM:BM,$A56&amp;"*",Scheduling!BN:BN),"")</f>
        <v/>
      </c>
      <c r="AI56" t="str">
        <f>IF(COUNTIF(Scheduling!BN:BN,$A56&amp;"*")&gt;0,AVERAGEIF(Scheduling!BN:BN,$A56&amp;"*",Scheduling!BQ:BQ),"")</f>
        <v/>
      </c>
      <c r="AJ56" t="str">
        <f>IF(COUNTIF(Scheduling!BQ:BQ,$A56&amp;"*")&gt;0,AVERAGEIF(Scheduling!BQ:BQ,$A56&amp;"*",Scheduling!BR:BR),"")</f>
        <v/>
      </c>
      <c r="AK56" t="str">
        <f>IF(COUNTIF(Scheduling!BR:BR,$A56&amp;"*")&gt;0,AVERAGEIF(Scheduling!BR:BR,$A56&amp;"*",Scheduling!BU:BU),"")</f>
        <v/>
      </c>
      <c r="AL56" t="str">
        <f>IF(COUNTIF(Scheduling!BU:BU,$A56&amp;"*")&gt;0,AVERAGEIF(Scheduling!BU:BU,$A56&amp;"*",Scheduling!BV:BV),"")</f>
        <v/>
      </c>
      <c r="AM56" t="str">
        <f>IF(COUNTIF(Scheduling!BV:BV,$A56&amp;"*")&gt;0,AVERAGEIF(Scheduling!BV:BV,$A56&amp;"*",Scheduling!BY:BY),"")</f>
        <v/>
      </c>
      <c r="AN56" t="str">
        <f>IF(COUNTIF(Scheduling!BY:BY,$A56&amp;"*")&gt;0,AVERAGEIF(Scheduling!BY:BY,$A56&amp;"*",Scheduling!BZ:BZ),"")</f>
        <v/>
      </c>
      <c r="AO56" t="str">
        <f>IF(COUNTIF(Scheduling!BZ:BZ,$A56&amp;"*")&gt;0,AVERAGEIF(Scheduling!BZ:BZ,$A56&amp;"*",Scheduling!CC:CC),"")</f>
        <v/>
      </c>
      <c r="AP56" t="str">
        <f>IF(COUNTIF(Scheduling!CC:CC,$A56&amp;"*")&gt;0,AVERAGEIF(Scheduling!CC:CC,$A56&amp;"*",Scheduling!CD:CD),"")</f>
        <v/>
      </c>
      <c r="AQ56" t="str">
        <f>IF(COUNTIF(Scheduling!CD:CD,$A56&amp;"*")&gt;0,AVERAGEIF(Scheduling!CD:CD,$A56&amp;"*",Scheduling!CG:CG),"")</f>
        <v/>
      </c>
      <c r="AR56" t="str">
        <f>IF(COUNTIF(Scheduling!CG:CG,$A56&amp;"*")&gt;0,AVERAGEIF(Scheduling!CG:CG,$A56&amp;"*",Scheduling!CH:CH),"")</f>
        <v/>
      </c>
      <c r="AS56" t="str">
        <f>IF(COUNTIF(Scheduling!CH:CH,$A56&amp;"*")&gt;0,AVERAGEIF(Scheduling!CH:CH,$A56&amp;"*",Scheduling!CK:CK),"")</f>
        <v/>
      </c>
      <c r="AT56" t="str">
        <f>IF(COUNTIF(Scheduling!CK:CK,$A56&amp;"*")&gt;0,AVERAGEIF(Scheduling!CK:CK,$A56&amp;"*",Scheduling!CL:CL),"")</f>
        <v/>
      </c>
      <c r="AU56" t="str">
        <f>IF(COUNTIF(Scheduling!CL:CL,$A56&amp;"*")&gt;0,AVERAGEIF(Scheduling!CL:CL,$A56&amp;"*",Scheduling!CM:CM),"")</f>
        <v/>
      </c>
      <c r="AV56">
        <f>IF(Scheduling!C56="QM",1,IF(Scheduling!C56="ASIL",2,1000))</f>
        <v>1000</v>
      </c>
      <c r="AW56">
        <f>IF(Scheduling!G53="QM",1,IF(Scheduling!G53="ASIL",2,1000))</f>
        <v>1</v>
      </c>
      <c r="AX56" t="e">
        <f>IF(Scheduling!#REF!="QM",1,IF(Scheduling!#REF!="ASIL",2,1000))</f>
        <v>#REF!</v>
      </c>
      <c r="AY56">
        <f>IF(Scheduling!O12="QM",1,IF(Scheduling!O12="ASIL",2,1000))</f>
        <v>1</v>
      </c>
      <c r="AZ56">
        <f>IF(Scheduling!S56="QM",1,IF(Scheduling!S56="ASIL",2,1000))</f>
        <v>1000</v>
      </c>
      <c r="BA56">
        <f>IF(Scheduling!W54="QM",1,IF(Scheduling!W54="ASIL",2,1000))</f>
        <v>1000</v>
      </c>
      <c r="BB56">
        <f>IF(Scheduling!AA56="QM",1,IF(Scheduling!AA56="ASIL",2,1000))</f>
        <v>1000</v>
      </c>
      <c r="BC56">
        <f>IF(Scheduling!AE55="QM",1,IF(Scheduling!AE55="ASIL",2,1000))</f>
        <v>1000</v>
      </c>
      <c r="BD56">
        <f>IF(Scheduling!AI55="QM",1,IF(Scheduling!AI55="ASIL",2,1000))</f>
        <v>1</v>
      </c>
      <c r="BE56">
        <f>IF(Scheduling!AM56="QM",1,IF(Scheduling!AM56="ASIL",2,1000))</f>
        <v>1</v>
      </c>
      <c r="BF56">
        <f>IF(Scheduling!AQ52="QM",1,IF(Scheduling!AQ52="ASIL",2,1000))</f>
        <v>1000</v>
      </c>
      <c r="BG56">
        <f>IF(Scheduling!AU56="QM",1,IF(Scheduling!AU56="ASIL",2,1000))</f>
        <v>1000</v>
      </c>
      <c r="BH56">
        <f>IF(Scheduling!AY56="QM",1,IF(Scheduling!AY56="ASIL",2,1000))</f>
        <v>1000</v>
      </c>
      <c r="BI56">
        <f>IF(Scheduling!BC56="QM",1,IF(Scheduling!BC56="ASIL",2,1000))</f>
        <v>1000</v>
      </c>
      <c r="BJ56">
        <f>IF(Scheduling!BG56="QM",1,IF(Scheduling!BG56="ASIL",2,1000))</f>
        <v>1000</v>
      </c>
      <c r="BK56">
        <f>IF(Scheduling!BK56="QM",1,IF(Scheduling!BK56="ASIL",2,1000))</f>
        <v>1000</v>
      </c>
      <c r="BL56">
        <f>IF(Scheduling!BO56="QM",1,IF(Scheduling!BO56="ASIL",2,1000))</f>
        <v>1000</v>
      </c>
      <c r="BM56">
        <f>IF(Scheduling!BS56="QM",1,IF(Scheduling!BS56="ASIL",2,1000))</f>
        <v>1000</v>
      </c>
      <c r="BN56">
        <f>IF(Scheduling!BW56="QM",1,IF(Scheduling!BW56="ASIL",2,1000))</f>
        <v>1000</v>
      </c>
      <c r="BO56">
        <f>IF(Scheduling!CA56="QM",1,IF(Scheduling!CA56="ASIL",2,1000))</f>
        <v>1000</v>
      </c>
      <c r="BP56">
        <f>IF(Scheduling!CE56="QM",1,IF(Scheduling!CE56="ASIL",2,1000))</f>
        <v>1000</v>
      </c>
      <c r="BQ56">
        <f>IF(Scheduling!CI55="QM",1,IF(Scheduling!CI55="ASIL",2,1000))</f>
        <v>1</v>
      </c>
      <c r="BR56">
        <f>IF(Scheduling!CM52="QM",1,IF(Scheduling!CM52="ASIL",2,1000))</f>
        <v>1</v>
      </c>
      <c r="BS56" t="str">
        <f>IF(COUNTIF(Scheduling!A:A,$A56&amp;"*")&gt;0,AVERAGEIF(Scheduling!A:A,$A56&amp;"*",AV:AV),"")</f>
        <v/>
      </c>
      <c r="BT56">
        <f>IF(COUNTIF(Scheduling!E:E,$A56&amp;"*")&gt;0,AVERAGEIF(Scheduling!E:E,$A56&amp;"*",AW:AW),"")</f>
        <v>2</v>
      </c>
      <c r="BU56">
        <f>IF(COUNTIF(Scheduling!I:I,$A56&amp;"*")&gt;0,AVERAGEIF(Scheduling!I:I,$A56&amp;"*",AX:AX),"")</f>
        <v>1</v>
      </c>
      <c r="BV56" t="str">
        <f>IF(COUNTIF(Scheduling!M:M,$A56&amp;"*")&gt;0,AVERAGEIF(Scheduling!M:M,$A56&amp;"*",AY:AY),"")</f>
        <v/>
      </c>
      <c r="BW56" t="str">
        <f>IF(COUNTIF(Scheduling!Q:Q,$A56&amp;"*")&gt;0,AVERAGEIF(Scheduling!Q:Q,$A56&amp;"*",AZ:AZ),"")</f>
        <v/>
      </c>
      <c r="BX56">
        <f>IF(COUNTIF(Scheduling!U:U,$A56&amp;"*")&gt;0,AVERAGEIF(Scheduling!U:U,$A56&amp;"*",BA:BA),"")</f>
        <v>1</v>
      </c>
      <c r="BY56" t="str">
        <f>IF(COUNTIF(Scheduling!Y:Y,$A56&amp;"*")&gt;0,AVERAGEIF(Scheduling!Y:Y,$A56&amp;"*",BB:BB),"")</f>
        <v/>
      </c>
      <c r="BZ56" t="str">
        <f>IF(COUNTIF(Scheduling!AC:AC,$A56&amp;"*")&gt;0,AVERAGEIF(Scheduling!AC:AC,$A56&amp;"*",BC:BC),"")</f>
        <v/>
      </c>
      <c r="CA56" t="str">
        <f>IF(COUNTIF(Scheduling!AG:AG,$A56&amp;"*")&gt;0,AVERAGEIF(Scheduling!AG:AG,$A56&amp;"*",BD:BD),"")</f>
        <v/>
      </c>
      <c r="CB56">
        <f>IF(COUNTIF(Scheduling!AK:AK,$A56&amp;"*")&gt;0,AVERAGEIF(Scheduling!AK:AK,$A56&amp;"*",BE:BE),"")</f>
        <v>2</v>
      </c>
      <c r="CC56" t="str">
        <f>IF(COUNTIF(Scheduling!AO:AO,$A56&amp;"*")&gt;0,AVERAGEIF(Scheduling!AO:AO,$A56&amp;"*",BF:BF),"")</f>
        <v/>
      </c>
      <c r="CD56" t="str">
        <f>IF(COUNTIF(Scheduling!AS:AS,$A56&amp;"*")&gt;0,AVERAGEIF(Scheduling!AS:AS,$A56&amp;"*",BG:BG),"")</f>
        <v/>
      </c>
      <c r="CE56" t="str">
        <f>IF(COUNTIF(Scheduling!AW:AW,$A56&amp;"*")&gt;0,AVERAGEIF(Scheduling!AW:AW,$A56&amp;"*",BH:BH),"")</f>
        <v/>
      </c>
      <c r="CF56" t="str">
        <f>IF(COUNTIF(Scheduling!BA:BA,$A56&amp;"*")&gt;0,AVERAGEIF(Scheduling!BA:BA,$A56&amp;"*",BI:BI),"")</f>
        <v/>
      </c>
      <c r="CG56" t="str">
        <f>IF(COUNTIF(Scheduling!BE:BE,$A56&amp;"*")&gt;0,AVERAGEIF(Scheduling!BE:BE,$A56&amp;"*",BJ:BJ),"")</f>
        <v/>
      </c>
      <c r="CH56" t="str">
        <f>IF(COUNTIF(Scheduling!BI:BI,$A56&amp;"*")&gt;0,AVERAGEIF(Scheduling!BI:BI,$A56&amp;"*",BK:BK),"")</f>
        <v/>
      </c>
      <c r="CI56" t="str">
        <f>IF(COUNTIF(Scheduling!BM:BM,$A56&amp;"*")&gt;0,AVERAGEIF(Scheduling!BM:BM,$A56&amp;"*",BL:BL),"")</f>
        <v/>
      </c>
      <c r="CJ56" t="str">
        <f>IF(COUNTIF(Scheduling!BQ:BQ,$A56&amp;"*")&gt;0,AVERAGEIF(Scheduling!BQ:BQ,$A56&amp;"*",BM:BM),"")</f>
        <v/>
      </c>
      <c r="CK56" t="str">
        <f>IF(COUNTIF(Scheduling!BU:BU,$A56&amp;"*")&gt;0,AVERAGEIF(Scheduling!BU:BU,$A56&amp;"*",BN:BN),"")</f>
        <v/>
      </c>
      <c r="CL56" t="str">
        <f>IF(COUNTIF(Scheduling!BY:BY,$A56&amp;"*")&gt;0,AVERAGEIF(Scheduling!BY:BY,$A56&amp;"*",BO:BO),"")</f>
        <v/>
      </c>
      <c r="CM56" t="str">
        <f>IF(COUNTIF(Scheduling!CC:CC,$A56&amp;"*")&gt;0,AVERAGEIF(Scheduling!CC:CC,$A56&amp;"*",BP:BP),"")</f>
        <v/>
      </c>
      <c r="CN56" t="str">
        <f>IF(COUNTIF(Scheduling!CG:CG,$A56&amp;"*")&gt;0,AVERAGEIF(Scheduling!CG:CG,$A56&amp;"*",BQ:BQ),"")</f>
        <v/>
      </c>
      <c r="CO56" t="str">
        <f>IF(COUNTIF(Scheduling!CK:CK,$A56&amp;"*")&gt;0,AVERAGEIF(Scheduling!CK:CK,$A56&amp;"*",BR:BR),"")</f>
        <v/>
      </c>
      <c r="CP56">
        <f t="shared" si="0"/>
        <v>1</v>
      </c>
      <c r="CQ56">
        <f t="shared" si="1"/>
        <v>0</v>
      </c>
      <c r="CR56">
        <f t="shared" si="2"/>
        <v>0</v>
      </c>
      <c r="CS56">
        <f t="shared" si="3"/>
        <v>0</v>
      </c>
      <c r="CT56">
        <f t="shared" si="4"/>
        <v>0</v>
      </c>
      <c r="CU56">
        <f t="shared" si="5"/>
        <v>0</v>
      </c>
      <c r="CV56" t="str">
        <f t="shared" si="8"/>
        <v/>
      </c>
      <c r="CW56" t="str">
        <f t="shared" si="9"/>
        <v/>
      </c>
      <c r="CX56" t="str">
        <f t="shared" si="7"/>
        <v/>
      </c>
      <c r="CY56">
        <f t="shared" si="10"/>
        <v>1</v>
      </c>
      <c r="CZ56">
        <f t="shared" si="11"/>
        <v>1</v>
      </c>
      <c r="DA56" t="str">
        <f t="shared" si="12"/>
        <v>x</v>
      </c>
      <c r="DB56" t="str">
        <f t="shared" si="13"/>
        <v/>
      </c>
    </row>
    <row r="57" spans="1:106" ht="15.75" hidden="1" x14ac:dyDescent="0.25">
      <c r="A57" s="2" t="s">
        <v>746</v>
      </c>
      <c r="B57" t="str">
        <f>IF(COUNTIF(Scheduling!A:A,$A57&amp;"*")&gt;0,AVERAGEIF(Scheduling!A:A,$A57&amp;"*",Scheduling!B:B),"")</f>
        <v/>
      </c>
      <c r="C57" t="str">
        <f>IF(COUNTIF(Scheduling!D:D,$A57&amp;"*")&gt;0,AVERAGEIF(Scheduling!D:D,$A57&amp;"*",Scheduling!E:E),"")</f>
        <v/>
      </c>
      <c r="D57">
        <f>IF(COUNTIF(Scheduling!E:E,$A57&amp;"*")&gt;0,AVERAGEIF(Scheduling!E:E,$A57&amp;"*",Scheduling!F:F),"")</f>
        <v>0</v>
      </c>
      <c r="E57" t="str">
        <f>IF(COUNTIF(Scheduling!H:H,$A57&amp;"*")&gt;0,AVERAGEIF(Scheduling!H:H,$A57&amp;"*",Scheduling!I:I),"")</f>
        <v/>
      </c>
      <c r="F57">
        <f>IF(COUNTIF(Scheduling!I:I,$A57&amp;"*")&gt;0,AVERAGEIF(Scheduling!I:I,$A57&amp;"*",Scheduling!J:J),"")</f>
        <v>0</v>
      </c>
      <c r="G57" t="str">
        <f>IF(COUNTIF(Scheduling!J:J,$A57&amp;"*")&gt;0,AVERAGEIF(Scheduling!J:J,$A57&amp;"*",Scheduling!M:M),"")</f>
        <v/>
      </c>
      <c r="H57">
        <f>IF(COUNTIF(Scheduling!M:M,$A57&amp;"*")&gt;0,AVERAGEIF(Scheduling!M:M,$A57&amp;"*",Scheduling!N:N),"")</f>
        <v>0</v>
      </c>
      <c r="I57" t="str">
        <f>IF(COUNTIF(Scheduling!N:N,$A57&amp;"*")&gt;0,AVERAGEIF(Scheduling!N:N,$A57&amp;"*",Scheduling!Q:Q),"")</f>
        <v/>
      </c>
      <c r="J57">
        <f>IF(COUNTIF(Scheduling!Q:Q,$A57&amp;"*")&gt;0,AVERAGEIF(Scheduling!Q:Q,$A57&amp;"*",Scheduling!R:R),"")</f>
        <v>0</v>
      </c>
      <c r="K57" t="str">
        <f>IF(COUNTIF(Scheduling!R:R,$A57&amp;"*")&gt;0,AVERAGEIF(Scheduling!R:R,$A57&amp;"*",Scheduling!U:U),"")</f>
        <v/>
      </c>
      <c r="L57">
        <f>IF(COUNTIF(Scheduling!U:U,$A57&amp;"*")&gt;0,AVERAGEIF(Scheduling!U:U,$A57&amp;"*",Scheduling!V:V),"")</f>
        <v>0</v>
      </c>
      <c r="M57" t="str">
        <f>IF(COUNTIF(Scheduling!V:V,$A57&amp;"*")&gt;0,AVERAGEIF(Scheduling!V:V,$A57&amp;"*",Scheduling!Y:Y),"")</f>
        <v/>
      </c>
      <c r="N57" t="str">
        <f>IF(COUNTIF(Scheduling!Y:Y,$A57&amp;"*")&gt;0,AVERAGEIF(Scheduling!Y:Y,$A57&amp;"*",Scheduling!Z:Z),"")</f>
        <v/>
      </c>
      <c r="O57" t="str">
        <f>IF(COUNTIF(Scheduling!Z:Z,$A57&amp;"*")&gt;0,AVERAGEIF(Scheduling!Z:Z,$A57&amp;"*",Scheduling!AC:AC),"")</f>
        <v/>
      </c>
      <c r="P57">
        <f>IF(COUNTIF(Scheduling!AC:AC,$A57&amp;"*")&gt;0,AVERAGEIF(Scheduling!AC:AC,$A57&amp;"*",Scheduling!AD:AD),"")</f>
        <v>0</v>
      </c>
      <c r="Q57" t="str">
        <f>IF(COUNTIF(Scheduling!AD:AD,$A57&amp;"*")&gt;0,AVERAGEIF(Scheduling!AD:AD,$A57&amp;"*",Scheduling!AG:AG),"")</f>
        <v/>
      </c>
      <c r="R57" t="str">
        <f>IF(COUNTIF(Scheduling!AG:AG,$A57&amp;"*")&gt;0,AVERAGEIF(Scheduling!AG:AG,$A57&amp;"*",Scheduling!AH:AH),"")</f>
        <v/>
      </c>
      <c r="S57" t="str">
        <f>IF(COUNTIF(Scheduling!AH:AH,$A57&amp;"*")&gt;0,AVERAGEIF(Scheduling!AH:AH,$A57&amp;"*",Scheduling!AK:AK),"")</f>
        <v/>
      </c>
      <c r="T57">
        <f>IF(COUNTIF(Scheduling!AK:AK,$A57&amp;"*")&gt;0,AVERAGEIF(Scheduling!AK:AK,$A57&amp;"*",Scheduling!AL:AL),"")</f>
        <v>0</v>
      </c>
      <c r="U57" t="str">
        <f>IF(COUNTIF(Scheduling!AL:AL,$A57&amp;"*")&gt;0,AVERAGEIF(Scheduling!AL:AL,$A57&amp;"*",Scheduling!AO:AO),"")</f>
        <v/>
      </c>
      <c r="V57" t="str">
        <f>IF(COUNTIF(Scheduling!AO:AO,$A57&amp;"*")&gt;0,AVERAGEIF(Scheduling!AO:AO,$A57&amp;"*",Scheduling!AP:AP),"")</f>
        <v/>
      </c>
      <c r="W57" t="str">
        <f>IF(COUNTIF(Scheduling!AP:AP,$A57&amp;"*")&gt;0,AVERAGEIF(Scheduling!AP:AP,$A57&amp;"*",Scheduling!AS:AS),"")</f>
        <v/>
      </c>
      <c r="X57" t="str">
        <f>IF(COUNTIF(Scheduling!AS:AS,$A57&amp;"*")&gt;0,AVERAGEIF(Scheduling!AS:AS,$A57&amp;"*",Scheduling!AT:AT),"")</f>
        <v/>
      </c>
      <c r="Y57" t="str">
        <f>IF(COUNTIF(Scheduling!AT:AT,$A57&amp;"*")&gt;0,AVERAGEIF(Scheduling!AT:AT,$A57&amp;"*",Scheduling!AW:AW),"")</f>
        <v/>
      </c>
      <c r="Z57" t="str">
        <f>IF(COUNTIF(Scheduling!AW:AW,$A57&amp;"*")&gt;0,AVERAGEIF(Scheduling!AW:AW,$A57&amp;"*",Scheduling!AX:AX),"")</f>
        <v/>
      </c>
      <c r="AA57" t="str">
        <f>IF(COUNTIF(Scheduling!AX:AX,$A57&amp;"*")&gt;0,AVERAGEIF(Scheduling!AX:AX,$A57&amp;"*",Scheduling!BA:BA),"")</f>
        <v/>
      </c>
      <c r="AB57" t="str">
        <f>IF(COUNTIF(Scheduling!BA:BA,$A57&amp;"*")&gt;0,AVERAGEIF(Scheduling!BA:BA,$A57&amp;"*",Scheduling!BB:BB),"")</f>
        <v/>
      </c>
      <c r="AC57" t="str">
        <f>IF(COUNTIF(Scheduling!BB:BB,$A57&amp;"*")&gt;0,AVERAGEIF(Scheduling!BB:BB,$A57&amp;"*",Scheduling!BE:BE),"")</f>
        <v/>
      </c>
      <c r="AD57" t="str">
        <f>IF(COUNTIF(Scheduling!BE:BE,$A57&amp;"*")&gt;0,AVERAGEIF(Scheduling!BE:BE,$A57&amp;"*",Scheduling!BF:BF),"")</f>
        <v/>
      </c>
      <c r="AE57" t="str">
        <f>IF(COUNTIF(Scheduling!BF:BF,$A57&amp;"*")&gt;0,AVERAGEIF(Scheduling!BF:BF,$A57&amp;"*",Scheduling!BI:BI),"")</f>
        <v/>
      </c>
      <c r="AF57" t="str">
        <f>IF(COUNTIF(Scheduling!BI:BI,$A57&amp;"*")&gt;0,AVERAGEIF(Scheduling!BI:BI,$A57&amp;"*",Scheduling!BJ:BJ),"")</f>
        <v/>
      </c>
      <c r="AG57" t="str">
        <f>IF(COUNTIF(Scheduling!BJ:BJ,$A57&amp;"*")&gt;0,AVERAGEIF(Scheduling!BJ:BJ,$A57&amp;"*",Scheduling!BM:BM),"")</f>
        <v/>
      </c>
      <c r="AH57" t="str">
        <f>IF(COUNTIF(Scheduling!BM:BM,$A57&amp;"*")&gt;0,AVERAGEIF(Scheduling!BM:BM,$A57&amp;"*",Scheduling!BN:BN),"")</f>
        <v/>
      </c>
      <c r="AI57" t="str">
        <f>IF(COUNTIF(Scheduling!BN:BN,$A57&amp;"*")&gt;0,AVERAGEIF(Scheduling!BN:BN,$A57&amp;"*",Scheduling!BQ:BQ),"")</f>
        <v/>
      </c>
      <c r="AJ57" t="str">
        <f>IF(COUNTIF(Scheduling!BQ:BQ,$A57&amp;"*")&gt;0,AVERAGEIF(Scheduling!BQ:BQ,$A57&amp;"*",Scheduling!BR:BR),"")</f>
        <v/>
      </c>
      <c r="AK57" t="str">
        <f>IF(COUNTIF(Scheduling!BR:BR,$A57&amp;"*")&gt;0,AVERAGEIF(Scheduling!BR:BR,$A57&amp;"*",Scheduling!BU:BU),"")</f>
        <v/>
      </c>
      <c r="AL57" t="str">
        <f>IF(COUNTIF(Scheduling!BU:BU,$A57&amp;"*")&gt;0,AVERAGEIF(Scheduling!BU:BU,$A57&amp;"*",Scheduling!BV:BV),"")</f>
        <v/>
      </c>
      <c r="AM57" t="str">
        <f>IF(COUNTIF(Scheduling!BV:BV,$A57&amp;"*")&gt;0,AVERAGEIF(Scheduling!BV:BV,$A57&amp;"*",Scheduling!BY:BY),"")</f>
        <v/>
      </c>
      <c r="AN57" t="str">
        <f>IF(COUNTIF(Scheduling!BY:BY,$A57&amp;"*")&gt;0,AVERAGEIF(Scheduling!BY:BY,$A57&amp;"*",Scheduling!BZ:BZ),"")</f>
        <v/>
      </c>
      <c r="AO57" t="str">
        <f>IF(COUNTIF(Scheduling!BZ:BZ,$A57&amp;"*")&gt;0,AVERAGEIF(Scheduling!BZ:BZ,$A57&amp;"*",Scheduling!CC:CC),"")</f>
        <v/>
      </c>
      <c r="AP57" t="str">
        <f>IF(COUNTIF(Scheduling!CC:CC,$A57&amp;"*")&gt;0,AVERAGEIF(Scheduling!CC:CC,$A57&amp;"*",Scheduling!CD:CD),"")</f>
        <v/>
      </c>
      <c r="AQ57" t="str">
        <f>IF(COUNTIF(Scheduling!CD:CD,$A57&amp;"*")&gt;0,AVERAGEIF(Scheduling!CD:CD,$A57&amp;"*",Scheduling!CG:CG),"")</f>
        <v/>
      </c>
      <c r="AR57" t="str">
        <f>IF(COUNTIF(Scheduling!CG:CG,$A57&amp;"*")&gt;0,AVERAGEIF(Scheduling!CG:CG,$A57&amp;"*",Scheduling!CH:CH),"")</f>
        <v/>
      </c>
      <c r="AS57" t="str">
        <f>IF(COUNTIF(Scheduling!CH:CH,$A57&amp;"*")&gt;0,AVERAGEIF(Scheduling!CH:CH,$A57&amp;"*",Scheduling!CK:CK),"")</f>
        <v/>
      </c>
      <c r="AT57" t="str">
        <f>IF(COUNTIF(Scheduling!CK:CK,$A57&amp;"*")&gt;0,AVERAGEIF(Scheduling!CK:CK,$A57&amp;"*",Scheduling!CL:CL),"")</f>
        <v/>
      </c>
      <c r="AU57" t="str">
        <f>IF(COUNTIF(Scheduling!CL:CL,$A57&amp;"*")&gt;0,AVERAGEIF(Scheduling!CL:CL,$A57&amp;"*",Scheduling!CM:CM),"")</f>
        <v/>
      </c>
      <c r="AV57">
        <f>IF(Scheduling!C57="QM",1,IF(Scheduling!C57="ASIL",2,1000))</f>
        <v>1000</v>
      </c>
      <c r="AW57">
        <f>IF(Scheduling!G54="QM",1,IF(Scheduling!G54="ASIL",2,1000))</f>
        <v>1</v>
      </c>
      <c r="AX57" t="e">
        <f>IF(Scheduling!#REF!="QM",1,IF(Scheduling!#REF!="ASIL",2,1000))</f>
        <v>#REF!</v>
      </c>
      <c r="AY57">
        <f>IF(Scheduling!O14="QM",1,IF(Scheduling!O14="ASIL",2,1000))</f>
        <v>1</v>
      </c>
      <c r="AZ57">
        <f>IF(Scheduling!S57="QM",1,IF(Scheduling!S57="ASIL",2,1000))</f>
        <v>1000</v>
      </c>
      <c r="BA57">
        <f>IF(Scheduling!W55="QM",1,IF(Scheduling!W55="ASIL",2,1000))</f>
        <v>1000</v>
      </c>
      <c r="BB57">
        <f>IF(Scheduling!AA57="QM",1,IF(Scheduling!AA57="ASIL",2,1000))</f>
        <v>1000</v>
      </c>
      <c r="BC57">
        <f>IF(Scheduling!AE56="QM",1,IF(Scheduling!AE56="ASIL",2,1000))</f>
        <v>1000</v>
      </c>
      <c r="BD57">
        <f>IF(Scheduling!AI56="QM",1,IF(Scheduling!AI56="ASIL",2,1000))</f>
        <v>1</v>
      </c>
      <c r="BE57">
        <f>IF(Scheduling!AM57="QM",1,IF(Scheduling!AM57="ASIL",2,1000))</f>
        <v>1</v>
      </c>
      <c r="BF57">
        <f>IF(Scheduling!AQ53="QM",1,IF(Scheduling!AQ53="ASIL",2,1000))</f>
        <v>1000</v>
      </c>
      <c r="BG57">
        <f>IF(Scheduling!AU57="QM",1,IF(Scheduling!AU57="ASIL",2,1000))</f>
        <v>1000</v>
      </c>
      <c r="BH57">
        <f>IF(Scheduling!AY57="QM",1,IF(Scheduling!AY57="ASIL",2,1000))</f>
        <v>1000</v>
      </c>
      <c r="BI57">
        <f>IF(Scheduling!BC57="QM",1,IF(Scheduling!BC57="ASIL",2,1000))</f>
        <v>1000</v>
      </c>
      <c r="BJ57">
        <f>IF(Scheduling!BG57="QM",1,IF(Scheduling!BG57="ASIL",2,1000))</f>
        <v>1000</v>
      </c>
      <c r="BK57">
        <f>IF(Scheduling!BK57="QM",1,IF(Scheduling!BK57="ASIL",2,1000))</f>
        <v>1000</v>
      </c>
      <c r="BL57">
        <f>IF(Scheduling!BO57="QM",1,IF(Scheduling!BO57="ASIL",2,1000))</f>
        <v>1000</v>
      </c>
      <c r="BM57">
        <f>IF(Scheduling!BS57="QM",1,IF(Scheduling!BS57="ASIL",2,1000))</f>
        <v>1000</v>
      </c>
      <c r="BN57">
        <f>IF(Scheduling!BW57="QM",1,IF(Scheduling!BW57="ASIL",2,1000))</f>
        <v>1000</v>
      </c>
      <c r="BO57">
        <f>IF(Scheduling!CA57="QM",1,IF(Scheduling!CA57="ASIL",2,1000))</f>
        <v>1000</v>
      </c>
      <c r="BP57">
        <f>IF(Scheduling!CE57="QM",1,IF(Scheduling!CE57="ASIL",2,1000))</f>
        <v>1000</v>
      </c>
      <c r="BQ57">
        <f>IF(Scheduling!CI56="QM",1,IF(Scheduling!CI56="ASIL",2,1000))</f>
        <v>1</v>
      </c>
      <c r="BR57">
        <f>IF(Scheduling!CM53="QM",1,IF(Scheduling!CM53="ASIL",2,1000))</f>
        <v>1</v>
      </c>
      <c r="BS57" t="str">
        <f>IF(COUNTIF(Scheduling!A:A,$A57&amp;"*")&gt;0,AVERAGEIF(Scheduling!A:A,$A57&amp;"*",AV:AV),"")</f>
        <v/>
      </c>
      <c r="BT57">
        <f>IF(COUNTIF(Scheduling!E:E,$A57&amp;"*")&gt;0,AVERAGEIF(Scheduling!E:E,$A57&amp;"*",AW:AW),"")</f>
        <v>1</v>
      </c>
      <c r="BU57" t="e">
        <f>IF(COUNTIF(Scheduling!I:I,$A57&amp;"*")&gt;0,AVERAGEIF(Scheduling!I:I,$A57&amp;"*",AX:AX),"")</f>
        <v>#REF!</v>
      </c>
      <c r="BV57">
        <f>IF(COUNTIF(Scheduling!M:M,$A57&amp;"*")&gt;0,AVERAGEIF(Scheduling!M:M,$A57&amp;"*",AY:AY),"")</f>
        <v>1</v>
      </c>
      <c r="BW57">
        <f>IF(COUNTIF(Scheduling!Q:Q,$A57&amp;"*")&gt;0,AVERAGEIF(Scheduling!Q:Q,$A57&amp;"*",AZ:AZ),"")</f>
        <v>1</v>
      </c>
      <c r="BX57">
        <f>IF(COUNTIF(Scheduling!U:U,$A57&amp;"*")&gt;0,AVERAGEIF(Scheduling!U:U,$A57&amp;"*",BA:BA),"")</f>
        <v>1</v>
      </c>
      <c r="BY57" t="str">
        <f>IF(COUNTIF(Scheduling!Y:Y,$A57&amp;"*")&gt;0,AVERAGEIF(Scheduling!Y:Y,$A57&amp;"*",BB:BB),"")</f>
        <v/>
      </c>
      <c r="BZ57">
        <f>IF(COUNTIF(Scheduling!AC:AC,$A57&amp;"*")&gt;0,AVERAGEIF(Scheduling!AC:AC,$A57&amp;"*",BC:BC),"")</f>
        <v>1</v>
      </c>
      <c r="CA57" t="str">
        <f>IF(COUNTIF(Scheduling!AG:AG,$A57&amp;"*")&gt;0,AVERAGEIF(Scheduling!AG:AG,$A57&amp;"*",BD:BD),"")</f>
        <v/>
      </c>
      <c r="CB57">
        <f>IF(COUNTIF(Scheduling!AK:AK,$A57&amp;"*")&gt;0,AVERAGEIF(Scheduling!AK:AK,$A57&amp;"*",BE:BE),"")</f>
        <v>1</v>
      </c>
      <c r="CC57" t="str">
        <f>IF(COUNTIF(Scheduling!AO:AO,$A57&amp;"*")&gt;0,AVERAGEIF(Scheduling!AO:AO,$A57&amp;"*",BF:BF),"")</f>
        <v/>
      </c>
      <c r="CD57" t="str">
        <f>IF(COUNTIF(Scheduling!AS:AS,$A57&amp;"*")&gt;0,AVERAGEIF(Scheduling!AS:AS,$A57&amp;"*",BG:BG),"")</f>
        <v/>
      </c>
      <c r="CE57" t="str">
        <f>IF(COUNTIF(Scheduling!AW:AW,$A57&amp;"*")&gt;0,AVERAGEIF(Scheduling!AW:AW,$A57&amp;"*",BH:BH),"")</f>
        <v/>
      </c>
      <c r="CF57" t="str">
        <f>IF(COUNTIF(Scheduling!BA:BA,$A57&amp;"*")&gt;0,AVERAGEIF(Scheduling!BA:BA,$A57&amp;"*",BI:BI),"")</f>
        <v/>
      </c>
      <c r="CG57" t="str">
        <f>IF(COUNTIF(Scheduling!BE:BE,$A57&amp;"*")&gt;0,AVERAGEIF(Scheduling!BE:BE,$A57&amp;"*",BJ:BJ),"")</f>
        <v/>
      </c>
      <c r="CH57" t="str">
        <f>IF(COUNTIF(Scheduling!BI:BI,$A57&amp;"*")&gt;0,AVERAGEIF(Scheduling!BI:BI,$A57&amp;"*",BK:BK),"")</f>
        <v/>
      </c>
      <c r="CI57" t="str">
        <f>IF(COUNTIF(Scheduling!BM:BM,$A57&amp;"*")&gt;0,AVERAGEIF(Scheduling!BM:BM,$A57&amp;"*",BL:BL),"")</f>
        <v/>
      </c>
      <c r="CJ57" t="str">
        <f>IF(COUNTIF(Scheduling!BQ:BQ,$A57&amp;"*")&gt;0,AVERAGEIF(Scheduling!BQ:BQ,$A57&amp;"*",BM:BM),"")</f>
        <v/>
      </c>
      <c r="CK57" t="str">
        <f>IF(COUNTIF(Scheduling!BU:BU,$A57&amp;"*")&gt;0,AVERAGEIF(Scheduling!BU:BU,$A57&amp;"*",BN:BN),"")</f>
        <v/>
      </c>
      <c r="CL57" t="str">
        <f>IF(COUNTIF(Scheduling!BY:BY,$A57&amp;"*")&gt;0,AVERAGEIF(Scheduling!BY:BY,$A57&amp;"*",BO:BO),"")</f>
        <v/>
      </c>
      <c r="CM57" t="str">
        <f>IF(COUNTIF(Scheduling!CC:CC,$A57&amp;"*")&gt;0,AVERAGEIF(Scheduling!CC:CC,$A57&amp;"*",BP:BP),"")</f>
        <v/>
      </c>
      <c r="CN57" t="str">
        <f>IF(COUNTIF(Scheduling!CG:CG,$A57&amp;"*")&gt;0,AVERAGEIF(Scheduling!CG:CG,$A57&amp;"*",BQ:BQ),"")</f>
        <v/>
      </c>
      <c r="CO57" t="str">
        <f>IF(COUNTIF(Scheduling!CK:CK,$A57&amp;"*")&gt;0,AVERAGEIF(Scheduling!CK:CK,$A57&amp;"*",BR:BR),"")</f>
        <v/>
      </c>
      <c r="CP57">
        <f t="shared" si="0"/>
        <v>1</v>
      </c>
      <c r="CQ57">
        <f t="shared" si="1"/>
        <v>0</v>
      </c>
      <c r="CR57">
        <f t="shared" si="2"/>
        <v>0</v>
      </c>
      <c r="CS57">
        <f t="shared" si="3"/>
        <v>0</v>
      </c>
      <c r="CT57">
        <f t="shared" si="4"/>
        <v>0</v>
      </c>
      <c r="CU57">
        <f t="shared" si="5"/>
        <v>0</v>
      </c>
      <c r="CV57" t="str">
        <f t="shared" si="8"/>
        <v/>
      </c>
      <c r="CW57" t="str">
        <f t="shared" si="9"/>
        <v/>
      </c>
      <c r="CX57" t="str">
        <f t="shared" si="7"/>
        <v/>
      </c>
      <c r="CY57">
        <f t="shared" si="10"/>
        <v>1</v>
      </c>
      <c r="CZ57">
        <f t="shared" si="11"/>
        <v>0</v>
      </c>
      <c r="DA57" t="str">
        <f t="shared" si="12"/>
        <v/>
      </c>
      <c r="DB57" t="str">
        <f t="shared" si="13"/>
        <v/>
      </c>
    </row>
    <row r="58" spans="1:106" ht="15.75" hidden="1" x14ac:dyDescent="0.25">
      <c r="A58" s="2" t="s">
        <v>65</v>
      </c>
      <c r="B58" t="str">
        <f>IF(COUNTIF(Scheduling!A:A,$A58&amp;"*")&gt;0,AVERAGEIF(Scheduling!A:A,$A58&amp;"*",Scheduling!B:B),"")</f>
        <v/>
      </c>
      <c r="C58" t="str">
        <f>IF(COUNTIF(Scheduling!D:D,$A58&amp;"*")&gt;0,AVERAGEIF(Scheduling!D:D,$A58&amp;"*",Scheduling!E:E),"")</f>
        <v/>
      </c>
      <c r="D58" t="str">
        <f>IF(COUNTIF(Scheduling!E:E,$A58&amp;"*")&gt;0,AVERAGEIF(Scheduling!E:E,$A58&amp;"*",Scheduling!F:F),"")</f>
        <v/>
      </c>
      <c r="E58" t="str">
        <f>IF(COUNTIF(Scheduling!H:H,$A58&amp;"*")&gt;0,AVERAGEIF(Scheduling!H:H,$A58&amp;"*",Scheduling!I:I),"")</f>
        <v/>
      </c>
      <c r="F58" t="str">
        <f>IF(COUNTIF(Scheduling!I:I,$A58&amp;"*")&gt;0,AVERAGEIF(Scheduling!I:I,$A58&amp;"*",Scheduling!J:J),"")</f>
        <v/>
      </c>
      <c r="G58" t="str">
        <f>IF(COUNTIF(Scheduling!J:J,$A58&amp;"*")&gt;0,AVERAGEIF(Scheduling!J:J,$A58&amp;"*",Scheduling!M:M),"")</f>
        <v/>
      </c>
      <c r="H58">
        <f>IF(COUNTIF(Scheduling!M:M,$A58&amp;"*")&gt;0,AVERAGEIF(Scheduling!M:M,$A58&amp;"*",Scheduling!N:N),"")</f>
        <v>1</v>
      </c>
      <c r="I58" t="str">
        <f>IF(COUNTIF(Scheduling!N:N,$A58&amp;"*")&gt;0,AVERAGEIF(Scheduling!N:N,$A58&amp;"*",Scheduling!Q:Q),"")</f>
        <v/>
      </c>
      <c r="J58" t="str">
        <f>IF(COUNTIF(Scheduling!Q:Q,$A58&amp;"*")&gt;0,AVERAGEIF(Scheduling!Q:Q,$A58&amp;"*",Scheduling!R:R),"")</f>
        <v/>
      </c>
      <c r="K58" t="str">
        <f>IF(COUNTIF(Scheduling!R:R,$A58&amp;"*")&gt;0,AVERAGEIF(Scheduling!R:R,$A58&amp;"*",Scheduling!U:U),"")</f>
        <v/>
      </c>
      <c r="L58">
        <f>IF(COUNTIF(Scheduling!U:U,$A58&amp;"*")&gt;0,AVERAGEIF(Scheduling!U:U,$A58&amp;"*",Scheduling!V:V),"")</f>
        <v>1</v>
      </c>
      <c r="M58" t="str">
        <f>IF(COUNTIF(Scheduling!V:V,$A58&amp;"*")&gt;0,AVERAGEIF(Scheduling!V:V,$A58&amp;"*",Scheduling!Y:Y),"")</f>
        <v/>
      </c>
      <c r="N58" t="str">
        <f>IF(COUNTIF(Scheduling!Y:Y,$A58&amp;"*")&gt;0,AVERAGEIF(Scheduling!Y:Y,$A58&amp;"*",Scheduling!Z:Z),"")</f>
        <v/>
      </c>
      <c r="O58" t="str">
        <f>IF(COUNTIF(Scheduling!Z:Z,$A58&amp;"*")&gt;0,AVERAGEIF(Scheduling!Z:Z,$A58&amp;"*",Scheduling!AC:AC),"")</f>
        <v/>
      </c>
      <c r="P58" t="str">
        <f>IF(COUNTIF(Scheduling!AC:AC,$A58&amp;"*")&gt;0,AVERAGEIF(Scheduling!AC:AC,$A58&amp;"*",Scheduling!AD:AD),"")</f>
        <v/>
      </c>
      <c r="Q58" t="str">
        <f>IF(COUNTIF(Scheduling!AD:AD,$A58&amp;"*")&gt;0,AVERAGEIF(Scheduling!AD:AD,$A58&amp;"*",Scheduling!AG:AG),"")</f>
        <v/>
      </c>
      <c r="R58">
        <f>IF(COUNTIF(Scheduling!AG:AG,$A58&amp;"*")&gt;0,AVERAGEIF(Scheduling!AG:AG,$A58&amp;"*",Scheduling!AH:AH),"")</f>
        <v>1</v>
      </c>
      <c r="S58" t="str">
        <f>IF(COUNTIF(Scheduling!AH:AH,$A58&amp;"*")&gt;0,AVERAGEIF(Scheduling!AH:AH,$A58&amp;"*",Scheduling!AK:AK),"")</f>
        <v/>
      </c>
      <c r="T58">
        <f>IF(COUNTIF(Scheduling!AK:AK,$A58&amp;"*")&gt;0,AVERAGEIF(Scheduling!AK:AK,$A58&amp;"*",Scheduling!AL:AL),"")</f>
        <v>1</v>
      </c>
      <c r="U58" t="str">
        <f>IF(COUNTIF(Scheduling!AL:AL,$A58&amp;"*")&gt;0,AVERAGEIF(Scheduling!AL:AL,$A58&amp;"*",Scheduling!AO:AO),"")</f>
        <v/>
      </c>
      <c r="V58" t="str">
        <f>IF(COUNTIF(Scheduling!AO:AO,$A58&amp;"*")&gt;0,AVERAGEIF(Scheduling!AO:AO,$A58&amp;"*",Scheduling!AP:AP),"")</f>
        <v/>
      </c>
      <c r="W58" t="str">
        <f>IF(COUNTIF(Scheduling!AP:AP,$A58&amp;"*")&gt;0,AVERAGEIF(Scheduling!AP:AP,$A58&amp;"*",Scheduling!AS:AS),"")</f>
        <v/>
      </c>
      <c r="X58" t="str">
        <f>IF(COUNTIF(Scheduling!AS:AS,$A58&amp;"*")&gt;0,AVERAGEIF(Scheduling!AS:AS,$A58&amp;"*",Scheduling!AT:AT),"")</f>
        <v/>
      </c>
      <c r="Y58" t="str">
        <f>IF(COUNTIF(Scheduling!AT:AT,$A58&amp;"*")&gt;0,AVERAGEIF(Scheduling!AT:AT,$A58&amp;"*",Scheduling!AW:AW),"")</f>
        <v/>
      </c>
      <c r="Z58" t="str">
        <f>IF(COUNTIF(Scheduling!AW:AW,$A58&amp;"*")&gt;0,AVERAGEIF(Scheduling!AW:AW,$A58&amp;"*",Scheduling!AX:AX),"")</f>
        <v/>
      </c>
      <c r="AA58" t="str">
        <f>IF(COUNTIF(Scheduling!AX:AX,$A58&amp;"*")&gt;0,AVERAGEIF(Scheduling!AX:AX,$A58&amp;"*",Scheduling!BA:BA),"")</f>
        <v/>
      </c>
      <c r="AB58" t="str">
        <f>IF(COUNTIF(Scheduling!BA:BA,$A58&amp;"*")&gt;0,AVERAGEIF(Scheduling!BA:BA,$A58&amp;"*",Scheduling!BB:BB),"")</f>
        <v/>
      </c>
      <c r="AC58" t="str">
        <f>IF(COUNTIF(Scheduling!BB:BB,$A58&amp;"*")&gt;0,AVERAGEIF(Scheduling!BB:BB,$A58&amp;"*",Scheduling!BE:BE),"")</f>
        <v/>
      </c>
      <c r="AD58" t="str">
        <f>IF(COUNTIF(Scheduling!BE:BE,$A58&amp;"*")&gt;0,AVERAGEIF(Scheduling!BE:BE,$A58&amp;"*",Scheduling!BF:BF),"")</f>
        <v/>
      </c>
      <c r="AE58" t="str">
        <f>IF(COUNTIF(Scheduling!BF:BF,$A58&amp;"*")&gt;0,AVERAGEIF(Scheduling!BF:BF,$A58&amp;"*",Scheduling!BI:BI),"")</f>
        <v/>
      </c>
      <c r="AF58" t="str">
        <f>IF(COUNTIF(Scheduling!BI:BI,$A58&amp;"*")&gt;0,AVERAGEIF(Scheduling!BI:BI,$A58&amp;"*",Scheduling!BJ:BJ),"")</f>
        <v/>
      </c>
      <c r="AG58" t="str">
        <f>IF(COUNTIF(Scheduling!BJ:BJ,$A58&amp;"*")&gt;0,AVERAGEIF(Scheduling!BJ:BJ,$A58&amp;"*",Scheduling!BM:BM),"")</f>
        <v/>
      </c>
      <c r="AH58" t="str">
        <f>IF(COUNTIF(Scheduling!BM:BM,$A58&amp;"*")&gt;0,AVERAGEIF(Scheduling!BM:BM,$A58&amp;"*",Scheduling!BN:BN),"")</f>
        <v/>
      </c>
      <c r="AI58" t="str">
        <f>IF(COUNTIF(Scheduling!BN:BN,$A58&amp;"*")&gt;0,AVERAGEIF(Scheduling!BN:BN,$A58&amp;"*",Scheduling!BQ:BQ),"")</f>
        <v/>
      </c>
      <c r="AJ58" t="str">
        <f>IF(COUNTIF(Scheduling!BQ:BQ,$A58&amp;"*")&gt;0,AVERAGEIF(Scheduling!BQ:BQ,$A58&amp;"*",Scheduling!BR:BR),"")</f>
        <v/>
      </c>
      <c r="AK58" t="str">
        <f>IF(COUNTIF(Scheduling!BR:BR,$A58&amp;"*")&gt;0,AVERAGEIF(Scheduling!BR:BR,$A58&amp;"*",Scheduling!BU:BU),"")</f>
        <v/>
      </c>
      <c r="AL58" t="str">
        <f>IF(COUNTIF(Scheduling!BU:BU,$A58&amp;"*")&gt;0,AVERAGEIF(Scheduling!BU:BU,$A58&amp;"*",Scheduling!BV:BV),"")</f>
        <v/>
      </c>
      <c r="AM58" t="str">
        <f>IF(COUNTIF(Scheduling!BV:BV,$A58&amp;"*")&gt;0,AVERAGEIF(Scheduling!BV:BV,$A58&amp;"*",Scheduling!BY:BY),"")</f>
        <v/>
      </c>
      <c r="AN58" t="str">
        <f>IF(COUNTIF(Scheduling!BY:BY,$A58&amp;"*")&gt;0,AVERAGEIF(Scheduling!BY:BY,$A58&amp;"*",Scheduling!BZ:BZ),"")</f>
        <v/>
      </c>
      <c r="AO58" t="str">
        <f>IF(COUNTIF(Scheduling!BZ:BZ,$A58&amp;"*")&gt;0,AVERAGEIF(Scheduling!BZ:BZ,$A58&amp;"*",Scheduling!CC:CC),"")</f>
        <v/>
      </c>
      <c r="AP58" t="str">
        <f>IF(COUNTIF(Scheduling!CC:CC,$A58&amp;"*")&gt;0,AVERAGEIF(Scheduling!CC:CC,$A58&amp;"*",Scheduling!CD:CD),"")</f>
        <v/>
      </c>
      <c r="AQ58" t="str">
        <f>IF(COUNTIF(Scheduling!CD:CD,$A58&amp;"*")&gt;0,AVERAGEIF(Scheduling!CD:CD,$A58&amp;"*",Scheduling!CG:CG),"")</f>
        <v/>
      </c>
      <c r="AR58" t="str">
        <f>IF(COUNTIF(Scheduling!CG:CG,$A58&amp;"*")&gt;0,AVERAGEIF(Scheduling!CG:CG,$A58&amp;"*",Scheduling!CH:CH),"")</f>
        <v/>
      </c>
      <c r="AS58" t="str">
        <f>IF(COUNTIF(Scheduling!CH:CH,$A58&amp;"*")&gt;0,AVERAGEIF(Scheduling!CH:CH,$A58&amp;"*",Scheduling!CK:CK),"")</f>
        <v/>
      </c>
      <c r="AT58" t="str">
        <f>IF(COUNTIF(Scheduling!CK:CK,$A58&amp;"*")&gt;0,AVERAGEIF(Scheduling!CK:CK,$A58&amp;"*",Scheduling!CL:CL),"")</f>
        <v/>
      </c>
      <c r="AU58" t="str">
        <f>IF(COUNTIF(Scheduling!CL:CL,$A58&amp;"*")&gt;0,AVERAGEIF(Scheduling!CL:CL,$A58&amp;"*",Scheduling!CM:CM),"")</f>
        <v/>
      </c>
      <c r="AV58">
        <f>IF(Scheduling!C58="QM",1,IF(Scheduling!C58="ASIL",2,1000))</f>
        <v>1000</v>
      </c>
      <c r="AW58">
        <f>IF(Scheduling!G55="QM",1,IF(Scheduling!G55="ASIL",2,1000))</f>
        <v>1</v>
      </c>
      <c r="AX58" t="e">
        <f>IF(Scheduling!#REF!="QM",1,IF(Scheduling!#REF!="ASIL",2,1000))</f>
        <v>#REF!</v>
      </c>
      <c r="AY58">
        <f>IF(Scheduling!O66="QM",1,IF(Scheduling!O66="ASIL",2,1000))</f>
        <v>1</v>
      </c>
      <c r="AZ58">
        <f>IF(Scheduling!S58="QM",1,IF(Scheduling!S58="ASIL",2,1000))</f>
        <v>1000</v>
      </c>
      <c r="BA58">
        <f>IF(Scheduling!W56="QM",1,IF(Scheduling!W56="ASIL",2,1000))</f>
        <v>1000</v>
      </c>
      <c r="BB58">
        <f>IF(Scheduling!AA58="QM",1,IF(Scheduling!AA58="ASIL",2,1000))</f>
        <v>1000</v>
      </c>
      <c r="BC58">
        <f>IF(Scheduling!AE57="QM",1,IF(Scheduling!AE57="ASIL",2,1000))</f>
        <v>1000</v>
      </c>
      <c r="BD58">
        <f>IF(Scheduling!AI57="QM",1,IF(Scheduling!AI57="ASIL",2,1000))</f>
        <v>1</v>
      </c>
      <c r="BE58">
        <f>IF(Scheduling!AM58="QM",1,IF(Scheduling!AM58="ASIL",2,1000))</f>
        <v>1</v>
      </c>
      <c r="BF58">
        <f>IF(Scheduling!AQ54="QM",1,IF(Scheduling!AQ54="ASIL",2,1000))</f>
        <v>1000</v>
      </c>
      <c r="BG58">
        <f>IF(Scheduling!AU58="QM",1,IF(Scheduling!AU58="ASIL",2,1000))</f>
        <v>1000</v>
      </c>
      <c r="BH58">
        <f>IF(Scheduling!AY58="QM",1,IF(Scheduling!AY58="ASIL",2,1000))</f>
        <v>1000</v>
      </c>
      <c r="BI58">
        <f>IF(Scheduling!BC58="QM",1,IF(Scheduling!BC58="ASIL",2,1000))</f>
        <v>1000</v>
      </c>
      <c r="BJ58">
        <f>IF(Scheduling!BG58="QM",1,IF(Scheduling!BG58="ASIL",2,1000))</f>
        <v>1000</v>
      </c>
      <c r="BK58">
        <f>IF(Scheduling!BK58="QM",1,IF(Scheduling!BK58="ASIL",2,1000))</f>
        <v>1000</v>
      </c>
      <c r="BL58">
        <f>IF(Scheduling!BO58="QM",1,IF(Scheduling!BO58="ASIL",2,1000))</f>
        <v>1000</v>
      </c>
      <c r="BM58">
        <f>IF(Scheduling!BS58="QM",1,IF(Scheduling!BS58="ASIL",2,1000))</f>
        <v>1000</v>
      </c>
      <c r="BN58">
        <f>IF(Scheduling!BW58="QM",1,IF(Scheduling!BW58="ASIL",2,1000))</f>
        <v>1000</v>
      </c>
      <c r="BO58">
        <f>IF(Scheduling!CA58="QM",1,IF(Scheduling!CA58="ASIL",2,1000))</f>
        <v>1000</v>
      </c>
      <c r="BP58">
        <f>IF(Scheduling!CE58="QM",1,IF(Scheduling!CE58="ASIL",2,1000))</f>
        <v>1000</v>
      </c>
      <c r="BQ58">
        <f>IF(Scheduling!CI57="QM",1,IF(Scheduling!CI57="ASIL",2,1000))</f>
        <v>1</v>
      </c>
      <c r="BR58">
        <f>IF(Scheduling!CM54="QM",1,IF(Scheduling!CM54="ASIL",2,1000))</f>
        <v>1</v>
      </c>
      <c r="BS58" t="str">
        <f>IF(COUNTIF(Scheduling!A:A,$A58&amp;"*")&gt;0,AVERAGEIF(Scheduling!A:A,$A58&amp;"*",AV:AV),"")</f>
        <v/>
      </c>
      <c r="BT58" t="str">
        <f>IF(COUNTIF(Scheduling!E:E,$A58&amp;"*")&gt;0,AVERAGEIF(Scheduling!E:E,$A58&amp;"*",AW:AW),"")</f>
        <v/>
      </c>
      <c r="BU58" t="str">
        <f>IF(COUNTIF(Scheduling!I:I,$A58&amp;"*")&gt;0,AVERAGEIF(Scheduling!I:I,$A58&amp;"*",AX:AX),"")</f>
        <v/>
      </c>
      <c r="BV58">
        <f>IF(COUNTIF(Scheduling!M:M,$A58&amp;"*")&gt;0,AVERAGEIF(Scheduling!M:M,$A58&amp;"*",AY:AY),"")</f>
        <v>1</v>
      </c>
      <c r="BW58" t="str">
        <f>IF(COUNTIF(Scheduling!Q:Q,$A58&amp;"*")&gt;0,AVERAGEIF(Scheduling!Q:Q,$A58&amp;"*",AZ:AZ),"")</f>
        <v/>
      </c>
      <c r="BX58">
        <f>IF(COUNTIF(Scheduling!U:U,$A58&amp;"*")&gt;0,AVERAGEIF(Scheduling!U:U,$A58&amp;"*",BA:BA),"")</f>
        <v>1</v>
      </c>
      <c r="BY58" t="str">
        <f>IF(COUNTIF(Scheduling!Y:Y,$A58&amp;"*")&gt;0,AVERAGEIF(Scheduling!Y:Y,$A58&amp;"*",BB:BB),"")</f>
        <v/>
      </c>
      <c r="BZ58" t="str">
        <f>IF(COUNTIF(Scheduling!AC:AC,$A58&amp;"*")&gt;0,AVERAGEIF(Scheduling!AC:AC,$A58&amp;"*",BC:BC),"")</f>
        <v/>
      </c>
      <c r="CA58">
        <f>IF(COUNTIF(Scheduling!AG:AG,$A58&amp;"*")&gt;0,AVERAGEIF(Scheduling!AG:AG,$A58&amp;"*",BD:BD),"")</f>
        <v>1</v>
      </c>
      <c r="CB58">
        <f>IF(COUNTIF(Scheduling!AK:AK,$A58&amp;"*")&gt;0,AVERAGEIF(Scheduling!AK:AK,$A58&amp;"*",BE:BE),"")</f>
        <v>1</v>
      </c>
      <c r="CC58" t="str">
        <f>IF(COUNTIF(Scheduling!AO:AO,$A58&amp;"*")&gt;0,AVERAGEIF(Scheduling!AO:AO,$A58&amp;"*",BF:BF),"")</f>
        <v/>
      </c>
      <c r="CD58" t="str">
        <f>IF(COUNTIF(Scheduling!AS:AS,$A58&amp;"*")&gt;0,AVERAGEIF(Scheduling!AS:AS,$A58&amp;"*",BG:BG),"")</f>
        <v/>
      </c>
      <c r="CE58" t="str">
        <f>IF(COUNTIF(Scheduling!AW:AW,$A58&amp;"*")&gt;0,AVERAGEIF(Scheduling!AW:AW,$A58&amp;"*",BH:BH),"")</f>
        <v/>
      </c>
      <c r="CF58" t="str">
        <f>IF(COUNTIF(Scheduling!BA:BA,$A58&amp;"*")&gt;0,AVERAGEIF(Scheduling!BA:BA,$A58&amp;"*",BI:BI),"")</f>
        <v/>
      </c>
      <c r="CG58" t="str">
        <f>IF(COUNTIF(Scheduling!BE:BE,$A58&amp;"*")&gt;0,AVERAGEIF(Scheduling!BE:BE,$A58&amp;"*",BJ:BJ),"")</f>
        <v/>
      </c>
      <c r="CH58" t="str">
        <f>IF(COUNTIF(Scheduling!BI:BI,$A58&amp;"*")&gt;0,AVERAGEIF(Scheduling!BI:BI,$A58&amp;"*",BK:BK),"")</f>
        <v/>
      </c>
      <c r="CI58" t="str">
        <f>IF(COUNTIF(Scheduling!BM:BM,$A58&amp;"*")&gt;0,AVERAGEIF(Scheduling!BM:BM,$A58&amp;"*",BL:BL),"")</f>
        <v/>
      </c>
      <c r="CJ58" t="str">
        <f>IF(COUNTIF(Scheduling!BQ:BQ,$A58&amp;"*")&gt;0,AVERAGEIF(Scheduling!BQ:BQ,$A58&amp;"*",BM:BM),"")</f>
        <v/>
      </c>
      <c r="CK58" t="str">
        <f>IF(COUNTIF(Scheduling!BU:BU,$A58&amp;"*")&gt;0,AVERAGEIF(Scheduling!BU:BU,$A58&amp;"*",BN:BN),"")</f>
        <v/>
      </c>
      <c r="CL58" t="str">
        <f>IF(COUNTIF(Scheduling!BY:BY,$A58&amp;"*")&gt;0,AVERAGEIF(Scheduling!BY:BY,$A58&amp;"*",BO:BO),"")</f>
        <v/>
      </c>
      <c r="CM58" t="str">
        <f>IF(COUNTIF(Scheduling!CC:CC,$A58&amp;"*")&gt;0,AVERAGEIF(Scheduling!CC:CC,$A58&amp;"*",BP:BP),"")</f>
        <v/>
      </c>
      <c r="CN58" t="str">
        <f>IF(COUNTIF(Scheduling!CG:CG,$A58&amp;"*")&gt;0,AVERAGEIF(Scheduling!CG:CG,$A58&amp;"*",BQ:BQ),"")</f>
        <v/>
      </c>
      <c r="CO58" t="str">
        <f>IF(COUNTIF(Scheduling!CK:CK,$A58&amp;"*")&gt;0,AVERAGEIF(Scheduling!CK:CK,$A58&amp;"*",BR:BR),"")</f>
        <v/>
      </c>
      <c r="CP58">
        <f t="shared" si="0"/>
        <v>0</v>
      </c>
      <c r="CQ58">
        <f t="shared" si="1"/>
        <v>1</v>
      </c>
      <c r="CR58">
        <f t="shared" si="2"/>
        <v>0</v>
      </c>
      <c r="CS58">
        <f t="shared" si="3"/>
        <v>0</v>
      </c>
      <c r="CT58">
        <f t="shared" si="4"/>
        <v>0</v>
      </c>
      <c r="CU58">
        <f t="shared" si="5"/>
        <v>0</v>
      </c>
      <c r="CV58" t="str">
        <f t="shared" si="8"/>
        <v/>
      </c>
      <c r="CW58" t="str">
        <f t="shared" si="9"/>
        <v/>
      </c>
      <c r="CX58" t="str">
        <f t="shared" si="7"/>
        <v/>
      </c>
      <c r="CY58">
        <f t="shared" si="10"/>
        <v>1</v>
      </c>
      <c r="CZ58">
        <f t="shared" si="11"/>
        <v>0</v>
      </c>
      <c r="DA58" t="str">
        <f t="shared" si="12"/>
        <v/>
      </c>
      <c r="DB58" t="str">
        <f t="shared" si="13"/>
        <v/>
      </c>
    </row>
    <row r="59" spans="1:106" ht="15.75" hidden="1" x14ac:dyDescent="0.25">
      <c r="A59" s="2" t="s">
        <v>184</v>
      </c>
      <c r="B59" t="str">
        <f>IF(COUNTIF(Scheduling!A:A,$A59&amp;"*")&gt;0,AVERAGEIF(Scheduling!A:A,$A59&amp;"*",Scheduling!B:B),"")</f>
        <v/>
      </c>
      <c r="C59" t="str">
        <f>IF(COUNTIF(Scheduling!D:D,$A59&amp;"*")&gt;0,AVERAGEIF(Scheduling!D:D,$A59&amp;"*",Scheduling!E:E),"")</f>
        <v/>
      </c>
      <c r="D59" t="str">
        <f>IF(COUNTIF(Scheduling!E:E,$A59&amp;"*")&gt;0,AVERAGEIF(Scheduling!E:E,$A59&amp;"*",Scheduling!F:F),"")</f>
        <v/>
      </c>
      <c r="E59" t="str">
        <f>IF(COUNTIF(Scheduling!H:H,$A59&amp;"*")&gt;0,AVERAGEIF(Scheduling!H:H,$A59&amp;"*",Scheduling!I:I),"")</f>
        <v/>
      </c>
      <c r="F59">
        <f>IF(COUNTIF(Scheduling!I:I,$A59&amp;"*")&gt;0,AVERAGEIF(Scheduling!I:I,$A59&amp;"*",Scheduling!J:J),"")</f>
        <v>0</v>
      </c>
      <c r="G59" t="str">
        <f>IF(COUNTIF(Scheduling!J:J,$A59&amp;"*")&gt;0,AVERAGEIF(Scheduling!J:J,$A59&amp;"*",Scheduling!M:M),"")</f>
        <v/>
      </c>
      <c r="H59" t="str">
        <f>IF(COUNTIF(Scheduling!M:M,$A59&amp;"*")&gt;0,AVERAGEIF(Scheduling!M:M,$A59&amp;"*",Scheduling!N:N),"")</f>
        <v/>
      </c>
      <c r="I59" t="str">
        <f>IF(COUNTIF(Scheduling!N:N,$A59&amp;"*")&gt;0,AVERAGEIF(Scheduling!N:N,$A59&amp;"*",Scheduling!Q:Q),"")</f>
        <v/>
      </c>
      <c r="J59" t="str">
        <f>IF(COUNTIF(Scheduling!Q:Q,$A59&amp;"*")&gt;0,AVERAGEIF(Scheduling!Q:Q,$A59&amp;"*",Scheduling!R:R),"")</f>
        <v/>
      </c>
      <c r="K59" t="str">
        <f>IF(COUNTIF(Scheduling!R:R,$A59&amp;"*")&gt;0,AVERAGEIF(Scheduling!R:R,$A59&amp;"*",Scheduling!U:U),"")</f>
        <v/>
      </c>
      <c r="L59" t="str">
        <f>IF(COUNTIF(Scheduling!U:U,$A59&amp;"*")&gt;0,AVERAGEIF(Scheduling!U:U,$A59&amp;"*",Scheduling!V:V),"")</f>
        <v/>
      </c>
      <c r="M59" t="str">
        <f>IF(COUNTIF(Scheduling!V:V,$A59&amp;"*")&gt;0,AVERAGEIF(Scheduling!V:V,$A59&amp;"*",Scheduling!Y:Y),"")</f>
        <v/>
      </c>
      <c r="N59" t="str">
        <f>IF(COUNTIF(Scheduling!Y:Y,$A59&amp;"*")&gt;0,AVERAGEIF(Scheduling!Y:Y,$A59&amp;"*",Scheduling!Z:Z),"")</f>
        <v/>
      </c>
      <c r="O59" t="str">
        <f>IF(COUNTIF(Scheduling!Z:Z,$A59&amp;"*")&gt;0,AVERAGEIF(Scheduling!Z:Z,$A59&amp;"*",Scheduling!AC:AC),"")</f>
        <v/>
      </c>
      <c r="P59" t="str">
        <f>IF(COUNTIF(Scheduling!AC:AC,$A59&amp;"*")&gt;0,AVERAGEIF(Scheduling!AC:AC,$A59&amp;"*",Scheduling!AD:AD),"")</f>
        <v/>
      </c>
      <c r="Q59" t="str">
        <f>IF(COUNTIF(Scheduling!AD:AD,$A59&amp;"*")&gt;0,AVERAGEIF(Scheduling!AD:AD,$A59&amp;"*",Scheduling!AG:AG),"")</f>
        <v/>
      </c>
      <c r="R59" t="str">
        <f>IF(COUNTIF(Scheduling!AG:AG,$A59&amp;"*")&gt;0,AVERAGEIF(Scheduling!AG:AG,$A59&amp;"*",Scheduling!AH:AH),"")</f>
        <v/>
      </c>
      <c r="S59" t="str">
        <f>IF(COUNTIF(Scheduling!AH:AH,$A59&amp;"*")&gt;0,AVERAGEIF(Scheduling!AH:AH,$A59&amp;"*",Scheduling!AK:AK),"")</f>
        <v/>
      </c>
      <c r="T59">
        <f>IF(COUNTIF(Scheduling!AK:AK,$A59&amp;"*")&gt;0,AVERAGEIF(Scheduling!AK:AK,$A59&amp;"*",Scheduling!AL:AL),"")</f>
        <v>0</v>
      </c>
      <c r="U59" t="str">
        <f>IF(COUNTIF(Scheduling!AL:AL,$A59&amp;"*")&gt;0,AVERAGEIF(Scheduling!AL:AL,$A59&amp;"*",Scheduling!AO:AO),"")</f>
        <v/>
      </c>
      <c r="V59" t="str">
        <f>IF(COUNTIF(Scheduling!AO:AO,$A59&amp;"*")&gt;0,AVERAGEIF(Scheduling!AO:AO,$A59&amp;"*",Scheduling!AP:AP),"")</f>
        <v/>
      </c>
      <c r="W59" t="str">
        <f>IF(COUNTIF(Scheduling!AP:AP,$A59&amp;"*")&gt;0,AVERAGEIF(Scheduling!AP:AP,$A59&amp;"*",Scheduling!AS:AS),"")</f>
        <v/>
      </c>
      <c r="X59" t="str">
        <f>IF(COUNTIF(Scheduling!AS:AS,$A59&amp;"*")&gt;0,AVERAGEIF(Scheduling!AS:AS,$A59&amp;"*",Scheduling!AT:AT),"")</f>
        <v/>
      </c>
      <c r="Y59" t="str">
        <f>IF(COUNTIF(Scheduling!AT:AT,$A59&amp;"*")&gt;0,AVERAGEIF(Scheduling!AT:AT,$A59&amp;"*",Scheduling!AW:AW),"")</f>
        <v/>
      </c>
      <c r="Z59" t="str">
        <f>IF(COUNTIF(Scheduling!AW:AW,$A59&amp;"*")&gt;0,AVERAGEIF(Scheduling!AW:AW,$A59&amp;"*",Scheduling!AX:AX),"")</f>
        <v/>
      </c>
      <c r="AA59" t="str">
        <f>IF(COUNTIF(Scheduling!AX:AX,$A59&amp;"*")&gt;0,AVERAGEIF(Scheduling!AX:AX,$A59&amp;"*",Scheduling!BA:BA),"")</f>
        <v/>
      </c>
      <c r="AB59" t="str">
        <f>IF(COUNTIF(Scheduling!BA:BA,$A59&amp;"*")&gt;0,AVERAGEIF(Scheduling!BA:BA,$A59&amp;"*",Scheduling!BB:BB),"")</f>
        <v/>
      </c>
      <c r="AC59" t="str">
        <f>IF(COUNTIF(Scheduling!BB:BB,$A59&amp;"*")&gt;0,AVERAGEIF(Scheduling!BB:BB,$A59&amp;"*",Scheduling!BE:BE),"")</f>
        <v/>
      </c>
      <c r="AD59" t="str">
        <f>IF(COUNTIF(Scheduling!BE:BE,$A59&amp;"*")&gt;0,AVERAGEIF(Scheduling!BE:BE,$A59&amp;"*",Scheduling!BF:BF),"")</f>
        <v/>
      </c>
      <c r="AE59" t="str">
        <f>IF(COUNTIF(Scheduling!BF:BF,$A59&amp;"*")&gt;0,AVERAGEIF(Scheduling!BF:BF,$A59&amp;"*",Scheduling!BI:BI),"")</f>
        <v/>
      </c>
      <c r="AF59" t="str">
        <f>IF(COUNTIF(Scheduling!BI:BI,$A59&amp;"*")&gt;0,AVERAGEIF(Scheduling!BI:BI,$A59&amp;"*",Scheduling!BJ:BJ),"")</f>
        <v/>
      </c>
      <c r="AG59" t="str">
        <f>IF(COUNTIF(Scheduling!BJ:BJ,$A59&amp;"*")&gt;0,AVERAGEIF(Scheduling!BJ:BJ,$A59&amp;"*",Scheduling!BM:BM),"")</f>
        <v/>
      </c>
      <c r="AH59" t="str">
        <f>IF(COUNTIF(Scheduling!BM:BM,$A59&amp;"*")&gt;0,AVERAGEIF(Scheduling!BM:BM,$A59&amp;"*",Scheduling!BN:BN),"")</f>
        <v/>
      </c>
      <c r="AI59" t="str">
        <f>IF(COUNTIF(Scheduling!BN:BN,$A59&amp;"*")&gt;0,AVERAGEIF(Scheduling!BN:BN,$A59&amp;"*",Scheduling!BQ:BQ),"")</f>
        <v/>
      </c>
      <c r="AJ59" t="str">
        <f>IF(COUNTIF(Scheduling!BQ:BQ,$A59&amp;"*")&gt;0,AVERAGEIF(Scheduling!BQ:BQ,$A59&amp;"*",Scheduling!BR:BR),"")</f>
        <v/>
      </c>
      <c r="AK59" t="str">
        <f>IF(COUNTIF(Scheduling!BR:BR,$A59&amp;"*")&gt;0,AVERAGEIF(Scheduling!BR:BR,$A59&amp;"*",Scheduling!BU:BU),"")</f>
        <v/>
      </c>
      <c r="AL59" t="str">
        <f>IF(COUNTIF(Scheduling!BU:BU,$A59&amp;"*")&gt;0,AVERAGEIF(Scheduling!BU:BU,$A59&amp;"*",Scheduling!BV:BV),"")</f>
        <v/>
      </c>
      <c r="AM59" t="str">
        <f>IF(COUNTIF(Scheduling!BV:BV,$A59&amp;"*")&gt;0,AVERAGEIF(Scheduling!BV:BV,$A59&amp;"*",Scheduling!BY:BY),"")</f>
        <v/>
      </c>
      <c r="AN59" t="str">
        <f>IF(COUNTIF(Scheduling!BY:BY,$A59&amp;"*")&gt;0,AVERAGEIF(Scheduling!BY:BY,$A59&amp;"*",Scheduling!BZ:BZ),"")</f>
        <v/>
      </c>
      <c r="AO59" t="str">
        <f>IF(COUNTIF(Scheduling!BZ:BZ,$A59&amp;"*")&gt;0,AVERAGEIF(Scheduling!BZ:BZ,$A59&amp;"*",Scheduling!CC:CC),"")</f>
        <v/>
      </c>
      <c r="AP59" t="str">
        <f>IF(COUNTIF(Scheduling!CC:CC,$A59&amp;"*")&gt;0,AVERAGEIF(Scheduling!CC:CC,$A59&amp;"*",Scheduling!CD:CD),"")</f>
        <v/>
      </c>
      <c r="AQ59" t="str">
        <f>IF(COUNTIF(Scheduling!CD:CD,$A59&amp;"*")&gt;0,AVERAGEIF(Scheduling!CD:CD,$A59&amp;"*",Scheduling!CG:CG),"")</f>
        <v/>
      </c>
      <c r="AR59">
        <f>IF(COUNTIF(Scheduling!CG:CG,$A59&amp;"*")&gt;0,AVERAGEIF(Scheduling!CG:CG,$A59&amp;"*",Scheduling!CH:CH),"")</f>
        <v>0</v>
      </c>
      <c r="AS59" t="str">
        <f>IF(COUNTIF(Scheduling!CH:CH,$A59&amp;"*")&gt;0,AVERAGEIF(Scheduling!CH:CH,$A59&amp;"*",Scheduling!CK:CK),"")</f>
        <v/>
      </c>
      <c r="AT59" t="str">
        <f>IF(COUNTIF(Scheduling!CK:CK,$A59&amp;"*")&gt;0,AVERAGEIF(Scheduling!CK:CK,$A59&amp;"*",Scheduling!CL:CL),"")</f>
        <v/>
      </c>
      <c r="AU59" t="str">
        <f>IF(COUNTIF(Scheduling!CL:CL,$A59&amp;"*")&gt;0,AVERAGEIF(Scheduling!CL:CL,$A59&amp;"*",Scheduling!CM:CM),"")</f>
        <v/>
      </c>
      <c r="AV59">
        <f>IF(Scheduling!C59="QM",1,IF(Scheduling!C59="ASIL",2,1000))</f>
        <v>1000</v>
      </c>
      <c r="AW59">
        <f>IF(Scheduling!G56="QM",1,IF(Scheduling!G56="ASIL",2,1000))</f>
        <v>1</v>
      </c>
      <c r="AX59" t="e">
        <f>IF(Scheduling!#REF!="QM",1,IF(Scheduling!#REF!="ASIL",2,1000))</f>
        <v>#REF!</v>
      </c>
      <c r="AY59">
        <f>IF(Scheduling!O67="QM",1,IF(Scheduling!O67="ASIL",2,1000))</f>
        <v>1</v>
      </c>
      <c r="AZ59">
        <f>IF(Scheduling!S59="QM",1,IF(Scheduling!S59="ASIL",2,1000))</f>
        <v>1000</v>
      </c>
      <c r="BA59">
        <f>IF(Scheduling!W57="QM",1,IF(Scheduling!W57="ASIL",2,1000))</f>
        <v>1000</v>
      </c>
      <c r="BB59">
        <f>IF(Scheduling!AA59="QM",1,IF(Scheduling!AA59="ASIL",2,1000))</f>
        <v>1000</v>
      </c>
      <c r="BC59">
        <f>IF(Scheduling!AE58="QM",1,IF(Scheduling!AE58="ASIL",2,1000))</f>
        <v>1000</v>
      </c>
      <c r="BD59">
        <f>IF(Scheduling!AI58="QM",1,IF(Scheduling!AI58="ASIL",2,1000))</f>
        <v>1</v>
      </c>
      <c r="BE59">
        <f>IF(Scheduling!AM59="QM",1,IF(Scheduling!AM59="ASIL",2,1000))</f>
        <v>1</v>
      </c>
      <c r="BF59">
        <f>IF(Scheduling!AQ55="QM",1,IF(Scheduling!AQ55="ASIL",2,1000))</f>
        <v>1000</v>
      </c>
      <c r="BG59">
        <f>IF(Scheduling!AU59="QM",1,IF(Scheduling!AU59="ASIL",2,1000))</f>
        <v>1000</v>
      </c>
      <c r="BH59">
        <f>IF(Scheduling!AY59="QM",1,IF(Scheduling!AY59="ASIL",2,1000))</f>
        <v>1000</v>
      </c>
      <c r="BI59">
        <f>IF(Scheduling!BC59="QM",1,IF(Scheduling!BC59="ASIL",2,1000))</f>
        <v>1000</v>
      </c>
      <c r="BJ59">
        <f>IF(Scheduling!BG59="QM",1,IF(Scheduling!BG59="ASIL",2,1000))</f>
        <v>1000</v>
      </c>
      <c r="BK59">
        <f>IF(Scheduling!BK59="QM",1,IF(Scheduling!BK59="ASIL",2,1000))</f>
        <v>1000</v>
      </c>
      <c r="BL59">
        <f>IF(Scheduling!BO59="QM",1,IF(Scheduling!BO59="ASIL",2,1000))</f>
        <v>1000</v>
      </c>
      <c r="BM59">
        <f>IF(Scheduling!BS59="QM",1,IF(Scheduling!BS59="ASIL",2,1000))</f>
        <v>1000</v>
      </c>
      <c r="BN59">
        <f>IF(Scheduling!BW59="QM",1,IF(Scheduling!BW59="ASIL",2,1000))</f>
        <v>1000</v>
      </c>
      <c r="BO59">
        <f>IF(Scheduling!CA59="QM",1,IF(Scheduling!CA59="ASIL",2,1000))</f>
        <v>1000</v>
      </c>
      <c r="BP59">
        <f>IF(Scheduling!CE59="QM",1,IF(Scheduling!CE59="ASIL",2,1000))</f>
        <v>1000</v>
      </c>
      <c r="BQ59">
        <f>IF(Scheduling!CI58="QM",1,IF(Scheduling!CI58="ASIL",2,1000))</f>
        <v>1</v>
      </c>
      <c r="BR59">
        <f>IF(Scheduling!CM55="QM",1,IF(Scheduling!CM55="ASIL",2,1000))</f>
        <v>1</v>
      </c>
      <c r="BS59" t="str">
        <f>IF(COUNTIF(Scheduling!A:A,$A59&amp;"*")&gt;0,AVERAGEIF(Scheduling!A:A,$A59&amp;"*",AV:AV),"")</f>
        <v/>
      </c>
      <c r="BT59" t="str">
        <f>IF(COUNTIF(Scheduling!E:E,$A59&amp;"*")&gt;0,AVERAGEIF(Scheduling!E:E,$A59&amp;"*",AW:AW),"")</f>
        <v/>
      </c>
      <c r="BU59">
        <f>IF(COUNTIF(Scheduling!I:I,$A59&amp;"*")&gt;0,AVERAGEIF(Scheduling!I:I,$A59&amp;"*",AX:AX),"")</f>
        <v>1</v>
      </c>
      <c r="BV59" t="str">
        <f>IF(COUNTIF(Scheduling!M:M,$A59&amp;"*")&gt;0,AVERAGEIF(Scheduling!M:M,$A59&amp;"*",AY:AY),"")</f>
        <v/>
      </c>
      <c r="BW59" t="str">
        <f>IF(COUNTIF(Scheduling!Q:Q,$A59&amp;"*")&gt;0,AVERAGEIF(Scheduling!Q:Q,$A59&amp;"*",AZ:AZ),"")</f>
        <v/>
      </c>
      <c r="BX59" t="str">
        <f>IF(COUNTIF(Scheduling!U:U,$A59&amp;"*")&gt;0,AVERAGEIF(Scheduling!U:U,$A59&amp;"*",BA:BA),"")</f>
        <v/>
      </c>
      <c r="BY59" t="str">
        <f>IF(COUNTIF(Scheduling!Y:Y,$A59&amp;"*")&gt;0,AVERAGEIF(Scheduling!Y:Y,$A59&amp;"*",BB:BB),"")</f>
        <v/>
      </c>
      <c r="BZ59" t="str">
        <f>IF(COUNTIF(Scheduling!AC:AC,$A59&amp;"*")&gt;0,AVERAGEIF(Scheduling!AC:AC,$A59&amp;"*",BC:BC),"")</f>
        <v/>
      </c>
      <c r="CA59" t="str">
        <f>IF(COUNTIF(Scheduling!AG:AG,$A59&amp;"*")&gt;0,AVERAGEIF(Scheduling!AG:AG,$A59&amp;"*",BD:BD),"")</f>
        <v/>
      </c>
      <c r="CB59">
        <f>IF(COUNTIF(Scheduling!AK:AK,$A59&amp;"*")&gt;0,AVERAGEIF(Scheduling!AK:AK,$A59&amp;"*",BE:BE),"")</f>
        <v>1</v>
      </c>
      <c r="CC59" t="str">
        <f>IF(COUNTIF(Scheduling!AO:AO,$A59&amp;"*")&gt;0,AVERAGEIF(Scheduling!AO:AO,$A59&amp;"*",BF:BF),"")</f>
        <v/>
      </c>
      <c r="CD59" t="str">
        <f>IF(COUNTIF(Scheduling!AS:AS,$A59&amp;"*")&gt;0,AVERAGEIF(Scheduling!AS:AS,$A59&amp;"*",BG:BG),"")</f>
        <v/>
      </c>
      <c r="CE59" t="str">
        <f>IF(COUNTIF(Scheduling!AW:AW,$A59&amp;"*")&gt;0,AVERAGEIF(Scheduling!AW:AW,$A59&amp;"*",BH:BH),"")</f>
        <v/>
      </c>
      <c r="CF59" t="str">
        <f>IF(COUNTIF(Scheduling!BA:BA,$A59&amp;"*")&gt;0,AVERAGEIF(Scheduling!BA:BA,$A59&amp;"*",BI:BI),"")</f>
        <v/>
      </c>
      <c r="CG59" t="str">
        <f>IF(COUNTIF(Scheduling!BE:BE,$A59&amp;"*")&gt;0,AVERAGEIF(Scheduling!BE:BE,$A59&amp;"*",BJ:BJ),"")</f>
        <v/>
      </c>
      <c r="CH59" t="str">
        <f>IF(COUNTIF(Scheduling!BI:BI,$A59&amp;"*")&gt;0,AVERAGEIF(Scheduling!BI:BI,$A59&amp;"*",BK:BK),"")</f>
        <v/>
      </c>
      <c r="CI59" t="str">
        <f>IF(COUNTIF(Scheduling!BM:BM,$A59&amp;"*")&gt;0,AVERAGEIF(Scheduling!BM:BM,$A59&amp;"*",BL:BL),"")</f>
        <v/>
      </c>
      <c r="CJ59" t="str">
        <f>IF(COUNTIF(Scheduling!BQ:BQ,$A59&amp;"*")&gt;0,AVERAGEIF(Scheduling!BQ:BQ,$A59&amp;"*",BM:BM),"")</f>
        <v/>
      </c>
      <c r="CK59" t="str">
        <f>IF(COUNTIF(Scheduling!BU:BU,$A59&amp;"*")&gt;0,AVERAGEIF(Scheduling!BU:BU,$A59&amp;"*",BN:BN),"")</f>
        <v/>
      </c>
      <c r="CL59" t="str">
        <f>IF(COUNTIF(Scheduling!BY:BY,$A59&amp;"*")&gt;0,AVERAGEIF(Scheduling!BY:BY,$A59&amp;"*",BO:BO),"")</f>
        <v/>
      </c>
      <c r="CM59" t="str">
        <f>IF(COUNTIF(Scheduling!CC:CC,$A59&amp;"*")&gt;0,AVERAGEIF(Scheduling!CC:CC,$A59&amp;"*",BP:BP),"")</f>
        <v/>
      </c>
      <c r="CN59">
        <f>IF(COUNTIF(Scheduling!CG:CG,$A59&amp;"*")&gt;0,AVERAGEIF(Scheduling!CG:CG,$A59&amp;"*",BQ:BQ),"")</f>
        <v>1</v>
      </c>
      <c r="CO59" t="str">
        <f>IF(COUNTIF(Scheduling!CK:CK,$A59&amp;"*")&gt;0,AVERAGEIF(Scheduling!CK:CK,$A59&amp;"*",BR:BR),"")</f>
        <v/>
      </c>
      <c r="CP59">
        <f t="shared" si="0"/>
        <v>1</v>
      </c>
      <c r="CQ59">
        <f t="shared" si="1"/>
        <v>0</v>
      </c>
      <c r="CR59">
        <f t="shared" si="2"/>
        <v>0</v>
      </c>
      <c r="CS59">
        <f t="shared" si="3"/>
        <v>0</v>
      </c>
      <c r="CT59">
        <f t="shared" si="4"/>
        <v>0</v>
      </c>
      <c r="CU59">
        <f t="shared" si="5"/>
        <v>0</v>
      </c>
      <c r="CV59" t="str">
        <f t="shared" si="8"/>
        <v/>
      </c>
      <c r="CW59" t="str">
        <f t="shared" si="9"/>
        <v/>
      </c>
      <c r="CX59" t="str">
        <f t="shared" si="7"/>
        <v/>
      </c>
      <c r="CY59">
        <f t="shared" si="10"/>
        <v>1</v>
      </c>
      <c r="CZ59">
        <f t="shared" si="11"/>
        <v>0</v>
      </c>
      <c r="DA59" t="str">
        <f t="shared" si="12"/>
        <v/>
      </c>
      <c r="DB59" t="str">
        <f t="shared" si="13"/>
        <v/>
      </c>
    </row>
    <row r="60" spans="1:106" ht="15.75" x14ac:dyDescent="0.25">
      <c r="A60" s="2" t="s">
        <v>66</v>
      </c>
      <c r="B60" t="str">
        <f>IF(COUNTIF(Scheduling!A:A,$A60&amp;"*")&gt;0,AVERAGEIF(Scheduling!A:A,$A60&amp;"*",Scheduling!B:B),"")</f>
        <v/>
      </c>
      <c r="C60" t="str">
        <f>IF(COUNTIF(Scheduling!D:D,$A60&amp;"*")&gt;0,AVERAGEIF(Scheduling!D:D,$A60&amp;"*",Scheduling!E:E),"")</f>
        <v/>
      </c>
      <c r="D60" t="str">
        <f>IF(COUNTIF(Scheduling!E:E,$A60&amp;"*")&gt;0,AVERAGEIF(Scheduling!E:E,$A60&amp;"*",Scheduling!F:F),"")</f>
        <v/>
      </c>
      <c r="E60" t="str">
        <f>IF(COUNTIF(Scheduling!H:H,$A60&amp;"*")&gt;0,AVERAGEIF(Scheduling!H:H,$A60&amp;"*",Scheduling!I:I),"")</f>
        <v/>
      </c>
      <c r="F60" t="str">
        <f>IF(COUNTIF(Scheduling!I:I,$A60&amp;"*")&gt;0,AVERAGEIF(Scheduling!I:I,$A60&amp;"*",Scheduling!J:J),"")</f>
        <v/>
      </c>
      <c r="G60" t="str">
        <f>IF(COUNTIF(Scheduling!J:J,$A60&amp;"*")&gt;0,AVERAGEIF(Scheduling!J:J,$A60&amp;"*",Scheduling!M:M),"")</f>
        <v/>
      </c>
      <c r="H60">
        <f>IF(COUNTIF(Scheduling!M:M,$A60&amp;"*")&gt;0,AVERAGEIF(Scheduling!M:M,$A60&amp;"*",Scheduling!N:N),"")</f>
        <v>4</v>
      </c>
      <c r="I60" t="str">
        <f>IF(COUNTIF(Scheduling!N:N,$A60&amp;"*")&gt;0,AVERAGEIF(Scheduling!N:N,$A60&amp;"*",Scheduling!Q:Q),"")</f>
        <v/>
      </c>
      <c r="J60" t="str">
        <f>IF(COUNTIF(Scheduling!Q:Q,$A60&amp;"*")&gt;0,AVERAGEIF(Scheduling!Q:Q,$A60&amp;"*",Scheduling!R:R),"")</f>
        <v/>
      </c>
      <c r="K60" t="str">
        <f>IF(COUNTIF(Scheduling!R:R,$A60&amp;"*")&gt;0,AVERAGEIF(Scheduling!R:R,$A60&amp;"*",Scheduling!U:U),"")</f>
        <v/>
      </c>
      <c r="L60" t="str">
        <f>IF(COUNTIF(Scheduling!U:U,$A60&amp;"*")&gt;0,AVERAGEIF(Scheduling!U:U,$A60&amp;"*",Scheduling!V:V),"")</f>
        <v/>
      </c>
      <c r="M60" t="str">
        <f>IF(COUNTIF(Scheduling!V:V,$A60&amp;"*")&gt;0,AVERAGEIF(Scheduling!V:V,$A60&amp;"*",Scheduling!Y:Y),"")</f>
        <v/>
      </c>
      <c r="N60" t="str">
        <f>IF(COUNTIF(Scheduling!Y:Y,$A60&amp;"*")&gt;0,AVERAGEIF(Scheduling!Y:Y,$A60&amp;"*",Scheduling!Z:Z),"")</f>
        <v/>
      </c>
      <c r="O60" t="str">
        <f>IF(COUNTIF(Scheduling!Z:Z,$A60&amp;"*")&gt;0,AVERAGEIF(Scheduling!Z:Z,$A60&amp;"*",Scheduling!AC:AC),"")</f>
        <v/>
      </c>
      <c r="P60" t="str">
        <f>IF(COUNTIF(Scheduling!AC:AC,$A60&amp;"*")&gt;0,AVERAGEIF(Scheduling!AC:AC,$A60&amp;"*",Scheduling!AD:AD),"")</f>
        <v/>
      </c>
      <c r="Q60" t="str">
        <f>IF(COUNTIF(Scheduling!AD:AD,$A60&amp;"*")&gt;0,AVERAGEIF(Scheduling!AD:AD,$A60&amp;"*",Scheduling!AG:AG),"")</f>
        <v/>
      </c>
      <c r="R60">
        <f>IF(COUNTIF(Scheduling!AG:AG,$A60&amp;"*")&gt;0,AVERAGEIF(Scheduling!AG:AG,$A60&amp;"*",Scheduling!AH:AH),"")</f>
        <v>4</v>
      </c>
      <c r="S60" t="str">
        <f>IF(COUNTIF(Scheduling!AH:AH,$A60&amp;"*")&gt;0,AVERAGEIF(Scheduling!AH:AH,$A60&amp;"*",Scheduling!AK:AK),"")</f>
        <v/>
      </c>
      <c r="T60">
        <f>IF(COUNTIF(Scheduling!AK:AK,$A60&amp;"*")&gt;0,AVERAGEIF(Scheduling!AK:AK,$A60&amp;"*",Scheduling!AL:AL),"")</f>
        <v>4</v>
      </c>
      <c r="U60" t="str">
        <f>IF(COUNTIF(Scheduling!AL:AL,$A60&amp;"*")&gt;0,AVERAGEIF(Scheduling!AL:AL,$A60&amp;"*",Scheduling!AO:AO),"")</f>
        <v/>
      </c>
      <c r="V60" t="str">
        <f>IF(COUNTIF(Scheduling!AO:AO,$A60&amp;"*")&gt;0,AVERAGEIF(Scheduling!AO:AO,$A60&amp;"*",Scheduling!AP:AP),"")</f>
        <v/>
      </c>
      <c r="W60" t="str">
        <f>IF(COUNTIF(Scheduling!AP:AP,$A60&amp;"*")&gt;0,AVERAGEIF(Scheduling!AP:AP,$A60&amp;"*",Scheduling!AS:AS),"")</f>
        <v/>
      </c>
      <c r="X60" t="str">
        <f>IF(COUNTIF(Scheduling!AS:AS,$A60&amp;"*")&gt;0,AVERAGEIF(Scheduling!AS:AS,$A60&amp;"*",Scheduling!AT:AT),"")</f>
        <v/>
      </c>
      <c r="Y60" t="str">
        <f>IF(COUNTIF(Scheduling!AT:AT,$A60&amp;"*")&gt;0,AVERAGEIF(Scheduling!AT:AT,$A60&amp;"*",Scheduling!AW:AW),"")</f>
        <v/>
      </c>
      <c r="Z60" t="str">
        <f>IF(COUNTIF(Scheduling!AW:AW,$A60&amp;"*")&gt;0,AVERAGEIF(Scheduling!AW:AW,$A60&amp;"*",Scheduling!AX:AX),"")</f>
        <v/>
      </c>
      <c r="AA60" t="str">
        <f>IF(COUNTIF(Scheduling!AX:AX,$A60&amp;"*")&gt;0,AVERAGEIF(Scheduling!AX:AX,$A60&amp;"*",Scheduling!BA:BA),"")</f>
        <v/>
      </c>
      <c r="AB60" t="str">
        <f>IF(COUNTIF(Scheduling!BA:BA,$A60&amp;"*")&gt;0,AVERAGEIF(Scheduling!BA:BA,$A60&amp;"*",Scheduling!BB:BB),"")</f>
        <v/>
      </c>
      <c r="AC60" t="str">
        <f>IF(COUNTIF(Scheduling!BB:BB,$A60&amp;"*")&gt;0,AVERAGEIF(Scheduling!BB:BB,$A60&amp;"*",Scheduling!BE:BE),"")</f>
        <v/>
      </c>
      <c r="AD60" t="str">
        <f>IF(COUNTIF(Scheduling!BE:BE,$A60&amp;"*")&gt;0,AVERAGEIF(Scheduling!BE:BE,$A60&amp;"*",Scheduling!BF:BF),"")</f>
        <v/>
      </c>
      <c r="AE60" t="str">
        <f>IF(COUNTIF(Scheduling!BF:BF,$A60&amp;"*")&gt;0,AVERAGEIF(Scheduling!BF:BF,$A60&amp;"*",Scheduling!BI:BI),"")</f>
        <v/>
      </c>
      <c r="AF60" t="str">
        <f>IF(COUNTIF(Scheduling!BI:BI,$A60&amp;"*")&gt;0,AVERAGEIF(Scheduling!BI:BI,$A60&amp;"*",Scheduling!BJ:BJ),"")</f>
        <v/>
      </c>
      <c r="AG60" t="str">
        <f>IF(COUNTIF(Scheduling!BJ:BJ,$A60&amp;"*")&gt;0,AVERAGEIF(Scheduling!BJ:BJ,$A60&amp;"*",Scheduling!BM:BM),"")</f>
        <v/>
      </c>
      <c r="AH60" t="str">
        <f>IF(COUNTIF(Scheduling!BM:BM,$A60&amp;"*")&gt;0,AVERAGEIF(Scheduling!BM:BM,$A60&amp;"*",Scheduling!BN:BN),"")</f>
        <v/>
      </c>
      <c r="AI60" t="str">
        <f>IF(COUNTIF(Scheduling!BN:BN,$A60&amp;"*")&gt;0,AVERAGEIF(Scheduling!BN:BN,$A60&amp;"*",Scheduling!BQ:BQ),"")</f>
        <v/>
      </c>
      <c r="AJ60" t="str">
        <f>IF(COUNTIF(Scheduling!BQ:BQ,$A60&amp;"*")&gt;0,AVERAGEIF(Scheduling!BQ:BQ,$A60&amp;"*",Scheduling!BR:BR),"")</f>
        <v/>
      </c>
      <c r="AK60" t="str">
        <f>IF(COUNTIF(Scheduling!BR:BR,$A60&amp;"*")&gt;0,AVERAGEIF(Scheduling!BR:BR,$A60&amp;"*",Scheduling!BU:BU),"")</f>
        <v/>
      </c>
      <c r="AL60" t="str">
        <f>IF(COUNTIF(Scheduling!BU:BU,$A60&amp;"*")&gt;0,AVERAGEIF(Scheduling!BU:BU,$A60&amp;"*",Scheduling!BV:BV),"")</f>
        <v/>
      </c>
      <c r="AM60" t="str">
        <f>IF(COUNTIF(Scheduling!BV:BV,$A60&amp;"*")&gt;0,AVERAGEIF(Scheduling!BV:BV,$A60&amp;"*",Scheduling!BY:BY),"")</f>
        <v/>
      </c>
      <c r="AN60" t="str">
        <f>IF(COUNTIF(Scheduling!BY:BY,$A60&amp;"*")&gt;0,AVERAGEIF(Scheduling!BY:BY,$A60&amp;"*",Scheduling!BZ:BZ),"")</f>
        <v/>
      </c>
      <c r="AO60" t="str">
        <f>IF(COUNTIF(Scheduling!BZ:BZ,$A60&amp;"*")&gt;0,AVERAGEIF(Scheduling!BZ:BZ,$A60&amp;"*",Scheduling!CC:CC),"")</f>
        <v/>
      </c>
      <c r="AP60" t="str">
        <f>IF(COUNTIF(Scheduling!CC:CC,$A60&amp;"*")&gt;0,AVERAGEIF(Scheduling!CC:CC,$A60&amp;"*",Scheduling!CD:CD),"")</f>
        <v/>
      </c>
      <c r="AQ60" t="str">
        <f>IF(COUNTIF(Scheduling!CD:CD,$A60&amp;"*")&gt;0,AVERAGEIF(Scheduling!CD:CD,$A60&amp;"*",Scheduling!CG:CG),"")</f>
        <v/>
      </c>
      <c r="AR60">
        <f>IF(COUNTIF(Scheduling!CG:CG,$A60&amp;"*")&gt;0,AVERAGEIF(Scheduling!CG:CG,$A60&amp;"*",Scheduling!CH:CH),"")</f>
        <v>4</v>
      </c>
      <c r="AS60" t="str">
        <f>IF(COUNTIF(Scheduling!CH:CH,$A60&amp;"*")&gt;0,AVERAGEIF(Scheduling!CH:CH,$A60&amp;"*",Scheduling!CK:CK),"")</f>
        <v/>
      </c>
      <c r="AT60" t="str">
        <f>IF(COUNTIF(Scheduling!CK:CK,$A60&amp;"*")&gt;0,AVERAGEIF(Scheduling!CK:CK,$A60&amp;"*",Scheduling!CL:CL),"")</f>
        <v/>
      </c>
      <c r="AU60" t="str">
        <f>IF(COUNTIF(Scheduling!CL:CL,$A60&amp;"*")&gt;0,AVERAGEIF(Scheduling!CL:CL,$A60&amp;"*",Scheduling!CM:CM),"")</f>
        <v/>
      </c>
      <c r="AV60">
        <f>IF(Scheduling!C60="QM",1,IF(Scheduling!C60="ASIL",2,1000))</f>
        <v>1000</v>
      </c>
      <c r="AW60">
        <f>IF(Scheduling!G57="QM",1,IF(Scheduling!G57="ASIL",2,1000))</f>
        <v>1</v>
      </c>
      <c r="AX60" t="e">
        <f>IF(Scheduling!#REF!="QM",1,IF(Scheduling!#REF!="ASIL",2,1000))</f>
        <v>#REF!</v>
      </c>
      <c r="AY60">
        <f>IF(Scheduling!O71="QM",1,IF(Scheduling!O71="ASIL",2,1000))</f>
        <v>2</v>
      </c>
      <c r="AZ60">
        <f>IF(Scheduling!S60="QM",1,IF(Scheduling!S60="ASIL",2,1000))</f>
        <v>1000</v>
      </c>
      <c r="BA60">
        <f>IF(Scheduling!W58="QM",1,IF(Scheduling!W58="ASIL",2,1000))</f>
        <v>1000</v>
      </c>
      <c r="BB60">
        <f>IF(Scheduling!AA60="QM",1,IF(Scheduling!AA60="ASIL",2,1000))</f>
        <v>1000</v>
      </c>
      <c r="BC60">
        <f>IF(Scheduling!AE59="QM",1,IF(Scheduling!AE59="ASIL",2,1000))</f>
        <v>1000</v>
      </c>
      <c r="BD60">
        <f>IF(Scheduling!AI59="QM",1,IF(Scheduling!AI59="ASIL",2,1000))</f>
        <v>1</v>
      </c>
      <c r="BE60">
        <f>IF(Scheduling!AM60="QM",1,IF(Scheduling!AM60="ASIL",2,1000))</f>
        <v>1</v>
      </c>
      <c r="BF60">
        <f>IF(Scheduling!AQ56="QM",1,IF(Scheduling!AQ56="ASIL",2,1000))</f>
        <v>1000</v>
      </c>
      <c r="BG60">
        <f>IF(Scheduling!AU60="QM",1,IF(Scheduling!AU60="ASIL",2,1000))</f>
        <v>1000</v>
      </c>
      <c r="BH60">
        <f>IF(Scheduling!AY60="QM",1,IF(Scheduling!AY60="ASIL",2,1000))</f>
        <v>1000</v>
      </c>
      <c r="BI60">
        <f>IF(Scheduling!BC60="QM",1,IF(Scheduling!BC60="ASIL",2,1000))</f>
        <v>1000</v>
      </c>
      <c r="BJ60">
        <f>IF(Scheduling!BG60="QM",1,IF(Scheduling!BG60="ASIL",2,1000))</f>
        <v>1000</v>
      </c>
      <c r="BK60">
        <f>IF(Scheduling!BK60="QM",1,IF(Scheduling!BK60="ASIL",2,1000))</f>
        <v>1000</v>
      </c>
      <c r="BL60">
        <f>IF(Scheduling!BO60="QM",1,IF(Scheduling!BO60="ASIL",2,1000))</f>
        <v>1000</v>
      </c>
      <c r="BM60">
        <f>IF(Scheduling!BS60="QM",1,IF(Scheduling!BS60="ASIL",2,1000))</f>
        <v>1000</v>
      </c>
      <c r="BN60">
        <f>IF(Scheduling!BW60="QM",1,IF(Scheduling!BW60="ASIL",2,1000))</f>
        <v>1000</v>
      </c>
      <c r="BO60">
        <f>IF(Scheduling!CA60="QM",1,IF(Scheduling!CA60="ASIL",2,1000))</f>
        <v>1000</v>
      </c>
      <c r="BP60">
        <f>IF(Scheduling!CE60="QM",1,IF(Scheduling!CE60="ASIL",2,1000))</f>
        <v>1000</v>
      </c>
      <c r="BQ60">
        <f>IF(Scheduling!CI59="QM",1,IF(Scheduling!CI59="ASIL",2,1000))</f>
        <v>1</v>
      </c>
      <c r="BR60">
        <f>IF(Scheduling!CM56="QM",1,IF(Scheduling!CM56="ASIL",2,1000))</f>
        <v>1</v>
      </c>
      <c r="BS60" t="str">
        <f>IF(COUNTIF(Scheduling!A:A,$A60&amp;"*")&gt;0,AVERAGEIF(Scheduling!A:A,$A60&amp;"*",AV:AV),"")</f>
        <v/>
      </c>
      <c r="BT60" t="str">
        <f>IF(COUNTIF(Scheduling!E:E,$A60&amp;"*")&gt;0,AVERAGEIF(Scheduling!E:E,$A60&amp;"*",AW:AW),"")</f>
        <v/>
      </c>
      <c r="BU60" t="str">
        <f>IF(COUNTIF(Scheduling!I:I,$A60&amp;"*")&gt;0,AVERAGEIF(Scheduling!I:I,$A60&amp;"*",AX:AX),"")</f>
        <v/>
      </c>
      <c r="BV60">
        <f>IF(COUNTIF(Scheduling!M:M,$A60&amp;"*")&gt;0,AVERAGEIF(Scheduling!M:M,$A60&amp;"*",AY:AY),"")</f>
        <v>1</v>
      </c>
      <c r="BW60" t="str">
        <f>IF(COUNTIF(Scheduling!Q:Q,$A60&amp;"*")&gt;0,AVERAGEIF(Scheduling!Q:Q,$A60&amp;"*",AZ:AZ),"")</f>
        <v/>
      </c>
      <c r="BX60" t="str">
        <f>IF(COUNTIF(Scheduling!U:U,$A60&amp;"*")&gt;0,AVERAGEIF(Scheduling!U:U,$A60&amp;"*",BA:BA),"")</f>
        <v/>
      </c>
      <c r="BY60" t="str">
        <f>IF(COUNTIF(Scheduling!Y:Y,$A60&amp;"*")&gt;0,AVERAGEIF(Scheduling!Y:Y,$A60&amp;"*",BB:BB),"")</f>
        <v/>
      </c>
      <c r="BZ60" t="str">
        <f>IF(COUNTIF(Scheduling!AC:AC,$A60&amp;"*")&gt;0,AVERAGEIF(Scheduling!AC:AC,$A60&amp;"*",BC:BC),"")</f>
        <v/>
      </c>
      <c r="CA60">
        <f>IF(COUNTIF(Scheduling!AG:AG,$A60&amp;"*")&gt;0,AVERAGEIF(Scheduling!AG:AG,$A60&amp;"*",BD:BD),"")</f>
        <v>1</v>
      </c>
      <c r="CB60">
        <f>IF(COUNTIF(Scheduling!AK:AK,$A60&amp;"*")&gt;0,AVERAGEIF(Scheduling!AK:AK,$A60&amp;"*",BE:BE),"")</f>
        <v>1</v>
      </c>
      <c r="CC60" t="str">
        <f>IF(COUNTIF(Scheduling!AO:AO,$A60&amp;"*")&gt;0,AVERAGEIF(Scheduling!AO:AO,$A60&amp;"*",BF:BF),"")</f>
        <v/>
      </c>
      <c r="CD60" t="str">
        <f>IF(COUNTIF(Scheduling!AS:AS,$A60&amp;"*")&gt;0,AVERAGEIF(Scheduling!AS:AS,$A60&amp;"*",BG:BG),"")</f>
        <v/>
      </c>
      <c r="CE60" t="str">
        <f>IF(COUNTIF(Scheduling!AW:AW,$A60&amp;"*")&gt;0,AVERAGEIF(Scheduling!AW:AW,$A60&amp;"*",BH:BH),"")</f>
        <v/>
      </c>
      <c r="CF60" t="str">
        <f>IF(COUNTIF(Scheduling!BA:BA,$A60&amp;"*")&gt;0,AVERAGEIF(Scheduling!BA:BA,$A60&amp;"*",BI:BI),"")</f>
        <v/>
      </c>
      <c r="CG60" t="str">
        <f>IF(COUNTIF(Scheduling!BE:BE,$A60&amp;"*")&gt;0,AVERAGEIF(Scheduling!BE:BE,$A60&amp;"*",BJ:BJ),"")</f>
        <v/>
      </c>
      <c r="CH60" t="str">
        <f>IF(COUNTIF(Scheduling!BI:BI,$A60&amp;"*")&gt;0,AVERAGEIF(Scheduling!BI:BI,$A60&amp;"*",BK:BK),"")</f>
        <v/>
      </c>
      <c r="CI60" t="str">
        <f>IF(COUNTIF(Scheduling!BM:BM,$A60&amp;"*")&gt;0,AVERAGEIF(Scheduling!BM:BM,$A60&amp;"*",BL:BL),"")</f>
        <v/>
      </c>
      <c r="CJ60" t="str">
        <f>IF(COUNTIF(Scheduling!BQ:BQ,$A60&amp;"*")&gt;0,AVERAGEIF(Scheduling!BQ:BQ,$A60&amp;"*",BM:BM),"")</f>
        <v/>
      </c>
      <c r="CK60" t="str">
        <f>IF(COUNTIF(Scheduling!BU:BU,$A60&amp;"*")&gt;0,AVERAGEIF(Scheduling!BU:BU,$A60&amp;"*",BN:BN),"")</f>
        <v/>
      </c>
      <c r="CL60" t="str">
        <f>IF(COUNTIF(Scheduling!BY:BY,$A60&amp;"*")&gt;0,AVERAGEIF(Scheduling!BY:BY,$A60&amp;"*",BO:BO),"")</f>
        <v/>
      </c>
      <c r="CM60" t="str">
        <f>IF(COUNTIF(Scheduling!CC:CC,$A60&amp;"*")&gt;0,AVERAGEIF(Scheduling!CC:CC,$A60&amp;"*",BP:BP),"")</f>
        <v/>
      </c>
      <c r="CN60">
        <f>IF(COUNTIF(Scheduling!CG:CG,$A60&amp;"*")&gt;0,AVERAGEIF(Scheduling!CG:CG,$A60&amp;"*",BQ:BQ),"")</f>
        <v>1</v>
      </c>
      <c r="CO60" t="str">
        <f>IF(COUNTIF(Scheduling!CK:CK,$A60&amp;"*")&gt;0,AVERAGEIF(Scheduling!CK:CK,$A60&amp;"*",BR:BR),"")</f>
        <v/>
      </c>
      <c r="CP60">
        <f t="shared" si="0"/>
        <v>0</v>
      </c>
      <c r="CQ60">
        <f t="shared" si="1"/>
        <v>0</v>
      </c>
      <c r="CR60">
        <f t="shared" si="2"/>
        <v>0</v>
      </c>
      <c r="CS60">
        <f t="shared" si="3"/>
        <v>0</v>
      </c>
      <c r="CT60">
        <f t="shared" si="4"/>
        <v>1</v>
      </c>
      <c r="CU60">
        <f t="shared" si="5"/>
        <v>0</v>
      </c>
      <c r="CV60" t="str">
        <f t="shared" si="8"/>
        <v/>
      </c>
      <c r="CW60" t="str">
        <f t="shared" si="9"/>
        <v/>
      </c>
      <c r="CX60" t="str">
        <f t="shared" si="7"/>
        <v/>
      </c>
      <c r="CY60">
        <f t="shared" si="10"/>
        <v>1</v>
      </c>
      <c r="CZ60">
        <f t="shared" si="11"/>
        <v>0</v>
      </c>
      <c r="DA60" t="str">
        <f t="shared" si="12"/>
        <v/>
      </c>
      <c r="DB60" t="str">
        <f t="shared" si="13"/>
        <v/>
      </c>
    </row>
    <row r="61" spans="1:106" ht="15.75" x14ac:dyDescent="0.25">
      <c r="A61" s="2" t="s">
        <v>202</v>
      </c>
      <c r="B61" t="str">
        <f>IF(COUNTIF(Scheduling!A:A,$A61&amp;"*")&gt;0,AVERAGEIF(Scheduling!A:A,$A61&amp;"*",Scheduling!B:B),"")</f>
        <v/>
      </c>
      <c r="C61" t="str">
        <f>IF(COUNTIF(Scheduling!D:D,$A61&amp;"*")&gt;0,AVERAGEIF(Scheduling!D:D,$A61&amp;"*",Scheduling!E:E),"")</f>
        <v/>
      </c>
      <c r="D61" t="str">
        <f>IF(COUNTIF(Scheduling!E:E,$A61&amp;"*")&gt;0,AVERAGEIF(Scheduling!E:E,$A61&amp;"*",Scheduling!F:F),"")</f>
        <v/>
      </c>
      <c r="E61" t="str">
        <f>IF(COUNTIF(Scheduling!H:H,$A61&amp;"*")&gt;0,AVERAGEIF(Scheduling!H:H,$A61&amp;"*",Scheduling!I:I),"")</f>
        <v/>
      </c>
      <c r="F61" t="str">
        <f>IF(COUNTIF(Scheduling!I:I,$A61&amp;"*")&gt;0,AVERAGEIF(Scheduling!I:I,$A61&amp;"*",Scheduling!J:J),"")</f>
        <v/>
      </c>
      <c r="G61" t="str">
        <f>IF(COUNTIF(Scheduling!J:J,$A61&amp;"*")&gt;0,AVERAGEIF(Scheduling!J:J,$A61&amp;"*",Scheduling!M:M),"")</f>
        <v/>
      </c>
      <c r="H61" t="str">
        <f>IF(COUNTIF(Scheduling!M:M,$A61&amp;"*")&gt;0,AVERAGEIF(Scheduling!M:M,$A61&amp;"*",Scheduling!N:N),"")</f>
        <v/>
      </c>
      <c r="I61" t="str">
        <f>IF(COUNTIF(Scheduling!N:N,$A61&amp;"*")&gt;0,AVERAGEIF(Scheduling!N:N,$A61&amp;"*",Scheduling!Q:Q),"")</f>
        <v/>
      </c>
      <c r="J61">
        <f>IF(COUNTIF(Scheduling!Q:Q,$A61&amp;"*")&gt;0,AVERAGEIF(Scheduling!Q:Q,$A61&amp;"*",Scheduling!R:R),"")</f>
        <v>4</v>
      </c>
      <c r="K61" t="str">
        <f>IF(COUNTIF(Scheduling!R:R,$A61&amp;"*")&gt;0,AVERAGEIF(Scheduling!R:R,$A61&amp;"*",Scheduling!U:U),"")</f>
        <v/>
      </c>
      <c r="L61" t="str">
        <f>IF(COUNTIF(Scheduling!U:U,$A61&amp;"*")&gt;0,AVERAGEIF(Scheduling!U:U,$A61&amp;"*",Scheduling!V:V),"")</f>
        <v/>
      </c>
      <c r="M61" t="str">
        <f>IF(COUNTIF(Scheduling!V:V,$A61&amp;"*")&gt;0,AVERAGEIF(Scheduling!V:V,$A61&amp;"*",Scheduling!Y:Y),"")</f>
        <v/>
      </c>
      <c r="N61" t="str">
        <f>IF(COUNTIF(Scheduling!Y:Y,$A61&amp;"*")&gt;0,AVERAGEIF(Scheduling!Y:Y,$A61&amp;"*",Scheduling!Z:Z),"")</f>
        <v/>
      </c>
      <c r="O61" t="str">
        <f>IF(COUNTIF(Scheduling!Z:Z,$A61&amp;"*")&gt;0,AVERAGEIF(Scheduling!Z:Z,$A61&amp;"*",Scheduling!AC:AC),"")</f>
        <v/>
      </c>
      <c r="P61" t="str">
        <f>IF(COUNTIF(Scheduling!AC:AC,$A61&amp;"*")&gt;0,AVERAGEIF(Scheduling!AC:AC,$A61&amp;"*",Scheduling!AD:AD),"")</f>
        <v/>
      </c>
      <c r="Q61" t="str">
        <f>IF(COUNTIF(Scheduling!AD:AD,$A61&amp;"*")&gt;0,AVERAGEIF(Scheduling!AD:AD,$A61&amp;"*",Scheduling!AG:AG),"")</f>
        <v/>
      </c>
      <c r="R61" t="str">
        <f>IF(COUNTIF(Scheduling!AG:AG,$A61&amp;"*")&gt;0,AVERAGEIF(Scheduling!AG:AG,$A61&amp;"*",Scheduling!AH:AH),"")</f>
        <v/>
      </c>
      <c r="S61" t="str">
        <f>IF(COUNTIF(Scheduling!AH:AH,$A61&amp;"*")&gt;0,AVERAGEIF(Scheduling!AH:AH,$A61&amp;"*",Scheduling!AK:AK),"")</f>
        <v/>
      </c>
      <c r="T61">
        <f>IF(COUNTIF(Scheduling!AK:AK,$A61&amp;"*")&gt;0,AVERAGEIF(Scheduling!AK:AK,$A61&amp;"*",Scheduling!AL:AL),"")</f>
        <v>4</v>
      </c>
      <c r="U61" t="str">
        <f>IF(COUNTIF(Scheduling!AL:AL,$A61&amp;"*")&gt;0,AVERAGEIF(Scheduling!AL:AL,$A61&amp;"*",Scheduling!AO:AO),"")</f>
        <v/>
      </c>
      <c r="V61" t="str">
        <f>IF(COUNTIF(Scheduling!AO:AO,$A61&amp;"*")&gt;0,AVERAGEIF(Scheduling!AO:AO,$A61&amp;"*",Scheduling!AP:AP),"")</f>
        <v/>
      </c>
      <c r="W61" t="str">
        <f>IF(COUNTIF(Scheduling!AP:AP,$A61&amp;"*")&gt;0,AVERAGEIF(Scheduling!AP:AP,$A61&amp;"*",Scheduling!AS:AS),"")</f>
        <v/>
      </c>
      <c r="X61" t="str">
        <f>IF(COUNTIF(Scheduling!AS:AS,$A61&amp;"*")&gt;0,AVERAGEIF(Scheduling!AS:AS,$A61&amp;"*",Scheduling!AT:AT),"")</f>
        <v/>
      </c>
      <c r="Y61" t="str">
        <f>IF(COUNTIF(Scheduling!AT:AT,$A61&amp;"*")&gt;0,AVERAGEIF(Scheduling!AT:AT,$A61&amp;"*",Scheduling!AW:AW),"")</f>
        <v/>
      </c>
      <c r="Z61" t="str">
        <f>IF(COUNTIF(Scheduling!AW:AW,$A61&amp;"*")&gt;0,AVERAGEIF(Scheduling!AW:AW,$A61&amp;"*",Scheduling!AX:AX),"")</f>
        <v/>
      </c>
      <c r="AA61" t="str">
        <f>IF(COUNTIF(Scheduling!AX:AX,$A61&amp;"*")&gt;0,AVERAGEIF(Scheduling!AX:AX,$A61&amp;"*",Scheduling!BA:BA),"")</f>
        <v/>
      </c>
      <c r="AB61" t="str">
        <f>IF(COUNTIF(Scheduling!BA:BA,$A61&amp;"*")&gt;0,AVERAGEIF(Scheduling!BA:BA,$A61&amp;"*",Scheduling!BB:BB),"")</f>
        <v/>
      </c>
      <c r="AC61" t="str">
        <f>IF(COUNTIF(Scheduling!BB:BB,$A61&amp;"*")&gt;0,AVERAGEIF(Scheduling!BB:BB,$A61&amp;"*",Scheduling!BE:BE),"")</f>
        <v/>
      </c>
      <c r="AD61" t="str">
        <f>IF(COUNTIF(Scheduling!BE:BE,$A61&amp;"*")&gt;0,AVERAGEIF(Scheduling!BE:BE,$A61&amp;"*",Scheduling!BF:BF),"")</f>
        <v/>
      </c>
      <c r="AE61" t="str">
        <f>IF(COUNTIF(Scheduling!BF:BF,$A61&amp;"*")&gt;0,AVERAGEIF(Scheduling!BF:BF,$A61&amp;"*",Scheduling!BI:BI),"")</f>
        <v/>
      </c>
      <c r="AF61" t="str">
        <f>IF(COUNTIF(Scheduling!BI:BI,$A61&amp;"*")&gt;0,AVERAGEIF(Scheduling!BI:BI,$A61&amp;"*",Scheduling!BJ:BJ),"")</f>
        <v/>
      </c>
      <c r="AG61" t="str">
        <f>IF(COUNTIF(Scheduling!BJ:BJ,$A61&amp;"*")&gt;0,AVERAGEIF(Scheduling!BJ:BJ,$A61&amp;"*",Scheduling!BM:BM),"")</f>
        <v/>
      </c>
      <c r="AH61" t="str">
        <f>IF(COUNTIF(Scheduling!BM:BM,$A61&amp;"*")&gt;0,AVERAGEIF(Scheduling!BM:BM,$A61&amp;"*",Scheduling!BN:BN),"")</f>
        <v/>
      </c>
      <c r="AI61" t="str">
        <f>IF(COUNTIF(Scheduling!BN:BN,$A61&amp;"*")&gt;0,AVERAGEIF(Scheduling!BN:BN,$A61&amp;"*",Scheduling!BQ:BQ),"")</f>
        <v/>
      </c>
      <c r="AJ61" t="str">
        <f>IF(COUNTIF(Scheduling!BQ:BQ,$A61&amp;"*")&gt;0,AVERAGEIF(Scheduling!BQ:BQ,$A61&amp;"*",Scheduling!BR:BR),"")</f>
        <v/>
      </c>
      <c r="AK61" t="str">
        <f>IF(COUNTIF(Scheduling!BR:BR,$A61&amp;"*")&gt;0,AVERAGEIF(Scheduling!BR:BR,$A61&amp;"*",Scheduling!BU:BU),"")</f>
        <v/>
      </c>
      <c r="AL61" t="str">
        <f>IF(COUNTIF(Scheduling!BU:BU,$A61&amp;"*")&gt;0,AVERAGEIF(Scheduling!BU:BU,$A61&amp;"*",Scheduling!BV:BV),"")</f>
        <v/>
      </c>
      <c r="AM61" t="str">
        <f>IF(COUNTIF(Scheduling!BV:BV,$A61&amp;"*")&gt;0,AVERAGEIF(Scheduling!BV:BV,$A61&amp;"*",Scheduling!BY:BY),"")</f>
        <v/>
      </c>
      <c r="AN61" t="str">
        <f>IF(COUNTIF(Scheduling!BY:BY,$A61&amp;"*")&gt;0,AVERAGEIF(Scheduling!BY:BY,$A61&amp;"*",Scheduling!BZ:BZ),"")</f>
        <v/>
      </c>
      <c r="AO61" t="str">
        <f>IF(COUNTIF(Scheduling!BZ:BZ,$A61&amp;"*")&gt;0,AVERAGEIF(Scheduling!BZ:BZ,$A61&amp;"*",Scheduling!CC:CC),"")</f>
        <v/>
      </c>
      <c r="AP61" t="str">
        <f>IF(COUNTIF(Scheduling!CC:CC,$A61&amp;"*")&gt;0,AVERAGEIF(Scheduling!CC:CC,$A61&amp;"*",Scheduling!CD:CD),"")</f>
        <v/>
      </c>
      <c r="AQ61" t="str">
        <f>IF(COUNTIF(Scheduling!CD:CD,$A61&amp;"*")&gt;0,AVERAGEIF(Scheduling!CD:CD,$A61&amp;"*",Scheduling!CG:CG),"")</f>
        <v/>
      </c>
      <c r="AR61" t="str">
        <f>IF(COUNTIF(Scheduling!CG:CG,$A61&amp;"*")&gt;0,AVERAGEIF(Scheduling!CG:CG,$A61&amp;"*",Scheduling!CH:CH),"")</f>
        <v/>
      </c>
      <c r="AS61" t="str">
        <f>IF(COUNTIF(Scheduling!CH:CH,$A61&amp;"*")&gt;0,AVERAGEIF(Scheduling!CH:CH,$A61&amp;"*",Scheduling!CK:CK),"")</f>
        <v/>
      </c>
      <c r="AT61" t="str">
        <f>IF(COUNTIF(Scheduling!CK:CK,$A61&amp;"*")&gt;0,AVERAGEIF(Scheduling!CK:CK,$A61&amp;"*",Scheduling!CL:CL),"")</f>
        <v/>
      </c>
      <c r="AU61" t="str">
        <f>IF(COUNTIF(Scheduling!CL:CL,$A61&amp;"*")&gt;0,AVERAGEIF(Scheduling!CL:CL,$A61&amp;"*",Scheduling!CM:CM),"")</f>
        <v/>
      </c>
      <c r="AV61">
        <f>IF(Scheduling!C61="QM",1,IF(Scheduling!C61="ASIL",2,1000))</f>
        <v>1000</v>
      </c>
      <c r="AW61">
        <f>IF(Scheduling!G58="QM",1,IF(Scheduling!G58="ASIL",2,1000))</f>
        <v>1</v>
      </c>
      <c r="AX61">
        <f>IF(Scheduling!K66="QM",1,IF(Scheduling!K66="ASIL",2,1000))</f>
        <v>1</v>
      </c>
      <c r="AY61">
        <f>IF(Scheduling!O72="QM",1,IF(Scheduling!O72="ASIL",2,1000))</f>
        <v>2</v>
      </c>
      <c r="AZ61">
        <f>IF(Scheduling!S61="QM",1,IF(Scheduling!S61="ASIL",2,1000))</f>
        <v>1000</v>
      </c>
      <c r="BA61">
        <f>IF(Scheduling!W59="QM",1,IF(Scheduling!W59="ASIL",2,1000))</f>
        <v>1000</v>
      </c>
      <c r="BB61">
        <f>IF(Scheduling!AA61="QM",1,IF(Scheduling!AA61="ASIL",2,1000))</f>
        <v>1000</v>
      </c>
      <c r="BC61">
        <f>IF(Scheduling!AE60="QM",1,IF(Scheduling!AE60="ASIL",2,1000))</f>
        <v>1000</v>
      </c>
      <c r="BD61">
        <f>IF(Scheduling!AI60="QM",1,IF(Scheduling!AI60="ASIL",2,1000))</f>
        <v>1</v>
      </c>
      <c r="BE61">
        <f>IF(Scheduling!AM61="QM",1,IF(Scheduling!AM61="ASIL",2,1000))</f>
        <v>1</v>
      </c>
      <c r="BF61">
        <f>IF(Scheduling!AQ57="QM",1,IF(Scheduling!AQ57="ASIL",2,1000))</f>
        <v>1000</v>
      </c>
      <c r="BG61">
        <f>IF(Scheduling!AU61="QM",1,IF(Scheduling!AU61="ASIL",2,1000))</f>
        <v>1000</v>
      </c>
      <c r="BH61">
        <f>IF(Scheduling!AY61="QM",1,IF(Scheduling!AY61="ASIL",2,1000))</f>
        <v>1000</v>
      </c>
      <c r="BI61">
        <f>IF(Scheduling!BC61="QM",1,IF(Scheduling!BC61="ASIL",2,1000))</f>
        <v>1000</v>
      </c>
      <c r="BJ61">
        <f>IF(Scheduling!BG61="QM",1,IF(Scheduling!BG61="ASIL",2,1000))</f>
        <v>1000</v>
      </c>
      <c r="BK61">
        <f>IF(Scheduling!BK61="QM",1,IF(Scheduling!BK61="ASIL",2,1000))</f>
        <v>1000</v>
      </c>
      <c r="BL61">
        <f>IF(Scheduling!BO61="QM",1,IF(Scheduling!BO61="ASIL",2,1000))</f>
        <v>1000</v>
      </c>
      <c r="BM61">
        <f>IF(Scheduling!BS61="QM",1,IF(Scheduling!BS61="ASIL",2,1000))</f>
        <v>1000</v>
      </c>
      <c r="BN61">
        <f>IF(Scheduling!BW61="QM",1,IF(Scheduling!BW61="ASIL",2,1000))</f>
        <v>1000</v>
      </c>
      <c r="BO61">
        <f>IF(Scheduling!CA61="QM",1,IF(Scheduling!CA61="ASIL",2,1000))</f>
        <v>1000</v>
      </c>
      <c r="BP61">
        <f>IF(Scheduling!CE61="QM",1,IF(Scheduling!CE61="ASIL",2,1000))</f>
        <v>1000</v>
      </c>
      <c r="BQ61">
        <f>IF(Scheduling!CI60="QM",1,IF(Scheduling!CI60="ASIL",2,1000))</f>
        <v>1</v>
      </c>
      <c r="BR61">
        <f>IF(Scheduling!CM57="QM",1,IF(Scheduling!CM57="ASIL",2,1000))</f>
        <v>1</v>
      </c>
      <c r="BS61" t="str">
        <f>IF(COUNTIF(Scheduling!A:A,$A61&amp;"*")&gt;0,AVERAGEIF(Scheduling!A:A,$A61&amp;"*",AV:AV),"")</f>
        <v/>
      </c>
      <c r="BT61" t="str">
        <f>IF(COUNTIF(Scheduling!E:E,$A61&amp;"*")&gt;0,AVERAGEIF(Scheduling!E:E,$A61&amp;"*",AW:AW),"")</f>
        <v/>
      </c>
      <c r="BU61" t="str">
        <f>IF(COUNTIF(Scheduling!I:I,$A61&amp;"*")&gt;0,AVERAGEIF(Scheduling!I:I,$A61&amp;"*",AX:AX),"")</f>
        <v/>
      </c>
      <c r="BV61" t="str">
        <f>IF(COUNTIF(Scheduling!M:M,$A61&amp;"*")&gt;0,AVERAGEIF(Scheduling!M:M,$A61&amp;"*",AY:AY),"")</f>
        <v/>
      </c>
      <c r="BW61">
        <f>IF(COUNTIF(Scheduling!Q:Q,$A61&amp;"*")&gt;0,AVERAGEIF(Scheduling!Q:Q,$A61&amp;"*",AZ:AZ),"")</f>
        <v>1</v>
      </c>
      <c r="BX61" t="str">
        <f>IF(COUNTIF(Scheduling!U:U,$A61&amp;"*")&gt;0,AVERAGEIF(Scheduling!U:U,$A61&amp;"*",BA:BA),"")</f>
        <v/>
      </c>
      <c r="BY61" t="str">
        <f>IF(COUNTIF(Scheduling!Y:Y,$A61&amp;"*")&gt;0,AVERAGEIF(Scheduling!Y:Y,$A61&amp;"*",BB:BB),"")</f>
        <v/>
      </c>
      <c r="BZ61" t="str">
        <f>IF(COUNTIF(Scheduling!AC:AC,$A61&amp;"*")&gt;0,AVERAGEIF(Scheduling!AC:AC,$A61&amp;"*",BC:BC),"")</f>
        <v/>
      </c>
      <c r="CA61" t="str">
        <f>IF(COUNTIF(Scheduling!AG:AG,$A61&amp;"*")&gt;0,AVERAGEIF(Scheduling!AG:AG,$A61&amp;"*",BD:BD),"")</f>
        <v/>
      </c>
      <c r="CB61">
        <f>IF(COUNTIF(Scheduling!AK:AK,$A61&amp;"*")&gt;0,AVERAGEIF(Scheduling!AK:AK,$A61&amp;"*",BE:BE),"")</f>
        <v>1</v>
      </c>
      <c r="CC61" t="str">
        <f>IF(COUNTIF(Scheduling!AO:AO,$A61&amp;"*")&gt;0,AVERAGEIF(Scheduling!AO:AO,$A61&amp;"*",BF:BF),"")</f>
        <v/>
      </c>
      <c r="CD61" t="str">
        <f>IF(COUNTIF(Scheduling!AS:AS,$A61&amp;"*")&gt;0,AVERAGEIF(Scheduling!AS:AS,$A61&amp;"*",BG:BG),"")</f>
        <v/>
      </c>
      <c r="CE61" t="str">
        <f>IF(COUNTIF(Scheduling!AW:AW,$A61&amp;"*")&gt;0,AVERAGEIF(Scheduling!AW:AW,$A61&amp;"*",BH:BH),"")</f>
        <v/>
      </c>
      <c r="CF61" t="str">
        <f>IF(COUNTIF(Scheduling!BA:BA,$A61&amp;"*")&gt;0,AVERAGEIF(Scheduling!BA:BA,$A61&amp;"*",BI:BI),"")</f>
        <v/>
      </c>
      <c r="CG61" t="str">
        <f>IF(COUNTIF(Scheduling!BE:BE,$A61&amp;"*")&gt;0,AVERAGEIF(Scheduling!BE:BE,$A61&amp;"*",BJ:BJ),"")</f>
        <v/>
      </c>
      <c r="CH61" t="str">
        <f>IF(COUNTIF(Scheduling!BI:BI,$A61&amp;"*")&gt;0,AVERAGEIF(Scheduling!BI:BI,$A61&amp;"*",BK:BK),"")</f>
        <v/>
      </c>
      <c r="CI61" t="str">
        <f>IF(COUNTIF(Scheduling!BM:BM,$A61&amp;"*")&gt;0,AVERAGEIF(Scheduling!BM:BM,$A61&amp;"*",BL:BL),"")</f>
        <v/>
      </c>
      <c r="CJ61" t="str">
        <f>IF(COUNTIF(Scheduling!BQ:BQ,$A61&amp;"*")&gt;0,AVERAGEIF(Scheduling!BQ:BQ,$A61&amp;"*",BM:BM),"")</f>
        <v/>
      </c>
      <c r="CK61" t="str">
        <f>IF(COUNTIF(Scheduling!BU:BU,$A61&amp;"*")&gt;0,AVERAGEIF(Scheduling!BU:BU,$A61&amp;"*",BN:BN),"")</f>
        <v/>
      </c>
      <c r="CL61" t="str">
        <f>IF(COUNTIF(Scheduling!BY:BY,$A61&amp;"*")&gt;0,AVERAGEIF(Scheduling!BY:BY,$A61&amp;"*",BO:BO),"")</f>
        <v/>
      </c>
      <c r="CM61" t="str">
        <f>IF(COUNTIF(Scheduling!CC:CC,$A61&amp;"*")&gt;0,AVERAGEIF(Scheduling!CC:CC,$A61&amp;"*",BP:BP),"")</f>
        <v/>
      </c>
      <c r="CN61" t="str">
        <f>IF(COUNTIF(Scheduling!CG:CG,$A61&amp;"*")&gt;0,AVERAGEIF(Scheduling!CG:CG,$A61&amp;"*",BQ:BQ),"")</f>
        <v/>
      </c>
      <c r="CO61" t="str">
        <f>IF(COUNTIF(Scheduling!CK:CK,$A61&amp;"*")&gt;0,AVERAGEIF(Scheduling!CK:CK,$A61&amp;"*",BR:BR),"")</f>
        <v/>
      </c>
      <c r="CP61">
        <f t="shared" si="0"/>
        <v>0</v>
      </c>
      <c r="CQ61">
        <f t="shared" si="1"/>
        <v>0</v>
      </c>
      <c r="CR61">
        <f t="shared" si="2"/>
        <v>0</v>
      </c>
      <c r="CS61">
        <f t="shared" si="3"/>
        <v>0</v>
      </c>
      <c r="CT61">
        <f t="shared" si="4"/>
        <v>1</v>
      </c>
      <c r="CU61">
        <f t="shared" si="5"/>
        <v>0</v>
      </c>
      <c r="CV61" t="str">
        <f t="shared" si="8"/>
        <v/>
      </c>
      <c r="CW61" t="str">
        <f t="shared" si="9"/>
        <v/>
      </c>
      <c r="CX61" t="str">
        <f t="shared" si="7"/>
        <v/>
      </c>
      <c r="CY61">
        <f t="shared" si="10"/>
        <v>1</v>
      </c>
      <c r="CZ61">
        <f t="shared" si="11"/>
        <v>0</v>
      </c>
      <c r="DA61" t="str">
        <f t="shared" si="12"/>
        <v/>
      </c>
      <c r="DB61" t="str">
        <f t="shared" si="13"/>
        <v/>
      </c>
    </row>
    <row r="62" spans="1:106" ht="15.75" hidden="1" x14ac:dyDescent="0.25">
      <c r="A62" s="2" t="s">
        <v>67</v>
      </c>
      <c r="B62" t="str">
        <f>IF(COUNTIF(Scheduling!A:A,$A62&amp;"*")&gt;0,AVERAGEIF(Scheduling!A:A,$A62&amp;"*",Scheduling!B:B),"")</f>
        <v/>
      </c>
      <c r="C62" t="str">
        <f>IF(COUNTIF(Scheduling!D:D,$A62&amp;"*")&gt;0,AVERAGEIF(Scheduling!D:D,$A62&amp;"*",Scheduling!E:E),"")</f>
        <v/>
      </c>
      <c r="D62" t="str">
        <f>IF(COUNTIF(Scheduling!E:E,$A62&amp;"*")&gt;0,AVERAGEIF(Scheduling!E:E,$A62&amp;"*",Scheduling!F:F),"")</f>
        <v/>
      </c>
      <c r="E62" t="str">
        <f>IF(COUNTIF(Scheduling!H:H,$A62&amp;"*")&gt;0,AVERAGEIF(Scheduling!H:H,$A62&amp;"*",Scheduling!I:I),"")</f>
        <v/>
      </c>
      <c r="F62" t="str">
        <f>IF(COUNTIF(Scheduling!I:I,$A62&amp;"*")&gt;0,AVERAGEIF(Scheduling!I:I,$A62&amp;"*",Scheduling!J:J),"")</f>
        <v/>
      </c>
      <c r="G62" t="str">
        <f>IF(COUNTIF(Scheduling!J:J,$A62&amp;"*")&gt;0,AVERAGEIF(Scheduling!J:J,$A62&amp;"*",Scheduling!M:M),"")</f>
        <v/>
      </c>
      <c r="H62">
        <f>IF(COUNTIF(Scheduling!M:M,$A62&amp;"*")&gt;0,AVERAGEIF(Scheduling!M:M,$A62&amp;"*",Scheduling!N:N),"")</f>
        <v>2</v>
      </c>
      <c r="I62" t="str">
        <f>IF(COUNTIF(Scheduling!N:N,$A62&amp;"*")&gt;0,AVERAGEIF(Scheduling!N:N,$A62&amp;"*",Scheduling!Q:Q),"")</f>
        <v/>
      </c>
      <c r="J62" t="str">
        <f>IF(COUNTIF(Scheduling!Q:Q,$A62&amp;"*")&gt;0,AVERAGEIF(Scheduling!Q:Q,$A62&amp;"*",Scheduling!R:R),"")</f>
        <v/>
      </c>
      <c r="K62" t="str">
        <f>IF(COUNTIF(Scheduling!R:R,$A62&amp;"*")&gt;0,AVERAGEIF(Scheduling!R:R,$A62&amp;"*",Scheduling!U:U),"")</f>
        <v/>
      </c>
      <c r="L62" t="str">
        <f>IF(COUNTIF(Scheduling!U:U,$A62&amp;"*")&gt;0,AVERAGEIF(Scheduling!U:U,$A62&amp;"*",Scheduling!V:V),"")</f>
        <v/>
      </c>
      <c r="M62" t="str">
        <f>IF(COUNTIF(Scheduling!V:V,$A62&amp;"*")&gt;0,AVERAGEIF(Scheduling!V:V,$A62&amp;"*",Scheduling!Y:Y),"")</f>
        <v/>
      </c>
      <c r="N62" t="str">
        <f>IF(COUNTIF(Scheduling!Y:Y,$A62&amp;"*")&gt;0,AVERAGEIF(Scheduling!Y:Y,$A62&amp;"*",Scheduling!Z:Z),"")</f>
        <v/>
      </c>
      <c r="O62" t="str">
        <f>IF(COUNTIF(Scheduling!Z:Z,$A62&amp;"*")&gt;0,AVERAGEIF(Scheduling!Z:Z,$A62&amp;"*",Scheduling!AC:AC),"")</f>
        <v/>
      </c>
      <c r="P62" t="str">
        <f>IF(COUNTIF(Scheduling!AC:AC,$A62&amp;"*")&gt;0,AVERAGEIF(Scheduling!AC:AC,$A62&amp;"*",Scheduling!AD:AD),"")</f>
        <v/>
      </c>
      <c r="Q62" t="str">
        <f>IF(COUNTIF(Scheduling!AD:AD,$A62&amp;"*")&gt;0,AVERAGEIF(Scheduling!AD:AD,$A62&amp;"*",Scheduling!AG:AG),"")</f>
        <v/>
      </c>
      <c r="R62">
        <f>IF(COUNTIF(Scheduling!AG:AG,$A62&amp;"*")&gt;0,AVERAGEIF(Scheduling!AG:AG,$A62&amp;"*",Scheduling!AH:AH),"")</f>
        <v>2</v>
      </c>
      <c r="S62" t="str">
        <f>IF(COUNTIF(Scheduling!AH:AH,$A62&amp;"*")&gt;0,AVERAGEIF(Scheduling!AH:AH,$A62&amp;"*",Scheduling!AK:AK),"")</f>
        <v/>
      </c>
      <c r="T62">
        <f>IF(COUNTIF(Scheduling!AK:AK,$A62&amp;"*")&gt;0,AVERAGEIF(Scheduling!AK:AK,$A62&amp;"*",Scheduling!AL:AL),"")</f>
        <v>2</v>
      </c>
      <c r="U62" t="str">
        <f>IF(COUNTIF(Scheduling!AL:AL,$A62&amp;"*")&gt;0,AVERAGEIF(Scheduling!AL:AL,$A62&amp;"*",Scheduling!AO:AO),"")</f>
        <v/>
      </c>
      <c r="V62" t="str">
        <f>IF(COUNTIF(Scheduling!AO:AO,$A62&amp;"*")&gt;0,AVERAGEIF(Scheduling!AO:AO,$A62&amp;"*",Scheduling!AP:AP),"")</f>
        <v/>
      </c>
      <c r="W62" t="str">
        <f>IF(COUNTIF(Scheduling!AP:AP,$A62&amp;"*")&gt;0,AVERAGEIF(Scheduling!AP:AP,$A62&amp;"*",Scheduling!AS:AS),"")</f>
        <v/>
      </c>
      <c r="X62" t="str">
        <f>IF(COUNTIF(Scheduling!AS:AS,$A62&amp;"*")&gt;0,AVERAGEIF(Scheduling!AS:AS,$A62&amp;"*",Scheduling!AT:AT),"")</f>
        <v/>
      </c>
      <c r="Y62" t="str">
        <f>IF(COUNTIF(Scheduling!AT:AT,$A62&amp;"*")&gt;0,AVERAGEIF(Scheduling!AT:AT,$A62&amp;"*",Scheduling!AW:AW),"")</f>
        <v/>
      </c>
      <c r="Z62" t="str">
        <f>IF(COUNTIF(Scheduling!AW:AW,$A62&amp;"*")&gt;0,AVERAGEIF(Scheduling!AW:AW,$A62&amp;"*",Scheduling!AX:AX),"")</f>
        <v/>
      </c>
      <c r="AA62" t="str">
        <f>IF(COUNTIF(Scheduling!AX:AX,$A62&amp;"*")&gt;0,AVERAGEIF(Scheduling!AX:AX,$A62&amp;"*",Scheduling!BA:BA),"")</f>
        <v/>
      </c>
      <c r="AB62" t="str">
        <f>IF(COUNTIF(Scheduling!BA:BA,$A62&amp;"*")&gt;0,AVERAGEIF(Scheduling!BA:BA,$A62&amp;"*",Scheduling!BB:BB),"")</f>
        <v/>
      </c>
      <c r="AC62" t="str">
        <f>IF(COUNTIF(Scheduling!BB:BB,$A62&amp;"*")&gt;0,AVERAGEIF(Scheduling!BB:BB,$A62&amp;"*",Scheduling!BE:BE),"")</f>
        <v/>
      </c>
      <c r="AD62" t="str">
        <f>IF(COUNTIF(Scheduling!BE:BE,$A62&amp;"*")&gt;0,AVERAGEIF(Scheduling!BE:BE,$A62&amp;"*",Scheduling!BF:BF),"")</f>
        <v/>
      </c>
      <c r="AE62" t="str">
        <f>IF(COUNTIF(Scheduling!BF:BF,$A62&amp;"*")&gt;0,AVERAGEIF(Scheduling!BF:BF,$A62&amp;"*",Scheduling!BI:BI),"")</f>
        <v/>
      </c>
      <c r="AF62" t="str">
        <f>IF(COUNTIF(Scheduling!BI:BI,$A62&amp;"*")&gt;0,AVERAGEIF(Scheduling!BI:BI,$A62&amp;"*",Scheduling!BJ:BJ),"")</f>
        <v/>
      </c>
      <c r="AG62" t="str">
        <f>IF(COUNTIF(Scheduling!BJ:BJ,$A62&amp;"*")&gt;0,AVERAGEIF(Scheduling!BJ:BJ,$A62&amp;"*",Scheduling!BM:BM),"")</f>
        <v/>
      </c>
      <c r="AH62" t="str">
        <f>IF(COUNTIF(Scheduling!BM:BM,$A62&amp;"*")&gt;0,AVERAGEIF(Scheduling!BM:BM,$A62&amp;"*",Scheduling!BN:BN),"")</f>
        <v/>
      </c>
      <c r="AI62" t="str">
        <f>IF(COUNTIF(Scheduling!BN:BN,$A62&amp;"*")&gt;0,AVERAGEIF(Scheduling!BN:BN,$A62&amp;"*",Scheduling!BQ:BQ),"")</f>
        <v/>
      </c>
      <c r="AJ62" t="str">
        <f>IF(COUNTIF(Scheduling!BQ:BQ,$A62&amp;"*")&gt;0,AVERAGEIF(Scheduling!BQ:BQ,$A62&amp;"*",Scheduling!BR:BR),"")</f>
        <v/>
      </c>
      <c r="AK62" t="str">
        <f>IF(COUNTIF(Scheduling!BR:BR,$A62&amp;"*")&gt;0,AVERAGEIF(Scheduling!BR:BR,$A62&amp;"*",Scheduling!BU:BU),"")</f>
        <v/>
      </c>
      <c r="AL62" t="str">
        <f>IF(COUNTIF(Scheduling!BU:BU,$A62&amp;"*")&gt;0,AVERAGEIF(Scheduling!BU:BU,$A62&amp;"*",Scheduling!BV:BV),"")</f>
        <v/>
      </c>
      <c r="AM62" t="str">
        <f>IF(COUNTIF(Scheduling!BV:BV,$A62&amp;"*")&gt;0,AVERAGEIF(Scheduling!BV:BV,$A62&amp;"*",Scheduling!BY:BY),"")</f>
        <v/>
      </c>
      <c r="AN62" t="str">
        <f>IF(COUNTIF(Scheduling!BY:BY,$A62&amp;"*")&gt;0,AVERAGEIF(Scheduling!BY:BY,$A62&amp;"*",Scheduling!BZ:BZ),"")</f>
        <v/>
      </c>
      <c r="AO62" t="str">
        <f>IF(COUNTIF(Scheduling!BZ:BZ,$A62&amp;"*")&gt;0,AVERAGEIF(Scheduling!BZ:BZ,$A62&amp;"*",Scheduling!CC:CC),"")</f>
        <v/>
      </c>
      <c r="AP62" t="str">
        <f>IF(COUNTIF(Scheduling!CC:CC,$A62&amp;"*")&gt;0,AVERAGEIF(Scheduling!CC:CC,$A62&amp;"*",Scheduling!CD:CD),"")</f>
        <v/>
      </c>
      <c r="AQ62" t="str">
        <f>IF(COUNTIF(Scheduling!CD:CD,$A62&amp;"*")&gt;0,AVERAGEIF(Scheduling!CD:CD,$A62&amp;"*",Scheduling!CG:CG),"")</f>
        <v/>
      </c>
      <c r="AR62" t="str">
        <f>IF(COUNTIF(Scheduling!CG:CG,$A62&amp;"*")&gt;0,AVERAGEIF(Scheduling!CG:CG,$A62&amp;"*",Scheduling!CH:CH),"")</f>
        <v/>
      </c>
      <c r="AS62" t="str">
        <f>IF(COUNTIF(Scheduling!CH:CH,$A62&amp;"*")&gt;0,AVERAGEIF(Scheduling!CH:CH,$A62&amp;"*",Scheduling!CK:CK),"")</f>
        <v/>
      </c>
      <c r="AT62" t="str">
        <f>IF(COUNTIF(Scheduling!CK:CK,$A62&amp;"*")&gt;0,AVERAGEIF(Scheduling!CK:CK,$A62&amp;"*",Scheduling!CL:CL),"")</f>
        <v/>
      </c>
      <c r="AU62" t="str">
        <f>IF(COUNTIF(Scheduling!CL:CL,$A62&amp;"*")&gt;0,AVERAGEIF(Scheduling!CL:CL,$A62&amp;"*",Scheduling!CM:CM),"")</f>
        <v/>
      </c>
      <c r="AV62">
        <f>IF(Scheduling!C62="QM",1,IF(Scheduling!C62="ASIL",2,1000))</f>
        <v>1000</v>
      </c>
      <c r="AW62">
        <f>IF(Scheduling!G59="QM",1,IF(Scheduling!G59="ASIL",2,1000))</f>
        <v>1</v>
      </c>
      <c r="AX62" t="e">
        <f>IF(Scheduling!#REF!="QM",1,IF(Scheduling!#REF!="ASIL",2,1000))</f>
        <v>#REF!</v>
      </c>
      <c r="AY62">
        <f>IF(Scheduling!O73="QM",1,IF(Scheduling!O73="ASIL",2,1000))</f>
        <v>2</v>
      </c>
      <c r="AZ62">
        <f>IF(Scheduling!S62="QM",1,IF(Scheduling!S62="ASIL",2,1000))</f>
        <v>1000</v>
      </c>
      <c r="BA62">
        <f>IF(Scheduling!W60="QM",1,IF(Scheduling!W60="ASIL",2,1000))</f>
        <v>1000</v>
      </c>
      <c r="BB62">
        <f>IF(Scheduling!AA62="QM",1,IF(Scheduling!AA62="ASIL",2,1000))</f>
        <v>1000</v>
      </c>
      <c r="BC62">
        <f>IF(Scheduling!AE61="QM",1,IF(Scheduling!AE61="ASIL",2,1000))</f>
        <v>1000</v>
      </c>
      <c r="BD62">
        <f>IF(Scheduling!AI61="QM",1,IF(Scheduling!AI61="ASIL",2,1000))</f>
        <v>1</v>
      </c>
      <c r="BE62">
        <f>IF(Scheduling!AM62="QM",1,IF(Scheduling!AM62="ASIL",2,1000))</f>
        <v>1</v>
      </c>
      <c r="BF62">
        <f>IF(Scheduling!AQ58="QM",1,IF(Scheduling!AQ58="ASIL",2,1000))</f>
        <v>1000</v>
      </c>
      <c r="BG62">
        <f>IF(Scheduling!AU62="QM",1,IF(Scheduling!AU62="ASIL",2,1000))</f>
        <v>1000</v>
      </c>
      <c r="BH62">
        <f>IF(Scheduling!AY62="QM",1,IF(Scheduling!AY62="ASIL",2,1000))</f>
        <v>1000</v>
      </c>
      <c r="BI62">
        <f>IF(Scheduling!BC62="QM",1,IF(Scheduling!BC62="ASIL",2,1000))</f>
        <v>1000</v>
      </c>
      <c r="BJ62">
        <f>IF(Scheduling!BG62="QM",1,IF(Scheduling!BG62="ASIL",2,1000))</f>
        <v>1000</v>
      </c>
      <c r="BK62">
        <f>IF(Scheduling!BK62="QM",1,IF(Scheduling!BK62="ASIL",2,1000))</f>
        <v>1000</v>
      </c>
      <c r="BL62">
        <f>IF(Scheduling!BO62="QM",1,IF(Scheduling!BO62="ASIL",2,1000))</f>
        <v>1000</v>
      </c>
      <c r="BM62">
        <f>IF(Scheduling!BS62="QM",1,IF(Scheduling!BS62="ASIL",2,1000))</f>
        <v>1000</v>
      </c>
      <c r="BN62">
        <f>IF(Scheduling!BW62="QM",1,IF(Scheduling!BW62="ASIL",2,1000))</f>
        <v>1000</v>
      </c>
      <c r="BO62">
        <f>IF(Scheduling!CA62="QM",1,IF(Scheduling!CA62="ASIL",2,1000))</f>
        <v>1000</v>
      </c>
      <c r="BP62">
        <f>IF(Scheduling!CE62="QM",1,IF(Scheduling!CE62="ASIL",2,1000))</f>
        <v>1000</v>
      </c>
      <c r="BQ62">
        <f>IF(Scheduling!CI61="QM",1,IF(Scheduling!CI61="ASIL",2,1000))</f>
        <v>1</v>
      </c>
      <c r="BR62">
        <f>IF(Scheduling!CM58="QM",1,IF(Scheduling!CM58="ASIL",2,1000))</f>
        <v>1</v>
      </c>
      <c r="BS62" t="str">
        <f>IF(COUNTIF(Scheduling!A:A,$A62&amp;"*")&gt;0,AVERAGEIF(Scheduling!A:A,$A62&amp;"*",AV:AV),"")</f>
        <v/>
      </c>
      <c r="BT62" t="str">
        <f>IF(COUNTIF(Scheduling!E:E,$A62&amp;"*")&gt;0,AVERAGEIF(Scheduling!E:E,$A62&amp;"*",AW:AW),"")</f>
        <v/>
      </c>
      <c r="BU62" t="str">
        <f>IF(COUNTIF(Scheduling!I:I,$A62&amp;"*")&gt;0,AVERAGEIF(Scheduling!I:I,$A62&amp;"*",AX:AX),"")</f>
        <v/>
      </c>
      <c r="BV62">
        <f>IF(COUNTIF(Scheduling!M:M,$A62&amp;"*")&gt;0,AVERAGEIF(Scheduling!M:M,$A62&amp;"*",AY:AY),"")</f>
        <v>1000</v>
      </c>
      <c r="BW62" t="str">
        <f>IF(COUNTIF(Scheduling!Q:Q,$A62&amp;"*")&gt;0,AVERAGEIF(Scheduling!Q:Q,$A62&amp;"*",AZ:AZ),"")</f>
        <v/>
      </c>
      <c r="BX62" t="str">
        <f>IF(COUNTIF(Scheduling!U:U,$A62&amp;"*")&gt;0,AVERAGEIF(Scheduling!U:U,$A62&amp;"*",BA:BA),"")</f>
        <v/>
      </c>
      <c r="BY62" t="str">
        <f>IF(COUNTIF(Scheduling!Y:Y,$A62&amp;"*")&gt;0,AVERAGEIF(Scheduling!Y:Y,$A62&amp;"*",BB:BB),"")</f>
        <v/>
      </c>
      <c r="BZ62" t="str">
        <f>IF(COUNTIF(Scheduling!AC:AC,$A62&amp;"*")&gt;0,AVERAGEIF(Scheduling!AC:AC,$A62&amp;"*",BC:BC),"")</f>
        <v/>
      </c>
      <c r="CA62">
        <f>IF(COUNTIF(Scheduling!AG:AG,$A62&amp;"*")&gt;0,AVERAGEIF(Scheduling!AG:AG,$A62&amp;"*",BD:BD),"")</f>
        <v>2</v>
      </c>
      <c r="CB62">
        <f>IF(COUNTIF(Scheduling!AK:AK,$A62&amp;"*")&gt;0,AVERAGEIF(Scheduling!AK:AK,$A62&amp;"*",BE:BE),"")</f>
        <v>2</v>
      </c>
      <c r="CC62" t="str">
        <f>IF(COUNTIF(Scheduling!AO:AO,$A62&amp;"*")&gt;0,AVERAGEIF(Scheduling!AO:AO,$A62&amp;"*",BF:BF),"")</f>
        <v/>
      </c>
      <c r="CD62" t="str">
        <f>IF(COUNTIF(Scheduling!AS:AS,$A62&amp;"*")&gt;0,AVERAGEIF(Scheduling!AS:AS,$A62&amp;"*",BG:BG),"")</f>
        <v/>
      </c>
      <c r="CE62" t="str">
        <f>IF(COUNTIF(Scheduling!AW:AW,$A62&amp;"*")&gt;0,AVERAGEIF(Scheduling!AW:AW,$A62&amp;"*",BH:BH),"")</f>
        <v/>
      </c>
      <c r="CF62" t="str">
        <f>IF(COUNTIF(Scheduling!BA:BA,$A62&amp;"*")&gt;0,AVERAGEIF(Scheduling!BA:BA,$A62&amp;"*",BI:BI),"")</f>
        <v/>
      </c>
      <c r="CG62" t="str">
        <f>IF(COUNTIF(Scheduling!BE:BE,$A62&amp;"*")&gt;0,AVERAGEIF(Scheduling!BE:BE,$A62&amp;"*",BJ:BJ),"")</f>
        <v/>
      </c>
      <c r="CH62" t="str">
        <f>IF(COUNTIF(Scheduling!BI:BI,$A62&amp;"*")&gt;0,AVERAGEIF(Scheduling!BI:BI,$A62&amp;"*",BK:BK),"")</f>
        <v/>
      </c>
      <c r="CI62" t="str">
        <f>IF(COUNTIF(Scheduling!BM:BM,$A62&amp;"*")&gt;0,AVERAGEIF(Scheduling!BM:BM,$A62&amp;"*",BL:BL),"")</f>
        <v/>
      </c>
      <c r="CJ62" t="str">
        <f>IF(COUNTIF(Scheduling!BQ:BQ,$A62&amp;"*")&gt;0,AVERAGEIF(Scheduling!BQ:BQ,$A62&amp;"*",BM:BM),"")</f>
        <v/>
      </c>
      <c r="CK62" t="str">
        <f>IF(COUNTIF(Scheduling!BU:BU,$A62&amp;"*")&gt;0,AVERAGEIF(Scheduling!BU:BU,$A62&amp;"*",BN:BN),"")</f>
        <v/>
      </c>
      <c r="CL62" t="str">
        <f>IF(COUNTIF(Scheduling!BY:BY,$A62&amp;"*")&gt;0,AVERAGEIF(Scheduling!BY:BY,$A62&amp;"*",BO:BO),"")</f>
        <v/>
      </c>
      <c r="CM62" t="str">
        <f>IF(COUNTIF(Scheduling!CC:CC,$A62&amp;"*")&gt;0,AVERAGEIF(Scheduling!CC:CC,$A62&amp;"*",BP:BP),"")</f>
        <v/>
      </c>
      <c r="CN62" t="str">
        <f>IF(COUNTIF(Scheduling!CG:CG,$A62&amp;"*")&gt;0,AVERAGEIF(Scheduling!CG:CG,$A62&amp;"*",BQ:BQ),"")</f>
        <v/>
      </c>
      <c r="CO62" t="str">
        <f>IF(COUNTIF(Scheduling!CK:CK,$A62&amp;"*")&gt;0,AVERAGEIF(Scheduling!CK:CK,$A62&amp;"*",BR:BR),"")</f>
        <v/>
      </c>
      <c r="CP62">
        <f t="shared" si="0"/>
        <v>0</v>
      </c>
      <c r="CQ62">
        <f t="shared" si="1"/>
        <v>0</v>
      </c>
      <c r="CR62">
        <f t="shared" si="2"/>
        <v>1</v>
      </c>
      <c r="CS62">
        <f t="shared" si="3"/>
        <v>0</v>
      </c>
      <c r="CT62">
        <f t="shared" si="4"/>
        <v>0</v>
      </c>
      <c r="CU62">
        <f t="shared" si="5"/>
        <v>0</v>
      </c>
      <c r="CV62" t="str">
        <f t="shared" si="8"/>
        <v/>
      </c>
      <c r="CW62" t="str">
        <f t="shared" si="9"/>
        <v/>
      </c>
      <c r="CX62" t="str">
        <f t="shared" si="7"/>
        <v/>
      </c>
      <c r="CY62">
        <f t="shared" si="10"/>
        <v>0</v>
      </c>
      <c r="CZ62">
        <f t="shared" si="11"/>
        <v>1</v>
      </c>
      <c r="DA62" t="str">
        <f t="shared" si="12"/>
        <v/>
      </c>
      <c r="DB62" t="str">
        <f t="shared" si="13"/>
        <v>x</v>
      </c>
    </row>
    <row r="63" spans="1:106" ht="15.75" hidden="1" x14ac:dyDescent="0.25">
      <c r="A63" s="2" t="s">
        <v>68</v>
      </c>
      <c r="B63" t="str">
        <f>IF(COUNTIF(Scheduling!A:A,$A63&amp;"*")&gt;0,AVERAGEIF(Scheduling!A:A,$A63&amp;"*",Scheduling!B:B),"")</f>
        <v/>
      </c>
      <c r="C63" t="str">
        <f>IF(COUNTIF(Scheduling!D:D,$A63&amp;"*")&gt;0,AVERAGEIF(Scheduling!D:D,$A63&amp;"*",Scheduling!E:E),"")</f>
        <v/>
      </c>
      <c r="D63">
        <f>IF(COUNTIF(Scheduling!E:E,$A63&amp;"*")&gt;0,AVERAGEIF(Scheduling!E:E,$A63&amp;"*",Scheduling!F:F),"")</f>
        <v>1</v>
      </c>
      <c r="E63" t="str">
        <f>IF(COUNTIF(Scheduling!H:H,$A63&amp;"*")&gt;0,AVERAGEIF(Scheduling!H:H,$A63&amp;"*",Scheduling!I:I),"")</f>
        <v/>
      </c>
      <c r="F63" t="str">
        <f>IF(COUNTIF(Scheduling!I:I,$A63&amp;"*")&gt;0,AVERAGEIF(Scheduling!I:I,$A63&amp;"*",Scheduling!J:J),"")</f>
        <v/>
      </c>
      <c r="G63" t="str">
        <f>IF(COUNTIF(Scheduling!J:J,$A63&amp;"*")&gt;0,AVERAGEIF(Scheduling!J:J,$A63&amp;"*",Scheduling!M:M),"")</f>
        <v/>
      </c>
      <c r="H63" t="str">
        <f>IF(COUNTIF(Scheduling!M:M,$A63&amp;"*")&gt;0,AVERAGEIF(Scheduling!M:M,$A63&amp;"*",Scheduling!N:N),"")</f>
        <v/>
      </c>
      <c r="I63" t="str">
        <f>IF(COUNTIF(Scheduling!N:N,$A63&amp;"*")&gt;0,AVERAGEIF(Scheduling!N:N,$A63&amp;"*",Scheduling!Q:Q),"")</f>
        <v/>
      </c>
      <c r="J63" t="str">
        <f>IF(COUNTIF(Scheduling!Q:Q,$A63&amp;"*")&gt;0,AVERAGEIF(Scheduling!Q:Q,$A63&amp;"*",Scheduling!R:R),"")</f>
        <v/>
      </c>
      <c r="K63" t="str">
        <f>IF(COUNTIF(Scheduling!R:R,$A63&amp;"*")&gt;0,AVERAGEIF(Scheduling!R:R,$A63&amp;"*",Scheduling!U:U),"")</f>
        <v/>
      </c>
      <c r="L63" t="str">
        <f>IF(COUNTIF(Scheduling!U:U,$A63&amp;"*")&gt;0,AVERAGEIF(Scheduling!U:U,$A63&amp;"*",Scheduling!V:V),"")</f>
        <v/>
      </c>
      <c r="M63" t="str">
        <f>IF(COUNTIF(Scheduling!V:V,$A63&amp;"*")&gt;0,AVERAGEIF(Scheduling!V:V,$A63&amp;"*",Scheduling!Y:Y),"")</f>
        <v/>
      </c>
      <c r="N63" t="str">
        <f>IF(COUNTIF(Scheduling!Y:Y,$A63&amp;"*")&gt;0,AVERAGEIF(Scheduling!Y:Y,$A63&amp;"*",Scheduling!Z:Z),"")</f>
        <v/>
      </c>
      <c r="O63" t="str">
        <f>IF(COUNTIF(Scheduling!Z:Z,$A63&amp;"*")&gt;0,AVERAGEIF(Scheduling!Z:Z,$A63&amp;"*",Scheduling!AC:AC),"")</f>
        <v/>
      </c>
      <c r="P63" t="str">
        <f>IF(COUNTIF(Scheduling!AC:AC,$A63&amp;"*")&gt;0,AVERAGEIF(Scheduling!AC:AC,$A63&amp;"*",Scheduling!AD:AD),"")</f>
        <v/>
      </c>
      <c r="Q63" t="str">
        <f>IF(COUNTIF(Scheduling!AD:AD,$A63&amp;"*")&gt;0,AVERAGEIF(Scheduling!AD:AD,$A63&amp;"*",Scheduling!AG:AG),"")</f>
        <v/>
      </c>
      <c r="R63">
        <f>IF(COUNTIF(Scheduling!AG:AG,$A63&amp;"*")&gt;0,AVERAGEIF(Scheduling!AG:AG,$A63&amp;"*",Scheduling!AH:AH),"")</f>
        <v>1</v>
      </c>
      <c r="S63" t="str">
        <f>IF(COUNTIF(Scheduling!AH:AH,$A63&amp;"*")&gt;0,AVERAGEIF(Scheduling!AH:AH,$A63&amp;"*",Scheduling!AK:AK),"")</f>
        <v/>
      </c>
      <c r="T63">
        <f>IF(COUNTIF(Scheduling!AK:AK,$A63&amp;"*")&gt;0,AVERAGEIF(Scheduling!AK:AK,$A63&amp;"*",Scheduling!AL:AL),"")</f>
        <v>1</v>
      </c>
      <c r="U63" t="str">
        <f>IF(COUNTIF(Scheduling!AL:AL,$A63&amp;"*")&gt;0,AVERAGEIF(Scheduling!AL:AL,$A63&amp;"*",Scheduling!AO:AO),"")</f>
        <v/>
      </c>
      <c r="V63" t="str">
        <f>IF(COUNTIF(Scheduling!AO:AO,$A63&amp;"*")&gt;0,AVERAGEIF(Scheduling!AO:AO,$A63&amp;"*",Scheduling!AP:AP),"")</f>
        <v/>
      </c>
      <c r="W63" t="str">
        <f>IF(COUNTIF(Scheduling!AP:AP,$A63&amp;"*")&gt;0,AVERAGEIF(Scheduling!AP:AP,$A63&amp;"*",Scheduling!AS:AS),"")</f>
        <v/>
      </c>
      <c r="X63" t="str">
        <f>IF(COUNTIF(Scheduling!AS:AS,$A63&amp;"*")&gt;0,AVERAGEIF(Scheduling!AS:AS,$A63&amp;"*",Scheduling!AT:AT),"")</f>
        <v/>
      </c>
      <c r="Y63" t="str">
        <f>IF(COUNTIF(Scheduling!AT:AT,$A63&amp;"*")&gt;0,AVERAGEIF(Scheduling!AT:AT,$A63&amp;"*",Scheduling!AW:AW),"")</f>
        <v/>
      </c>
      <c r="Z63" t="str">
        <f>IF(COUNTIF(Scheduling!AW:AW,$A63&amp;"*")&gt;0,AVERAGEIF(Scheduling!AW:AW,$A63&amp;"*",Scheduling!AX:AX),"")</f>
        <v/>
      </c>
      <c r="AA63" t="str">
        <f>IF(COUNTIF(Scheduling!AX:AX,$A63&amp;"*")&gt;0,AVERAGEIF(Scheduling!AX:AX,$A63&amp;"*",Scheduling!BA:BA),"")</f>
        <v/>
      </c>
      <c r="AB63" t="str">
        <f>IF(COUNTIF(Scheduling!BA:BA,$A63&amp;"*")&gt;0,AVERAGEIF(Scheduling!BA:BA,$A63&amp;"*",Scheduling!BB:BB),"")</f>
        <v/>
      </c>
      <c r="AC63" t="str">
        <f>IF(COUNTIF(Scheduling!BB:BB,$A63&amp;"*")&gt;0,AVERAGEIF(Scheduling!BB:BB,$A63&amp;"*",Scheduling!BE:BE),"")</f>
        <v/>
      </c>
      <c r="AD63" t="str">
        <f>IF(COUNTIF(Scheduling!BE:BE,$A63&amp;"*")&gt;0,AVERAGEIF(Scheduling!BE:BE,$A63&amp;"*",Scheduling!BF:BF),"")</f>
        <v/>
      </c>
      <c r="AE63" t="str">
        <f>IF(COUNTIF(Scheduling!BF:BF,$A63&amp;"*")&gt;0,AVERAGEIF(Scheduling!BF:BF,$A63&amp;"*",Scheduling!BI:BI),"")</f>
        <v/>
      </c>
      <c r="AF63" t="str">
        <f>IF(COUNTIF(Scheduling!BI:BI,$A63&amp;"*")&gt;0,AVERAGEIF(Scheduling!BI:BI,$A63&amp;"*",Scheduling!BJ:BJ),"")</f>
        <v/>
      </c>
      <c r="AG63" t="str">
        <f>IF(COUNTIF(Scheduling!BJ:BJ,$A63&amp;"*")&gt;0,AVERAGEIF(Scheduling!BJ:BJ,$A63&amp;"*",Scheduling!BM:BM),"")</f>
        <v/>
      </c>
      <c r="AH63" t="str">
        <f>IF(COUNTIF(Scheduling!BM:BM,$A63&amp;"*")&gt;0,AVERAGEIF(Scheduling!BM:BM,$A63&amp;"*",Scheduling!BN:BN),"")</f>
        <v/>
      </c>
      <c r="AI63" t="str">
        <f>IF(COUNTIF(Scheduling!BN:BN,$A63&amp;"*")&gt;0,AVERAGEIF(Scheduling!BN:BN,$A63&amp;"*",Scheduling!BQ:BQ),"")</f>
        <v/>
      </c>
      <c r="AJ63" t="str">
        <f>IF(COUNTIF(Scheduling!BQ:BQ,$A63&amp;"*")&gt;0,AVERAGEIF(Scheduling!BQ:BQ,$A63&amp;"*",Scheduling!BR:BR),"")</f>
        <v/>
      </c>
      <c r="AK63" t="str">
        <f>IF(COUNTIF(Scheduling!BR:BR,$A63&amp;"*")&gt;0,AVERAGEIF(Scheduling!BR:BR,$A63&amp;"*",Scheduling!BU:BU),"")</f>
        <v/>
      </c>
      <c r="AL63" t="str">
        <f>IF(COUNTIF(Scheduling!BU:BU,$A63&amp;"*")&gt;0,AVERAGEIF(Scheduling!BU:BU,$A63&amp;"*",Scheduling!BV:BV),"")</f>
        <v/>
      </c>
      <c r="AM63" t="str">
        <f>IF(COUNTIF(Scheduling!BV:BV,$A63&amp;"*")&gt;0,AVERAGEIF(Scheduling!BV:BV,$A63&amp;"*",Scheduling!BY:BY),"")</f>
        <v/>
      </c>
      <c r="AN63" t="str">
        <f>IF(COUNTIF(Scheduling!BY:BY,$A63&amp;"*")&gt;0,AVERAGEIF(Scheduling!BY:BY,$A63&amp;"*",Scheduling!BZ:BZ),"")</f>
        <v/>
      </c>
      <c r="AO63" t="str">
        <f>IF(COUNTIF(Scheduling!BZ:BZ,$A63&amp;"*")&gt;0,AVERAGEIF(Scheduling!BZ:BZ,$A63&amp;"*",Scheduling!CC:CC),"")</f>
        <v/>
      </c>
      <c r="AP63" t="str">
        <f>IF(COUNTIF(Scheduling!CC:CC,$A63&amp;"*")&gt;0,AVERAGEIF(Scheduling!CC:CC,$A63&amp;"*",Scheduling!CD:CD),"")</f>
        <v/>
      </c>
      <c r="AQ63" t="str">
        <f>IF(COUNTIF(Scheduling!CD:CD,$A63&amp;"*")&gt;0,AVERAGEIF(Scheduling!CD:CD,$A63&amp;"*",Scheduling!CG:CG),"")</f>
        <v/>
      </c>
      <c r="AR63" t="str">
        <f>IF(COUNTIF(Scheduling!CG:CG,$A63&amp;"*")&gt;0,AVERAGEIF(Scheduling!CG:CG,$A63&amp;"*",Scheduling!CH:CH),"")</f>
        <v/>
      </c>
      <c r="AS63" t="str">
        <f>IF(COUNTIF(Scheduling!CH:CH,$A63&amp;"*")&gt;0,AVERAGEIF(Scheduling!CH:CH,$A63&amp;"*",Scheduling!CK:CK),"")</f>
        <v/>
      </c>
      <c r="AT63" t="str">
        <f>IF(COUNTIF(Scheduling!CK:CK,$A63&amp;"*")&gt;0,AVERAGEIF(Scheduling!CK:CK,$A63&amp;"*",Scheduling!CL:CL),"")</f>
        <v/>
      </c>
      <c r="AU63" t="str">
        <f>IF(COUNTIF(Scheduling!CL:CL,$A63&amp;"*")&gt;0,AVERAGEIF(Scheduling!CL:CL,$A63&amp;"*",Scheduling!CM:CM),"")</f>
        <v/>
      </c>
      <c r="AV63">
        <f>IF(Scheduling!C63="QM",1,IF(Scheduling!C63="ASIL",2,1000))</f>
        <v>1000</v>
      </c>
      <c r="AW63">
        <f>IF(Scheduling!G60="QM",1,IF(Scheduling!G60="ASIL",2,1000))</f>
        <v>1</v>
      </c>
      <c r="AX63" t="e">
        <f>IF(Scheduling!#REF!="QM",1,IF(Scheduling!#REF!="ASIL",2,1000))</f>
        <v>#REF!</v>
      </c>
      <c r="AY63">
        <f>IF(Scheduling!O74="QM",1,IF(Scheduling!O74="ASIL",2,1000))</f>
        <v>2</v>
      </c>
      <c r="AZ63">
        <f>IF(Scheduling!S63="QM",1,IF(Scheduling!S63="ASIL",2,1000))</f>
        <v>1000</v>
      </c>
      <c r="BA63">
        <f>IF(Scheduling!W61="QM",1,IF(Scheduling!W61="ASIL",2,1000))</f>
        <v>1000</v>
      </c>
      <c r="BB63">
        <f>IF(Scheduling!AA63="QM",1,IF(Scheduling!AA63="ASIL",2,1000))</f>
        <v>1000</v>
      </c>
      <c r="BC63">
        <f>IF(Scheduling!AE62="QM",1,IF(Scheduling!AE62="ASIL",2,1000))</f>
        <v>1000</v>
      </c>
      <c r="BD63">
        <f>IF(Scheduling!AI62="QM",1,IF(Scheduling!AI62="ASIL",2,1000))</f>
        <v>1</v>
      </c>
      <c r="BE63">
        <f>IF(Scheduling!AM63="QM",1,IF(Scheduling!AM63="ASIL",2,1000))</f>
        <v>1</v>
      </c>
      <c r="BF63">
        <f>IF(Scheduling!AQ59="QM",1,IF(Scheduling!AQ59="ASIL",2,1000))</f>
        <v>1000</v>
      </c>
      <c r="BG63">
        <f>IF(Scheduling!AU63="QM",1,IF(Scheduling!AU63="ASIL",2,1000))</f>
        <v>1000</v>
      </c>
      <c r="BH63">
        <f>IF(Scheduling!AY63="QM",1,IF(Scheduling!AY63="ASIL",2,1000))</f>
        <v>1000</v>
      </c>
      <c r="BI63">
        <f>IF(Scheduling!BC63="QM",1,IF(Scheduling!BC63="ASIL",2,1000))</f>
        <v>1000</v>
      </c>
      <c r="BJ63">
        <f>IF(Scheduling!BG63="QM",1,IF(Scheduling!BG63="ASIL",2,1000))</f>
        <v>1000</v>
      </c>
      <c r="BK63">
        <f>IF(Scheduling!BK63="QM",1,IF(Scheduling!BK63="ASIL",2,1000))</f>
        <v>1000</v>
      </c>
      <c r="BL63">
        <f>IF(Scheduling!BO63="QM",1,IF(Scheduling!BO63="ASIL",2,1000))</f>
        <v>1000</v>
      </c>
      <c r="BM63">
        <f>IF(Scheduling!BS63="QM",1,IF(Scheduling!BS63="ASIL",2,1000))</f>
        <v>1000</v>
      </c>
      <c r="BN63">
        <f>IF(Scheduling!BW63="QM",1,IF(Scheduling!BW63="ASIL",2,1000))</f>
        <v>1000</v>
      </c>
      <c r="BO63">
        <f>IF(Scheduling!CA63="QM",1,IF(Scheduling!CA63="ASIL",2,1000))</f>
        <v>1000</v>
      </c>
      <c r="BP63">
        <f>IF(Scheduling!CE63="QM",1,IF(Scheduling!CE63="ASIL",2,1000))</f>
        <v>1000</v>
      </c>
      <c r="BQ63">
        <f>IF(Scheduling!CI62="QM",1,IF(Scheduling!CI62="ASIL",2,1000))</f>
        <v>1</v>
      </c>
      <c r="BR63">
        <f>IF(Scheduling!CM59="QM",1,IF(Scheduling!CM59="ASIL",2,1000))</f>
        <v>1</v>
      </c>
      <c r="BS63" t="str">
        <f>IF(COUNTIF(Scheduling!A:A,$A63&amp;"*")&gt;0,AVERAGEIF(Scheduling!A:A,$A63&amp;"*",AV:AV),"")</f>
        <v/>
      </c>
      <c r="BT63">
        <f>IF(COUNTIF(Scheduling!E:E,$A63&amp;"*")&gt;0,AVERAGEIF(Scheduling!E:E,$A63&amp;"*",AW:AW),"")</f>
        <v>1</v>
      </c>
      <c r="BU63" t="str">
        <f>IF(COUNTIF(Scheduling!I:I,$A63&amp;"*")&gt;0,AVERAGEIF(Scheduling!I:I,$A63&amp;"*",AX:AX),"")</f>
        <v/>
      </c>
      <c r="BV63" t="str">
        <f>IF(COUNTIF(Scheduling!M:M,$A63&amp;"*")&gt;0,AVERAGEIF(Scheduling!M:M,$A63&amp;"*",AY:AY),"")</f>
        <v/>
      </c>
      <c r="BW63" t="str">
        <f>IF(COUNTIF(Scheduling!Q:Q,$A63&amp;"*")&gt;0,AVERAGEIF(Scheduling!Q:Q,$A63&amp;"*",AZ:AZ),"")</f>
        <v/>
      </c>
      <c r="BX63" t="str">
        <f>IF(COUNTIF(Scheduling!U:U,$A63&amp;"*")&gt;0,AVERAGEIF(Scheduling!U:U,$A63&amp;"*",BA:BA),"")</f>
        <v/>
      </c>
      <c r="BY63" t="str">
        <f>IF(COUNTIF(Scheduling!Y:Y,$A63&amp;"*")&gt;0,AVERAGEIF(Scheduling!Y:Y,$A63&amp;"*",BB:BB),"")</f>
        <v/>
      </c>
      <c r="BZ63" t="str">
        <f>IF(COUNTIF(Scheduling!AC:AC,$A63&amp;"*")&gt;0,AVERAGEIF(Scheduling!AC:AC,$A63&amp;"*",BC:BC),"")</f>
        <v/>
      </c>
      <c r="CA63">
        <f>IF(COUNTIF(Scheduling!AG:AG,$A63&amp;"*")&gt;0,AVERAGEIF(Scheduling!AG:AG,$A63&amp;"*",BD:BD),"")</f>
        <v>1</v>
      </c>
      <c r="CB63">
        <f>IF(COUNTIF(Scheduling!AK:AK,$A63&amp;"*")&gt;0,AVERAGEIF(Scheduling!AK:AK,$A63&amp;"*",BE:BE),"")</f>
        <v>1</v>
      </c>
      <c r="CC63" t="str">
        <f>IF(COUNTIF(Scheduling!AO:AO,$A63&amp;"*")&gt;0,AVERAGEIF(Scheduling!AO:AO,$A63&amp;"*",BF:BF),"")</f>
        <v/>
      </c>
      <c r="CD63" t="str">
        <f>IF(COUNTIF(Scheduling!AS:AS,$A63&amp;"*")&gt;0,AVERAGEIF(Scheduling!AS:AS,$A63&amp;"*",BG:BG),"")</f>
        <v/>
      </c>
      <c r="CE63" t="str">
        <f>IF(COUNTIF(Scheduling!AW:AW,$A63&amp;"*")&gt;0,AVERAGEIF(Scheduling!AW:AW,$A63&amp;"*",BH:BH),"")</f>
        <v/>
      </c>
      <c r="CF63" t="str">
        <f>IF(COUNTIF(Scheduling!BA:BA,$A63&amp;"*")&gt;0,AVERAGEIF(Scheduling!BA:BA,$A63&amp;"*",BI:BI),"")</f>
        <v/>
      </c>
      <c r="CG63" t="str">
        <f>IF(COUNTIF(Scheduling!BE:BE,$A63&amp;"*")&gt;0,AVERAGEIF(Scheduling!BE:BE,$A63&amp;"*",BJ:BJ),"")</f>
        <v/>
      </c>
      <c r="CH63" t="str">
        <f>IF(COUNTIF(Scheduling!BI:BI,$A63&amp;"*")&gt;0,AVERAGEIF(Scheduling!BI:BI,$A63&amp;"*",BK:BK),"")</f>
        <v/>
      </c>
      <c r="CI63" t="str">
        <f>IF(COUNTIF(Scheduling!BM:BM,$A63&amp;"*")&gt;0,AVERAGEIF(Scheduling!BM:BM,$A63&amp;"*",BL:BL),"")</f>
        <v/>
      </c>
      <c r="CJ63" t="str">
        <f>IF(COUNTIF(Scheduling!BQ:BQ,$A63&amp;"*")&gt;0,AVERAGEIF(Scheduling!BQ:BQ,$A63&amp;"*",BM:BM),"")</f>
        <v/>
      </c>
      <c r="CK63" t="str">
        <f>IF(COUNTIF(Scheduling!BU:BU,$A63&amp;"*")&gt;0,AVERAGEIF(Scheduling!BU:BU,$A63&amp;"*",BN:BN),"")</f>
        <v/>
      </c>
      <c r="CL63" t="str">
        <f>IF(COUNTIF(Scheduling!BY:BY,$A63&amp;"*")&gt;0,AVERAGEIF(Scheduling!BY:BY,$A63&amp;"*",BO:BO),"")</f>
        <v/>
      </c>
      <c r="CM63" t="str">
        <f>IF(COUNTIF(Scheduling!CC:CC,$A63&amp;"*")&gt;0,AVERAGEIF(Scheduling!CC:CC,$A63&amp;"*",BP:BP),"")</f>
        <v/>
      </c>
      <c r="CN63" t="str">
        <f>IF(COUNTIF(Scheduling!CG:CG,$A63&amp;"*")&gt;0,AVERAGEIF(Scheduling!CG:CG,$A63&amp;"*",BQ:BQ),"")</f>
        <v/>
      </c>
      <c r="CO63" t="str">
        <f>IF(COUNTIF(Scheduling!CK:CK,$A63&amp;"*")&gt;0,AVERAGEIF(Scheduling!CK:CK,$A63&amp;"*",BR:BR),"")</f>
        <v/>
      </c>
      <c r="CP63">
        <f t="shared" si="0"/>
        <v>0</v>
      </c>
      <c r="CQ63">
        <f t="shared" si="1"/>
        <v>1</v>
      </c>
      <c r="CR63">
        <f t="shared" si="2"/>
        <v>0</v>
      </c>
      <c r="CS63">
        <f t="shared" si="3"/>
        <v>0</v>
      </c>
      <c r="CT63">
        <f t="shared" si="4"/>
        <v>0</v>
      </c>
      <c r="CU63">
        <f t="shared" si="5"/>
        <v>0</v>
      </c>
      <c r="CV63" t="str">
        <f t="shared" si="8"/>
        <v/>
      </c>
      <c r="CW63" t="str">
        <f t="shared" si="9"/>
        <v/>
      </c>
      <c r="CX63" t="str">
        <f t="shared" si="7"/>
        <v/>
      </c>
      <c r="CY63">
        <f t="shared" si="10"/>
        <v>1</v>
      </c>
      <c r="CZ63">
        <f t="shared" si="11"/>
        <v>0</v>
      </c>
      <c r="DA63" t="str">
        <f t="shared" si="12"/>
        <v/>
      </c>
      <c r="DB63" t="str">
        <f t="shared" si="13"/>
        <v/>
      </c>
    </row>
    <row r="64" spans="1:106" ht="15.75" hidden="1" x14ac:dyDescent="0.25">
      <c r="A64" s="2" t="s">
        <v>69</v>
      </c>
      <c r="B64" t="str">
        <f>IF(COUNTIF(Scheduling!A:A,$A64&amp;"*")&gt;0,AVERAGEIF(Scheduling!A:A,$A64&amp;"*",Scheduling!B:B),"")</f>
        <v/>
      </c>
      <c r="C64" t="str">
        <f>IF(COUNTIF(Scheduling!D:D,$A64&amp;"*")&gt;0,AVERAGEIF(Scheduling!D:D,$A64&amp;"*",Scheduling!E:E),"")</f>
        <v/>
      </c>
      <c r="D64" t="str">
        <f>IF(COUNTIF(Scheduling!E:E,$A64&amp;"*")&gt;0,AVERAGEIF(Scheduling!E:E,$A64&amp;"*",Scheduling!F:F),"")</f>
        <v/>
      </c>
      <c r="E64" t="str">
        <f>IF(COUNTIF(Scheduling!H:H,$A64&amp;"*")&gt;0,AVERAGEIF(Scheduling!H:H,$A64&amp;"*",Scheduling!I:I),"")</f>
        <v/>
      </c>
      <c r="F64" t="str">
        <f>IF(COUNTIF(Scheduling!I:I,$A64&amp;"*")&gt;0,AVERAGEIF(Scheduling!I:I,$A64&amp;"*",Scheduling!J:J),"")</f>
        <v/>
      </c>
      <c r="G64" t="str">
        <f>IF(COUNTIF(Scheduling!J:J,$A64&amp;"*")&gt;0,AVERAGEIF(Scheduling!J:J,$A64&amp;"*",Scheduling!M:M),"")</f>
        <v/>
      </c>
      <c r="H64">
        <f>IF(COUNTIF(Scheduling!M:M,$A64&amp;"*")&gt;0,AVERAGEIF(Scheduling!M:M,$A64&amp;"*",Scheduling!N:N),"")</f>
        <v>1</v>
      </c>
      <c r="I64" t="str">
        <f>IF(COUNTIF(Scheduling!N:N,$A64&amp;"*")&gt;0,AVERAGEIF(Scheduling!N:N,$A64&amp;"*",Scheduling!Q:Q),"")</f>
        <v/>
      </c>
      <c r="J64" t="str">
        <f>IF(COUNTIF(Scheduling!Q:Q,$A64&amp;"*")&gt;0,AVERAGEIF(Scheduling!Q:Q,$A64&amp;"*",Scheduling!R:R),"")</f>
        <v/>
      </c>
      <c r="K64" t="str">
        <f>IF(COUNTIF(Scheduling!R:R,$A64&amp;"*")&gt;0,AVERAGEIF(Scheduling!R:R,$A64&amp;"*",Scheduling!U:U),"")</f>
        <v/>
      </c>
      <c r="L64" t="str">
        <f>IF(COUNTIF(Scheduling!U:U,$A64&amp;"*")&gt;0,AVERAGEIF(Scheduling!U:U,$A64&amp;"*",Scheduling!V:V),"")</f>
        <v/>
      </c>
      <c r="M64" t="str">
        <f>IF(COUNTIF(Scheduling!V:V,$A64&amp;"*")&gt;0,AVERAGEIF(Scheduling!V:V,$A64&amp;"*",Scheduling!Y:Y),"")</f>
        <v/>
      </c>
      <c r="N64" t="str">
        <f>IF(COUNTIF(Scheduling!Y:Y,$A64&amp;"*")&gt;0,AVERAGEIF(Scheduling!Y:Y,$A64&amp;"*",Scheduling!Z:Z),"")</f>
        <v/>
      </c>
      <c r="O64" t="str">
        <f>IF(COUNTIF(Scheduling!Z:Z,$A64&amp;"*")&gt;0,AVERAGEIF(Scheduling!Z:Z,$A64&amp;"*",Scheduling!AC:AC),"")</f>
        <v/>
      </c>
      <c r="P64" t="str">
        <f>IF(COUNTIF(Scheduling!AC:AC,$A64&amp;"*")&gt;0,AVERAGEIF(Scheduling!AC:AC,$A64&amp;"*",Scheduling!AD:AD),"")</f>
        <v/>
      </c>
      <c r="Q64" t="str">
        <f>IF(COUNTIF(Scheduling!AD:AD,$A64&amp;"*")&gt;0,AVERAGEIF(Scheduling!AD:AD,$A64&amp;"*",Scheduling!AG:AG),"")</f>
        <v/>
      </c>
      <c r="R64" t="str">
        <f>IF(COUNTIF(Scheduling!AG:AG,$A64&amp;"*")&gt;0,AVERAGEIF(Scheduling!AG:AG,$A64&amp;"*",Scheduling!AH:AH),"")</f>
        <v/>
      </c>
      <c r="S64" t="str">
        <f>IF(COUNTIF(Scheduling!AH:AH,$A64&amp;"*")&gt;0,AVERAGEIF(Scheduling!AH:AH,$A64&amp;"*",Scheduling!AK:AK),"")</f>
        <v/>
      </c>
      <c r="T64">
        <f>IF(COUNTIF(Scheduling!AK:AK,$A64&amp;"*")&gt;0,AVERAGEIF(Scheduling!AK:AK,$A64&amp;"*",Scheduling!AL:AL),"")</f>
        <v>1</v>
      </c>
      <c r="U64" t="str">
        <f>IF(COUNTIF(Scheduling!AL:AL,$A64&amp;"*")&gt;0,AVERAGEIF(Scheduling!AL:AL,$A64&amp;"*",Scheduling!AO:AO),"")</f>
        <v/>
      </c>
      <c r="V64" t="str">
        <f>IF(COUNTIF(Scheduling!AO:AO,$A64&amp;"*")&gt;0,AVERAGEIF(Scheduling!AO:AO,$A64&amp;"*",Scheduling!AP:AP),"")</f>
        <v/>
      </c>
      <c r="W64" t="str">
        <f>IF(COUNTIF(Scheduling!AP:AP,$A64&amp;"*")&gt;0,AVERAGEIF(Scheduling!AP:AP,$A64&amp;"*",Scheduling!AS:AS),"")</f>
        <v/>
      </c>
      <c r="X64" t="str">
        <f>IF(COUNTIF(Scheduling!AS:AS,$A64&amp;"*")&gt;0,AVERAGEIF(Scheduling!AS:AS,$A64&amp;"*",Scheduling!AT:AT),"")</f>
        <v/>
      </c>
      <c r="Y64" t="str">
        <f>IF(COUNTIF(Scheduling!AT:AT,$A64&amp;"*")&gt;0,AVERAGEIF(Scheduling!AT:AT,$A64&amp;"*",Scheduling!AW:AW),"")</f>
        <v/>
      </c>
      <c r="Z64" t="str">
        <f>IF(COUNTIF(Scheduling!AW:AW,$A64&amp;"*")&gt;0,AVERAGEIF(Scheduling!AW:AW,$A64&amp;"*",Scheduling!AX:AX),"")</f>
        <v/>
      </c>
      <c r="AA64" t="str">
        <f>IF(COUNTIF(Scheduling!AX:AX,$A64&amp;"*")&gt;0,AVERAGEIF(Scheduling!AX:AX,$A64&amp;"*",Scheduling!BA:BA),"")</f>
        <v/>
      </c>
      <c r="AB64" t="str">
        <f>IF(COUNTIF(Scheduling!BA:BA,$A64&amp;"*")&gt;0,AVERAGEIF(Scheduling!BA:BA,$A64&amp;"*",Scheduling!BB:BB),"")</f>
        <v/>
      </c>
      <c r="AC64" t="str">
        <f>IF(COUNTIF(Scheduling!BB:BB,$A64&amp;"*")&gt;0,AVERAGEIF(Scheduling!BB:BB,$A64&amp;"*",Scheduling!BE:BE),"")</f>
        <v/>
      </c>
      <c r="AD64" t="str">
        <f>IF(COUNTIF(Scheduling!BE:BE,$A64&amp;"*")&gt;0,AVERAGEIF(Scheduling!BE:BE,$A64&amp;"*",Scheduling!BF:BF),"")</f>
        <v/>
      </c>
      <c r="AE64" t="str">
        <f>IF(COUNTIF(Scheduling!BF:BF,$A64&amp;"*")&gt;0,AVERAGEIF(Scheduling!BF:BF,$A64&amp;"*",Scheduling!BI:BI),"")</f>
        <v/>
      </c>
      <c r="AF64" t="str">
        <f>IF(COUNTIF(Scheduling!BI:BI,$A64&amp;"*")&gt;0,AVERAGEIF(Scheduling!BI:BI,$A64&amp;"*",Scheduling!BJ:BJ),"")</f>
        <v/>
      </c>
      <c r="AG64" t="str">
        <f>IF(COUNTIF(Scheduling!BJ:BJ,$A64&amp;"*")&gt;0,AVERAGEIF(Scheduling!BJ:BJ,$A64&amp;"*",Scheduling!BM:BM),"")</f>
        <v/>
      </c>
      <c r="AH64" t="str">
        <f>IF(COUNTIF(Scheduling!BM:BM,$A64&amp;"*")&gt;0,AVERAGEIF(Scheduling!BM:BM,$A64&amp;"*",Scheduling!BN:BN),"")</f>
        <v/>
      </c>
      <c r="AI64" t="str">
        <f>IF(COUNTIF(Scheduling!BN:BN,$A64&amp;"*")&gt;0,AVERAGEIF(Scheduling!BN:BN,$A64&amp;"*",Scheduling!BQ:BQ),"")</f>
        <v/>
      </c>
      <c r="AJ64" t="str">
        <f>IF(COUNTIF(Scheduling!BQ:BQ,$A64&amp;"*")&gt;0,AVERAGEIF(Scheduling!BQ:BQ,$A64&amp;"*",Scheduling!BR:BR),"")</f>
        <v/>
      </c>
      <c r="AK64" t="str">
        <f>IF(COUNTIF(Scheduling!BR:BR,$A64&amp;"*")&gt;0,AVERAGEIF(Scheduling!BR:BR,$A64&amp;"*",Scheduling!BU:BU),"")</f>
        <v/>
      </c>
      <c r="AL64" t="str">
        <f>IF(COUNTIF(Scheduling!BU:BU,$A64&amp;"*")&gt;0,AVERAGEIF(Scheduling!BU:BU,$A64&amp;"*",Scheduling!BV:BV),"")</f>
        <v/>
      </c>
      <c r="AM64" t="str">
        <f>IF(COUNTIF(Scheduling!BV:BV,$A64&amp;"*")&gt;0,AVERAGEIF(Scheduling!BV:BV,$A64&amp;"*",Scheduling!BY:BY),"")</f>
        <v/>
      </c>
      <c r="AN64" t="str">
        <f>IF(COUNTIF(Scheduling!BY:BY,$A64&amp;"*")&gt;0,AVERAGEIF(Scheduling!BY:BY,$A64&amp;"*",Scheduling!BZ:BZ),"")</f>
        <v/>
      </c>
      <c r="AO64" t="str">
        <f>IF(COUNTIF(Scheduling!BZ:BZ,$A64&amp;"*")&gt;0,AVERAGEIF(Scheduling!BZ:BZ,$A64&amp;"*",Scheduling!CC:CC),"")</f>
        <v/>
      </c>
      <c r="AP64" t="str">
        <f>IF(COUNTIF(Scheduling!CC:CC,$A64&amp;"*")&gt;0,AVERAGEIF(Scheduling!CC:CC,$A64&amp;"*",Scheduling!CD:CD),"")</f>
        <v/>
      </c>
      <c r="AQ64" t="str">
        <f>IF(COUNTIF(Scheduling!CD:CD,$A64&amp;"*")&gt;0,AVERAGEIF(Scheduling!CD:CD,$A64&amp;"*",Scheduling!CG:CG),"")</f>
        <v/>
      </c>
      <c r="AR64" t="str">
        <f>IF(COUNTIF(Scheduling!CG:CG,$A64&amp;"*")&gt;0,AVERAGEIF(Scheduling!CG:CG,$A64&amp;"*",Scheduling!CH:CH),"")</f>
        <v/>
      </c>
      <c r="AS64" t="str">
        <f>IF(COUNTIF(Scheduling!CH:CH,$A64&amp;"*")&gt;0,AVERAGEIF(Scheduling!CH:CH,$A64&amp;"*",Scheduling!CK:CK),"")</f>
        <v/>
      </c>
      <c r="AT64" t="str">
        <f>IF(COUNTIF(Scheduling!CK:CK,$A64&amp;"*")&gt;0,AVERAGEIF(Scheduling!CK:CK,$A64&amp;"*",Scheduling!CL:CL),"")</f>
        <v/>
      </c>
      <c r="AU64" t="str">
        <f>IF(COUNTIF(Scheduling!CL:CL,$A64&amp;"*")&gt;0,AVERAGEIF(Scheduling!CL:CL,$A64&amp;"*",Scheduling!CM:CM),"")</f>
        <v/>
      </c>
      <c r="AV64">
        <f>IF(Scheduling!C64="QM",1,IF(Scheduling!C64="ASIL",2,1000))</f>
        <v>1000</v>
      </c>
      <c r="AW64">
        <f>IF(Scheduling!G61="QM",1,IF(Scheduling!G61="ASIL",2,1000))</f>
        <v>1</v>
      </c>
      <c r="AX64">
        <f>IF(Scheduling!K67="QM",1,IF(Scheduling!K67="ASIL",2,1000))</f>
        <v>1</v>
      </c>
      <c r="AY64">
        <f>IF(Scheduling!O75="QM",1,IF(Scheduling!O75="ASIL",2,1000))</f>
        <v>2</v>
      </c>
      <c r="AZ64">
        <f>IF(Scheduling!S64="QM",1,IF(Scheduling!S64="ASIL",2,1000))</f>
        <v>1000</v>
      </c>
      <c r="BA64">
        <f>IF(Scheduling!W62="QM",1,IF(Scheduling!W62="ASIL",2,1000))</f>
        <v>1000</v>
      </c>
      <c r="BB64">
        <f>IF(Scheduling!AA64="QM",1,IF(Scheduling!AA64="ASIL",2,1000))</f>
        <v>1000</v>
      </c>
      <c r="BC64">
        <f>IF(Scheduling!AE63="QM",1,IF(Scheduling!AE63="ASIL",2,1000))</f>
        <v>1000</v>
      </c>
      <c r="BD64">
        <f>IF(Scheduling!AI63="QM",1,IF(Scheduling!AI63="ASIL",2,1000))</f>
        <v>1</v>
      </c>
      <c r="BE64">
        <f>IF(Scheduling!AM64="QM",1,IF(Scheduling!AM64="ASIL",2,1000))</f>
        <v>1</v>
      </c>
      <c r="BF64">
        <f>IF(Scheduling!AQ60="QM",1,IF(Scheduling!AQ60="ASIL",2,1000))</f>
        <v>1000</v>
      </c>
      <c r="BG64">
        <f>IF(Scheduling!AU64="QM",1,IF(Scheduling!AU64="ASIL",2,1000))</f>
        <v>1000</v>
      </c>
      <c r="BH64">
        <f>IF(Scheduling!AY64="QM",1,IF(Scheduling!AY64="ASIL",2,1000))</f>
        <v>1000</v>
      </c>
      <c r="BI64">
        <f>IF(Scheduling!BC64="QM",1,IF(Scheduling!BC64="ASIL",2,1000))</f>
        <v>1000</v>
      </c>
      <c r="BJ64">
        <f>IF(Scheduling!BG64="QM",1,IF(Scheduling!BG64="ASIL",2,1000))</f>
        <v>1000</v>
      </c>
      <c r="BK64">
        <f>IF(Scheduling!BK64="QM",1,IF(Scheduling!BK64="ASIL",2,1000))</f>
        <v>1000</v>
      </c>
      <c r="BL64">
        <f>IF(Scheduling!BO64="QM",1,IF(Scheduling!BO64="ASIL",2,1000))</f>
        <v>1000</v>
      </c>
      <c r="BM64">
        <f>IF(Scheduling!BS64="QM",1,IF(Scheduling!BS64="ASIL",2,1000))</f>
        <v>1000</v>
      </c>
      <c r="BN64">
        <f>IF(Scheduling!BW64="QM",1,IF(Scheduling!BW64="ASIL",2,1000))</f>
        <v>1000</v>
      </c>
      <c r="BO64">
        <f>IF(Scheduling!CA64="QM",1,IF(Scheduling!CA64="ASIL",2,1000))</f>
        <v>1000</v>
      </c>
      <c r="BP64">
        <f>IF(Scheduling!CE64="QM",1,IF(Scheduling!CE64="ASIL",2,1000))</f>
        <v>1000</v>
      </c>
      <c r="BQ64">
        <f>IF(Scheduling!CI63="QM",1,IF(Scheduling!CI63="ASIL",2,1000))</f>
        <v>1</v>
      </c>
      <c r="BR64">
        <f>IF(Scheduling!CM60="QM",1,IF(Scheduling!CM60="ASIL",2,1000))</f>
        <v>1</v>
      </c>
      <c r="BS64" t="str">
        <f>IF(COUNTIF(Scheduling!A:A,$A64&amp;"*")&gt;0,AVERAGEIF(Scheduling!A:A,$A64&amp;"*",AV:AV),"")</f>
        <v/>
      </c>
      <c r="BT64" t="str">
        <f>IF(COUNTIF(Scheduling!E:E,$A64&amp;"*")&gt;0,AVERAGEIF(Scheduling!E:E,$A64&amp;"*",AW:AW),"")</f>
        <v/>
      </c>
      <c r="BU64" t="str">
        <f>IF(COUNTIF(Scheduling!I:I,$A64&amp;"*")&gt;0,AVERAGEIF(Scheduling!I:I,$A64&amp;"*",AX:AX),"")</f>
        <v/>
      </c>
      <c r="BV64">
        <f>IF(COUNTIF(Scheduling!M:M,$A64&amp;"*")&gt;0,AVERAGEIF(Scheduling!M:M,$A64&amp;"*",AY:AY),"")</f>
        <v>1000</v>
      </c>
      <c r="BW64" t="str">
        <f>IF(COUNTIF(Scheduling!Q:Q,$A64&amp;"*")&gt;0,AVERAGEIF(Scheduling!Q:Q,$A64&amp;"*",AZ:AZ),"")</f>
        <v/>
      </c>
      <c r="BX64" t="str">
        <f>IF(COUNTIF(Scheduling!U:U,$A64&amp;"*")&gt;0,AVERAGEIF(Scheduling!U:U,$A64&amp;"*",BA:BA),"")</f>
        <v/>
      </c>
      <c r="BY64" t="str">
        <f>IF(COUNTIF(Scheduling!Y:Y,$A64&amp;"*")&gt;0,AVERAGEIF(Scheduling!Y:Y,$A64&amp;"*",BB:BB),"")</f>
        <v/>
      </c>
      <c r="BZ64" t="str">
        <f>IF(COUNTIF(Scheduling!AC:AC,$A64&amp;"*")&gt;0,AVERAGEIF(Scheduling!AC:AC,$A64&amp;"*",BC:BC),"")</f>
        <v/>
      </c>
      <c r="CA64" t="str">
        <f>IF(COUNTIF(Scheduling!AG:AG,$A64&amp;"*")&gt;0,AVERAGEIF(Scheduling!AG:AG,$A64&amp;"*",BD:BD),"")</f>
        <v/>
      </c>
      <c r="CB64">
        <f>IF(COUNTIF(Scheduling!AK:AK,$A64&amp;"*")&gt;0,AVERAGEIF(Scheduling!AK:AK,$A64&amp;"*",BE:BE),"")</f>
        <v>1</v>
      </c>
      <c r="CC64" t="str">
        <f>IF(COUNTIF(Scheduling!AO:AO,$A64&amp;"*")&gt;0,AVERAGEIF(Scheduling!AO:AO,$A64&amp;"*",BF:BF),"")</f>
        <v/>
      </c>
      <c r="CD64" t="str">
        <f>IF(COUNTIF(Scheduling!AS:AS,$A64&amp;"*")&gt;0,AVERAGEIF(Scheduling!AS:AS,$A64&amp;"*",BG:BG),"")</f>
        <v/>
      </c>
      <c r="CE64" t="str">
        <f>IF(COUNTIF(Scheduling!AW:AW,$A64&amp;"*")&gt;0,AVERAGEIF(Scheduling!AW:AW,$A64&amp;"*",BH:BH),"")</f>
        <v/>
      </c>
      <c r="CF64" t="str">
        <f>IF(COUNTIF(Scheduling!BA:BA,$A64&amp;"*")&gt;0,AVERAGEIF(Scheduling!BA:BA,$A64&amp;"*",BI:BI),"")</f>
        <v/>
      </c>
      <c r="CG64" t="str">
        <f>IF(COUNTIF(Scheduling!BE:BE,$A64&amp;"*")&gt;0,AVERAGEIF(Scheduling!BE:BE,$A64&amp;"*",BJ:BJ),"")</f>
        <v/>
      </c>
      <c r="CH64" t="str">
        <f>IF(COUNTIF(Scheduling!BI:BI,$A64&amp;"*")&gt;0,AVERAGEIF(Scheduling!BI:BI,$A64&amp;"*",BK:BK),"")</f>
        <v/>
      </c>
      <c r="CI64" t="str">
        <f>IF(COUNTIF(Scheduling!BM:BM,$A64&amp;"*")&gt;0,AVERAGEIF(Scheduling!BM:BM,$A64&amp;"*",BL:BL),"")</f>
        <v/>
      </c>
      <c r="CJ64" t="str">
        <f>IF(COUNTIF(Scheduling!BQ:BQ,$A64&amp;"*")&gt;0,AVERAGEIF(Scheduling!BQ:BQ,$A64&amp;"*",BM:BM),"")</f>
        <v/>
      </c>
      <c r="CK64" t="str">
        <f>IF(COUNTIF(Scheduling!BU:BU,$A64&amp;"*")&gt;0,AVERAGEIF(Scheduling!BU:BU,$A64&amp;"*",BN:BN),"")</f>
        <v/>
      </c>
      <c r="CL64" t="str">
        <f>IF(COUNTIF(Scheduling!BY:BY,$A64&amp;"*")&gt;0,AVERAGEIF(Scheduling!BY:BY,$A64&amp;"*",BO:BO),"")</f>
        <v/>
      </c>
      <c r="CM64" t="str">
        <f>IF(COUNTIF(Scheduling!CC:CC,$A64&amp;"*")&gt;0,AVERAGEIF(Scheduling!CC:CC,$A64&amp;"*",BP:BP),"")</f>
        <v/>
      </c>
      <c r="CN64" t="str">
        <f>IF(COUNTIF(Scheduling!CG:CG,$A64&amp;"*")&gt;0,AVERAGEIF(Scheduling!CG:CG,$A64&amp;"*",BQ:BQ),"")</f>
        <v/>
      </c>
      <c r="CO64" t="str">
        <f>IF(COUNTIF(Scheduling!CK:CK,$A64&amp;"*")&gt;0,AVERAGEIF(Scheduling!CK:CK,$A64&amp;"*",BR:BR),"")</f>
        <v/>
      </c>
      <c r="CP64">
        <f t="shared" si="0"/>
        <v>0</v>
      </c>
      <c r="CQ64">
        <f t="shared" si="1"/>
        <v>1</v>
      </c>
      <c r="CR64">
        <f t="shared" si="2"/>
        <v>0</v>
      </c>
      <c r="CS64">
        <f t="shared" si="3"/>
        <v>0</v>
      </c>
      <c r="CT64">
        <f t="shared" si="4"/>
        <v>0</v>
      </c>
      <c r="CU64">
        <f t="shared" si="5"/>
        <v>0</v>
      </c>
      <c r="CV64" t="str">
        <f t="shared" si="8"/>
        <v/>
      </c>
      <c r="CW64" t="str">
        <f t="shared" si="9"/>
        <v/>
      </c>
      <c r="CX64" t="str">
        <f t="shared" si="7"/>
        <v/>
      </c>
      <c r="CY64">
        <f t="shared" si="10"/>
        <v>1</v>
      </c>
      <c r="CZ64">
        <f t="shared" si="11"/>
        <v>0</v>
      </c>
      <c r="DA64" t="str">
        <f t="shared" si="12"/>
        <v/>
      </c>
      <c r="DB64" t="str">
        <f t="shared" si="13"/>
        <v>x</v>
      </c>
    </row>
    <row r="65" spans="1:106" ht="15.75" hidden="1" x14ac:dyDescent="0.25">
      <c r="A65" s="2" t="s">
        <v>70</v>
      </c>
      <c r="B65" t="str">
        <f>IF(COUNTIF(Scheduling!A:A,$A65&amp;"*")&gt;0,AVERAGEIF(Scheduling!A:A,$A65&amp;"*",Scheduling!B:B),"")</f>
        <v/>
      </c>
      <c r="C65" t="str">
        <f>IF(COUNTIF(Scheduling!D:D,$A65&amp;"*")&gt;0,AVERAGEIF(Scheduling!D:D,$A65&amp;"*",Scheduling!E:E),"")</f>
        <v/>
      </c>
      <c r="D65" t="str">
        <f>IF(COUNTIF(Scheduling!E:E,$A65&amp;"*")&gt;0,AVERAGEIF(Scheduling!E:E,$A65&amp;"*",Scheduling!F:F),"")</f>
        <v/>
      </c>
      <c r="E65" t="str">
        <f>IF(COUNTIF(Scheduling!H:H,$A65&amp;"*")&gt;0,AVERAGEIF(Scheduling!H:H,$A65&amp;"*",Scheduling!I:I),"")</f>
        <v/>
      </c>
      <c r="F65" t="str">
        <f>IF(COUNTIF(Scheduling!I:I,$A65&amp;"*")&gt;0,AVERAGEIF(Scheduling!I:I,$A65&amp;"*",Scheduling!J:J),"")</f>
        <v/>
      </c>
      <c r="G65" t="str">
        <f>IF(COUNTIF(Scheduling!J:J,$A65&amp;"*")&gt;0,AVERAGEIF(Scheduling!J:J,$A65&amp;"*",Scheduling!M:M),"")</f>
        <v/>
      </c>
      <c r="H65" t="str">
        <f>IF(COUNTIF(Scheduling!M:M,$A65&amp;"*")&gt;0,AVERAGEIF(Scheduling!M:M,$A65&amp;"*",Scheduling!N:N),"")</f>
        <v/>
      </c>
      <c r="I65" t="str">
        <f>IF(COUNTIF(Scheduling!N:N,$A65&amp;"*")&gt;0,AVERAGEIF(Scheduling!N:N,$A65&amp;"*",Scheduling!Q:Q),"")</f>
        <v/>
      </c>
      <c r="J65" t="str">
        <f>IF(COUNTIF(Scheduling!Q:Q,$A65&amp;"*")&gt;0,AVERAGEIF(Scheduling!Q:Q,$A65&amp;"*",Scheduling!R:R),"")</f>
        <v/>
      </c>
      <c r="K65" t="str">
        <f>IF(COUNTIF(Scheduling!R:R,$A65&amp;"*")&gt;0,AVERAGEIF(Scheduling!R:R,$A65&amp;"*",Scheduling!U:U),"")</f>
        <v/>
      </c>
      <c r="L65" t="str">
        <f>IF(COUNTIF(Scheduling!U:U,$A65&amp;"*")&gt;0,AVERAGEIF(Scheduling!U:U,$A65&amp;"*",Scheduling!V:V),"")</f>
        <v/>
      </c>
      <c r="M65" t="str">
        <f>IF(COUNTIF(Scheduling!V:V,$A65&amp;"*")&gt;0,AVERAGEIF(Scheduling!V:V,$A65&amp;"*",Scheduling!Y:Y),"")</f>
        <v/>
      </c>
      <c r="N65" t="str">
        <f>IF(COUNTIF(Scheduling!Y:Y,$A65&amp;"*")&gt;0,AVERAGEIF(Scheduling!Y:Y,$A65&amp;"*",Scheduling!Z:Z),"")</f>
        <v/>
      </c>
      <c r="O65" t="str">
        <f>IF(COUNTIF(Scheduling!Z:Z,$A65&amp;"*")&gt;0,AVERAGEIF(Scheduling!Z:Z,$A65&amp;"*",Scheduling!AC:AC),"")</f>
        <v/>
      </c>
      <c r="P65" t="str">
        <f>IF(COUNTIF(Scheduling!AC:AC,$A65&amp;"*")&gt;0,AVERAGEIF(Scheduling!AC:AC,$A65&amp;"*",Scheduling!AD:AD),"")</f>
        <v/>
      </c>
      <c r="Q65" t="str">
        <f>IF(COUNTIF(Scheduling!AD:AD,$A65&amp;"*")&gt;0,AVERAGEIF(Scheduling!AD:AD,$A65&amp;"*",Scheduling!AG:AG),"")</f>
        <v/>
      </c>
      <c r="R65" t="str">
        <f>IF(COUNTIF(Scheduling!AG:AG,$A65&amp;"*")&gt;0,AVERAGEIF(Scheduling!AG:AG,$A65&amp;"*",Scheduling!AH:AH),"")</f>
        <v/>
      </c>
      <c r="S65" t="str">
        <f>IF(COUNTIF(Scheduling!AH:AH,$A65&amp;"*")&gt;0,AVERAGEIF(Scheduling!AH:AH,$A65&amp;"*",Scheduling!AK:AK),"")</f>
        <v/>
      </c>
      <c r="T65" t="str">
        <f>IF(COUNTIF(Scheduling!AK:AK,$A65&amp;"*")&gt;0,AVERAGEIF(Scheduling!AK:AK,$A65&amp;"*",Scheduling!AL:AL),"")</f>
        <v/>
      </c>
      <c r="U65" t="str">
        <f>IF(COUNTIF(Scheduling!AL:AL,$A65&amp;"*")&gt;0,AVERAGEIF(Scheduling!AL:AL,$A65&amp;"*",Scheduling!AO:AO),"")</f>
        <v/>
      </c>
      <c r="V65" t="str">
        <f>IF(COUNTIF(Scheduling!AO:AO,$A65&amp;"*")&gt;0,AVERAGEIF(Scheduling!AO:AO,$A65&amp;"*",Scheduling!AP:AP),"")</f>
        <v/>
      </c>
      <c r="W65" t="str">
        <f>IF(COUNTIF(Scheduling!AP:AP,$A65&amp;"*")&gt;0,AVERAGEIF(Scheduling!AP:AP,$A65&amp;"*",Scheduling!AS:AS),"")</f>
        <v/>
      </c>
      <c r="X65" t="str">
        <f>IF(COUNTIF(Scheduling!AS:AS,$A65&amp;"*")&gt;0,AVERAGEIF(Scheduling!AS:AS,$A65&amp;"*",Scheduling!AT:AT),"")</f>
        <v/>
      </c>
      <c r="Y65" t="str">
        <f>IF(COUNTIF(Scheduling!AT:AT,$A65&amp;"*")&gt;0,AVERAGEIF(Scheduling!AT:AT,$A65&amp;"*",Scheduling!AW:AW),"")</f>
        <v/>
      </c>
      <c r="Z65" t="str">
        <f>IF(COUNTIF(Scheduling!AW:AW,$A65&amp;"*")&gt;0,AVERAGEIF(Scheduling!AW:AW,$A65&amp;"*",Scheduling!AX:AX),"")</f>
        <v/>
      </c>
      <c r="AA65" t="str">
        <f>IF(COUNTIF(Scheduling!AX:AX,$A65&amp;"*")&gt;0,AVERAGEIF(Scheduling!AX:AX,$A65&amp;"*",Scheduling!BA:BA),"")</f>
        <v/>
      </c>
      <c r="AB65" t="str">
        <f>IF(COUNTIF(Scheduling!BA:BA,$A65&amp;"*")&gt;0,AVERAGEIF(Scheduling!BA:BA,$A65&amp;"*",Scheduling!BB:BB),"")</f>
        <v/>
      </c>
      <c r="AC65" t="str">
        <f>IF(COUNTIF(Scheduling!BB:BB,$A65&amp;"*")&gt;0,AVERAGEIF(Scheduling!BB:BB,$A65&amp;"*",Scheduling!BE:BE),"")</f>
        <v/>
      </c>
      <c r="AD65" t="str">
        <f>IF(COUNTIF(Scheduling!BE:BE,$A65&amp;"*")&gt;0,AVERAGEIF(Scheduling!BE:BE,$A65&amp;"*",Scheduling!BF:BF),"")</f>
        <v/>
      </c>
      <c r="AE65" t="str">
        <f>IF(COUNTIF(Scheduling!BF:BF,$A65&amp;"*")&gt;0,AVERAGEIF(Scheduling!BF:BF,$A65&amp;"*",Scheduling!BI:BI),"")</f>
        <v/>
      </c>
      <c r="AF65" t="str">
        <f>IF(COUNTIF(Scheduling!BI:BI,$A65&amp;"*")&gt;0,AVERAGEIF(Scheduling!BI:BI,$A65&amp;"*",Scheduling!BJ:BJ),"")</f>
        <v/>
      </c>
      <c r="AG65" t="str">
        <f>IF(COUNTIF(Scheduling!BJ:BJ,$A65&amp;"*")&gt;0,AVERAGEIF(Scheduling!BJ:BJ,$A65&amp;"*",Scheduling!BM:BM),"")</f>
        <v/>
      </c>
      <c r="AH65" t="str">
        <f>IF(COUNTIF(Scheduling!BM:BM,$A65&amp;"*")&gt;0,AVERAGEIF(Scheduling!BM:BM,$A65&amp;"*",Scheduling!BN:BN),"")</f>
        <v/>
      </c>
      <c r="AI65" t="str">
        <f>IF(COUNTIF(Scheduling!BN:BN,$A65&amp;"*")&gt;0,AVERAGEIF(Scheduling!BN:BN,$A65&amp;"*",Scheduling!BQ:BQ),"")</f>
        <v/>
      </c>
      <c r="AJ65" t="str">
        <f>IF(COUNTIF(Scheduling!BQ:BQ,$A65&amp;"*")&gt;0,AVERAGEIF(Scheduling!BQ:BQ,$A65&amp;"*",Scheduling!BR:BR),"")</f>
        <v/>
      </c>
      <c r="AK65" t="str">
        <f>IF(COUNTIF(Scheduling!BR:BR,$A65&amp;"*")&gt;0,AVERAGEIF(Scheduling!BR:BR,$A65&amp;"*",Scheduling!BU:BU),"")</f>
        <v/>
      </c>
      <c r="AL65" t="str">
        <f>IF(COUNTIF(Scheduling!BU:BU,$A65&amp;"*")&gt;0,AVERAGEIF(Scheduling!BU:BU,$A65&amp;"*",Scheduling!BV:BV),"")</f>
        <v/>
      </c>
      <c r="AM65" t="str">
        <f>IF(COUNTIF(Scheduling!BV:BV,$A65&amp;"*")&gt;0,AVERAGEIF(Scheduling!BV:BV,$A65&amp;"*",Scheduling!BY:BY),"")</f>
        <v/>
      </c>
      <c r="AN65" t="str">
        <f>IF(COUNTIF(Scheduling!BY:BY,$A65&amp;"*")&gt;0,AVERAGEIF(Scheduling!BY:BY,$A65&amp;"*",Scheduling!BZ:BZ),"")</f>
        <v/>
      </c>
      <c r="AO65" t="str">
        <f>IF(COUNTIF(Scheduling!BZ:BZ,$A65&amp;"*")&gt;0,AVERAGEIF(Scheduling!BZ:BZ,$A65&amp;"*",Scheduling!CC:CC),"")</f>
        <v/>
      </c>
      <c r="AP65" t="str">
        <f>IF(COUNTIF(Scheduling!CC:CC,$A65&amp;"*")&gt;0,AVERAGEIF(Scheduling!CC:CC,$A65&amp;"*",Scheduling!CD:CD),"")</f>
        <v/>
      </c>
      <c r="AQ65" t="str">
        <f>IF(COUNTIF(Scheduling!CD:CD,$A65&amp;"*")&gt;0,AVERAGEIF(Scheduling!CD:CD,$A65&amp;"*",Scheduling!CG:CG),"")</f>
        <v/>
      </c>
      <c r="AR65" t="str">
        <f>IF(COUNTIF(Scheduling!CG:CG,$A65&amp;"*")&gt;0,AVERAGEIF(Scheduling!CG:CG,$A65&amp;"*",Scheduling!CH:CH),"")</f>
        <v/>
      </c>
      <c r="AS65" t="str">
        <f>IF(COUNTIF(Scheduling!CH:CH,$A65&amp;"*")&gt;0,AVERAGEIF(Scheduling!CH:CH,$A65&amp;"*",Scheduling!CK:CK),"")</f>
        <v/>
      </c>
      <c r="AT65" t="str">
        <f>IF(COUNTIF(Scheduling!CK:CK,$A65&amp;"*")&gt;0,AVERAGEIF(Scheduling!CK:CK,$A65&amp;"*",Scheduling!CL:CL),"")</f>
        <v/>
      </c>
      <c r="AU65" t="str">
        <f>IF(COUNTIF(Scheduling!CL:CL,$A65&amp;"*")&gt;0,AVERAGEIF(Scheduling!CL:CL,$A65&amp;"*",Scheduling!CM:CM),"")</f>
        <v/>
      </c>
      <c r="AV65">
        <f>IF(Scheduling!C65="QM",1,IF(Scheduling!C65="ASIL",2,1000))</f>
        <v>1000</v>
      </c>
      <c r="AW65">
        <f>IF(Scheduling!G62="QM",1,IF(Scheduling!G62="ASIL",2,1000))</f>
        <v>1</v>
      </c>
      <c r="AX65">
        <f>IF(Scheduling!K68="QM",1,IF(Scheduling!K68="ASIL",2,1000))</f>
        <v>1</v>
      </c>
      <c r="AY65">
        <f>IF(Scheduling!O76="QM",1,IF(Scheduling!O76="ASIL",2,1000))</f>
        <v>2</v>
      </c>
      <c r="AZ65">
        <f>IF(Scheduling!S65="QM",1,IF(Scheduling!S65="ASIL",2,1000))</f>
        <v>1000</v>
      </c>
      <c r="BA65">
        <f>IF(Scheduling!W63="QM",1,IF(Scheduling!W63="ASIL",2,1000))</f>
        <v>1000</v>
      </c>
      <c r="BB65">
        <f>IF(Scheduling!AA65="QM",1,IF(Scheduling!AA65="ASIL",2,1000))</f>
        <v>1000</v>
      </c>
      <c r="BC65">
        <f>IF(Scheduling!AE64="QM",1,IF(Scheduling!AE64="ASIL",2,1000))</f>
        <v>1000</v>
      </c>
      <c r="BD65">
        <f>IF(Scheduling!AI64="QM",1,IF(Scheduling!AI64="ASIL",2,1000))</f>
        <v>1</v>
      </c>
      <c r="BE65">
        <f>IF(Scheduling!AM65="QM",1,IF(Scheduling!AM65="ASIL",2,1000))</f>
        <v>1</v>
      </c>
      <c r="BF65">
        <f>IF(Scheduling!AQ61="QM",1,IF(Scheduling!AQ61="ASIL",2,1000))</f>
        <v>1000</v>
      </c>
      <c r="BG65">
        <f>IF(Scheduling!AU65="QM",1,IF(Scheduling!AU65="ASIL",2,1000))</f>
        <v>1000</v>
      </c>
      <c r="BH65">
        <f>IF(Scheduling!AY65="QM",1,IF(Scheduling!AY65="ASIL",2,1000))</f>
        <v>1000</v>
      </c>
      <c r="BI65">
        <f>IF(Scheduling!BC65="QM",1,IF(Scheduling!BC65="ASIL",2,1000))</f>
        <v>1000</v>
      </c>
      <c r="BJ65">
        <f>IF(Scheduling!BG65="QM",1,IF(Scheduling!BG65="ASIL",2,1000))</f>
        <v>1000</v>
      </c>
      <c r="BK65">
        <f>IF(Scheduling!BK65="QM",1,IF(Scheduling!BK65="ASIL",2,1000))</f>
        <v>1000</v>
      </c>
      <c r="BL65">
        <f>IF(Scheduling!BO65="QM",1,IF(Scheduling!BO65="ASIL",2,1000))</f>
        <v>1000</v>
      </c>
      <c r="BM65">
        <f>IF(Scheduling!BS65="QM",1,IF(Scheduling!BS65="ASIL",2,1000))</f>
        <v>1000</v>
      </c>
      <c r="BN65">
        <f>IF(Scheduling!BW65="QM",1,IF(Scheduling!BW65="ASIL",2,1000))</f>
        <v>1000</v>
      </c>
      <c r="BO65">
        <f>IF(Scheduling!CA65="QM",1,IF(Scheduling!CA65="ASIL",2,1000))</f>
        <v>1000</v>
      </c>
      <c r="BP65">
        <f>IF(Scheduling!CE65="QM",1,IF(Scheduling!CE65="ASIL",2,1000))</f>
        <v>1000</v>
      </c>
      <c r="BQ65">
        <f>IF(Scheduling!CI64="QM",1,IF(Scheduling!CI64="ASIL",2,1000))</f>
        <v>1</v>
      </c>
      <c r="BR65">
        <f>IF(Scheduling!CM61="QM",1,IF(Scheduling!CM61="ASIL",2,1000))</f>
        <v>1</v>
      </c>
      <c r="BS65" t="str">
        <f>IF(COUNTIF(Scheduling!A:A,$A65&amp;"*")&gt;0,AVERAGEIF(Scheduling!A:A,$A65&amp;"*",AV:AV),"")</f>
        <v/>
      </c>
      <c r="BT65" t="str">
        <f>IF(COUNTIF(Scheduling!E:E,$A65&amp;"*")&gt;0,AVERAGEIF(Scheduling!E:E,$A65&amp;"*",AW:AW),"")</f>
        <v/>
      </c>
      <c r="BU65" t="str">
        <f>IF(COUNTIF(Scheduling!I:I,$A65&amp;"*")&gt;0,AVERAGEIF(Scheduling!I:I,$A65&amp;"*",AX:AX),"")</f>
        <v/>
      </c>
      <c r="BV65" t="str">
        <f>IF(COUNTIF(Scheduling!M:M,$A65&amp;"*")&gt;0,AVERAGEIF(Scheduling!M:M,$A65&amp;"*",AY:AY),"")</f>
        <v/>
      </c>
      <c r="BW65" t="str">
        <f>IF(COUNTIF(Scheduling!Q:Q,$A65&amp;"*")&gt;0,AVERAGEIF(Scheduling!Q:Q,$A65&amp;"*",AZ:AZ),"")</f>
        <v/>
      </c>
      <c r="BX65" t="str">
        <f>IF(COUNTIF(Scheduling!U:U,$A65&amp;"*")&gt;0,AVERAGEIF(Scheduling!U:U,$A65&amp;"*",BA:BA),"")</f>
        <v/>
      </c>
      <c r="BY65" t="str">
        <f>IF(COUNTIF(Scheduling!Y:Y,$A65&amp;"*")&gt;0,AVERAGEIF(Scheduling!Y:Y,$A65&amp;"*",BB:BB),"")</f>
        <v/>
      </c>
      <c r="BZ65" t="str">
        <f>IF(COUNTIF(Scheduling!AC:AC,$A65&amp;"*")&gt;0,AVERAGEIF(Scheduling!AC:AC,$A65&amp;"*",BC:BC),"")</f>
        <v/>
      </c>
      <c r="CA65" t="str">
        <f>IF(COUNTIF(Scheduling!AG:AG,$A65&amp;"*")&gt;0,AVERAGEIF(Scheduling!AG:AG,$A65&amp;"*",BD:BD),"")</f>
        <v/>
      </c>
      <c r="CB65" t="str">
        <f>IF(COUNTIF(Scheduling!AK:AK,$A65&amp;"*")&gt;0,AVERAGEIF(Scheduling!AK:AK,$A65&amp;"*",BE:BE),"")</f>
        <v/>
      </c>
      <c r="CC65" t="str">
        <f>IF(COUNTIF(Scheduling!AO:AO,$A65&amp;"*")&gt;0,AVERAGEIF(Scheduling!AO:AO,$A65&amp;"*",BF:BF),"")</f>
        <v/>
      </c>
      <c r="CD65" t="str">
        <f>IF(COUNTIF(Scheduling!AS:AS,$A65&amp;"*")&gt;0,AVERAGEIF(Scheduling!AS:AS,$A65&amp;"*",BG:BG),"")</f>
        <v/>
      </c>
      <c r="CE65" t="str">
        <f>IF(COUNTIF(Scheduling!AW:AW,$A65&amp;"*")&gt;0,AVERAGEIF(Scheduling!AW:AW,$A65&amp;"*",BH:BH),"")</f>
        <v/>
      </c>
      <c r="CF65" t="str">
        <f>IF(COUNTIF(Scheduling!BA:BA,$A65&amp;"*")&gt;0,AVERAGEIF(Scheduling!BA:BA,$A65&amp;"*",BI:BI),"")</f>
        <v/>
      </c>
      <c r="CG65" t="str">
        <f>IF(COUNTIF(Scheduling!BE:BE,$A65&amp;"*")&gt;0,AVERAGEIF(Scheduling!BE:BE,$A65&amp;"*",BJ:BJ),"")</f>
        <v/>
      </c>
      <c r="CH65" t="str">
        <f>IF(COUNTIF(Scheduling!BI:BI,$A65&amp;"*")&gt;0,AVERAGEIF(Scheduling!BI:BI,$A65&amp;"*",BK:BK),"")</f>
        <v/>
      </c>
      <c r="CI65" t="str">
        <f>IF(COUNTIF(Scheduling!BM:BM,$A65&amp;"*")&gt;0,AVERAGEIF(Scheduling!BM:BM,$A65&amp;"*",BL:BL),"")</f>
        <v/>
      </c>
      <c r="CJ65" t="str">
        <f>IF(COUNTIF(Scheduling!BQ:BQ,$A65&amp;"*")&gt;0,AVERAGEIF(Scheduling!BQ:BQ,$A65&amp;"*",BM:BM),"")</f>
        <v/>
      </c>
      <c r="CK65" t="str">
        <f>IF(COUNTIF(Scheduling!BU:BU,$A65&amp;"*")&gt;0,AVERAGEIF(Scheduling!BU:BU,$A65&amp;"*",BN:BN),"")</f>
        <v/>
      </c>
      <c r="CL65" t="str">
        <f>IF(COUNTIF(Scheduling!BY:BY,$A65&amp;"*")&gt;0,AVERAGEIF(Scheduling!BY:BY,$A65&amp;"*",BO:BO),"")</f>
        <v/>
      </c>
      <c r="CM65" t="str">
        <f>IF(COUNTIF(Scheduling!CC:CC,$A65&amp;"*")&gt;0,AVERAGEIF(Scheduling!CC:CC,$A65&amp;"*",BP:BP),"")</f>
        <v/>
      </c>
      <c r="CN65" t="str">
        <f>IF(COUNTIF(Scheduling!CG:CG,$A65&amp;"*")&gt;0,AVERAGEIF(Scheduling!CG:CG,$A65&amp;"*",BQ:BQ),"")</f>
        <v/>
      </c>
      <c r="CO65" t="str">
        <f>IF(COUNTIF(Scheduling!CK:CK,$A65&amp;"*")&gt;0,AVERAGEIF(Scheduling!CK:CK,$A65&amp;"*",BR:BR),"")</f>
        <v/>
      </c>
      <c r="CP65">
        <f t="shared" si="0"/>
        <v>0</v>
      </c>
      <c r="CQ65">
        <f t="shared" si="1"/>
        <v>0</v>
      </c>
      <c r="CR65">
        <f t="shared" si="2"/>
        <v>0</v>
      </c>
      <c r="CS65">
        <f t="shared" si="3"/>
        <v>0</v>
      </c>
      <c r="CT65">
        <f t="shared" si="4"/>
        <v>0</v>
      </c>
      <c r="CU65">
        <f t="shared" si="5"/>
        <v>0</v>
      </c>
      <c r="CV65" t="str">
        <f t="shared" si="8"/>
        <v/>
      </c>
      <c r="CW65" t="str">
        <f t="shared" si="9"/>
        <v>x</v>
      </c>
      <c r="CX65" t="str">
        <f t="shared" si="7"/>
        <v/>
      </c>
      <c r="CY65">
        <f t="shared" si="10"/>
        <v>0</v>
      </c>
      <c r="CZ65">
        <f t="shared" si="11"/>
        <v>0</v>
      </c>
      <c r="DA65" t="str">
        <f t="shared" si="12"/>
        <v/>
      </c>
      <c r="DB65" t="str">
        <f t="shared" si="13"/>
        <v/>
      </c>
    </row>
    <row r="66" spans="1:106" ht="15.75" x14ac:dyDescent="0.25">
      <c r="A66" s="2" t="s">
        <v>71</v>
      </c>
      <c r="B66" t="str">
        <f>IF(COUNTIF(Scheduling!A:A,$A66&amp;"*")&gt;0,AVERAGEIF(Scheduling!A:A,$A66&amp;"*",Scheduling!B:B),"")</f>
        <v/>
      </c>
      <c r="C66" t="str">
        <f>IF(COUNTIF(Scheduling!D:D,$A66&amp;"*")&gt;0,AVERAGEIF(Scheduling!D:D,$A66&amp;"*",Scheduling!E:E),"")</f>
        <v/>
      </c>
      <c r="D66" t="str">
        <f>IF(COUNTIF(Scheduling!E:E,$A66&amp;"*")&gt;0,AVERAGEIF(Scheduling!E:E,$A66&amp;"*",Scheduling!F:F),"")</f>
        <v/>
      </c>
      <c r="E66" t="str">
        <f>IF(COUNTIF(Scheduling!H:H,$A66&amp;"*")&gt;0,AVERAGEIF(Scheduling!H:H,$A66&amp;"*",Scheduling!I:I),"")</f>
        <v/>
      </c>
      <c r="F66">
        <f>IF(COUNTIF(Scheduling!I:I,$A66&amp;"*")&gt;0,AVERAGEIF(Scheduling!I:I,$A66&amp;"*",Scheduling!J:J),"")</f>
        <v>4</v>
      </c>
      <c r="G66" t="str">
        <f>IF(COUNTIF(Scheduling!J:J,$A66&amp;"*")&gt;0,AVERAGEIF(Scheduling!J:J,$A66&amp;"*",Scheduling!M:M),"")</f>
        <v/>
      </c>
      <c r="H66" t="str">
        <f>IF(COUNTIF(Scheduling!M:M,$A66&amp;"*")&gt;0,AVERAGEIF(Scheduling!M:M,$A66&amp;"*",Scheduling!N:N),"")</f>
        <v/>
      </c>
      <c r="I66" t="str">
        <f>IF(COUNTIF(Scheduling!N:N,$A66&amp;"*")&gt;0,AVERAGEIF(Scheduling!N:N,$A66&amp;"*",Scheduling!Q:Q),"")</f>
        <v/>
      </c>
      <c r="J66" t="str">
        <f>IF(COUNTIF(Scheduling!Q:Q,$A66&amp;"*")&gt;0,AVERAGEIF(Scheduling!Q:Q,$A66&amp;"*",Scheduling!R:R),"")</f>
        <v/>
      </c>
      <c r="K66" t="str">
        <f>IF(COUNTIF(Scheduling!R:R,$A66&amp;"*")&gt;0,AVERAGEIF(Scheduling!R:R,$A66&amp;"*",Scheduling!U:U),"")</f>
        <v/>
      </c>
      <c r="L66" t="str">
        <f>IF(COUNTIF(Scheduling!U:U,$A66&amp;"*")&gt;0,AVERAGEIF(Scheduling!U:U,$A66&amp;"*",Scheduling!V:V),"")</f>
        <v/>
      </c>
      <c r="M66" t="str">
        <f>IF(COUNTIF(Scheduling!V:V,$A66&amp;"*")&gt;0,AVERAGEIF(Scheduling!V:V,$A66&amp;"*",Scheduling!Y:Y),"")</f>
        <v/>
      </c>
      <c r="N66" t="str">
        <f>IF(COUNTIF(Scheduling!Y:Y,$A66&amp;"*")&gt;0,AVERAGEIF(Scheduling!Y:Y,$A66&amp;"*",Scheduling!Z:Z),"")</f>
        <v/>
      </c>
      <c r="O66" t="str">
        <f>IF(COUNTIF(Scheduling!Z:Z,$A66&amp;"*")&gt;0,AVERAGEIF(Scheduling!Z:Z,$A66&amp;"*",Scheduling!AC:AC),"")</f>
        <v/>
      </c>
      <c r="P66" t="str">
        <f>IF(COUNTIF(Scheduling!AC:AC,$A66&amp;"*")&gt;0,AVERAGEIF(Scheduling!AC:AC,$A66&amp;"*",Scheduling!AD:AD),"")</f>
        <v/>
      </c>
      <c r="Q66" t="str">
        <f>IF(COUNTIF(Scheduling!AD:AD,$A66&amp;"*")&gt;0,AVERAGEIF(Scheduling!AD:AD,$A66&amp;"*",Scheduling!AG:AG),"")</f>
        <v/>
      </c>
      <c r="R66">
        <f>IF(COUNTIF(Scheduling!AG:AG,$A66&amp;"*")&gt;0,AVERAGEIF(Scheduling!AG:AG,$A66&amp;"*",Scheduling!AH:AH),"")</f>
        <v>4</v>
      </c>
      <c r="S66" t="str">
        <f>IF(COUNTIF(Scheduling!AH:AH,$A66&amp;"*")&gt;0,AVERAGEIF(Scheduling!AH:AH,$A66&amp;"*",Scheduling!AK:AK),"")</f>
        <v/>
      </c>
      <c r="T66">
        <f>IF(COUNTIF(Scheduling!AK:AK,$A66&amp;"*")&gt;0,AVERAGEIF(Scheduling!AK:AK,$A66&amp;"*",Scheduling!AL:AL),"")</f>
        <v>4</v>
      </c>
      <c r="U66" t="str">
        <f>IF(COUNTIF(Scheduling!AL:AL,$A66&amp;"*")&gt;0,AVERAGEIF(Scheduling!AL:AL,$A66&amp;"*",Scheduling!AO:AO),"")</f>
        <v/>
      </c>
      <c r="V66" t="str">
        <f>IF(COUNTIF(Scheduling!AO:AO,$A66&amp;"*")&gt;0,AVERAGEIF(Scheduling!AO:AO,$A66&amp;"*",Scheduling!AP:AP),"")</f>
        <v/>
      </c>
      <c r="W66" t="str">
        <f>IF(COUNTIF(Scheduling!AP:AP,$A66&amp;"*")&gt;0,AVERAGEIF(Scheduling!AP:AP,$A66&amp;"*",Scheduling!AS:AS),"")</f>
        <v/>
      </c>
      <c r="X66" t="str">
        <f>IF(COUNTIF(Scheduling!AS:AS,$A66&amp;"*")&gt;0,AVERAGEIF(Scheduling!AS:AS,$A66&amp;"*",Scheduling!AT:AT),"")</f>
        <v/>
      </c>
      <c r="Y66" t="str">
        <f>IF(COUNTIF(Scheduling!AT:AT,$A66&amp;"*")&gt;0,AVERAGEIF(Scheduling!AT:AT,$A66&amp;"*",Scheduling!AW:AW),"")</f>
        <v/>
      </c>
      <c r="Z66" t="str">
        <f>IF(COUNTIF(Scheduling!AW:AW,$A66&amp;"*")&gt;0,AVERAGEIF(Scheduling!AW:AW,$A66&amp;"*",Scheduling!AX:AX),"")</f>
        <v/>
      </c>
      <c r="AA66" t="str">
        <f>IF(COUNTIF(Scheduling!AX:AX,$A66&amp;"*")&gt;0,AVERAGEIF(Scheduling!AX:AX,$A66&amp;"*",Scheduling!BA:BA),"")</f>
        <v/>
      </c>
      <c r="AB66" t="str">
        <f>IF(COUNTIF(Scheduling!BA:BA,$A66&amp;"*")&gt;0,AVERAGEIF(Scheduling!BA:BA,$A66&amp;"*",Scheduling!BB:BB),"")</f>
        <v/>
      </c>
      <c r="AC66" t="str">
        <f>IF(COUNTIF(Scheduling!BB:BB,$A66&amp;"*")&gt;0,AVERAGEIF(Scheduling!BB:BB,$A66&amp;"*",Scheduling!BE:BE),"")</f>
        <v/>
      </c>
      <c r="AD66" t="str">
        <f>IF(COUNTIF(Scheduling!BE:BE,$A66&amp;"*")&gt;0,AVERAGEIF(Scheduling!BE:BE,$A66&amp;"*",Scheduling!BF:BF),"")</f>
        <v/>
      </c>
      <c r="AE66" t="str">
        <f>IF(COUNTIF(Scheduling!BF:BF,$A66&amp;"*")&gt;0,AVERAGEIF(Scheduling!BF:BF,$A66&amp;"*",Scheduling!BI:BI),"")</f>
        <v/>
      </c>
      <c r="AF66" t="str">
        <f>IF(COUNTIF(Scheduling!BI:BI,$A66&amp;"*")&gt;0,AVERAGEIF(Scheduling!BI:BI,$A66&amp;"*",Scheduling!BJ:BJ),"")</f>
        <v/>
      </c>
      <c r="AG66" t="str">
        <f>IF(COUNTIF(Scheduling!BJ:BJ,$A66&amp;"*")&gt;0,AVERAGEIF(Scheduling!BJ:BJ,$A66&amp;"*",Scheduling!BM:BM),"")</f>
        <v/>
      </c>
      <c r="AH66" t="str">
        <f>IF(COUNTIF(Scheduling!BM:BM,$A66&amp;"*")&gt;0,AVERAGEIF(Scheduling!BM:BM,$A66&amp;"*",Scheduling!BN:BN),"")</f>
        <v/>
      </c>
      <c r="AI66" t="str">
        <f>IF(COUNTIF(Scheduling!BN:BN,$A66&amp;"*")&gt;0,AVERAGEIF(Scheduling!BN:BN,$A66&amp;"*",Scheduling!BQ:BQ),"")</f>
        <v/>
      </c>
      <c r="AJ66" t="str">
        <f>IF(COUNTIF(Scheduling!BQ:BQ,$A66&amp;"*")&gt;0,AVERAGEIF(Scheduling!BQ:BQ,$A66&amp;"*",Scheduling!BR:BR),"")</f>
        <v/>
      </c>
      <c r="AK66" t="str">
        <f>IF(COUNTIF(Scheduling!BR:BR,$A66&amp;"*")&gt;0,AVERAGEIF(Scheduling!BR:BR,$A66&amp;"*",Scheduling!BU:BU),"")</f>
        <v/>
      </c>
      <c r="AL66" t="str">
        <f>IF(COUNTIF(Scheduling!BU:BU,$A66&amp;"*")&gt;0,AVERAGEIF(Scheduling!BU:BU,$A66&amp;"*",Scheduling!BV:BV),"")</f>
        <v/>
      </c>
      <c r="AM66" t="str">
        <f>IF(COUNTIF(Scheduling!BV:BV,$A66&amp;"*")&gt;0,AVERAGEIF(Scheduling!BV:BV,$A66&amp;"*",Scheduling!BY:BY),"")</f>
        <v/>
      </c>
      <c r="AN66" t="str">
        <f>IF(COUNTIF(Scheduling!BY:BY,$A66&amp;"*")&gt;0,AVERAGEIF(Scheduling!BY:BY,$A66&amp;"*",Scheduling!BZ:BZ),"")</f>
        <v/>
      </c>
      <c r="AO66" t="str">
        <f>IF(COUNTIF(Scheduling!BZ:BZ,$A66&amp;"*")&gt;0,AVERAGEIF(Scheduling!BZ:BZ,$A66&amp;"*",Scheduling!CC:CC),"")</f>
        <v/>
      </c>
      <c r="AP66" t="str">
        <f>IF(COUNTIF(Scheduling!CC:CC,$A66&amp;"*")&gt;0,AVERAGEIF(Scheduling!CC:CC,$A66&amp;"*",Scheduling!CD:CD),"")</f>
        <v/>
      </c>
      <c r="AQ66" t="str">
        <f>IF(COUNTIF(Scheduling!CD:CD,$A66&amp;"*")&gt;0,AVERAGEIF(Scheduling!CD:CD,$A66&amp;"*",Scheduling!CG:CG),"")</f>
        <v/>
      </c>
      <c r="AR66">
        <f>IF(COUNTIF(Scheduling!CG:CG,$A66&amp;"*")&gt;0,AVERAGEIF(Scheduling!CG:CG,$A66&amp;"*",Scheduling!CH:CH),"")</f>
        <v>4</v>
      </c>
      <c r="AS66" t="str">
        <f>IF(COUNTIF(Scheduling!CH:CH,$A66&amp;"*")&gt;0,AVERAGEIF(Scheduling!CH:CH,$A66&amp;"*",Scheduling!CK:CK),"")</f>
        <v/>
      </c>
      <c r="AT66" t="str">
        <f>IF(COUNTIF(Scheduling!CK:CK,$A66&amp;"*")&gt;0,AVERAGEIF(Scheduling!CK:CK,$A66&amp;"*",Scheduling!CL:CL),"")</f>
        <v/>
      </c>
      <c r="AU66" t="str">
        <f>IF(COUNTIF(Scheduling!CL:CL,$A66&amp;"*")&gt;0,AVERAGEIF(Scheduling!CL:CL,$A66&amp;"*",Scheduling!CM:CM),"")</f>
        <v/>
      </c>
      <c r="AV66">
        <f>IF(Scheduling!C66="QM",1,IF(Scheduling!C66="ASIL",2,1000))</f>
        <v>1000</v>
      </c>
      <c r="AW66">
        <f>IF(Scheduling!G63="QM",1,IF(Scheduling!G63="ASIL",2,1000))</f>
        <v>1</v>
      </c>
      <c r="AX66">
        <f>IF(Scheduling!K70="QM",1,IF(Scheduling!K70="ASIL",2,1000))</f>
        <v>2</v>
      </c>
      <c r="AY66">
        <f>IF(Scheduling!O77="QM",1,IF(Scheduling!O77="ASIL",2,1000))</f>
        <v>2</v>
      </c>
      <c r="AZ66">
        <f>IF(Scheduling!S66="QM",1,IF(Scheduling!S66="ASIL",2,1000))</f>
        <v>1000</v>
      </c>
      <c r="BA66">
        <f>IF(Scheduling!W64="QM",1,IF(Scheduling!W64="ASIL",2,1000))</f>
        <v>1000</v>
      </c>
      <c r="BB66">
        <f>IF(Scheduling!AA66="QM",1,IF(Scheduling!AA66="ASIL",2,1000))</f>
        <v>1000</v>
      </c>
      <c r="BC66">
        <f>IF(Scheduling!AE65="QM",1,IF(Scheduling!AE65="ASIL",2,1000))</f>
        <v>1000</v>
      </c>
      <c r="BD66">
        <f>IF(Scheduling!AI65="QM",1,IF(Scheduling!AI65="ASIL",2,1000))</f>
        <v>1</v>
      </c>
      <c r="BE66">
        <f>IF(Scheduling!AM66="QM",1,IF(Scheduling!AM66="ASIL",2,1000))</f>
        <v>1</v>
      </c>
      <c r="BF66">
        <f>IF(Scheduling!AQ62="QM",1,IF(Scheduling!AQ62="ASIL",2,1000))</f>
        <v>1000</v>
      </c>
      <c r="BG66">
        <f>IF(Scheduling!AU66="QM",1,IF(Scheduling!AU66="ASIL",2,1000))</f>
        <v>1000</v>
      </c>
      <c r="BH66">
        <f>IF(Scheduling!AY66="QM",1,IF(Scheduling!AY66="ASIL",2,1000))</f>
        <v>1000</v>
      </c>
      <c r="BI66">
        <f>IF(Scheduling!BC66="QM",1,IF(Scheduling!BC66="ASIL",2,1000))</f>
        <v>1000</v>
      </c>
      <c r="BJ66">
        <f>IF(Scheduling!BG66="QM",1,IF(Scheduling!BG66="ASIL",2,1000))</f>
        <v>1000</v>
      </c>
      <c r="BK66">
        <f>IF(Scheduling!BK66="QM",1,IF(Scheduling!BK66="ASIL",2,1000))</f>
        <v>1000</v>
      </c>
      <c r="BL66">
        <f>IF(Scheduling!BO66="QM",1,IF(Scheduling!BO66="ASIL",2,1000))</f>
        <v>1000</v>
      </c>
      <c r="BM66">
        <f>IF(Scheduling!BS66="QM",1,IF(Scheduling!BS66="ASIL",2,1000))</f>
        <v>1000</v>
      </c>
      <c r="BN66">
        <f>IF(Scheduling!BW66="QM",1,IF(Scheduling!BW66="ASIL",2,1000))</f>
        <v>1000</v>
      </c>
      <c r="BO66">
        <f>IF(Scheduling!CA66="QM",1,IF(Scheduling!CA66="ASIL",2,1000))</f>
        <v>1000</v>
      </c>
      <c r="BP66">
        <f>IF(Scheduling!CE66="QM",1,IF(Scheduling!CE66="ASIL",2,1000))</f>
        <v>1000</v>
      </c>
      <c r="BQ66">
        <f>IF(Scheduling!CI65="QM",1,IF(Scheduling!CI65="ASIL",2,1000))</f>
        <v>1</v>
      </c>
      <c r="BR66">
        <f>IF(Scheduling!CM62="QM",1,IF(Scheduling!CM62="ASIL",2,1000))</f>
        <v>1</v>
      </c>
      <c r="BS66" t="str">
        <f>IF(COUNTIF(Scheduling!A:A,$A66&amp;"*")&gt;0,AVERAGEIF(Scheduling!A:A,$A66&amp;"*",AV:AV),"")</f>
        <v/>
      </c>
      <c r="BT66" t="str">
        <f>IF(COUNTIF(Scheduling!E:E,$A66&amp;"*")&gt;0,AVERAGEIF(Scheduling!E:E,$A66&amp;"*",AW:AW),"")</f>
        <v/>
      </c>
      <c r="BU66">
        <f>IF(COUNTIF(Scheduling!I:I,$A66&amp;"*")&gt;0,AVERAGEIF(Scheduling!I:I,$A66&amp;"*",AX:AX),"")</f>
        <v>1</v>
      </c>
      <c r="BV66" t="str">
        <f>IF(COUNTIF(Scheduling!M:M,$A66&amp;"*")&gt;0,AVERAGEIF(Scheduling!M:M,$A66&amp;"*",AY:AY),"")</f>
        <v/>
      </c>
      <c r="BW66" t="str">
        <f>IF(COUNTIF(Scheduling!Q:Q,$A66&amp;"*")&gt;0,AVERAGEIF(Scheduling!Q:Q,$A66&amp;"*",AZ:AZ),"")</f>
        <v/>
      </c>
      <c r="BX66" t="str">
        <f>IF(COUNTIF(Scheduling!U:U,$A66&amp;"*")&gt;0,AVERAGEIF(Scheduling!U:U,$A66&amp;"*",BA:BA),"")</f>
        <v/>
      </c>
      <c r="BY66" t="str">
        <f>IF(COUNTIF(Scheduling!Y:Y,$A66&amp;"*")&gt;0,AVERAGEIF(Scheduling!Y:Y,$A66&amp;"*",BB:BB),"")</f>
        <v/>
      </c>
      <c r="BZ66" t="str">
        <f>IF(COUNTIF(Scheduling!AC:AC,$A66&amp;"*")&gt;0,AVERAGEIF(Scheduling!AC:AC,$A66&amp;"*",BC:BC),"")</f>
        <v/>
      </c>
      <c r="CA66">
        <f>IF(COUNTIF(Scheduling!AG:AG,$A66&amp;"*")&gt;0,AVERAGEIF(Scheduling!AG:AG,$A66&amp;"*",BD:BD),"")</f>
        <v>1</v>
      </c>
      <c r="CB66">
        <f>IF(COUNTIF(Scheduling!AK:AK,$A66&amp;"*")&gt;0,AVERAGEIF(Scheduling!AK:AK,$A66&amp;"*",BE:BE),"")</f>
        <v>1</v>
      </c>
      <c r="CC66" t="str">
        <f>IF(COUNTIF(Scheduling!AO:AO,$A66&amp;"*")&gt;0,AVERAGEIF(Scheduling!AO:AO,$A66&amp;"*",BF:BF),"")</f>
        <v/>
      </c>
      <c r="CD66" t="str">
        <f>IF(COUNTIF(Scheduling!AS:AS,$A66&amp;"*")&gt;0,AVERAGEIF(Scheduling!AS:AS,$A66&amp;"*",BG:BG),"")</f>
        <v/>
      </c>
      <c r="CE66" t="str">
        <f>IF(COUNTIF(Scheduling!AW:AW,$A66&amp;"*")&gt;0,AVERAGEIF(Scheduling!AW:AW,$A66&amp;"*",BH:BH),"")</f>
        <v/>
      </c>
      <c r="CF66" t="str">
        <f>IF(COUNTIF(Scheduling!BA:BA,$A66&amp;"*")&gt;0,AVERAGEIF(Scheduling!BA:BA,$A66&amp;"*",BI:BI),"")</f>
        <v/>
      </c>
      <c r="CG66" t="str">
        <f>IF(COUNTIF(Scheduling!BE:BE,$A66&amp;"*")&gt;0,AVERAGEIF(Scheduling!BE:BE,$A66&amp;"*",BJ:BJ),"")</f>
        <v/>
      </c>
      <c r="CH66" t="str">
        <f>IF(COUNTIF(Scheduling!BI:BI,$A66&amp;"*")&gt;0,AVERAGEIF(Scheduling!BI:BI,$A66&amp;"*",BK:BK),"")</f>
        <v/>
      </c>
      <c r="CI66" t="str">
        <f>IF(COUNTIF(Scheduling!BM:BM,$A66&amp;"*")&gt;0,AVERAGEIF(Scheduling!BM:BM,$A66&amp;"*",BL:BL),"")</f>
        <v/>
      </c>
      <c r="CJ66" t="str">
        <f>IF(COUNTIF(Scheduling!BQ:BQ,$A66&amp;"*")&gt;0,AVERAGEIF(Scheduling!BQ:BQ,$A66&amp;"*",BM:BM),"")</f>
        <v/>
      </c>
      <c r="CK66" t="str">
        <f>IF(COUNTIF(Scheduling!BU:BU,$A66&amp;"*")&gt;0,AVERAGEIF(Scheduling!BU:BU,$A66&amp;"*",BN:BN),"")</f>
        <v/>
      </c>
      <c r="CL66" t="str">
        <f>IF(COUNTIF(Scheduling!BY:BY,$A66&amp;"*")&gt;0,AVERAGEIF(Scheduling!BY:BY,$A66&amp;"*",BO:BO),"")</f>
        <v/>
      </c>
      <c r="CM66" t="str">
        <f>IF(COUNTIF(Scheduling!CC:CC,$A66&amp;"*")&gt;0,AVERAGEIF(Scheduling!CC:CC,$A66&amp;"*",BP:BP),"")</f>
        <v/>
      </c>
      <c r="CN66">
        <f>IF(COUNTIF(Scheduling!CG:CG,$A66&amp;"*")&gt;0,AVERAGEIF(Scheduling!CG:CG,$A66&amp;"*",BQ:BQ),"")</f>
        <v>1</v>
      </c>
      <c r="CO66" t="str">
        <f>IF(COUNTIF(Scheduling!CK:CK,$A66&amp;"*")&gt;0,AVERAGEIF(Scheduling!CK:CK,$A66&amp;"*",BR:BR),"")</f>
        <v/>
      </c>
      <c r="CP66">
        <f t="shared" ref="CP66:CP129" si="14">IF(COUNTIF($B66:$AU66,0)&gt;0,1,0)</f>
        <v>0</v>
      </c>
      <c r="CQ66">
        <f t="shared" ref="CQ66:CQ129" si="15">IF(COUNTIF($B66:$AU66,1)&gt;0,1,0)</f>
        <v>0</v>
      </c>
      <c r="CR66">
        <f t="shared" ref="CR66:CR129" si="16">IF(COUNTIF($B66:$AU66,2)&gt;0,1,0)</f>
        <v>0</v>
      </c>
      <c r="CS66">
        <f t="shared" ref="CS66:CS129" si="17">IF(COUNTIF($B66:$AU66,3)&gt;0,1,0)</f>
        <v>0</v>
      </c>
      <c r="CT66">
        <f t="shared" ref="CT66:CT129" si="18">IF(COUNTIF($B66:$AU66,4)&gt;0,1,0)</f>
        <v>1</v>
      </c>
      <c r="CU66">
        <f t="shared" ref="CU66:CU129" si="19">IF(COUNTIF($B66:$AU66,5)&gt;0,1,0)</f>
        <v>0</v>
      </c>
      <c r="CV66" t="str">
        <f t="shared" si="8"/>
        <v/>
      </c>
      <c r="CW66" t="str">
        <f t="shared" si="9"/>
        <v/>
      </c>
      <c r="CX66" t="str">
        <f t="shared" ref="CX66:CX129" si="20">IF(OR(COUNTIF($B66:$AU66,"&lt;0")&gt;0,COUNTIFS($B66:$AU66,"&gt;0",$B66:$AU66,"&lt;1")&gt;0,COUNTIFS($B66:$AU66,"&gt;1",$B66:$AU66,"&lt;2")&gt;0,COUNTIFS($B66:$AU66,"&gt;2",$B66:$AU66,"&lt;3")&gt;0,COUNTIFS($B66:$AU66,"&gt;3",$B66:$AU66,"&lt;4")&gt;0,COUNTIFS($B66:$AU66,"&gt;4",$B66:$AU66,"&lt;5")&gt;0,COUNTIF($B66:$AU66,"&gt;5")&gt;0),"x","")</f>
        <v/>
      </c>
      <c r="CY66">
        <f t="shared" si="10"/>
        <v>1</v>
      </c>
      <c r="CZ66">
        <f t="shared" si="11"/>
        <v>0</v>
      </c>
      <c r="DA66" t="str">
        <f t="shared" si="12"/>
        <v/>
      </c>
      <c r="DB66" t="str">
        <f t="shared" si="13"/>
        <v/>
      </c>
    </row>
    <row r="67" spans="1:106" ht="15.75" hidden="1" x14ac:dyDescent="0.25">
      <c r="A67" s="2" t="s">
        <v>72</v>
      </c>
      <c r="B67" t="str">
        <f>IF(COUNTIF(Scheduling!A:A,$A67&amp;"*")&gt;0,AVERAGEIF(Scheduling!A:A,$A67&amp;"*",Scheduling!B:B),"")</f>
        <v/>
      </c>
      <c r="C67" t="str">
        <f>IF(COUNTIF(Scheduling!D:D,$A67&amp;"*")&gt;0,AVERAGEIF(Scheduling!D:D,$A67&amp;"*",Scheduling!E:E),"")</f>
        <v/>
      </c>
      <c r="D67" t="str">
        <f>IF(COUNTIF(Scheduling!E:E,$A67&amp;"*")&gt;0,AVERAGEIF(Scheduling!E:E,$A67&amp;"*",Scheduling!F:F),"")</f>
        <v/>
      </c>
      <c r="E67" t="str">
        <f>IF(COUNTIF(Scheduling!H:H,$A67&amp;"*")&gt;0,AVERAGEIF(Scheduling!H:H,$A67&amp;"*",Scheduling!I:I),"")</f>
        <v/>
      </c>
      <c r="F67" t="str">
        <f>IF(COUNTIF(Scheduling!I:I,$A67&amp;"*")&gt;0,AVERAGEIF(Scheduling!I:I,$A67&amp;"*",Scheduling!J:J),"")</f>
        <v/>
      </c>
      <c r="G67" t="str">
        <f>IF(COUNTIF(Scheduling!J:J,$A67&amp;"*")&gt;0,AVERAGEIF(Scheduling!J:J,$A67&amp;"*",Scheduling!M:M),"")</f>
        <v/>
      </c>
      <c r="H67">
        <f>IF(COUNTIF(Scheduling!M:M,$A67&amp;"*")&gt;0,AVERAGEIF(Scheduling!M:M,$A67&amp;"*",Scheduling!N:N),"")</f>
        <v>3</v>
      </c>
      <c r="I67" t="str">
        <f>IF(COUNTIF(Scheduling!N:N,$A67&amp;"*")&gt;0,AVERAGEIF(Scheduling!N:N,$A67&amp;"*",Scheduling!Q:Q),"")</f>
        <v/>
      </c>
      <c r="J67" t="str">
        <f>IF(COUNTIF(Scheduling!Q:Q,$A67&amp;"*")&gt;0,AVERAGEIF(Scheduling!Q:Q,$A67&amp;"*",Scheduling!R:R),"")</f>
        <v/>
      </c>
      <c r="K67" t="str">
        <f>IF(COUNTIF(Scheduling!R:R,$A67&amp;"*")&gt;0,AVERAGEIF(Scheduling!R:R,$A67&amp;"*",Scheduling!U:U),"")</f>
        <v/>
      </c>
      <c r="L67" t="str">
        <f>IF(COUNTIF(Scheduling!U:U,$A67&amp;"*")&gt;0,AVERAGEIF(Scheduling!U:U,$A67&amp;"*",Scheduling!V:V),"")</f>
        <v/>
      </c>
      <c r="M67" t="str">
        <f>IF(COUNTIF(Scheduling!V:V,$A67&amp;"*")&gt;0,AVERAGEIF(Scheduling!V:V,$A67&amp;"*",Scheduling!Y:Y),"")</f>
        <v/>
      </c>
      <c r="N67" t="str">
        <f>IF(COUNTIF(Scheduling!Y:Y,$A67&amp;"*")&gt;0,AVERAGEIF(Scheduling!Y:Y,$A67&amp;"*",Scheduling!Z:Z),"")</f>
        <v/>
      </c>
      <c r="O67" t="str">
        <f>IF(COUNTIF(Scheduling!Z:Z,$A67&amp;"*")&gt;0,AVERAGEIF(Scheduling!Z:Z,$A67&amp;"*",Scheduling!AC:AC),"")</f>
        <v/>
      </c>
      <c r="P67" t="str">
        <f>IF(COUNTIF(Scheduling!AC:AC,$A67&amp;"*")&gt;0,AVERAGEIF(Scheduling!AC:AC,$A67&amp;"*",Scheduling!AD:AD),"")</f>
        <v/>
      </c>
      <c r="Q67" t="str">
        <f>IF(COUNTIF(Scheduling!AD:AD,$A67&amp;"*")&gt;0,AVERAGEIF(Scheduling!AD:AD,$A67&amp;"*",Scheduling!AG:AG),"")</f>
        <v/>
      </c>
      <c r="R67">
        <f>IF(COUNTIF(Scheduling!AG:AG,$A67&amp;"*")&gt;0,AVERAGEIF(Scheduling!AG:AG,$A67&amp;"*",Scheduling!AH:AH),"")</f>
        <v>3</v>
      </c>
      <c r="S67" t="str">
        <f>IF(COUNTIF(Scheduling!AH:AH,$A67&amp;"*")&gt;0,AVERAGEIF(Scheduling!AH:AH,$A67&amp;"*",Scheduling!AK:AK),"")</f>
        <v/>
      </c>
      <c r="T67">
        <f>IF(COUNTIF(Scheduling!AK:AK,$A67&amp;"*")&gt;0,AVERAGEIF(Scheduling!AK:AK,$A67&amp;"*",Scheduling!AL:AL),"")</f>
        <v>3</v>
      </c>
      <c r="U67" t="str">
        <f>IF(COUNTIF(Scheduling!AL:AL,$A67&amp;"*")&gt;0,AVERAGEIF(Scheduling!AL:AL,$A67&amp;"*",Scheduling!AO:AO),"")</f>
        <v/>
      </c>
      <c r="V67" t="str">
        <f>IF(COUNTIF(Scheduling!AO:AO,$A67&amp;"*")&gt;0,AVERAGEIF(Scheduling!AO:AO,$A67&amp;"*",Scheduling!AP:AP),"")</f>
        <v/>
      </c>
      <c r="W67" t="str">
        <f>IF(COUNTIF(Scheduling!AP:AP,$A67&amp;"*")&gt;0,AVERAGEIF(Scheduling!AP:AP,$A67&amp;"*",Scheduling!AS:AS),"")</f>
        <v/>
      </c>
      <c r="X67" t="str">
        <f>IF(COUNTIF(Scheduling!AS:AS,$A67&amp;"*")&gt;0,AVERAGEIF(Scheduling!AS:AS,$A67&amp;"*",Scheduling!AT:AT),"")</f>
        <v/>
      </c>
      <c r="Y67" t="str">
        <f>IF(COUNTIF(Scheduling!AT:AT,$A67&amp;"*")&gt;0,AVERAGEIF(Scheduling!AT:AT,$A67&amp;"*",Scheduling!AW:AW),"")</f>
        <v/>
      </c>
      <c r="Z67" t="str">
        <f>IF(COUNTIF(Scheduling!AW:AW,$A67&amp;"*")&gt;0,AVERAGEIF(Scheduling!AW:AW,$A67&amp;"*",Scheduling!AX:AX),"")</f>
        <v/>
      </c>
      <c r="AA67" t="str">
        <f>IF(COUNTIF(Scheduling!AX:AX,$A67&amp;"*")&gt;0,AVERAGEIF(Scheduling!AX:AX,$A67&amp;"*",Scheduling!BA:BA),"")</f>
        <v/>
      </c>
      <c r="AB67" t="str">
        <f>IF(COUNTIF(Scheduling!BA:BA,$A67&amp;"*")&gt;0,AVERAGEIF(Scheduling!BA:BA,$A67&amp;"*",Scheduling!BB:BB),"")</f>
        <v/>
      </c>
      <c r="AC67" t="str">
        <f>IF(COUNTIF(Scheduling!BB:BB,$A67&amp;"*")&gt;0,AVERAGEIF(Scheduling!BB:BB,$A67&amp;"*",Scheduling!BE:BE),"")</f>
        <v/>
      </c>
      <c r="AD67" t="str">
        <f>IF(COUNTIF(Scheduling!BE:BE,$A67&amp;"*")&gt;0,AVERAGEIF(Scheduling!BE:BE,$A67&amp;"*",Scheduling!BF:BF),"")</f>
        <v/>
      </c>
      <c r="AE67" t="str">
        <f>IF(COUNTIF(Scheduling!BF:BF,$A67&amp;"*")&gt;0,AVERAGEIF(Scheduling!BF:BF,$A67&amp;"*",Scheduling!BI:BI),"")</f>
        <v/>
      </c>
      <c r="AF67" t="str">
        <f>IF(COUNTIF(Scheduling!BI:BI,$A67&amp;"*")&gt;0,AVERAGEIF(Scheduling!BI:BI,$A67&amp;"*",Scheduling!BJ:BJ),"")</f>
        <v/>
      </c>
      <c r="AG67" t="str">
        <f>IF(COUNTIF(Scheduling!BJ:BJ,$A67&amp;"*")&gt;0,AVERAGEIF(Scheduling!BJ:BJ,$A67&amp;"*",Scheduling!BM:BM),"")</f>
        <v/>
      </c>
      <c r="AH67" t="str">
        <f>IF(COUNTIF(Scheduling!BM:BM,$A67&amp;"*")&gt;0,AVERAGEIF(Scheduling!BM:BM,$A67&amp;"*",Scheduling!BN:BN),"")</f>
        <v/>
      </c>
      <c r="AI67" t="str">
        <f>IF(COUNTIF(Scheduling!BN:BN,$A67&amp;"*")&gt;0,AVERAGEIF(Scheduling!BN:BN,$A67&amp;"*",Scheduling!BQ:BQ),"")</f>
        <v/>
      </c>
      <c r="AJ67" t="str">
        <f>IF(COUNTIF(Scheduling!BQ:BQ,$A67&amp;"*")&gt;0,AVERAGEIF(Scheduling!BQ:BQ,$A67&amp;"*",Scheduling!BR:BR),"")</f>
        <v/>
      </c>
      <c r="AK67" t="str">
        <f>IF(COUNTIF(Scheduling!BR:BR,$A67&amp;"*")&gt;0,AVERAGEIF(Scheduling!BR:BR,$A67&amp;"*",Scheduling!BU:BU),"")</f>
        <v/>
      </c>
      <c r="AL67" t="str">
        <f>IF(COUNTIF(Scheduling!BU:BU,$A67&amp;"*")&gt;0,AVERAGEIF(Scheduling!BU:BU,$A67&amp;"*",Scheduling!BV:BV),"")</f>
        <v/>
      </c>
      <c r="AM67" t="str">
        <f>IF(COUNTIF(Scheduling!BV:BV,$A67&amp;"*")&gt;0,AVERAGEIF(Scheduling!BV:BV,$A67&amp;"*",Scheduling!BY:BY),"")</f>
        <v/>
      </c>
      <c r="AN67" t="str">
        <f>IF(COUNTIF(Scheduling!BY:BY,$A67&amp;"*")&gt;0,AVERAGEIF(Scheduling!BY:BY,$A67&amp;"*",Scheduling!BZ:BZ),"")</f>
        <v/>
      </c>
      <c r="AO67" t="str">
        <f>IF(COUNTIF(Scheduling!BZ:BZ,$A67&amp;"*")&gt;0,AVERAGEIF(Scheduling!BZ:BZ,$A67&amp;"*",Scheduling!CC:CC),"")</f>
        <v/>
      </c>
      <c r="AP67" t="str">
        <f>IF(COUNTIF(Scheduling!CC:CC,$A67&amp;"*")&gt;0,AVERAGEIF(Scheduling!CC:CC,$A67&amp;"*",Scheduling!CD:CD),"")</f>
        <v/>
      </c>
      <c r="AQ67" t="str">
        <f>IF(COUNTIF(Scheduling!CD:CD,$A67&amp;"*")&gt;0,AVERAGEIF(Scheduling!CD:CD,$A67&amp;"*",Scheduling!CG:CG),"")</f>
        <v/>
      </c>
      <c r="AR67" t="str">
        <f>IF(COUNTIF(Scheduling!CG:CG,$A67&amp;"*")&gt;0,AVERAGEIF(Scheduling!CG:CG,$A67&amp;"*",Scheduling!CH:CH),"")</f>
        <v/>
      </c>
      <c r="AS67" t="str">
        <f>IF(COUNTIF(Scheduling!CH:CH,$A67&amp;"*")&gt;0,AVERAGEIF(Scheduling!CH:CH,$A67&amp;"*",Scheduling!CK:CK),"")</f>
        <v/>
      </c>
      <c r="AT67" t="str">
        <f>IF(COUNTIF(Scheduling!CK:CK,$A67&amp;"*")&gt;0,AVERAGEIF(Scheduling!CK:CK,$A67&amp;"*",Scheduling!CL:CL),"")</f>
        <v/>
      </c>
      <c r="AU67" t="str">
        <f>IF(COUNTIF(Scheduling!CL:CL,$A67&amp;"*")&gt;0,AVERAGEIF(Scheduling!CL:CL,$A67&amp;"*",Scheduling!CM:CM),"")</f>
        <v/>
      </c>
      <c r="AV67">
        <f>IF(Scheduling!C67="QM",1,IF(Scheduling!C67="ASIL",2,1000))</f>
        <v>1000</v>
      </c>
      <c r="AW67">
        <f>IF(Scheduling!G64="QM",1,IF(Scheduling!G64="ASIL",2,1000))</f>
        <v>1</v>
      </c>
      <c r="AX67">
        <f>IF(Scheduling!K72="QM",1,IF(Scheduling!K72="ASIL",2,1000))</f>
        <v>2</v>
      </c>
      <c r="AY67" t="e">
        <f>IF(Scheduling!#REF!="QM",1,IF(Scheduling!#REF!="ASIL",2,1000))</f>
        <v>#REF!</v>
      </c>
      <c r="AZ67">
        <f>IF(Scheduling!S67="QM",1,IF(Scheduling!S67="ASIL",2,1000))</f>
        <v>1000</v>
      </c>
      <c r="BA67">
        <f>IF(Scheduling!W65="QM",1,IF(Scheduling!W65="ASIL",2,1000))</f>
        <v>1000</v>
      </c>
      <c r="BB67">
        <f>IF(Scheduling!AA67="QM",1,IF(Scheduling!AA67="ASIL",2,1000))</f>
        <v>1000</v>
      </c>
      <c r="BC67">
        <f>IF(Scheduling!AE66="QM",1,IF(Scheduling!AE66="ASIL",2,1000))</f>
        <v>1000</v>
      </c>
      <c r="BD67">
        <f>IF(Scheduling!AI66="QM",1,IF(Scheduling!AI66="ASIL",2,1000))</f>
        <v>1</v>
      </c>
      <c r="BE67">
        <f>IF(Scheduling!AM67="QM",1,IF(Scheduling!AM67="ASIL",2,1000))</f>
        <v>1</v>
      </c>
      <c r="BF67">
        <f>IF(Scheduling!AQ63="QM",1,IF(Scheduling!AQ63="ASIL",2,1000))</f>
        <v>1000</v>
      </c>
      <c r="BG67">
        <f>IF(Scheduling!AU67="QM",1,IF(Scheduling!AU67="ASIL",2,1000))</f>
        <v>1000</v>
      </c>
      <c r="BH67">
        <f>IF(Scheduling!AY67="QM",1,IF(Scheduling!AY67="ASIL",2,1000))</f>
        <v>1000</v>
      </c>
      <c r="BI67">
        <f>IF(Scheduling!BC67="QM",1,IF(Scheduling!BC67="ASIL",2,1000))</f>
        <v>1000</v>
      </c>
      <c r="BJ67">
        <f>IF(Scheduling!BG67="QM",1,IF(Scheduling!BG67="ASIL",2,1000))</f>
        <v>1000</v>
      </c>
      <c r="BK67">
        <f>IF(Scheduling!BK67="QM",1,IF(Scheduling!BK67="ASIL",2,1000))</f>
        <v>1000</v>
      </c>
      <c r="BL67">
        <f>IF(Scheduling!BO67="QM",1,IF(Scheduling!BO67="ASIL",2,1000))</f>
        <v>1000</v>
      </c>
      <c r="BM67">
        <f>IF(Scheduling!BS67="QM",1,IF(Scheduling!BS67="ASIL",2,1000))</f>
        <v>1000</v>
      </c>
      <c r="BN67">
        <f>IF(Scheduling!BW67="QM",1,IF(Scheduling!BW67="ASIL",2,1000))</f>
        <v>1000</v>
      </c>
      <c r="BO67">
        <f>IF(Scheduling!CA67="QM",1,IF(Scheduling!CA67="ASIL",2,1000))</f>
        <v>1000</v>
      </c>
      <c r="BP67">
        <f>IF(Scheduling!CE67="QM",1,IF(Scheduling!CE67="ASIL",2,1000))</f>
        <v>1000</v>
      </c>
      <c r="BQ67">
        <f>IF(Scheduling!CI66="QM",1,IF(Scheduling!CI66="ASIL",2,1000))</f>
        <v>1</v>
      </c>
      <c r="BR67">
        <f>IF(Scheduling!CM63="QM",1,IF(Scheduling!CM63="ASIL",2,1000))</f>
        <v>1</v>
      </c>
      <c r="BS67" t="str">
        <f>IF(COUNTIF(Scheduling!A:A,$A67&amp;"*")&gt;0,AVERAGEIF(Scheduling!A:A,$A67&amp;"*",AV:AV),"")</f>
        <v/>
      </c>
      <c r="BT67" t="str">
        <f>IF(COUNTIF(Scheduling!E:E,$A67&amp;"*")&gt;0,AVERAGEIF(Scheduling!E:E,$A67&amp;"*",AW:AW),"")</f>
        <v/>
      </c>
      <c r="BU67" t="str">
        <f>IF(COUNTIF(Scheduling!I:I,$A67&amp;"*")&gt;0,AVERAGEIF(Scheduling!I:I,$A67&amp;"*",AX:AX),"")</f>
        <v/>
      </c>
      <c r="BV67">
        <f>IF(COUNTIF(Scheduling!M:M,$A67&amp;"*")&gt;0,AVERAGEIF(Scheduling!M:M,$A67&amp;"*",AY:AY),"")</f>
        <v>1</v>
      </c>
      <c r="BW67" t="str">
        <f>IF(COUNTIF(Scheduling!Q:Q,$A67&amp;"*")&gt;0,AVERAGEIF(Scheduling!Q:Q,$A67&amp;"*",AZ:AZ),"")</f>
        <v/>
      </c>
      <c r="BX67" t="str">
        <f>IF(COUNTIF(Scheduling!U:U,$A67&amp;"*")&gt;0,AVERAGEIF(Scheduling!U:U,$A67&amp;"*",BA:BA),"")</f>
        <v/>
      </c>
      <c r="BY67" t="str">
        <f>IF(COUNTIF(Scheduling!Y:Y,$A67&amp;"*")&gt;0,AVERAGEIF(Scheduling!Y:Y,$A67&amp;"*",BB:BB),"")</f>
        <v/>
      </c>
      <c r="BZ67" t="str">
        <f>IF(COUNTIF(Scheduling!AC:AC,$A67&amp;"*")&gt;0,AVERAGEIF(Scheduling!AC:AC,$A67&amp;"*",BC:BC),"")</f>
        <v/>
      </c>
      <c r="CA67" t="e">
        <f>IF(COUNTIF(Scheduling!AG:AG,$A67&amp;"*")&gt;0,AVERAGEIF(Scheduling!AG:AG,$A67&amp;"*",BD:BD),"")</f>
        <v>#REF!</v>
      </c>
      <c r="CB67">
        <f>IF(COUNTIF(Scheduling!AK:AK,$A67&amp;"*")&gt;0,AVERAGEIF(Scheduling!AK:AK,$A67&amp;"*",BE:BE),"")</f>
        <v>1</v>
      </c>
      <c r="CC67" t="str">
        <f>IF(COUNTIF(Scheduling!AO:AO,$A67&amp;"*")&gt;0,AVERAGEIF(Scheduling!AO:AO,$A67&amp;"*",BF:BF),"")</f>
        <v/>
      </c>
      <c r="CD67" t="str">
        <f>IF(COUNTIF(Scheduling!AS:AS,$A67&amp;"*")&gt;0,AVERAGEIF(Scheduling!AS:AS,$A67&amp;"*",BG:BG),"")</f>
        <v/>
      </c>
      <c r="CE67" t="str">
        <f>IF(COUNTIF(Scheduling!AW:AW,$A67&amp;"*")&gt;0,AVERAGEIF(Scheduling!AW:AW,$A67&amp;"*",BH:BH),"")</f>
        <v/>
      </c>
      <c r="CF67" t="str">
        <f>IF(COUNTIF(Scheduling!BA:BA,$A67&amp;"*")&gt;0,AVERAGEIF(Scheduling!BA:BA,$A67&amp;"*",BI:BI),"")</f>
        <v/>
      </c>
      <c r="CG67" t="str">
        <f>IF(COUNTIF(Scheduling!BE:BE,$A67&amp;"*")&gt;0,AVERAGEIF(Scheduling!BE:BE,$A67&amp;"*",BJ:BJ),"")</f>
        <v/>
      </c>
      <c r="CH67" t="str">
        <f>IF(COUNTIF(Scheduling!BI:BI,$A67&amp;"*")&gt;0,AVERAGEIF(Scheduling!BI:BI,$A67&amp;"*",BK:BK),"")</f>
        <v/>
      </c>
      <c r="CI67" t="str">
        <f>IF(COUNTIF(Scheduling!BM:BM,$A67&amp;"*")&gt;0,AVERAGEIF(Scheduling!BM:BM,$A67&amp;"*",BL:BL),"")</f>
        <v/>
      </c>
      <c r="CJ67" t="str">
        <f>IF(COUNTIF(Scheduling!BQ:BQ,$A67&amp;"*")&gt;0,AVERAGEIF(Scheduling!BQ:BQ,$A67&amp;"*",BM:BM),"")</f>
        <v/>
      </c>
      <c r="CK67" t="str">
        <f>IF(COUNTIF(Scheduling!BU:BU,$A67&amp;"*")&gt;0,AVERAGEIF(Scheduling!BU:BU,$A67&amp;"*",BN:BN),"")</f>
        <v/>
      </c>
      <c r="CL67" t="str">
        <f>IF(COUNTIF(Scheduling!BY:BY,$A67&amp;"*")&gt;0,AVERAGEIF(Scheduling!BY:BY,$A67&amp;"*",BO:BO),"")</f>
        <v/>
      </c>
      <c r="CM67" t="str">
        <f>IF(COUNTIF(Scheduling!CC:CC,$A67&amp;"*")&gt;0,AVERAGEIF(Scheduling!CC:CC,$A67&amp;"*",BP:BP),"")</f>
        <v/>
      </c>
      <c r="CN67" t="str">
        <f>IF(COUNTIF(Scheduling!CG:CG,$A67&amp;"*")&gt;0,AVERAGEIF(Scheduling!CG:CG,$A67&amp;"*",BQ:BQ),"")</f>
        <v/>
      </c>
      <c r="CO67" t="str">
        <f>IF(COUNTIF(Scheduling!CK:CK,$A67&amp;"*")&gt;0,AVERAGEIF(Scheduling!CK:CK,$A67&amp;"*",BR:BR),"")</f>
        <v/>
      </c>
      <c r="CP67">
        <f t="shared" si="14"/>
        <v>0</v>
      </c>
      <c r="CQ67">
        <f t="shared" si="15"/>
        <v>0</v>
      </c>
      <c r="CR67">
        <f t="shared" si="16"/>
        <v>0</v>
      </c>
      <c r="CS67">
        <f t="shared" si="17"/>
        <v>1</v>
      </c>
      <c r="CT67">
        <f t="shared" si="18"/>
        <v>0</v>
      </c>
      <c r="CU67">
        <f t="shared" si="19"/>
        <v>0</v>
      </c>
      <c r="CV67" t="str">
        <f t="shared" ref="CV67:CV130" si="21">IF(SUM(CP67:CU67)&gt;1,"x","")</f>
        <v/>
      </c>
      <c r="CW67" t="str">
        <f t="shared" ref="CW67:CW130" si="22">IF(SUM(CP67:CU67)=0,"x","")</f>
        <v/>
      </c>
      <c r="CX67" t="str">
        <f t="shared" si="20"/>
        <v/>
      </c>
      <c r="CY67">
        <f t="shared" ref="CY67:CY130" si="23">IF(COUNTIF($BS67:$CO67,1)&gt;0,1,0)</f>
        <v>1</v>
      </c>
      <c r="CZ67">
        <f t="shared" ref="CZ67:CZ130" si="24">IF(COUNTIF($BS67:$CO67,2)&gt;0,1,0)</f>
        <v>0</v>
      </c>
      <c r="DA67" t="str">
        <f t="shared" ref="DA67:DA130" si="25">IF(SUM(CY67:CZ67)&gt;1,"x","")</f>
        <v/>
      </c>
      <c r="DB67" t="str">
        <f t="shared" ref="DB67:DB130" si="26">IF(OR(COUNTIF($BS67:$CO67,"&lt;0")&gt;0,COUNTIFS($BS67:$CO67,"&gt;0",$BS67:$CO67,"&lt;1")&gt;0,COUNTIFS($BS67:$CO67,"&gt;1",$BS67:$CO67,"&lt;2")&gt;0,COUNTIFS($BS67:$CO67,"&gt;2",$BS67:$CO67,"&lt;3")&gt;0,COUNTIFS($BS67:$CO67,"&gt;3",$BS67:$CO67,"&lt;4")&gt;0,COUNTIFS($BS67:$CO67,"&gt;4",$BS67:$CO67,"&lt;5")&gt;0,COUNTIF($BS67:$CO67,"&gt;5")&gt;0),"x","")</f>
        <v/>
      </c>
    </row>
    <row r="68" spans="1:106" ht="15.75" hidden="1" x14ac:dyDescent="0.25">
      <c r="A68" s="2" t="s">
        <v>73</v>
      </c>
      <c r="B68" t="str">
        <f>IF(COUNTIF(Scheduling!A:A,$A68&amp;"*")&gt;0,AVERAGEIF(Scheduling!A:A,$A68&amp;"*",Scheduling!B:B),"")</f>
        <v/>
      </c>
      <c r="C68" t="str">
        <f>IF(COUNTIF(Scheduling!D:D,$A68&amp;"*")&gt;0,AVERAGEIF(Scheduling!D:D,$A68&amp;"*",Scheduling!E:E),"")</f>
        <v/>
      </c>
      <c r="D68">
        <f>IF(COUNTIF(Scheduling!E:E,$A68&amp;"*")&gt;0,AVERAGEIF(Scheduling!E:E,$A68&amp;"*",Scheduling!F:F),"")</f>
        <v>1</v>
      </c>
      <c r="E68" t="str">
        <f>IF(COUNTIF(Scheduling!H:H,$A68&amp;"*")&gt;0,AVERAGEIF(Scheduling!H:H,$A68&amp;"*",Scheduling!I:I),"")</f>
        <v/>
      </c>
      <c r="F68" t="str">
        <f>IF(COUNTIF(Scheduling!I:I,$A68&amp;"*")&gt;0,AVERAGEIF(Scheduling!I:I,$A68&amp;"*",Scheduling!J:J),"")</f>
        <v/>
      </c>
      <c r="G68" t="str">
        <f>IF(COUNTIF(Scheduling!J:J,$A68&amp;"*")&gt;0,AVERAGEIF(Scheduling!J:J,$A68&amp;"*",Scheduling!M:M),"")</f>
        <v/>
      </c>
      <c r="H68" t="str">
        <f>IF(COUNTIF(Scheduling!M:M,$A68&amp;"*")&gt;0,AVERAGEIF(Scheduling!M:M,$A68&amp;"*",Scheduling!N:N),"")</f>
        <v/>
      </c>
      <c r="I68" t="str">
        <f>IF(COUNTIF(Scheduling!N:N,$A68&amp;"*")&gt;0,AVERAGEIF(Scheduling!N:N,$A68&amp;"*",Scheduling!Q:Q),"")</f>
        <v/>
      </c>
      <c r="J68">
        <f>IF(COUNTIF(Scheduling!Q:Q,$A68&amp;"*")&gt;0,AVERAGEIF(Scheduling!Q:Q,$A68&amp;"*",Scheduling!R:R),"")</f>
        <v>1</v>
      </c>
      <c r="K68" t="str">
        <f>IF(COUNTIF(Scheduling!R:R,$A68&amp;"*")&gt;0,AVERAGEIF(Scheduling!R:R,$A68&amp;"*",Scheduling!U:U),"")</f>
        <v/>
      </c>
      <c r="L68" t="str">
        <f>IF(COUNTIF(Scheduling!U:U,$A68&amp;"*")&gt;0,AVERAGEIF(Scheduling!U:U,$A68&amp;"*",Scheduling!V:V),"")</f>
        <v/>
      </c>
      <c r="M68" t="str">
        <f>IF(COUNTIF(Scheduling!V:V,$A68&amp;"*")&gt;0,AVERAGEIF(Scheduling!V:V,$A68&amp;"*",Scheduling!Y:Y),"")</f>
        <v/>
      </c>
      <c r="N68" t="str">
        <f>IF(COUNTIF(Scheduling!Y:Y,$A68&amp;"*")&gt;0,AVERAGEIF(Scheduling!Y:Y,$A68&amp;"*",Scheduling!Z:Z),"")</f>
        <v/>
      </c>
      <c r="O68" t="str">
        <f>IF(COUNTIF(Scheduling!Z:Z,$A68&amp;"*")&gt;0,AVERAGEIF(Scheduling!Z:Z,$A68&amp;"*",Scheduling!AC:AC),"")</f>
        <v/>
      </c>
      <c r="P68" t="str">
        <f>IF(COUNTIF(Scheduling!AC:AC,$A68&amp;"*")&gt;0,AVERAGEIF(Scheduling!AC:AC,$A68&amp;"*",Scheduling!AD:AD),"")</f>
        <v/>
      </c>
      <c r="Q68" t="str">
        <f>IF(COUNTIF(Scheduling!AD:AD,$A68&amp;"*")&gt;0,AVERAGEIF(Scheduling!AD:AD,$A68&amp;"*",Scheduling!AG:AG),"")</f>
        <v/>
      </c>
      <c r="R68">
        <f>IF(COUNTIF(Scheduling!AG:AG,$A68&amp;"*")&gt;0,AVERAGEIF(Scheduling!AG:AG,$A68&amp;"*",Scheduling!AH:AH),"")</f>
        <v>1</v>
      </c>
      <c r="S68" t="str">
        <f>IF(COUNTIF(Scheduling!AH:AH,$A68&amp;"*")&gt;0,AVERAGEIF(Scheduling!AH:AH,$A68&amp;"*",Scheduling!AK:AK),"")</f>
        <v/>
      </c>
      <c r="T68">
        <f>IF(COUNTIF(Scheduling!AK:AK,$A68&amp;"*")&gt;0,AVERAGEIF(Scheduling!AK:AK,$A68&amp;"*",Scheduling!AL:AL),"")</f>
        <v>1</v>
      </c>
      <c r="U68" t="str">
        <f>IF(COUNTIF(Scheduling!AL:AL,$A68&amp;"*")&gt;0,AVERAGEIF(Scheduling!AL:AL,$A68&amp;"*",Scheduling!AO:AO),"")</f>
        <v/>
      </c>
      <c r="V68" t="str">
        <f>IF(COUNTIF(Scheduling!AO:AO,$A68&amp;"*")&gt;0,AVERAGEIF(Scheduling!AO:AO,$A68&amp;"*",Scheduling!AP:AP),"")</f>
        <v/>
      </c>
      <c r="W68" t="str">
        <f>IF(COUNTIF(Scheduling!AP:AP,$A68&amp;"*")&gt;0,AVERAGEIF(Scheduling!AP:AP,$A68&amp;"*",Scheduling!AS:AS),"")</f>
        <v/>
      </c>
      <c r="X68" t="str">
        <f>IF(COUNTIF(Scheduling!AS:AS,$A68&amp;"*")&gt;0,AVERAGEIF(Scheduling!AS:AS,$A68&amp;"*",Scheduling!AT:AT),"")</f>
        <v/>
      </c>
      <c r="Y68" t="str">
        <f>IF(COUNTIF(Scheduling!AT:AT,$A68&amp;"*")&gt;0,AVERAGEIF(Scheduling!AT:AT,$A68&amp;"*",Scheduling!AW:AW),"")</f>
        <v/>
      </c>
      <c r="Z68" t="str">
        <f>IF(COUNTIF(Scheduling!AW:AW,$A68&amp;"*")&gt;0,AVERAGEIF(Scheduling!AW:AW,$A68&amp;"*",Scheduling!AX:AX),"")</f>
        <v/>
      </c>
      <c r="AA68" t="str">
        <f>IF(COUNTIF(Scheduling!AX:AX,$A68&amp;"*")&gt;0,AVERAGEIF(Scheduling!AX:AX,$A68&amp;"*",Scheduling!BA:BA),"")</f>
        <v/>
      </c>
      <c r="AB68" t="str">
        <f>IF(COUNTIF(Scheduling!BA:BA,$A68&amp;"*")&gt;0,AVERAGEIF(Scheduling!BA:BA,$A68&amp;"*",Scheduling!BB:BB),"")</f>
        <v/>
      </c>
      <c r="AC68" t="str">
        <f>IF(COUNTIF(Scheduling!BB:BB,$A68&amp;"*")&gt;0,AVERAGEIF(Scheduling!BB:BB,$A68&amp;"*",Scheduling!BE:BE),"")</f>
        <v/>
      </c>
      <c r="AD68" t="str">
        <f>IF(COUNTIF(Scheduling!BE:BE,$A68&amp;"*")&gt;0,AVERAGEIF(Scheduling!BE:BE,$A68&amp;"*",Scheduling!BF:BF),"")</f>
        <v/>
      </c>
      <c r="AE68" t="str">
        <f>IF(COUNTIF(Scheduling!BF:BF,$A68&amp;"*")&gt;0,AVERAGEIF(Scheduling!BF:BF,$A68&amp;"*",Scheduling!BI:BI),"")</f>
        <v/>
      </c>
      <c r="AF68" t="str">
        <f>IF(COUNTIF(Scheduling!BI:BI,$A68&amp;"*")&gt;0,AVERAGEIF(Scheduling!BI:BI,$A68&amp;"*",Scheduling!BJ:BJ),"")</f>
        <v/>
      </c>
      <c r="AG68" t="str">
        <f>IF(COUNTIF(Scheduling!BJ:BJ,$A68&amp;"*")&gt;0,AVERAGEIF(Scheduling!BJ:BJ,$A68&amp;"*",Scheduling!BM:BM),"")</f>
        <v/>
      </c>
      <c r="AH68" t="str">
        <f>IF(COUNTIF(Scheduling!BM:BM,$A68&amp;"*")&gt;0,AVERAGEIF(Scheduling!BM:BM,$A68&amp;"*",Scheduling!BN:BN),"")</f>
        <v/>
      </c>
      <c r="AI68" t="str">
        <f>IF(COUNTIF(Scheduling!BN:BN,$A68&amp;"*")&gt;0,AVERAGEIF(Scheduling!BN:BN,$A68&amp;"*",Scheduling!BQ:BQ),"")</f>
        <v/>
      </c>
      <c r="AJ68" t="str">
        <f>IF(COUNTIF(Scheduling!BQ:BQ,$A68&amp;"*")&gt;0,AVERAGEIF(Scheduling!BQ:BQ,$A68&amp;"*",Scheduling!BR:BR),"")</f>
        <v/>
      </c>
      <c r="AK68" t="str">
        <f>IF(COUNTIF(Scheduling!BR:BR,$A68&amp;"*")&gt;0,AVERAGEIF(Scheduling!BR:BR,$A68&amp;"*",Scheduling!BU:BU),"")</f>
        <v/>
      </c>
      <c r="AL68" t="str">
        <f>IF(COUNTIF(Scheduling!BU:BU,$A68&amp;"*")&gt;0,AVERAGEIF(Scheduling!BU:BU,$A68&amp;"*",Scheduling!BV:BV),"")</f>
        <v/>
      </c>
      <c r="AM68" t="str">
        <f>IF(COUNTIF(Scheduling!BV:BV,$A68&amp;"*")&gt;0,AVERAGEIF(Scheduling!BV:BV,$A68&amp;"*",Scheduling!BY:BY),"")</f>
        <v/>
      </c>
      <c r="AN68" t="str">
        <f>IF(COUNTIF(Scheduling!BY:BY,$A68&amp;"*")&gt;0,AVERAGEIF(Scheduling!BY:BY,$A68&amp;"*",Scheduling!BZ:BZ),"")</f>
        <v/>
      </c>
      <c r="AO68" t="str">
        <f>IF(COUNTIF(Scheduling!BZ:BZ,$A68&amp;"*")&gt;0,AVERAGEIF(Scheduling!BZ:BZ,$A68&amp;"*",Scheduling!CC:CC),"")</f>
        <v/>
      </c>
      <c r="AP68" t="str">
        <f>IF(COUNTIF(Scheduling!CC:CC,$A68&amp;"*")&gt;0,AVERAGEIF(Scheduling!CC:CC,$A68&amp;"*",Scheduling!CD:CD),"")</f>
        <v/>
      </c>
      <c r="AQ68" t="str">
        <f>IF(COUNTIF(Scheduling!CD:CD,$A68&amp;"*")&gt;0,AVERAGEIF(Scheduling!CD:CD,$A68&amp;"*",Scheduling!CG:CG),"")</f>
        <v/>
      </c>
      <c r="AR68" t="str">
        <f>IF(COUNTIF(Scheduling!CG:CG,$A68&amp;"*")&gt;0,AVERAGEIF(Scheduling!CG:CG,$A68&amp;"*",Scheduling!CH:CH),"")</f>
        <v/>
      </c>
      <c r="AS68" t="str">
        <f>IF(COUNTIF(Scheduling!CH:CH,$A68&amp;"*")&gt;0,AVERAGEIF(Scheduling!CH:CH,$A68&amp;"*",Scheduling!CK:CK),"")</f>
        <v/>
      </c>
      <c r="AT68" t="str">
        <f>IF(COUNTIF(Scheduling!CK:CK,$A68&amp;"*")&gt;0,AVERAGEIF(Scheduling!CK:CK,$A68&amp;"*",Scheduling!CL:CL),"")</f>
        <v/>
      </c>
      <c r="AU68" t="str">
        <f>IF(COUNTIF(Scheduling!CL:CL,$A68&amp;"*")&gt;0,AVERAGEIF(Scheduling!CL:CL,$A68&amp;"*",Scheduling!CM:CM),"")</f>
        <v/>
      </c>
      <c r="AV68">
        <f>IF(Scheduling!C68="QM",1,IF(Scheduling!C68="ASIL",2,1000))</f>
        <v>1000</v>
      </c>
      <c r="AW68">
        <f>IF(Scheduling!G65="QM",1,IF(Scheduling!G65="ASIL",2,1000))</f>
        <v>1</v>
      </c>
      <c r="AX68">
        <f>IF(Scheduling!K73="QM",1,IF(Scheduling!K73="ASIL",2,1000))</f>
        <v>2</v>
      </c>
      <c r="AY68">
        <f>IF(Scheduling!O78="QM",1,IF(Scheduling!O78="ASIL",2,1000))</f>
        <v>1000</v>
      </c>
      <c r="AZ68">
        <f>IF(Scheduling!S68="QM",1,IF(Scheduling!S68="ASIL",2,1000))</f>
        <v>1000</v>
      </c>
      <c r="BA68">
        <f>IF(Scheduling!W66="QM",1,IF(Scheduling!W66="ASIL",2,1000))</f>
        <v>1000</v>
      </c>
      <c r="BB68">
        <f>IF(Scheduling!AA68="QM",1,IF(Scheduling!AA68="ASIL",2,1000))</f>
        <v>1000</v>
      </c>
      <c r="BC68">
        <f>IF(Scheduling!AE67="QM",1,IF(Scheduling!AE67="ASIL",2,1000))</f>
        <v>1000</v>
      </c>
      <c r="BD68">
        <f>IF(Scheduling!AI67="QM",1,IF(Scheduling!AI67="ASIL",2,1000))</f>
        <v>1</v>
      </c>
      <c r="BE68">
        <f>IF(Scheduling!AM68="QM",1,IF(Scheduling!AM68="ASIL",2,1000))</f>
        <v>1</v>
      </c>
      <c r="BF68">
        <f>IF(Scheduling!AQ64="QM",1,IF(Scheduling!AQ64="ASIL",2,1000))</f>
        <v>1000</v>
      </c>
      <c r="BG68">
        <f>IF(Scheduling!AU68="QM",1,IF(Scheduling!AU68="ASIL",2,1000))</f>
        <v>1000</v>
      </c>
      <c r="BH68">
        <f>IF(Scheduling!AY68="QM",1,IF(Scheduling!AY68="ASIL",2,1000))</f>
        <v>1000</v>
      </c>
      <c r="BI68">
        <f>IF(Scheduling!BC68="QM",1,IF(Scheduling!BC68="ASIL",2,1000))</f>
        <v>1000</v>
      </c>
      <c r="BJ68">
        <f>IF(Scheduling!BG68="QM",1,IF(Scheduling!BG68="ASIL",2,1000))</f>
        <v>1000</v>
      </c>
      <c r="BK68">
        <f>IF(Scheduling!BK68="QM",1,IF(Scheduling!BK68="ASIL",2,1000))</f>
        <v>1000</v>
      </c>
      <c r="BL68">
        <f>IF(Scheduling!BO68="QM",1,IF(Scheduling!BO68="ASIL",2,1000))</f>
        <v>1000</v>
      </c>
      <c r="BM68">
        <f>IF(Scheduling!BS68="QM",1,IF(Scheduling!BS68="ASIL",2,1000))</f>
        <v>1000</v>
      </c>
      <c r="BN68">
        <f>IF(Scheduling!BW68="QM",1,IF(Scheduling!BW68="ASIL",2,1000))</f>
        <v>1000</v>
      </c>
      <c r="BO68">
        <f>IF(Scheduling!CA68="QM",1,IF(Scheduling!CA68="ASIL",2,1000))</f>
        <v>1000</v>
      </c>
      <c r="BP68">
        <f>IF(Scheduling!CE68="QM",1,IF(Scheduling!CE68="ASIL",2,1000))</f>
        <v>1000</v>
      </c>
      <c r="BQ68" t="e">
        <f>IF(Scheduling!#REF!="QM",1,IF(Scheduling!#REF!="ASIL",2,1000))</f>
        <v>#REF!</v>
      </c>
      <c r="BR68">
        <f>IF(Scheduling!CM64="QM",1,IF(Scheduling!CM64="ASIL",2,1000))</f>
        <v>1</v>
      </c>
      <c r="BS68" t="str">
        <f>IF(COUNTIF(Scheduling!A:A,$A68&amp;"*")&gt;0,AVERAGEIF(Scheduling!A:A,$A68&amp;"*",AV:AV),"")</f>
        <v/>
      </c>
      <c r="BT68">
        <f>IF(COUNTIF(Scheduling!E:E,$A68&amp;"*")&gt;0,AVERAGEIF(Scheduling!E:E,$A68&amp;"*",AW:AW),"")</f>
        <v>1</v>
      </c>
      <c r="BU68" t="str">
        <f>IF(COUNTIF(Scheduling!I:I,$A68&amp;"*")&gt;0,AVERAGEIF(Scheduling!I:I,$A68&amp;"*",AX:AX),"")</f>
        <v/>
      </c>
      <c r="BV68" t="str">
        <f>IF(COUNTIF(Scheduling!M:M,$A68&amp;"*")&gt;0,AVERAGEIF(Scheduling!M:M,$A68&amp;"*",AY:AY),"")</f>
        <v/>
      </c>
      <c r="BW68">
        <f>IF(COUNTIF(Scheduling!Q:Q,$A68&amp;"*")&gt;0,AVERAGEIF(Scheduling!Q:Q,$A68&amp;"*",AZ:AZ),"")</f>
        <v>1</v>
      </c>
      <c r="BX68" t="str">
        <f>IF(COUNTIF(Scheduling!U:U,$A68&amp;"*")&gt;0,AVERAGEIF(Scheduling!U:U,$A68&amp;"*",BA:BA),"")</f>
        <v/>
      </c>
      <c r="BY68" t="str">
        <f>IF(COUNTIF(Scheduling!Y:Y,$A68&amp;"*")&gt;0,AVERAGEIF(Scheduling!Y:Y,$A68&amp;"*",BB:BB),"")</f>
        <v/>
      </c>
      <c r="BZ68" t="str">
        <f>IF(COUNTIF(Scheduling!AC:AC,$A68&amp;"*")&gt;0,AVERAGEIF(Scheduling!AC:AC,$A68&amp;"*",BC:BC),"")</f>
        <v/>
      </c>
      <c r="CA68" t="e">
        <f>IF(COUNTIF(Scheduling!AG:AG,$A68&amp;"*")&gt;0,AVERAGEIF(Scheduling!AG:AG,$A68&amp;"*",BD:BD),"")</f>
        <v>#REF!</v>
      </c>
      <c r="CB68">
        <f>IF(COUNTIF(Scheduling!AK:AK,$A68&amp;"*")&gt;0,AVERAGEIF(Scheduling!AK:AK,$A68&amp;"*",BE:BE),"")</f>
        <v>1</v>
      </c>
      <c r="CC68" t="str">
        <f>IF(COUNTIF(Scheduling!AO:AO,$A68&amp;"*")&gt;0,AVERAGEIF(Scheduling!AO:AO,$A68&amp;"*",BF:BF),"")</f>
        <v/>
      </c>
      <c r="CD68" t="str">
        <f>IF(COUNTIF(Scheduling!AS:AS,$A68&amp;"*")&gt;0,AVERAGEIF(Scheduling!AS:AS,$A68&amp;"*",BG:BG),"")</f>
        <v/>
      </c>
      <c r="CE68" t="str">
        <f>IF(COUNTIF(Scheduling!AW:AW,$A68&amp;"*")&gt;0,AVERAGEIF(Scheduling!AW:AW,$A68&amp;"*",BH:BH),"")</f>
        <v/>
      </c>
      <c r="CF68" t="str">
        <f>IF(COUNTIF(Scheduling!BA:BA,$A68&amp;"*")&gt;0,AVERAGEIF(Scheduling!BA:BA,$A68&amp;"*",BI:BI),"")</f>
        <v/>
      </c>
      <c r="CG68" t="str">
        <f>IF(COUNTIF(Scheduling!BE:BE,$A68&amp;"*")&gt;0,AVERAGEIF(Scheduling!BE:BE,$A68&amp;"*",BJ:BJ),"")</f>
        <v/>
      </c>
      <c r="CH68" t="str">
        <f>IF(COUNTIF(Scheduling!BI:BI,$A68&amp;"*")&gt;0,AVERAGEIF(Scheduling!BI:BI,$A68&amp;"*",BK:BK),"")</f>
        <v/>
      </c>
      <c r="CI68" t="str">
        <f>IF(COUNTIF(Scheduling!BM:BM,$A68&amp;"*")&gt;0,AVERAGEIF(Scheduling!BM:BM,$A68&amp;"*",BL:BL),"")</f>
        <v/>
      </c>
      <c r="CJ68" t="str">
        <f>IF(COUNTIF(Scheduling!BQ:BQ,$A68&amp;"*")&gt;0,AVERAGEIF(Scheduling!BQ:BQ,$A68&amp;"*",BM:BM),"")</f>
        <v/>
      </c>
      <c r="CK68" t="str">
        <f>IF(COUNTIF(Scheduling!BU:BU,$A68&amp;"*")&gt;0,AVERAGEIF(Scheduling!BU:BU,$A68&amp;"*",BN:BN),"")</f>
        <v/>
      </c>
      <c r="CL68" t="str">
        <f>IF(COUNTIF(Scheduling!BY:BY,$A68&amp;"*")&gt;0,AVERAGEIF(Scheduling!BY:BY,$A68&amp;"*",BO:BO),"")</f>
        <v/>
      </c>
      <c r="CM68" t="str">
        <f>IF(COUNTIF(Scheduling!CC:CC,$A68&amp;"*")&gt;0,AVERAGEIF(Scheduling!CC:CC,$A68&amp;"*",BP:BP),"")</f>
        <v/>
      </c>
      <c r="CN68" t="str">
        <f>IF(COUNTIF(Scheduling!CG:CG,$A68&amp;"*")&gt;0,AVERAGEIF(Scheduling!CG:CG,$A68&amp;"*",BQ:BQ),"")</f>
        <v/>
      </c>
      <c r="CO68" t="str">
        <f>IF(COUNTIF(Scheduling!CK:CK,$A68&amp;"*")&gt;0,AVERAGEIF(Scheduling!CK:CK,$A68&amp;"*",BR:BR),"")</f>
        <v/>
      </c>
      <c r="CP68">
        <f t="shared" si="14"/>
        <v>0</v>
      </c>
      <c r="CQ68">
        <f t="shared" si="15"/>
        <v>1</v>
      </c>
      <c r="CR68">
        <f t="shared" si="16"/>
        <v>0</v>
      </c>
      <c r="CS68">
        <f t="shared" si="17"/>
        <v>0</v>
      </c>
      <c r="CT68">
        <f t="shared" si="18"/>
        <v>0</v>
      </c>
      <c r="CU68">
        <f t="shared" si="19"/>
        <v>0</v>
      </c>
      <c r="CV68" t="str">
        <f t="shared" si="21"/>
        <v/>
      </c>
      <c r="CW68" t="str">
        <f t="shared" si="22"/>
        <v/>
      </c>
      <c r="CX68" t="str">
        <f t="shared" si="20"/>
        <v/>
      </c>
      <c r="CY68">
        <f t="shared" si="23"/>
        <v>1</v>
      </c>
      <c r="CZ68">
        <f t="shared" si="24"/>
        <v>0</v>
      </c>
      <c r="DA68" t="str">
        <f t="shared" si="25"/>
        <v/>
      </c>
      <c r="DB68" t="str">
        <f t="shared" si="26"/>
        <v/>
      </c>
    </row>
    <row r="69" spans="1:106" ht="15.75" x14ac:dyDescent="0.25">
      <c r="A69" s="2" t="s">
        <v>74</v>
      </c>
      <c r="B69" t="str">
        <f>IF(COUNTIF(Scheduling!A:A,$A69&amp;"*")&gt;0,AVERAGEIF(Scheduling!A:A,$A69&amp;"*",Scheduling!B:B),"")</f>
        <v/>
      </c>
      <c r="C69" t="str">
        <f>IF(COUNTIF(Scheduling!D:D,$A69&amp;"*")&gt;0,AVERAGEIF(Scheduling!D:D,$A69&amp;"*",Scheduling!E:E),"")</f>
        <v/>
      </c>
      <c r="D69" t="str">
        <f>IF(COUNTIF(Scheduling!E:E,$A69&amp;"*")&gt;0,AVERAGEIF(Scheduling!E:E,$A69&amp;"*",Scheduling!F:F),"")</f>
        <v/>
      </c>
      <c r="E69" t="str">
        <f>IF(COUNTIF(Scheduling!H:H,$A69&amp;"*")&gt;0,AVERAGEIF(Scheduling!H:H,$A69&amp;"*",Scheduling!I:I),"")</f>
        <v/>
      </c>
      <c r="F69" t="str">
        <f>IF(COUNTIF(Scheduling!I:I,$A69&amp;"*")&gt;0,AVERAGEIF(Scheduling!I:I,$A69&amp;"*",Scheduling!J:J),"")</f>
        <v/>
      </c>
      <c r="G69" t="str">
        <f>IF(COUNTIF(Scheduling!J:J,$A69&amp;"*")&gt;0,AVERAGEIF(Scheduling!J:J,$A69&amp;"*",Scheduling!M:M),"")</f>
        <v/>
      </c>
      <c r="H69" t="str">
        <f>IF(COUNTIF(Scheduling!M:M,$A69&amp;"*")&gt;0,AVERAGEIF(Scheduling!M:M,$A69&amp;"*",Scheduling!N:N),"")</f>
        <v/>
      </c>
      <c r="I69" t="str">
        <f>IF(COUNTIF(Scheduling!N:N,$A69&amp;"*")&gt;0,AVERAGEIF(Scheduling!N:N,$A69&amp;"*",Scheduling!Q:Q),"")</f>
        <v/>
      </c>
      <c r="J69" t="str">
        <f>IF(COUNTIF(Scheduling!Q:Q,$A69&amp;"*")&gt;0,AVERAGEIF(Scheduling!Q:Q,$A69&amp;"*",Scheduling!R:R),"")</f>
        <v/>
      </c>
      <c r="K69" t="str">
        <f>IF(COUNTIF(Scheduling!R:R,$A69&amp;"*")&gt;0,AVERAGEIF(Scheduling!R:R,$A69&amp;"*",Scheduling!U:U),"")</f>
        <v/>
      </c>
      <c r="L69">
        <f>IF(COUNTIF(Scheduling!U:U,$A69&amp;"*")&gt;0,AVERAGEIF(Scheduling!U:U,$A69&amp;"*",Scheduling!V:V),"")</f>
        <v>4</v>
      </c>
      <c r="M69" t="str">
        <f>IF(COUNTIF(Scheduling!V:V,$A69&amp;"*")&gt;0,AVERAGEIF(Scheduling!V:V,$A69&amp;"*",Scheduling!Y:Y),"")</f>
        <v/>
      </c>
      <c r="N69" t="str">
        <f>IF(COUNTIF(Scheduling!Y:Y,$A69&amp;"*")&gt;0,AVERAGEIF(Scheduling!Y:Y,$A69&amp;"*",Scheduling!Z:Z),"")</f>
        <v/>
      </c>
      <c r="O69" t="str">
        <f>IF(COUNTIF(Scheduling!Z:Z,$A69&amp;"*")&gt;0,AVERAGEIF(Scheduling!Z:Z,$A69&amp;"*",Scheduling!AC:AC),"")</f>
        <v/>
      </c>
      <c r="P69" t="str">
        <f>IF(COUNTIF(Scheduling!AC:AC,$A69&amp;"*")&gt;0,AVERAGEIF(Scheduling!AC:AC,$A69&amp;"*",Scheduling!AD:AD),"")</f>
        <v/>
      </c>
      <c r="Q69" t="str">
        <f>IF(COUNTIF(Scheduling!AD:AD,$A69&amp;"*")&gt;0,AVERAGEIF(Scheduling!AD:AD,$A69&amp;"*",Scheduling!AG:AG),"")</f>
        <v/>
      </c>
      <c r="R69">
        <f>IF(COUNTIF(Scheduling!AG:AG,$A69&amp;"*")&gt;0,AVERAGEIF(Scheduling!AG:AG,$A69&amp;"*",Scheduling!AH:AH),"")</f>
        <v>4</v>
      </c>
      <c r="S69" t="str">
        <f>IF(COUNTIF(Scheduling!AH:AH,$A69&amp;"*")&gt;0,AVERAGEIF(Scheduling!AH:AH,$A69&amp;"*",Scheduling!AK:AK),"")</f>
        <v/>
      </c>
      <c r="T69">
        <f>IF(COUNTIF(Scheduling!AK:AK,$A69&amp;"*")&gt;0,AVERAGEIF(Scheduling!AK:AK,$A69&amp;"*",Scheduling!AL:AL),"")</f>
        <v>4</v>
      </c>
      <c r="U69" t="str">
        <f>IF(COUNTIF(Scheduling!AL:AL,$A69&amp;"*")&gt;0,AVERAGEIF(Scheduling!AL:AL,$A69&amp;"*",Scheduling!AO:AO),"")</f>
        <v/>
      </c>
      <c r="V69" t="str">
        <f>IF(COUNTIF(Scheduling!AO:AO,$A69&amp;"*")&gt;0,AVERAGEIF(Scheduling!AO:AO,$A69&amp;"*",Scheduling!AP:AP),"")</f>
        <v/>
      </c>
      <c r="W69" t="str">
        <f>IF(COUNTIF(Scheduling!AP:AP,$A69&amp;"*")&gt;0,AVERAGEIF(Scheduling!AP:AP,$A69&amp;"*",Scheduling!AS:AS),"")</f>
        <v/>
      </c>
      <c r="X69" t="str">
        <f>IF(COUNTIF(Scheduling!AS:AS,$A69&amp;"*")&gt;0,AVERAGEIF(Scheduling!AS:AS,$A69&amp;"*",Scheduling!AT:AT),"")</f>
        <v/>
      </c>
      <c r="Y69" t="str">
        <f>IF(COUNTIF(Scheduling!AT:AT,$A69&amp;"*")&gt;0,AVERAGEIF(Scheduling!AT:AT,$A69&amp;"*",Scheduling!AW:AW),"")</f>
        <v/>
      </c>
      <c r="Z69" t="str">
        <f>IF(COUNTIF(Scheduling!AW:AW,$A69&amp;"*")&gt;0,AVERAGEIF(Scheduling!AW:AW,$A69&amp;"*",Scheduling!AX:AX),"")</f>
        <v/>
      </c>
      <c r="AA69" t="str">
        <f>IF(COUNTIF(Scheduling!AX:AX,$A69&amp;"*")&gt;0,AVERAGEIF(Scheduling!AX:AX,$A69&amp;"*",Scheduling!BA:BA),"")</f>
        <v/>
      </c>
      <c r="AB69" t="str">
        <f>IF(COUNTIF(Scheduling!BA:BA,$A69&amp;"*")&gt;0,AVERAGEIF(Scheduling!BA:BA,$A69&amp;"*",Scheduling!BB:BB),"")</f>
        <v/>
      </c>
      <c r="AC69" t="str">
        <f>IF(COUNTIF(Scheduling!BB:BB,$A69&amp;"*")&gt;0,AVERAGEIF(Scheduling!BB:BB,$A69&amp;"*",Scheduling!BE:BE),"")</f>
        <v/>
      </c>
      <c r="AD69" t="str">
        <f>IF(COUNTIF(Scheduling!BE:BE,$A69&amp;"*")&gt;0,AVERAGEIF(Scheduling!BE:BE,$A69&amp;"*",Scheduling!BF:BF),"")</f>
        <v/>
      </c>
      <c r="AE69" t="str">
        <f>IF(COUNTIF(Scheduling!BF:BF,$A69&amp;"*")&gt;0,AVERAGEIF(Scheduling!BF:BF,$A69&amp;"*",Scheduling!BI:BI),"")</f>
        <v/>
      </c>
      <c r="AF69" t="str">
        <f>IF(COUNTIF(Scheduling!BI:BI,$A69&amp;"*")&gt;0,AVERAGEIF(Scheduling!BI:BI,$A69&amp;"*",Scheduling!BJ:BJ),"")</f>
        <v/>
      </c>
      <c r="AG69" t="str">
        <f>IF(COUNTIF(Scheduling!BJ:BJ,$A69&amp;"*")&gt;0,AVERAGEIF(Scheduling!BJ:BJ,$A69&amp;"*",Scheduling!BM:BM),"")</f>
        <v/>
      </c>
      <c r="AH69" t="str">
        <f>IF(COUNTIF(Scheduling!BM:BM,$A69&amp;"*")&gt;0,AVERAGEIF(Scheduling!BM:BM,$A69&amp;"*",Scheduling!BN:BN),"")</f>
        <v/>
      </c>
      <c r="AI69" t="str">
        <f>IF(COUNTIF(Scheduling!BN:BN,$A69&amp;"*")&gt;0,AVERAGEIF(Scheduling!BN:BN,$A69&amp;"*",Scheduling!BQ:BQ),"")</f>
        <v/>
      </c>
      <c r="AJ69" t="str">
        <f>IF(COUNTIF(Scheduling!BQ:BQ,$A69&amp;"*")&gt;0,AVERAGEIF(Scheduling!BQ:BQ,$A69&amp;"*",Scheduling!BR:BR),"")</f>
        <v/>
      </c>
      <c r="AK69" t="str">
        <f>IF(COUNTIF(Scheduling!BR:BR,$A69&amp;"*")&gt;0,AVERAGEIF(Scheduling!BR:BR,$A69&amp;"*",Scheduling!BU:BU),"")</f>
        <v/>
      </c>
      <c r="AL69" t="str">
        <f>IF(COUNTIF(Scheduling!BU:BU,$A69&amp;"*")&gt;0,AVERAGEIF(Scheduling!BU:BU,$A69&amp;"*",Scheduling!BV:BV),"")</f>
        <v/>
      </c>
      <c r="AM69" t="str">
        <f>IF(COUNTIF(Scheduling!BV:BV,$A69&amp;"*")&gt;0,AVERAGEIF(Scheduling!BV:BV,$A69&amp;"*",Scheduling!BY:BY),"")</f>
        <v/>
      </c>
      <c r="AN69" t="str">
        <f>IF(COUNTIF(Scheduling!BY:BY,$A69&amp;"*")&gt;0,AVERAGEIF(Scheduling!BY:BY,$A69&amp;"*",Scheduling!BZ:BZ),"")</f>
        <v/>
      </c>
      <c r="AO69" t="str">
        <f>IF(COUNTIF(Scheduling!BZ:BZ,$A69&amp;"*")&gt;0,AVERAGEIF(Scheduling!BZ:BZ,$A69&amp;"*",Scheduling!CC:CC),"")</f>
        <v/>
      </c>
      <c r="AP69" t="str">
        <f>IF(COUNTIF(Scheduling!CC:CC,$A69&amp;"*")&gt;0,AVERAGEIF(Scheduling!CC:CC,$A69&amp;"*",Scheduling!CD:CD),"")</f>
        <v/>
      </c>
      <c r="AQ69" t="str">
        <f>IF(COUNTIF(Scheduling!CD:CD,$A69&amp;"*")&gt;0,AVERAGEIF(Scheduling!CD:CD,$A69&amp;"*",Scheduling!CG:CG),"")</f>
        <v/>
      </c>
      <c r="AR69">
        <f>IF(COUNTIF(Scheduling!CG:CG,$A69&amp;"*")&gt;0,AVERAGEIF(Scheduling!CG:CG,$A69&amp;"*",Scheduling!CH:CH),"")</f>
        <v>4</v>
      </c>
      <c r="AS69" t="str">
        <f>IF(COUNTIF(Scheduling!CH:CH,$A69&amp;"*")&gt;0,AVERAGEIF(Scheduling!CH:CH,$A69&amp;"*",Scheduling!CK:CK),"")</f>
        <v/>
      </c>
      <c r="AT69" t="str">
        <f>IF(COUNTIF(Scheduling!CK:CK,$A69&amp;"*")&gt;0,AVERAGEIF(Scheduling!CK:CK,$A69&amp;"*",Scheduling!CL:CL),"")</f>
        <v/>
      </c>
      <c r="AU69" t="str">
        <f>IF(COUNTIF(Scheduling!CL:CL,$A69&amp;"*")&gt;0,AVERAGEIF(Scheduling!CL:CL,$A69&amp;"*",Scheduling!CM:CM),"")</f>
        <v/>
      </c>
      <c r="AV69">
        <f>IF(Scheduling!C69="QM",1,IF(Scheduling!C69="ASIL",2,1000))</f>
        <v>1000</v>
      </c>
      <c r="AW69">
        <f>IF(Scheduling!G66="QM",1,IF(Scheduling!G66="ASIL",2,1000))</f>
        <v>1</v>
      </c>
      <c r="AX69">
        <f>IF(Scheduling!K74="QM",1,IF(Scheduling!K74="ASIL",2,1000))</f>
        <v>2</v>
      </c>
      <c r="AY69">
        <f>IF(Scheduling!O79="QM",1,IF(Scheduling!O79="ASIL",2,1000))</f>
        <v>1000</v>
      </c>
      <c r="AZ69">
        <f>IF(Scheduling!S69="QM",1,IF(Scheduling!S69="ASIL",2,1000))</f>
        <v>1000</v>
      </c>
      <c r="BA69">
        <f>IF(Scheduling!W67="QM",1,IF(Scheduling!W67="ASIL",2,1000))</f>
        <v>1000</v>
      </c>
      <c r="BB69">
        <f>IF(Scheduling!AA69="QM",1,IF(Scheduling!AA69="ASIL",2,1000))</f>
        <v>1000</v>
      </c>
      <c r="BC69">
        <f>IF(Scheduling!AE68="QM",1,IF(Scheduling!AE68="ASIL",2,1000))</f>
        <v>1000</v>
      </c>
      <c r="BD69">
        <f>IF(Scheduling!AI68="QM",1,IF(Scheduling!AI68="ASIL",2,1000))</f>
        <v>1</v>
      </c>
      <c r="BE69">
        <f>IF(Scheduling!AM69="QM",1,IF(Scheduling!AM69="ASIL",2,1000))</f>
        <v>1</v>
      </c>
      <c r="BF69">
        <f>IF(Scheduling!AQ65="QM",1,IF(Scheduling!AQ65="ASIL",2,1000))</f>
        <v>1000</v>
      </c>
      <c r="BG69">
        <f>IF(Scheduling!AU69="QM",1,IF(Scheduling!AU69="ASIL",2,1000))</f>
        <v>1000</v>
      </c>
      <c r="BH69">
        <f>IF(Scheduling!AY69="QM",1,IF(Scheduling!AY69="ASIL",2,1000))</f>
        <v>1000</v>
      </c>
      <c r="BI69">
        <f>IF(Scheduling!BC69="QM",1,IF(Scheduling!BC69="ASIL",2,1000))</f>
        <v>1000</v>
      </c>
      <c r="BJ69">
        <f>IF(Scheduling!BG69="QM",1,IF(Scheduling!BG69="ASIL",2,1000))</f>
        <v>1000</v>
      </c>
      <c r="BK69">
        <f>IF(Scheduling!BK69="QM",1,IF(Scheduling!BK69="ASIL",2,1000))</f>
        <v>1000</v>
      </c>
      <c r="BL69">
        <f>IF(Scheduling!BO69="QM",1,IF(Scheduling!BO69="ASIL",2,1000))</f>
        <v>1000</v>
      </c>
      <c r="BM69">
        <f>IF(Scheduling!BS69="QM",1,IF(Scheduling!BS69="ASIL",2,1000))</f>
        <v>1000</v>
      </c>
      <c r="BN69">
        <f>IF(Scheduling!BW69="QM",1,IF(Scheduling!BW69="ASIL",2,1000))</f>
        <v>1000</v>
      </c>
      <c r="BO69">
        <f>IF(Scheduling!CA69="QM",1,IF(Scheduling!CA69="ASIL",2,1000))</f>
        <v>1000</v>
      </c>
      <c r="BP69">
        <f>IF(Scheduling!CE69="QM",1,IF(Scheduling!CE69="ASIL",2,1000))</f>
        <v>1000</v>
      </c>
      <c r="BQ69">
        <f>IF(Scheduling!CI67="QM",1,IF(Scheduling!CI67="ASIL",2,1000))</f>
        <v>1</v>
      </c>
      <c r="BR69">
        <f>IF(Scheduling!CM65="QM",1,IF(Scheduling!CM65="ASIL",2,1000))</f>
        <v>1</v>
      </c>
      <c r="BS69" t="str">
        <f>IF(COUNTIF(Scheduling!A:A,$A69&amp;"*")&gt;0,AVERAGEIF(Scheduling!A:A,$A69&amp;"*",AV:AV),"")</f>
        <v/>
      </c>
      <c r="BT69" t="str">
        <f>IF(COUNTIF(Scheduling!E:E,$A69&amp;"*")&gt;0,AVERAGEIF(Scheduling!E:E,$A69&amp;"*",AW:AW),"")</f>
        <v/>
      </c>
      <c r="BU69" t="str">
        <f>IF(COUNTIF(Scheduling!I:I,$A69&amp;"*")&gt;0,AVERAGEIF(Scheduling!I:I,$A69&amp;"*",AX:AX),"")</f>
        <v/>
      </c>
      <c r="BV69" t="str">
        <f>IF(COUNTIF(Scheduling!M:M,$A69&amp;"*")&gt;0,AVERAGEIF(Scheduling!M:M,$A69&amp;"*",AY:AY),"")</f>
        <v/>
      </c>
      <c r="BW69" t="str">
        <f>IF(COUNTIF(Scheduling!Q:Q,$A69&amp;"*")&gt;0,AVERAGEIF(Scheduling!Q:Q,$A69&amp;"*",AZ:AZ),"")</f>
        <v/>
      </c>
      <c r="BX69">
        <f>IF(COUNTIF(Scheduling!U:U,$A69&amp;"*")&gt;0,AVERAGEIF(Scheduling!U:U,$A69&amp;"*",BA:BA),"")</f>
        <v>1</v>
      </c>
      <c r="BY69" t="str">
        <f>IF(COUNTIF(Scheduling!Y:Y,$A69&amp;"*")&gt;0,AVERAGEIF(Scheduling!Y:Y,$A69&amp;"*",BB:BB),"")</f>
        <v/>
      </c>
      <c r="BZ69" t="str">
        <f>IF(COUNTIF(Scheduling!AC:AC,$A69&amp;"*")&gt;0,AVERAGEIF(Scheduling!AC:AC,$A69&amp;"*",BC:BC),"")</f>
        <v/>
      </c>
      <c r="CA69">
        <f>IF(COUNTIF(Scheduling!AG:AG,$A69&amp;"*")&gt;0,AVERAGEIF(Scheduling!AG:AG,$A69&amp;"*",BD:BD),"")</f>
        <v>1</v>
      </c>
      <c r="CB69">
        <f>IF(COUNTIF(Scheduling!AK:AK,$A69&amp;"*")&gt;0,AVERAGEIF(Scheduling!AK:AK,$A69&amp;"*",BE:BE),"")</f>
        <v>1</v>
      </c>
      <c r="CC69" t="str">
        <f>IF(COUNTIF(Scheduling!AO:AO,$A69&amp;"*")&gt;0,AVERAGEIF(Scheduling!AO:AO,$A69&amp;"*",BF:BF),"")</f>
        <v/>
      </c>
      <c r="CD69" t="str">
        <f>IF(COUNTIF(Scheduling!AS:AS,$A69&amp;"*")&gt;0,AVERAGEIF(Scheduling!AS:AS,$A69&amp;"*",BG:BG),"")</f>
        <v/>
      </c>
      <c r="CE69" t="str">
        <f>IF(COUNTIF(Scheduling!AW:AW,$A69&amp;"*")&gt;0,AVERAGEIF(Scheduling!AW:AW,$A69&amp;"*",BH:BH),"")</f>
        <v/>
      </c>
      <c r="CF69" t="str">
        <f>IF(COUNTIF(Scheduling!BA:BA,$A69&amp;"*")&gt;0,AVERAGEIF(Scheduling!BA:BA,$A69&amp;"*",BI:BI),"")</f>
        <v/>
      </c>
      <c r="CG69" t="str">
        <f>IF(COUNTIF(Scheduling!BE:BE,$A69&amp;"*")&gt;0,AVERAGEIF(Scheduling!BE:BE,$A69&amp;"*",BJ:BJ),"")</f>
        <v/>
      </c>
      <c r="CH69" t="str">
        <f>IF(COUNTIF(Scheduling!BI:BI,$A69&amp;"*")&gt;0,AVERAGEIF(Scheduling!BI:BI,$A69&amp;"*",BK:BK),"")</f>
        <v/>
      </c>
      <c r="CI69" t="str">
        <f>IF(COUNTIF(Scheduling!BM:BM,$A69&amp;"*")&gt;0,AVERAGEIF(Scheduling!BM:BM,$A69&amp;"*",BL:BL),"")</f>
        <v/>
      </c>
      <c r="CJ69" t="str">
        <f>IF(COUNTIF(Scheduling!BQ:BQ,$A69&amp;"*")&gt;0,AVERAGEIF(Scheduling!BQ:BQ,$A69&amp;"*",BM:BM),"")</f>
        <v/>
      </c>
      <c r="CK69" t="str">
        <f>IF(COUNTIF(Scheduling!BU:BU,$A69&amp;"*")&gt;0,AVERAGEIF(Scheduling!BU:BU,$A69&amp;"*",BN:BN),"")</f>
        <v/>
      </c>
      <c r="CL69" t="str">
        <f>IF(COUNTIF(Scheduling!BY:BY,$A69&amp;"*")&gt;0,AVERAGEIF(Scheduling!BY:BY,$A69&amp;"*",BO:BO),"")</f>
        <v/>
      </c>
      <c r="CM69" t="str">
        <f>IF(COUNTIF(Scheduling!CC:CC,$A69&amp;"*")&gt;0,AVERAGEIF(Scheduling!CC:CC,$A69&amp;"*",BP:BP),"")</f>
        <v/>
      </c>
      <c r="CN69">
        <f>IF(COUNTIF(Scheduling!CG:CG,$A69&amp;"*")&gt;0,AVERAGEIF(Scheduling!CG:CG,$A69&amp;"*",BQ:BQ),"")</f>
        <v>1</v>
      </c>
      <c r="CO69" t="str">
        <f>IF(COUNTIF(Scheduling!CK:CK,$A69&amp;"*")&gt;0,AVERAGEIF(Scheduling!CK:CK,$A69&amp;"*",BR:BR),"")</f>
        <v/>
      </c>
      <c r="CP69">
        <f t="shared" si="14"/>
        <v>0</v>
      </c>
      <c r="CQ69">
        <f t="shared" si="15"/>
        <v>0</v>
      </c>
      <c r="CR69">
        <f t="shared" si="16"/>
        <v>0</v>
      </c>
      <c r="CS69">
        <f t="shared" si="17"/>
        <v>0</v>
      </c>
      <c r="CT69">
        <f t="shared" si="18"/>
        <v>1</v>
      </c>
      <c r="CU69">
        <f t="shared" si="19"/>
        <v>0</v>
      </c>
      <c r="CV69" t="str">
        <f t="shared" si="21"/>
        <v/>
      </c>
      <c r="CW69" t="str">
        <f t="shared" si="22"/>
        <v/>
      </c>
      <c r="CX69" t="str">
        <f t="shared" si="20"/>
        <v/>
      </c>
      <c r="CY69">
        <f t="shared" si="23"/>
        <v>1</v>
      </c>
      <c r="CZ69">
        <f t="shared" si="24"/>
        <v>0</v>
      </c>
      <c r="DA69" t="str">
        <f t="shared" si="25"/>
        <v/>
      </c>
      <c r="DB69" t="str">
        <f t="shared" si="26"/>
        <v/>
      </c>
    </row>
    <row r="70" spans="1:106" ht="15.75" x14ac:dyDescent="0.25">
      <c r="A70" s="2" t="s">
        <v>75</v>
      </c>
      <c r="B70" t="str">
        <f>IF(COUNTIF(Scheduling!A:A,$A70&amp;"*")&gt;0,AVERAGEIF(Scheduling!A:A,$A70&amp;"*",Scheduling!B:B),"")</f>
        <v/>
      </c>
      <c r="C70" t="str">
        <f>IF(COUNTIF(Scheduling!D:D,$A70&amp;"*")&gt;0,AVERAGEIF(Scheduling!D:D,$A70&amp;"*",Scheduling!E:E),"")</f>
        <v/>
      </c>
      <c r="D70" t="str">
        <f>IF(COUNTIF(Scheduling!E:E,$A70&amp;"*")&gt;0,AVERAGEIF(Scheduling!E:E,$A70&amp;"*",Scheduling!F:F),"")</f>
        <v/>
      </c>
      <c r="E70" t="str">
        <f>IF(COUNTIF(Scheduling!H:H,$A70&amp;"*")&gt;0,AVERAGEIF(Scheduling!H:H,$A70&amp;"*",Scheduling!I:I),"")</f>
        <v/>
      </c>
      <c r="F70">
        <f>IF(COUNTIF(Scheduling!I:I,$A70&amp;"*")&gt;0,AVERAGEIF(Scheduling!I:I,$A70&amp;"*",Scheduling!J:J),"")</f>
        <v>4</v>
      </c>
      <c r="G70" t="str">
        <f>IF(COUNTIF(Scheduling!J:J,$A70&amp;"*")&gt;0,AVERAGEIF(Scheduling!J:J,$A70&amp;"*",Scheduling!M:M),"")</f>
        <v/>
      </c>
      <c r="H70" t="str">
        <f>IF(COUNTIF(Scheduling!M:M,$A70&amp;"*")&gt;0,AVERAGEIF(Scheduling!M:M,$A70&amp;"*",Scheduling!N:N),"")</f>
        <v/>
      </c>
      <c r="I70" t="str">
        <f>IF(COUNTIF(Scheduling!N:N,$A70&amp;"*")&gt;0,AVERAGEIF(Scheduling!N:N,$A70&amp;"*",Scheduling!Q:Q),"")</f>
        <v/>
      </c>
      <c r="J70" t="str">
        <f>IF(COUNTIF(Scheduling!Q:Q,$A70&amp;"*")&gt;0,AVERAGEIF(Scheduling!Q:Q,$A70&amp;"*",Scheduling!R:R),"")</f>
        <v/>
      </c>
      <c r="K70" t="str">
        <f>IF(COUNTIF(Scheduling!R:R,$A70&amp;"*")&gt;0,AVERAGEIF(Scheduling!R:R,$A70&amp;"*",Scheduling!U:U),"")</f>
        <v/>
      </c>
      <c r="L70">
        <f>IF(COUNTIF(Scheduling!U:U,$A70&amp;"*")&gt;0,AVERAGEIF(Scheduling!U:U,$A70&amp;"*",Scheduling!V:V),"")</f>
        <v>4</v>
      </c>
      <c r="M70" t="str">
        <f>IF(COUNTIF(Scheduling!V:V,$A70&amp;"*")&gt;0,AVERAGEIF(Scheduling!V:V,$A70&amp;"*",Scheduling!Y:Y),"")</f>
        <v/>
      </c>
      <c r="N70" t="str">
        <f>IF(COUNTIF(Scheduling!Y:Y,$A70&amp;"*")&gt;0,AVERAGEIF(Scheduling!Y:Y,$A70&amp;"*",Scheduling!Z:Z),"")</f>
        <v/>
      </c>
      <c r="O70" t="str">
        <f>IF(COUNTIF(Scheduling!Z:Z,$A70&amp;"*")&gt;0,AVERAGEIF(Scheduling!Z:Z,$A70&amp;"*",Scheduling!AC:AC),"")</f>
        <v/>
      </c>
      <c r="P70" t="str">
        <f>IF(COUNTIF(Scheduling!AC:AC,$A70&amp;"*")&gt;0,AVERAGEIF(Scheduling!AC:AC,$A70&amp;"*",Scheduling!AD:AD),"")</f>
        <v/>
      </c>
      <c r="Q70" t="str">
        <f>IF(COUNTIF(Scheduling!AD:AD,$A70&amp;"*")&gt;0,AVERAGEIF(Scheduling!AD:AD,$A70&amp;"*",Scheduling!AG:AG),"")</f>
        <v/>
      </c>
      <c r="R70">
        <f>IF(COUNTIF(Scheduling!AG:AG,$A70&amp;"*")&gt;0,AVERAGEIF(Scheduling!AG:AG,$A70&amp;"*",Scheduling!AH:AH),"")</f>
        <v>4</v>
      </c>
      <c r="S70" t="str">
        <f>IF(COUNTIF(Scheduling!AH:AH,$A70&amp;"*")&gt;0,AVERAGEIF(Scheduling!AH:AH,$A70&amp;"*",Scheduling!AK:AK),"")</f>
        <v/>
      </c>
      <c r="T70">
        <f>IF(COUNTIF(Scheduling!AK:AK,$A70&amp;"*")&gt;0,AVERAGEIF(Scheduling!AK:AK,$A70&amp;"*",Scheduling!AL:AL),"")</f>
        <v>4</v>
      </c>
      <c r="U70" t="str">
        <f>IF(COUNTIF(Scheduling!AL:AL,$A70&amp;"*")&gt;0,AVERAGEIF(Scheduling!AL:AL,$A70&amp;"*",Scheduling!AO:AO),"")</f>
        <v/>
      </c>
      <c r="V70" t="str">
        <f>IF(COUNTIF(Scheduling!AO:AO,$A70&amp;"*")&gt;0,AVERAGEIF(Scheduling!AO:AO,$A70&amp;"*",Scheduling!AP:AP),"")</f>
        <v/>
      </c>
      <c r="W70" t="str">
        <f>IF(COUNTIF(Scheduling!AP:AP,$A70&amp;"*")&gt;0,AVERAGEIF(Scheduling!AP:AP,$A70&amp;"*",Scheduling!AS:AS),"")</f>
        <v/>
      </c>
      <c r="X70" t="str">
        <f>IF(COUNTIF(Scheduling!AS:AS,$A70&amp;"*")&gt;0,AVERAGEIF(Scheduling!AS:AS,$A70&amp;"*",Scheduling!AT:AT),"")</f>
        <v/>
      </c>
      <c r="Y70" t="str">
        <f>IF(COUNTIF(Scheduling!AT:AT,$A70&amp;"*")&gt;0,AVERAGEIF(Scheduling!AT:AT,$A70&amp;"*",Scheduling!AW:AW),"")</f>
        <v/>
      </c>
      <c r="Z70" t="str">
        <f>IF(COUNTIF(Scheduling!AW:AW,$A70&amp;"*")&gt;0,AVERAGEIF(Scheduling!AW:AW,$A70&amp;"*",Scheduling!AX:AX),"")</f>
        <v/>
      </c>
      <c r="AA70" t="str">
        <f>IF(COUNTIF(Scheduling!AX:AX,$A70&amp;"*")&gt;0,AVERAGEIF(Scheduling!AX:AX,$A70&amp;"*",Scheduling!BA:BA),"")</f>
        <v/>
      </c>
      <c r="AB70" t="str">
        <f>IF(COUNTIF(Scheduling!BA:BA,$A70&amp;"*")&gt;0,AVERAGEIF(Scheduling!BA:BA,$A70&amp;"*",Scheduling!BB:BB),"")</f>
        <v/>
      </c>
      <c r="AC70" t="str">
        <f>IF(COUNTIF(Scheduling!BB:BB,$A70&amp;"*")&gt;0,AVERAGEIF(Scheduling!BB:BB,$A70&amp;"*",Scheduling!BE:BE),"")</f>
        <v/>
      </c>
      <c r="AD70" t="str">
        <f>IF(COUNTIF(Scheduling!BE:BE,$A70&amp;"*")&gt;0,AVERAGEIF(Scheduling!BE:BE,$A70&amp;"*",Scheduling!BF:BF),"")</f>
        <v/>
      </c>
      <c r="AE70" t="str">
        <f>IF(COUNTIF(Scheduling!BF:BF,$A70&amp;"*")&gt;0,AVERAGEIF(Scheduling!BF:BF,$A70&amp;"*",Scheduling!BI:BI),"")</f>
        <v/>
      </c>
      <c r="AF70" t="str">
        <f>IF(COUNTIF(Scheduling!BI:BI,$A70&amp;"*")&gt;0,AVERAGEIF(Scheduling!BI:BI,$A70&amp;"*",Scheduling!BJ:BJ),"")</f>
        <v/>
      </c>
      <c r="AG70" t="str">
        <f>IF(COUNTIF(Scheduling!BJ:BJ,$A70&amp;"*")&gt;0,AVERAGEIF(Scheduling!BJ:BJ,$A70&amp;"*",Scheduling!BM:BM),"")</f>
        <v/>
      </c>
      <c r="AH70" t="str">
        <f>IF(COUNTIF(Scheduling!BM:BM,$A70&amp;"*")&gt;0,AVERAGEIF(Scheduling!BM:BM,$A70&amp;"*",Scheduling!BN:BN),"")</f>
        <v/>
      </c>
      <c r="AI70" t="str">
        <f>IF(COUNTIF(Scheduling!BN:BN,$A70&amp;"*")&gt;0,AVERAGEIF(Scheduling!BN:BN,$A70&amp;"*",Scheduling!BQ:BQ),"")</f>
        <v/>
      </c>
      <c r="AJ70" t="str">
        <f>IF(COUNTIF(Scheduling!BQ:BQ,$A70&amp;"*")&gt;0,AVERAGEIF(Scheduling!BQ:BQ,$A70&amp;"*",Scheduling!BR:BR),"")</f>
        <v/>
      </c>
      <c r="AK70" t="str">
        <f>IF(COUNTIF(Scheduling!BR:BR,$A70&amp;"*")&gt;0,AVERAGEIF(Scheduling!BR:BR,$A70&amp;"*",Scheduling!BU:BU),"")</f>
        <v/>
      </c>
      <c r="AL70" t="str">
        <f>IF(COUNTIF(Scheduling!BU:BU,$A70&amp;"*")&gt;0,AVERAGEIF(Scheduling!BU:BU,$A70&amp;"*",Scheduling!BV:BV),"")</f>
        <v/>
      </c>
      <c r="AM70" t="str">
        <f>IF(COUNTIF(Scheduling!BV:BV,$A70&amp;"*")&gt;0,AVERAGEIF(Scheduling!BV:BV,$A70&amp;"*",Scheduling!BY:BY),"")</f>
        <v/>
      </c>
      <c r="AN70" t="str">
        <f>IF(COUNTIF(Scheduling!BY:BY,$A70&amp;"*")&gt;0,AVERAGEIF(Scheduling!BY:BY,$A70&amp;"*",Scheduling!BZ:BZ),"")</f>
        <v/>
      </c>
      <c r="AO70" t="str">
        <f>IF(COUNTIF(Scheduling!BZ:BZ,$A70&amp;"*")&gt;0,AVERAGEIF(Scheduling!BZ:BZ,$A70&amp;"*",Scheduling!CC:CC),"")</f>
        <v/>
      </c>
      <c r="AP70" t="str">
        <f>IF(COUNTIF(Scheduling!CC:CC,$A70&amp;"*")&gt;0,AVERAGEIF(Scheduling!CC:CC,$A70&amp;"*",Scheduling!CD:CD),"")</f>
        <v/>
      </c>
      <c r="AQ70" t="str">
        <f>IF(COUNTIF(Scheduling!CD:CD,$A70&amp;"*")&gt;0,AVERAGEIF(Scheduling!CD:CD,$A70&amp;"*",Scheduling!CG:CG),"")</f>
        <v/>
      </c>
      <c r="AR70">
        <f>IF(COUNTIF(Scheduling!CG:CG,$A70&amp;"*")&gt;0,AVERAGEIF(Scheduling!CG:CG,$A70&amp;"*",Scheduling!CH:CH),"")</f>
        <v>4</v>
      </c>
      <c r="AS70" t="str">
        <f>IF(COUNTIF(Scheduling!CH:CH,$A70&amp;"*")&gt;0,AVERAGEIF(Scheduling!CH:CH,$A70&amp;"*",Scheduling!CK:CK),"")</f>
        <v/>
      </c>
      <c r="AT70" t="str">
        <f>IF(COUNTIF(Scheduling!CK:CK,$A70&amp;"*")&gt;0,AVERAGEIF(Scheduling!CK:CK,$A70&amp;"*",Scheduling!CL:CL),"")</f>
        <v/>
      </c>
      <c r="AU70" t="str">
        <f>IF(COUNTIF(Scheduling!CL:CL,$A70&amp;"*")&gt;0,AVERAGEIF(Scheduling!CL:CL,$A70&amp;"*",Scheduling!CM:CM),"")</f>
        <v/>
      </c>
      <c r="AV70">
        <f>IF(Scheduling!C70="QM",1,IF(Scheduling!C70="ASIL",2,1000))</f>
        <v>1000</v>
      </c>
      <c r="AW70">
        <f>IF(Scheduling!G67="QM",1,IF(Scheduling!G67="ASIL",2,1000))</f>
        <v>1</v>
      </c>
      <c r="AX70">
        <f>IF(Scheduling!K25="QM",1,IF(Scheduling!K25="ASIL",2,1000))</f>
        <v>1</v>
      </c>
      <c r="AY70">
        <f>IF(Scheduling!O80="QM",1,IF(Scheduling!O80="ASIL",2,1000))</f>
        <v>1000</v>
      </c>
      <c r="AZ70">
        <f>IF(Scheduling!S70="QM",1,IF(Scheduling!S70="ASIL",2,1000))</f>
        <v>1000</v>
      </c>
      <c r="BA70">
        <f>IF(Scheduling!W68="QM",1,IF(Scheduling!W68="ASIL",2,1000))</f>
        <v>1000</v>
      </c>
      <c r="BB70">
        <f>IF(Scheduling!AA70="QM",1,IF(Scheduling!AA70="ASIL",2,1000))</f>
        <v>1000</v>
      </c>
      <c r="BC70">
        <f>IF(Scheduling!AE69="QM",1,IF(Scheduling!AE69="ASIL",2,1000))</f>
        <v>1000</v>
      </c>
      <c r="BD70">
        <f>IF(Scheduling!AI69="QM",1,IF(Scheduling!AI69="ASIL",2,1000))</f>
        <v>1</v>
      </c>
      <c r="BE70">
        <f>IF(Scheduling!AM70="QM",1,IF(Scheduling!AM70="ASIL",2,1000))</f>
        <v>1</v>
      </c>
      <c r="BF70">
        <f>IF(Scheduling!AQ66="QM",1,IF(Scheduling!AQ66="ASIL",2,1000))</f>
        <v>1000</v>
      </c>
      <c r="BG70">
        <f>IF(Scheduling!AU70="QM",1,IF(Scheduling!AU70="ASIL",2,1000))</f>
        <v>1000</v>
      </c>
      <c r="BH70">
        <f>IF(Scheduling!AY70="QM",1,IF(Scheduling!AY70="ASIL",2,1000))</f>
        <v>1000</v>
      </c>
      <c r="BI70">
        <f>IF(Scheduling!BC70="QM",1,IF(Scheduling!BC70="ASIL",2,1000))</f>
        <v>1000</v>
      </c>
      <c r="BJ70">
        <f>IF(Scheduling!BG70="QM",1,IF(Scheduling!BG70="ASIL",2,1000))</f>
        <v>1000</v>
      </c>
      <c r="BK70">
        <f>IF(Scheduling!BK70="QM",1,IF(Scheduling!BK70="ASIL",2,1000))</f>
        <v>1000</v>
      </c>
      <c r="BL70">
        <f>IF(Scheduling!BO70="QM",1,IF(Scheduling!BO70="ASIL",2,1000))</f>
        <v>1000</v>
      </c>
      <c r="BM70">
        <f>IF(Scheduling!BS70="QM",1,IF(Scheduling!BS70="ASIL",2,1000))</f>
        <v>1000</v>
      </c>
      <c r="BN70">
        <f>IF(Scheduling!BW70="QM",1,IF(Scheduling!BW70="ASIL",2,1000))</f>
        <v>1000</v>
      </c>
      <c r="BO70">
        <f>IF(Scheduling!CA70="QM",1,IF(Scheduling!CA70="ASIL",2,1000))</f>
        <v>1000</v>
      </c>
      <c r="BP70">
        <f>IF(Scheduling!CE70="QM",1,IF(Scheduling!CE70="ASIL",2,1000))</f>
        <v>1000</v>
      </c>
      <c r="BQ70">
        <f>IF(Scheduling!CI68="QM",1,IF(Scheduling!CI68="ASIL",2,1000))</f>
        <v>1</v>
      </c>
      <c r="BR70">
        <f>IF(Scheduling!CM66="QM",1,IF(Scheduling!CM66="ASIL",2,1000))</f>
        <v>1</v>
      </c>
      <c r="BS70" t="str">
        <f>IF(COUNTIF(Scheduling!A:A,$A70&amp;"*")&gt;0,AVERAGEIF(Scheduling!A:A,$A70&amp;"*",AV:AV),"")</f>
        <v/>
      </c>
      <c r="BT70" t="str">
        <f>IF(COUNTIF(Scheduling!E:E,$A70&amp;"*")&gt;0,AVERAGEIF(Scheduling!E:E,$A70&amp;"*",AW:AW),"")</f>
        <v/>
      </c>
      <c r="BU70" t="e">
        <f>IF(COUNTIF(Scheduling!I:I,$A70&amp;"*")&gt;0,AVERAGEIF(Scheduling!I:I,$A70&amp;"*",AX:AX),"")</f>
        <v>#REF!</v>
      </c>
      <c r="BV70" t="str">
        <f>IF(COUNTIF(Scheduling!M:M,$A70&amp;"*")&gt;0,AVERAGEIF(Scheduling!M:M,$A70&amp;"*",AY:AY),"")</f>
        <v/>
      </c>
      <c r="BW70" t="str">
        <f>IF(COUNTIF(Scheduling!Q:Q,$A70&amp;"*")&gt;0,AVERAGEIF(Scheduling!Q:Q,$A70&amp;"*",AZ:AZ),"")</f>
        <v/>
      </c>
      <c r="BX70">
        <f>IF(COUNTIF(Scheduling!U:U,$A70&amp;"*")&gt;0,AVERAGEIF(Scheduling!U:U,$A70&amp;"*",BA:BA),"")</f>
        <v>1</v>
      </c>
      <c r="BY70" t="str">
        <f>IF(COUNTIF(Scheduling!Y:Y,$A70&amp;"*")&gt;0,AVERAGEIF(Scheduling!Y:Y,$A70&amp;"*",BB:BB),"")</f>
        <v/>
      </c>
      <c r="BZ70" t="str">
        <f>IF(COUNTIF(Scheduling!AC:AC,$A70&amp;"*")&gt;0,AVERAGEIF(Scheduling!AC:AC,$A70&amp;"*",BC:BC),"")</f>
        <v/>
      </c>
      <c r="CA70">
        <f>IF(COUNTIF(Scheduling!AG:AG,$A70&amp;"*")&gt;0,AVERAGEIF(Scheduling!AG:AG,$A70&amp;"*",BD:BD),"")</f>
        <v>1</v>
      </c>
      <c r="CB70">
        <f>IF(COUNTIF(Scheduling!AK:AK,$A70&amp;"*")&gt;0,AVERAGEIF(Scheduling!AK:AK,$A70&amp;"*",BE:BE),"")</f>
        <v>1</v>
      </c>
      <c r="CC70" t="str">
        <f>IF(COUNTIF(Scheduling!AO:AO,$A70&amp;"*")&gt;0,AVERAGEIF(Scheduling!AO:AO,$A70&amp;"*",BF:BF),"")</f>
        <v/>
      </c>
      <c r="CD70" t="str">
        <f>IF(COUNTIF(Scheduling!AS:AS,$A70&amp;"*")&gt;0,AVERAGEIF(Scheduling!AS:AS,$A70&amp;"*",BG:BG),"")</f>
        <v/>
      </c>
      <c r="CE70" t="str">
        <f>IF(COUNTIF(Scheduling!AW:AW,$A70&amp;"*")&gt;0,AVERAGEIF(Scheduling!AW:AW,$A70&amp;"*",BH:BH),"")</f>
        <v/>
      </c>
      <c r="CF70" t="str">
        <f>IF(COUNTIF(Scheduling!BA:BA,$A70&amp;"*")&gt;0,AVERAGEIF(Scheduling!BA:BA,$A70&amp;"*",BI:BI),"")</f>
        <v/>
      </c>
      <c r="CG70" t="str">
        <f>IF(COUNTIF(Scheduling!BE:BE,$A70&amp;"*")&gt;0,AVERAGEIF(Scheduling!BE:BE,$A70&amp;"*",BJ:BJ),"")</f>
        <v/>
      </c>
      <c r="CH70" t="str">
        <f>IF(COUNTIF(Scheduling!BI:BI,$A70&amp;"*")&gt;0,AVERAGEIF(Scheduling!BI:BI,$A70&amp;"*",BK:BK),"")</f>
        <v/>
      </c>
      <c r="CI70" t="str">
        <f>IF(COUNTIF(Scheduling!BM:BM,$A70&amp;"*")&gt;0,AVERAGEIF(Scheduling!BM:BM,$A70&amp;"*",BL:BL),"")</f>
        <v/>
      </c>
      <c r="CJ70" t="str">
        <f>IF(COUNTIF(Scheduling!BQ:BQ,$A70&amp;"*")&gt;0,AVERAGEIF(Scheduling!BQ:BQ,$A70&amp;"*",BM:BM),"")</f>
        <v/>
      </c>
      <c r="CK70" t="str">
        <f>IF(COUNTIF(Scheduling!BU:BU,$A70&amp;"*")&gt;0,AVERAGEIF(Scheduling!BU:BU,$A70&amp;"*",BN:BN),"")</f>
        <v/>
      </c>
      <c r="CL70" t="str">
        <f>IF(COUNTIF(Scheduling!BY:BY,$A70&amp;"*")&gt;0,AVERAGEIF(Scheduling!BY:BY,$A70&amp;"*",BO:BO),"")</f>
        <v/>
      </c>
      <c r="CM70" t="str">
        <f>IF(COUNTIF(Scheduling!CC:CC,$A70&amp;"*")&gt;0,AVERAGEIF(Scheduling!CC:CC,$A70&amp;"*",BP:BP),"")</f>
        <v/>
      </c>
      <c r="CN70">
        <f>IF(COUNTIF(Scheduling!CG:CG,$A70&amp;"*")&gt;0,AVERAGEIF(Scheduling!CG:CG,$A70&amp;"*",BQ:BQ),"")</f>
        <v>1</v>
      </c>
      <c r="CO70" t="str">
        <f>IF(COUNTIF(Scheduling!CK:CK,$A70&amp;"*")&gt;0,AVERAGEIF(Scheduling!CK:CK,$A70&amp;"*",BR:BR),"")</f>
        <v/>
      </c>
      <c r="CP70">
        <f t="shared" si="14"/>
        <v>0</v>
      </c>
      <c r="CQ70">
        <f t="shared" si="15"/>
        <v>0</v>
      </c>
      <c r="CR70">
        <f t="shared" si="16"/>
        <v>0</v>
      </c>
      <c r="CS70">
        <f t="shared" si="17"/>
        <v>0</v>
      </c>
      <c r="CT70">
        <f t="shared" si="18"/>
        <v>1</v>
      </c>
      <c r="CU70">
        <f t="shared" si="19"/>
        <v>0</v>
      </c>
      <c r="CV70" t="str">
        <f t="shared" si="21"/>
        <v/>
      </c>
      <c r="CW70" t="str">
        <f t="shared" si="22"/>
        <v/>
      </c>
      <c r="CX70" t="str">
        <f t="shared" si="20"/>
        <v/>
      </c>
      <c r="CY70">
        <f t="shared" si="23"/>
        <v>1</v>
      </c>
      <c r="CZ70">
        <f t="shared" si="24"/>
        <v>0</v>
      </c>
      <c r="DA70" t="str">
        <f t="shared" si="25"/>
        <v/>
      </c>
      <c r="DB70" t="str">
        <f t="shared" si="26"/>
        <v/>
      </c>
    </row>
    <row r="71" spans="1:106" ht="15.75" x14ac:dyDescent="0.25">
      <c r="A71" s="2" t="s">
        <v>76</v>
      </c>
      <c r="B71" t="str">
        <f>IF(COUNTIF(Scheduling!A:A,$A71&amp;"*")&gt;0,AVERAGEIF(Scheduling!A:A,$A71&amp;"*",Scheduling!B:B),"")</f>
        <v/>
      </c>
      <c r="C71" t="str">
        <f>IF(COUNTIF(Scheduling!D:D,$A71&amp;"*")&gt;0,AVERAGEIF(Scheduling!D:D,$A71&amp;"*",Scheduling!E:E),"")</f>
        <v/>
      </c>
      <c r="D71" t="str">
        <f>IF(COUNTIF(Scheduling!E:E,$A71&amp;"*")&gt;0,AVERAGEIF(Scheduling!E:E,$A71&amp;"*",Scheduling!F:F),"")</f>
        <v/>
      </c>
      <c r="E71" t="str">
        <f>IF(COUNTIF(Scheduling!H:H,$A71&amp;"*")&gt;0,AVERAGEIF(Scheduling!H:H,$A71&amp;"*",Scheduling!I:I),"")</f>
        <v/>
      </c>
      <c r="F71" t="str">
        <f>IF(COUNTIF(Scheduling!I:I,$A71&amp;"*")&gt;0,AVERAGEIF(Scheduling!I:I,$A71&amp;"*",Scheduling!J:J),"")</f>
        <v/>
      </c>
      <c r="G71" t="str">
        <f>IF(COUNTIF(Scheduling!J:J,$A71&amp;"*")&gt;0,AVERAGEIF(Scheduling!J:J,$A71&amp;"*",Scheduling!M:M),"")</f>
        <v/>
      </c>
      <c r="H71" t="str">
        <f>IF(COUNTIF(Scheduling!M:M,$A71&amp;"*")&gt;0,AVERAGEIF(Scheduling!M:M,$A71&amp;"*",Scheduling!N:N),"")</f>
        <v/>
      </c>
      <c r="I71" t="str">
        <f>IF(COUNTIF(Scheduling!N:N,$A71&amp;"*")&gt;0,AVERAGEIF(Scheduling!N:N,$A71&amp;"*",Scheduling!Q:Q),"")</f>
        <v/>
      </c>
      <c r="J71" t="str">
        <f>IF(COUNTIF(Scheduling!Q:Q,$A71&amp;"*")&gt;0,AVERAGEIF(Scheduling!Q:Q,$A71&amp;"*",Scheduling!R:R),"")</f>
        <v/>
      </c>
      <c r="K71" t="str">
        <f>IF(COUNTIF(Scheduling!R:R,$A71&amp;"*")&gt;0,AVERAGEIF(Scheduling!R:R,$A71&amp;"*",Scheduling!U:U),"")</f>
        <v/>
      </c>
      <c r="L71" t="str">
        <f>IF(COUNTIF(Scheduling!U:U,$A71&amp;"*")&gt;0,AVERAGEIF(Scheduling!U:U,$A71&amp;"*",Scheduling!V:V),"")</f>
        <v/>
      </c>
      <c r="M71" t="str">
        <f>IF(COUNTIF(Scheduling!V:V,$A71&amp;"*")&gt;0,AVERAGEIF(Scheduling!V:V,$A71&amp;"*",Scheduling!Y:Y),"")</f>
        <v/>
      </c>
      <c r="N71" t="str">
        <f>IF(COUNTIF(Scheduling!Y:Y,$A71&amp;"*")&gt;0,AVERAGEIF(Scheduling!Y:Y,$A71&amp;"*",Scheduling!Z:Z),"")</f>
        <v/>
      </c>
      <c r="O71" t="str">
        <f>IF(COUNTIF(Scheduling!Z:Z,$A71&amp;"*")&gt;0,AVERAGEIF(Scheduling!Z:Z,$A71&amp;"*",Scheduling!AC:AC),"")</f>
        <v/>
      </c>
      <c r="P71" t="str">
        <f>IF(COUNTIF(Scheduling!AC:AC,$A71&amp;"*")&gt;0,AVERAGEIF(Scheduling!AC:AC,$A71&amp;"*",Scheduling!AD:AD),"")</f>
        <v/>
      </c>
      <c r="Q71" t="str">
        <f>IF(COUNTIF(Scheduling!AD:AD,$A71&amp;"*")&gt;0,AVERAGEIF(Scheduling!AD:AD,$A71&amp;"*",Scheduling!AG:AG),"")</f>
        <v/>
      </c>
      <c r="R71">
        <f>IF(COUNTIF(Scheduling!AG:AG,$A71&amp;"*")&gt;0,AVERAGEIF(Scheduling!AG:AG,$A71&amp;"*",Scheduling!AH:AH),"")</f>
        <v>4</v>
      </c>
      <c r="S71" t="str">
        <f>IF(COUNTIF(Scheduling!AH:AH,$A71&amp;"*")&gt;0,AVERAGEIF(Scheduling!AH:AH,$A71&amp;"*",Scheduling!AK:AK),"")</f>
        <v/>
      </c>
      <c r="T71">
        <f>IF(COUNTIF(Scheduling!AK:AK,$A71&amp;"*")&gt;0,AVERAGEIF(Scheduling!AK:AK,$A71&amp;"*",Scheduling!AL:AL),"")</f>
        <v>4</v>
      </c>
      <c r="U71" t="str">
        <f>IF(COUNTIF(Scheduling!AL:AL,$A71&amp;"*")&gt;0,AVERAGEIF(Scheduling!AL:AL,$A71&amp;"*",Scheduling!AO:AO),"")</f>
        <v/>
      </c>
      <c r="V71" t="str">
        <f>IF(COUNTIF(Scheduling!AO:AO,$A71&amp;"*")&gt;0,AVERAGEIF(Scheduling!AO:AO,$A71&amp;"*",Scheduling!AP:AP),"")</f>
        <v/>
      </c>
      <c r="W71" t="str">
        <f>IF(COUNTIF(Scheduling!AP:AP,$A71&amp;"*")&gt;0,AVERAGEIF(Scheduling!AP:AP,$A71&amp;"*",Scheduling!AS:AS),"")</f>
        <v/>
      </c>
      <c r="X71" t="str">
        <f>IF(COUNTIF(Scheduling!AS:AS,$A71&amp;"*")&gt;0,AVERAGEIF(Scheduling!AS:AS,$A71&amp;"*",Scheduling!AT:AT),"")</f>
        <v/>
      </c>
      <c r="Y71" t="str">
        <f>IF(COUNTIF(Scheduling!AT:AT,$A71&amp;"*")&gt;0,AVERAGEIF(Scheduling!AT:AT,$A71&amp;"*",Scheduling!AW:AW),"")</f>
        <v/>
      </c>
      <c r="Z71" t="str">
        <f>IF(COUNTIF(Scheduling!AW:AW,$A71&amp;"*")&gt;0,AVERAGEIF(Scheduling!AW:AW,$A71&amp;"*",Scheduling!AX:AX),"")</f>
        <v/>
      </c>
      <c r="AA71" t="str">
        <f>IF(COUNTIF(Scheduling!AX:AX,$A71&amp;"*")&gt;0,AVERAGEIF(Scheduling!AX:AX,$A71&amp;"*",Scheduling!BA:BA),"")</f>
        <v/>
      </c>
      <c r="AB71" t="str">
        <f>IF(COUNTIF(Scheduling!BA:BA,$A71&amp;"*")&gt;0,AVERAGEIF(Scheduling!BA:BA,$A71&amp;"*",Scheduling!BB:BB),"")</f>
        <v/>
      </c>
      <c r="AC71" t="str">
        <f>IF(COUNTIF(Scheduling!BB:BB,$A71&amp;"*")&gt;0,AVERAGEIF(Scheduling!BB:BB,$A71&amp;"*",Scheduling!BE:BE),"")</f>
        <v/>
      </c>
      <c r="AD71" t="str">
        <f>IF(COUNTIF(Scheduling!BE:BE,$A71&amp;"*")&gt;0,AVERAGEIF(Scheduling!BE:BE,$A71&amp;"*",Scheduling!BF:BF),"")</f>
        <v/>
      </c>
      <c r="AE71" t="str">
        <f>IF(COUNTIF(Scheduling!BF:BF,$A71&amp;"*")&gt;0,AVERAGEIF(Scheduling!BF:BF,$A71&amp;"*",Scheduling!BI:BI),"")</f>
        <v/>
      </c>
      <c r="AF71" t="str">
        <f>IF(COUNTIF(Scheduling!BI:BI,$A71&amp;"*")&gt;0,AVERAGEIF(Scheduling!BI:BI,$A71&amp;"*",Scheduling!BJ:BJ),"")</f>
        <v/>
      </c>
      <c r="AG71" t="str">
        <f>IF(COUNTIF(Scheduling!BJ:BJ,$A71&amp;"*")&gt;0,AVERAGEIF(Scheduling!BJ:BJ,$A71&amp;"*",Scheduling!BM:BM),"")</f>
        <v/>
      </c>
      <c r="AH71" t="str">
        <f>IF(COUNTIF(Scheduling!BM:BM,$A71&amp;"*")&gt;0,AVERAGEIF(Scheduling!BM:BM,$A71&amp;"*",Scheduling!BN:BN),"")</f>
        <v/>
      </c>
      <c r="AI71" t="str">
        <f>IF(COUNTIF(Scheduling!BN:BN,$A71&amp;"*")&gt;0,AVERAGEIF(Scheduling!BN:BN,$A71&amp;"*",Scheduling!BQ:BQ),"")</f>
        <v/>
      </c>
      <c r="AJ71" t="str">
        <f>IF(COUNTIF(Scheduling!BQ:BQ,$A71&amp;"*")&gt;0,AVERAGEIF(Scheduling!BQ:BQ,$A71&amp;"*",Scheduling!BR:BR),"")</f>
        <v/>
      </c>
      <c r="AK71" t="str">
        <f>IF(COUNTIF(Scheduling!BR:BR,$A71&amp;"*")&gt;0,AVERAGEIF(Scheduling!BR:BR,$A71&amp;"*",Scheduling!BU:BU),"")</f>
        <v/>
      </c>
      <c r="AL71" t="str">
        <f>IF(COUNTIF(Scheduling!BU:BU,$A71&amp;"*")&gt;0,AVERAGEIF(Scheduling!BU:BU,$A71&amp;"*",Scheduling!BV:BV),"")</f>
        <v/>
      </c>
      <c r="AM71" t="str">
        <f>IF(COUNTIF(Scheduling!BV:BV,$A71&amp;"*")&gt;0,AVERAGEIF(Scheduling!BV:BV,$A71&amp;"*",Scheduling!BY:BY),"")</f>
        <v/>
      </c>
      <c r="AN71" t="str">
        <f>IF(COUNTIF(Scheduling!BY:BY,$A71&amp;"*")&gt;0,AVERAGEIF(Scheduling!BY:BY,$A71&amp;"*",Scheduling!BZ:BZ),"")</f>
        <v/>
      </c>
      <c r="AO71" t="str">
        <f>IF(COUNTIF(Scheduling!BZ:BZ,$A71&amp;"*")&gt;0,AVERAGEIF(Scheduling!BZ:BZ,$A71&amp;"*",Scheduling!CC:CC),"")</f>
        <v/>
      </c>
      <c r="AP71" t="str">
        <f>IF(COUNTIF(Scheduling!CC:CC,$A71&amp;"*")&gt;0,AVERAGEIF(Scheduling!CC:CC,$A71&amp;"*",Scheduling!CD:CD),"")</f>
        <v/>
      </c>
      <c r="AQ71" t="str">
        <f>IF(COUNTIF(Scheduling!CD:CD,$A71&amp;"*")&gt;0,AVERAGEIF(Scheduling!CD:CD,$A71&amp;"*",Scheduling!CG:CG),"")</f>
        <v/>
      </c>
      <c r="AR71" t="str">
        <f>IF(COUNTIF(Scheduling!CG:CG,$A71&amp;"*")&gt;0,AVERAGEIF(Scheduling!CG:CG,$A71&amp;"*",Scheduling!CH:CH),"")</f>
        <v/>
      </c>
      <c r="AS71" t="str">
        <f>IF(COUNTIF(Scheduling!CH:CH,$A71&amp;"*")&gt;0,AVERAGEIF(Scheduling!CH:CH,$A71&amp;"*",Scheduling!CK:CK),"")</f>
        <v/>
      </c>
      <c r="AT71" t="str">
        <f>IF(COUNTIF(Scheduling!CK:CK,$A71&amp;"*")&gt;0,AVERAGEIF(Scheduling!CK:CK,$A71&amp;"*",Scheduling!CL:CL),"")</f>
        <v/>
      </c>
      <c r="AU71" t="str">
        <f>IF(COUNTIF(Scheduling!CL:CL,$A71&amp;"*")&gt;0,AVERAGEIF(Scheduling!CL:CL,$A71&amp;"*",Scheduling!CM:CM),"")</f>
        <v/>
      </c>
      <c r="AV71">
        <f>IF(Scheduling!C71="QM",1,IF(Scheduling!C71="ASIL",2,1000))</f>
        <v>1000</v>
      </c>
      <c r="AW71">
        <f>IF(Scheduling!G68="QM",1,IF(Scheduling!G68="ASIL",2,1000))</f>
        <v>1</v>
      </c>
      <c r="AX71">
        <f>IF(Scheduling!K71="QM",1,IF(Scheduling!K71="ASIL",2,1000))</f>
        <v>2</v>
      </c>
      <c r="AY71">
        <f>IF(Scheduling!O81="QM",1,IF(Scheduling!O81="ASIL",2,1000))</f>
        <v>1000</v>
      </c>
      <c r="AZ71">
        <f>IF(Scheduling!S71="QM",1,IF(Scheduling!S71="ASIL",2,1000))</f>
        <v>1000</v>
      </c>
      <c r="BA71">
        <f>IF(Scheduling!W69="QM",1,IF(Scheduling!W69="ASIL",2,1000))</f>
        <v>1000</v>
      </c>
      <c r="BB71">
        <f>IF(Scheduling!AA71="QM",1,IF(Scheduling!AA71="ASIL",2,1000))</f>
        <v>1000</v>
      </c>
      <c r="BC71">
        <f>IF(Scheduling!AE70="QM",1,IF(Scheduling!AE70="ASIL",2,1000))</f>
        <v>1000</v>
      </c>
      <c r="BD71">
        <f>IF(Scheduling!AI70="QM",1,IF(Scheduling!AI70="ASIL",2,1000))</f>
        <v>1</v>
      </c>
      <c r="BE71">
        <f>IF(Scheduling!AM71="QM",1,IF(Scheduling!AM71="ASIL",2,1000))</f>
        <v>1</v>
      </c>
      <c r="BF71">
        <f>IF(Scheduling!AQ67="QM",1,IF(Scheduling!AQ67="ASIL",2,1000))</f>
        <v>1000</v>
      </c>
      <c r="BG71">
        <f>IF(Scheduling!AU71="QM",1,IF(Scheduling!AU71="ASIL",2,1000))</f>
        <v>1000</v>
      </c>
      <c r="BH71">
        <f>IF(Scheduling!AY71="QM",1,IF(Scheduling!AY71="ASIL",2,1000))</f>
        <v>1000</v>
      </c>
      <c r="BI71">
        <f>IF(Scheduling!BC71="QM",1,IF(Scheduling!BC71="ASIL",2,1000))</f>
        <v>1000</v>
      </c>
      <c r="BJ71">
        <f>IF(Scheduling!BG71="QM",1,IF(Scheduling!BG71="ASIL",2,1000))</f>
        <v>1000</v>
      </c>
      <c r="BK71">
        <f>IF(Scheduling!BK71="QM",1,IF(Scheduling!BK71="ASIL",2,1000))</f>
        <v>1000</v>
      </c>
      <c r="BL71">
        <f>IF(Scheduling!BO71="QM",1,IF(Scheduling!BO71="ASIL",2,1000))</f>
        <v>1000</v>
      </c>
      <c r="BM71">
        <f>IF(Scheduling!BS71="QM",1,IF(Scheduling!BS71="ASIL",2,1000))</f>
        <v>1000</v>
      </c>
      <c r="BN71">
        <f>IF(Scheduling!BW71="QM",1,IF(Scheduling!BW71="ASIL",2,1000))</f>
        <v>1000</v>
      </c>
      <c r="BO71">
        <f>IF(Scheduling!CA71="QM",1,IF(Scheduling!CA71="ASIL",2,1000))</f>
        <v>1000</v>
      </c>
      <c r="BP71">
        <f>IF(Scheduling!CE71="QM",1,IF(Scheduling!CE71="ASIL",2,1000))</f>
        <v>1000</v>
      </c>
      <c r="BQ71">
        <f>IF(Scheduling!CI69="QM",1,IF(Scheduling!CI69="ASIL",2,1000))</f>
        <v>1</v>
      </c>
      <c r="BR71">
        <f>IF(Scheduling!CM67="QM",1,IF(Scheduling!CM67="ASIL",2,1000))</f>
        <v>1</v>
      </c>
      <c r="BS71" t="str">
        <f>IF(COUNTIF(Scheduling!A:A,$A71&amp;"*")&gt;0,AVERAGEIF(Scheduling!A:A,$A71&amp;"*",AV:AV),"")</f>
        <v/>
      </c>
      <c r="BT71" t="str">
        <f>IF(COUNTIF(Scheduling!E:E,$A71&amp;"*")&gt;0,AVERAGEIF(Scheduling!E:E,$A71&amp;"*",AW:AW),"")</f>
        <v/>
      </c>
      <c r="BU71" t="str">
        <f>IF(COUNTIF(Scheduling!I:I,$A71&amp;"*")&gt;0,AVERAGEIF(Scheduling!I:I,$A71&amp;"*",AX:AX),"")</f>
        <v/>
      </c>
      <c r="BV71" t="str">
        <f>IF(COUNTIF(Scheduling!M:M,$A71&amp;"*")&gt;0,AVERAGEIF(Scheduling!M:M,$A71&amp;"*",AY:AY),"")</f>
        <v/>
      </c>
      <c r="BW71" t="str">
        <f>IF(COUNTIF(Scheduling!Q:Q,$A71&amp;"*")&gt;0,AVERAGEIF(Scheduling!Q:Q,$A71&amp;"*",AZ:AZ),"")</f>
        <v/>
      </c>
      <c r="BX71" t="str">
        <f>IF(COUNTIF(Scheduling!U:U,$A71&amp;"*")&gt;0,AVERAGEIF(Scheduling!U:U,$A71&amp;"*",BA:BA),"")</f>
        <v/>
      </c>
      <c r="BY71" t="str">
        <f>IF(COUNTIF(Scheduling!Y:Y,$A71&amp;"*")&gt;0,AVERAGEIF(Scheduling!Y:Y,$A71&amp;"*",BB:BB),"")</f>
        <v/>
      </c>
      <c r="BZ71" t="str">
        <f>IF(COUNTIF(Scheduling!AC:AC,$A71&amp;"*")&gt;0,AVERAGEIF(Scheduling!AC:AC,$A71&amp;"*",BC:BC),"")</f>
        <v/>
      </c>
      <c r="CA71" t="e">
        <f>IF(COUNTIF(Scheduling!AG:AG,$A71&amp;"*")&gt;0,AVERAGEIF(Scheduling!AG:AG,$A71&amp;"*",BD:BD),"")</f>
        <v>#REF!</v>
      </c>
      <c r="CB71">
        <f>IF(COUNTIF(Scheduling!AK:AK,$A71&amp;"*")&gt;0,AVERAGEIF(Scheduling!AK:AK,$A71&amp;"*",BE:BE),"")</f>
        <v>1</v>
      </c>
      <c r="CC71" t="str">
        <f>IF(COUNTIF(Scheduling!AO:AO,$A71&amp;"*")&gt;0,AVERAGEIF(Scheduling!AO:AO,$A71&amp;"*",BF:BF),"")</f>
        <v/>
      </c>
      <c r="CD71" t="str">
        <f>IF(COUNTIF(Scheduling!AS:AS,$A71&amp;"*")&gt;0,AVERAGEIF(Scheduling!AS:AS,$A71&amp;"*",BG:BG),"")</f>
        <v/>
      </c>
      <c r="CE71" t="str">
        <f>IF(COUNTIF(Scheduling!AW:AW,$A71&amp;"*")&gt;0,AVERAGEIF(Scheduling!AW:AW,$A71&amp;"*",BH:BH),"")</f>
        <v/>
      </c>
      <c r="CF71" t="str">
        <f>IF(COUNTIF(Scheduling!BA:BA,$A71&amp;"*")&gt;0,AVERAGEIF(Scheduling!BA:BA,$A71&amp;"*",BI:BI),"")</f>
        <v/>
      </c>
      <c r="CG71" t="str">
        <f>IF(COUNTIF(Scheduling!BE:BE,$A71&amp;"*")&gt;0,AVERAGEIF(Scheduling!BE:BE,$A71&amp;"*",BJ:BJ),"")</f>
        <v/>
      </c>
      <c r="CH71" t="str">
        <f>IF(COUNTIF(Scheduling!BI:BI,$A71&amp;"*")&gt;0,AVERAGEIF(Scheduling!BI:BI,$A71&amp;"*",BK:BK),"")</f>
        <v/>
      </c>
      <c r="CI71" t="str">
        <f>IF(COUNTIF(Scheduling!BM:BM,$A71&amp;"*")&gt;0,AVERAGEIF(Scheduling!BM:BM,$A71&amp;"*",BL:BL),"")</f>
        <v/>
      </c>
      <c r="CJ71" t="str">
        <f>IF(COUNTIF(Scheduling!BQ:BQ,$A71&amp;"*")&gt;0,AVERAGEIF(Scheduling!BQ:BQ,$A71&amp;"*",BM:BM),"")</f>
        <v/>
      </c>
      <c r="CK71" t="str">
        <f>IF(COUNTIF(Scheduling!BU:BU,$A71&amp;"*")&gt;0,AVERAGEIF(Scheduling!BU:BU,$A71&amp;"*",BN:BN),"")</f>
        <v/>
      </c>
      <c r="CL71" t="str">
        <f>IF(COUNTIF(Scheduling!BY:BY,$A71&amp;"*")&gt;0,AVERAGEIF(Scheduling!BY:BY,$A71&amp;"*",BO:BO),"")</f>
        <v/>
      </c>
      <c r="CM71" t="str">
        <f>IF(COUNTIF(Scheduling!CC:CC,$A71&amp;"*")&gt;0,AVERAGEIF(Scheduling!CC:CC,$A71&amp;"*",BP:BP),"")</f>
        <v/>
      </c>
      <c r="CN71" t="str">
        <f>IF(COUNTIF(Scheduling!CG:CG,$A71&amp;"*")&gt;0,AVERAGEIF(Scheduling!CG:CG,$A71&amp;"*",BQ:BQ),"")</f>
        <v/>
      </c>
      <c r="CO71" t="str">
        <f>IF(COUNTIF(Scheduling!CK:CK,$A71&amp;"*")&gt;0,AVERAGEIF(Scheduling!CK:CK,$A71&amp;"*",BR:BR),"")</f>
        <v/>
      </c>
      <c r="CP71">
        <f t="shared" si="14"/>
        <v>0</v>
      </c>
      <c r="CQ71">
        <f t="shared" si="15"/>
        <v>0</v>
      </c>
      <c r="CR71">
        <f t="shared" si="16"/>
        <v>0</v>
      </c>
      <c r="CS71">
        <f t="shared" si="17"/>
        <v>0</v>
      </c>
      <c r="CT71">
        <f t="shared" si="18"/>
        <v>1</v>
      </c>
      <c r="CU71">
        <f t="shared" si="19"/>
        <v>0</v>
      </c>
      <c r="CV71" t="str">
        <f t="shared" si="21"/>
        <v/>
      </c>
      <c r="CW71" t="str">
        <f t="shared" si="22"/>
        <v/>
      </c>
      <c r="CX71" t="str">
        <f t="shared" si="20"/>
        <v/>
      </c>
      <c r="CY71">
        <f t="shared" si="23"/>
        <v>1</v>
      </c>
      <c r="CZ71">
        <f t="shared" si="24"/>
        <v>0</v>
      </c>
      <c r="DA71" t="str">
        <f t="shared" si="25"/>
        <v/>
      </c>
      <c r="DB71" t="str">
        <f t="shared" si="26"/>
        <v/>
      </c>
    </row>
    <row r="72" spans="1:106" ht="15.75" hidden="1" x14ac:dyDescent="0.25">
      <c r="A72" s="2" t="s">
        <v>77</v>
      </c>
      <c r="B72" t="str">
        <f>IF(COUNTIF(Scheduling!A:A,$A72&amp;"*")&gt;0,AVERAGEIF(Scheduling!A:A,$A72&amp;"*",Scheduling!B:B),"")</f>
        <v/>
      </c>
      <c r="C72" t="str">
        <f>IF(COUNTIF(Scheduling!D:D,$A72&amp;"*")&gt;0,AVERAGEIF(Scheduling!D:D,$A72&amp;"*",Scheduling!E:E),"")</f>
        <v/>
      </c>
      <c r="D72" t="str">
        <f>IF(COUNTIF(Scheduling!E:E,$A72&amp;"*")&gt;0,AVERAGEIF(Scheduling!E:E,$A72&amp;"*",Scheduling!F:F),"")</f>
        <v/>
      </c>
      <c r="E72" t="str">
        <f>IF(COUNTIF(Scheduling!H:H,$A72&amp;"*")&gt;0,AVERAGEIF(Scheduling!H:H,$A72&amp;"*",Scheduling!I:I),"")</f>
        <v/>
      </c>
      <c r="F72">
        <f>IF(COUNTIF(Scheduling!I:I,$A72&amp;"*")&gt;0,AVERAGEIF(Scheduling!I:I,$A72&amp;"*",Scheduling!J:J),"")</f>
        <v>1</v>
      </c>
      <c r="G72" t="str">
        <f>IF(COUNTIF(Scheduling!J:J,$A72&amp;"*")&gt;0,AVERAGEIF(Scheduling!J:J,$A72&amp;"*",Scheduling!M:M),"")</f>
        <v/>
      </c>
      <c r="H72" t="str">
        <f>IF(COUNTIF(Scheduling!M:M,$A72&amp;"*")&gt;0,AVERAGEIF(Scheduling!M:M,$A72&amp;"*",Scheduling!N:N),"")</f>
        <v/>
      </c>
      <c r="I72" t="str">
        <f>IF(COUNTIF(Scheduling!N:N,$A72&amp;"*")&gt;0,AVERAGEIF(Scheduling!N:N,$A72&amp;"*",Scheduling!Q:Q),"")</f>
        <v/>
      </c>
      <c r="J72" t="str">
        <f>IF(COUNTIF(Scheduling!Q:Q,$A72&amp;"*")&gt;0,AVERAGEIF(Scheduling!Q:Q,$A72&amp;"*",Scheduling!R:R),"")</f>
        <v/>
      </c>
      <c r="K72" t="str">
        <f>IF(COUNTIF(Scheduling!R:R,$A72&amp;"*")&gt;0,AVERAGEIF(Scheduling!R:R,$A72&amp;"*",Scheduling!U:U),"")</f>
        <v/>
      </c>
      <c r="L72" t="str">
        <f>IF(COUNTIF(Scheduling!U:U,$A72&amp;"*")&gt;0,AVERAGEIF(Scheduling!U:U,$A72&amp;"*",Scheduling!V:V),"")</f>
        <v/>
      </c>
      <c r="M72" t="str">
        <f>IF(COUNTIF(Scheduling!V:V,$A72&amp;"*")&gt;0,AVERAGEIF(Scheduling!V:V,$A72&amp;"*",Scheduling!Y:Y),"")</f>
        <v/>
      </c>
      <c r="N72" t="str">
        <f>IF(COUNTIF(Scheduling!Y:Y,$A72&amp;"*")&gt;0,AVERAGEIF(Scheduling!Y:Y,$A72&amp;"*",Scheduling!Z:Z),"")</f>
        <v/>
      </c>
      <c r="O72" t="str">
        <f>IF(COUNTIF(Scheduling!Z:Z,$A72&amp;"*")&gt;0,AVERAGEIF(Scheduling!Z:Z,$A72&amp;"*",Scheduling!AC:AC),"")</f>
        <v/>
      </c>
      <c r="P72" t="str">
        <f>IF(COUNTIF(Scheduling!AC:AC,$A72&amp;"*")&gt;0,AVERAGEIF(Scheduling!AC:AC,$A72&amp;"*",Scheduling!AD:AD),"")</f>
        <v/>
      </c>
      <c r="Q72" t="str">
        <f>IF(COUNTIF(Scheduling!AD:AD,$A72&amp;"*")&gt;0,AVERAGEIF(Scheduling!AD:AD,$A72&amp;"*",Scheduling!AG:AG),"")</f>
        <v/>
      </c>
      <c r="R72">
        <f>IF(COUNTIF(Scheduling!AG:AG,$A72&amp;"*")&gt;0,AVERAGEIF(Scheduling!AG:AG,$A72&amp;"*",Scheduling!AH:AH),"")</f>
        <v>1</v>
      </c>
      <c r="S72" t="str">
        <f>IF(COUNTIF(Scheduling!AH:AH,$A72&amp;"*")&gt;0,AVERAGEIF(Scheduling!AH:AH,$A72&amp;"*",Scheduling!AK:AK),"")</f>
        <v/>
      </c>
      <c r="T72">
        <f>IF(COUNTIF(Scheduling!AK:AK,$A72&amp;"*")&gt;0,AVERAGEIF(Scheduling!AK:AK,$A72&amp;"*",Scheduling!AL:AL),"")</f>
        <v>1</v>
      </c>
      <c r="U72" t="str">
        <f>IF(COUNTIF(Scheduling!AL:AL,$A72&amp;"*")&gt;0,AVERAGEIF(Scheduling!AL:AL,$A72&amp;"*",Scheduling!AO:AO),"")</f>
        <v/>
      </c>
      <c r="V72" t="str">
        <f>IF(COUNTIF(Scheduling!AO:AO,$A72&amp;"*")&gt;0,AVERAGEIF(Scheduling!AO:AO,$A72&amp;"*",Scheduling!AP:AP),"")</f>
        <v/>
      </c>
      <c r="W72" t="str">
        <f>IF(COUNTIF(Scheduling!AP:AP,$A72&amp;"*")&gt;0,AVERAGEIF(Scheduling!AP:AP,$A72&amp;"*",Scheduling!AS:AS),"")</f>
        <v/>
      </c>
      <c r="X72" t="str">
        <f>IF(COUNTIF(Scheduling!AS:AS,$A72&amp;"*")&gt;0,AVERAGEIF(Scheduling!AS:AS,$A72&amp;"*",Scheduling!AT:AT),"")</f>
        <v/>
      </c>
      <c r="Y72" t="str">
        <f>IF(COUNTIF(Scheduling!AT:AT,$A72&amp;"*")&gt;0,AVERAGEIF(Scheduling!AT:AT,$A72&amp;"*",Scheduling!AW:AW),"")</f>
        <v/>
      </c>
      <c r="Z72" t="str">
        <f>IF(COUNTIF(Scheduling!AW:AW,$A72&amp;"*")&gt;0,AVERAGEIF(Scheduling!AW:AW,$A72&amp;"*",Scheduling!AX:AX),"")</f>
        <v/>
      </c>
      <c r="AA72" t="str">
        <f>IF(COUNTIF(Scheduling!AX:AX,$A72&amp;"*")&gt;0,AVERAGEIF(Scheduling!AX:AX,$A72&amp;"*",Scheduling!BA:BA),"")</f>
        <v/>
      </c>
      <c r="AB72" t="str">
        <f>IF(COUNTIF(Scheduling!BA:BA,$A72&amp;"*")&gt;0,AVERAGEIF(Scheduling!BA:BA,$A72&amp;"*",Scheduling!BB:BB),"")</f>
        <v/>
      </c>
      <c r="AC72" t="str">
        <f>IF(COUNTIF(Scheduling!BB:BB,$A72&amp;"*")&gt;0,AVERAGEIF(Scheduling!BB:BB,$A72&amp;"*",Scheduling!BE:BE),"")</f>
        <v/>
      </c>
      <c r="AD72" t="str">
        <f>IF(COUNTIF(Scheduling!BE:BE,$A72&amp;"*")&gt;0,AVERAGEIF(Scheduling!BE:BE,$A72&amp;"*",Scheduling!BF:BF),"")</f>
        <v/>
      </c>
      <c r="AE72" t="str">
        <f>IF(COUNTIF(Scheduling!BF:BF,$A72&amp;"*")&gt;0,AVERAGEIF(Scheduling!BF:BF,$A72&amp;"*",Scheduling!BI:BI),"")</f>
        <v/>
      </c>
      <c r="AF72" t="str">
        <f>IF(COUNTIF(Scheduling!BI:BI,$A72&amp;"*")&gt;0,AVERAGEIF(Scheduling!BI:BI,$A72&amp;"*",Scheduling!BJ:BJ),"")</f>
        <v/>
      </c>
      <c r="AG72" t="str">
        <f>IF(COUNTIF(Scheduling!BJ:BJ,$A72&amp;"*")&gt;0,AVERAGEIF(Scheduling!BJ:BJ,$A72&amp;"*",Scheduling!BM:BM),"")</f>
        <v/>
      </c>
      <c r="AH72" t="str">
        <f>IF(COUNTIF(Scheduling!BM:BM,$A72&amp;"*")&gt;0,AVERAGEIF(Scheduling!BM:BM,$A72&amp;"*",Scheduling!BN:BN),"")</f>
        <v/>
      </c>
      <c r="AI72" t="str">
        <f>IF(COUNTIF(Scheduling!BN:BN,$A72&amp;"*")&gt;0,AVERAGEIF(Scheduling!BN:BN,$A72&amp;"*",Scheduling!BQ:BQ),"")</f>
        <v/>
      </c>
      <c r="AJ72" t="str">
        <f>IF(COUNTIF(Scheduling!BQ:BQ,$A72&amp;"*")&gt;0,AVERAGEIF(Scheduling!BQ:BQ,$A72&amp;"*",Scheduling!BR:BR),"")</f>
        <v/>
      </c>
      <c r="AK72" t="str">
        <f>IF(COUNTIF(Scheduling!BR:BR,$A72&amp;"*")&gt;0,AVERAGEIF(Scheduling!BR:BR,$A72&amp;"*",Scheduling!BU:BU),"")</f>
        <v/>
      </c>
      <c r="AL72" t="str">
        <f>IF(COUNTIF(Scheduling!BU:BU,$A72&amp;"*")&gt;0,AVERAGEIF(Scheduling!BU:BU,$A72&amp;"*",Scheduling!BV:BV),"")</f>
        <v/>
      </c>
      <c r="AM72" t="str">
        <f>IF(COUNTIF(Scheduling!BV:BV,$A72&amp;"*")&gt;0,AVERAGEIF(Scheduling!BV:BV,$A72&amp;"*",Scheduling!BY:BY),"")</f>
        <v/>
      </c>
      <c r="AN72" t="str">
        <f>IF(COUNTIF(Scheduling!BY:BY,$A72&amp;"*")&gt;0,AVERAGEIF(Scheduling!BY:BY,$A72&amp;"*",Scheduling!BZ:BZ),"")</f>
        <v/>
      </c>
      <c r="AO72" t="str">
        <f>IF(COUNTIF(Scheduling!BZ:BZ,$A72&amp;"*")&gt;0,AVERAGEIF(Scheduling!BZ:BZ,$A72&amp;"*",Scheduling!CC:CC),"")</f>
        <v/>
      </c>
      <c r="AP72" t="str">
        <f>IF(COUNTIF(Scheduling!CC:CC,$A72&amp;"*")&gt;0,AVERAGEIF(Scheduling!CC:CC,$A72&amp;"*",Scheduling!CD:CD),"")</f>
        <v/>
      </c>
      <c r="AQ72" t="str">
        <f>IF(COUNTIF(Scheduling!CD:CD,$A72&amp;"*")&gt;0,AVERAGEIF(Scheduling!CD:CD,$A72&amp;"*",Scheduling!CG:CG),"")</f>
        <v/>
      </c>
      <c r="AR72">
        <f>IF(COUNTIF(Scheduling!CG:CG,$A72&amp;"*")&gt;0,AVERAGEIF(Scheduling!CG:CG,$A72&amp;"*",Scheduling!CH:CH),"")</f>
        <v>1</v>
      </c>
      <c r="AS72" t="str">
        <f>IF(COUNTIF(Scheduling!CH:CH,$A72&amp;"*")&gt;0,AVERAGEIF(Scheduling!CH:CH,$A72&amp;"*",Scheduling!CK:CK),"")</f>
        <v/>
      </c>
      <c r="AT72" t="str">
        <f>IF(COUNTIF(Scheduling!CK:CK,$A72&amp;"*")&gt;0,AVERAGEIF(Scheduling!CK:CK,$A72&amp;"*",Scheduling!CL:CL),"")</f>
        <v/>
      </c>
      <c r="AU72" t="str">
        <f>IF(COUNTIF(Scheduling!CL:CL,$A72&amp;"*")&gt;0,AVERAGEIF(Scheduling!CL:CL,$A72&amp;"*",Scheduling!CM:CM),"")</f>
        <v/>
      </c>
      <c r="AV72">
        <f>IF(Scheduling!C72="QM",1,IF(Scheduling!C72="ASIL",2,1000))</f>
        <v>1000</v>
      </c>
      <c r="AW72">
        <f>IF(Scheduling!G69="QM",1,IF(Scheduling!G69="ASIL",2,1000))</f>
        <v>1</v>
      </c>
      <c r="AX72" t="e">
        <f>IF(Scheduling!#REF!="QM",1,IF(Scheduling!#REF!="ASIL",2,1000))</f>
        <v>#REF!</v>
      </c>
      <c r="AY72">
        <f>IF(Scheduling!O82="QM",1,IF(Scheduling!O82="ASIL",2,1000))</f>
        <v>1000</v>
      </c>
      <c r="AZ72">
        <f>IF(Scheduling!S72="QM",1,IF(Scheduling!S72="ASIL",2,1000))</f>
        <v>1000</v>
      </c>
      <c r="BA72">
        <f>IF(Scheduling!W70="QM",1,IF(Scheduling!W70="ASIL",2,1000))</f>
        <v>1000</v>
      </c>
      <c r="BB72">
        <f>IF(Scheduling!AA72="QM",1,IF(Scheduling!AA72="ASIL",2,1000))</f>
        <v>1000</v>
      </c>
      <c r="BC72">
        <f>IF(Scheduling!AE71="QM",1,IF(Scheduling!AE71="ASIL",2,1000))</f>
        <v>1000</v>
      </c>
      <c r="BD72">
        <f>IF(Scheduling!AI71="QM",1,IF(Scheduling!AI71="ASIL",2,1000))</f>
        <v>1</v>
      </c>
      <c r="BE72">
        <f>IF(Scheduling!AM72="QM",1,IF(Scheduling!AM72="ASIL",2,1000))</f>
        <v>1</v>
      </c>
      <c r="BF72">
        <f>IF(Scheduling!AQ68="QM",1,IF(Scheduling!AQ68="ASIL",2,1000))</f>
        <v>1000</v>
      </c>
      <c r="BG72">
        <f>IF(Scheduling!AU72="QM",1,IF(Scheduling!AU72="ASIL",2,1000))</f>
        <v>1000</v>
      </c>
      <c r="BH72">
        <f>IF(Scheduling!AY72="QM",1,IF(Scheduling!AY72="ASIL",2,1000))</f>
        <v>1000</v>
      </c>
      <c r="BI72">
        <f>IF(Scheduling!BC72="QM",1,IF(Scheduling!BC72="ASIL",2,1000))</f>
        <v>1000</v>
      </c>
      <c r="BJ72">
        <f>IF(Scheduling!BG72="QM",1,IF(Scheduling!BG72="ASIL",2,1000))</f>
        <v>1000</v>
      </c>
      <c r="BK72">
        <f>IF(Scheduling!BK72="QM",1,IF(Scheduling!BK72="ASIL",2,1000))</f>
        <v>1000</v>
      </c>
      <c r="BL72">
        <f>IF(Scheduling!BO72="QM",1,IF(Scheduling!BO72="ASIL",2,1000))</f>
        <v>1000</v>
      </c>
      <c r="BM72">
        <f>IF(Scheduling!BS72="QM",1,IF(Scheduling!BS72="ASIL",2,1000))</f>
        <v>1000</v>
      </c>
      <c r="BN72">
        <f>IF(Scheduling!BW72="QM",1,IF(Scheduling!BW72="ASIL",2,1000))</f>
        <v>1000</v>
      </c>
      <c r="BO72">
        <f>IF(Scheduling!CA72="QM",1,IF(Scheduling!CA72="ASIL",2,1000))</f>
        <v>1000</v>
      </c>
      <c r="BP72">
        <f>IF(Scheduling!CE72="QM",1,IF(Scheduling!CE72="ASIL",2,1000))</f>
        <v>1000</v>
      </c>
      <c r="BQ72">
        <f>IF(Scheduling!CI70="QM",1,IF(Scheduling!CI70="ASIL",2,1000))</f>
        <v>1</v>
      </c>
      <c r="BR72">
        <f>IF(Scheduling!CM68="QM",1,IF(Scheduling!CM68="ASIL",2,1000))</f>
        <v>1</v>
      </c>
      <c r="BS72" t="str">
        <f>IF(COUNTIF(Scheduling!A:A,$A72&amp;"*")&gt;0,AVERAGEIF(Scheduling!A:A,$A72&amp;"*",AV:AV),"")</f>
        <v/>
      </c>
      <c r="BT72" t="str">
        <f>IF(COUNTIF(Scheduling!E:E,$A72&amp;"*")&gt;0,AVERAGEIF(Scheduling!E:E,$A72&amp;"*",AW:AW),"")</f>
        <v/>
      </c>
      <c r="BU72">
        <f>IF(COUNTIF(Scheduling!I:I,$A72&amp;"*")&gt;0,AVERAGEIF(Scheduling!I:I,$A72&amp;"*",AX:AX),"")</f>
        <v>1</v>
      </c>
      <c r="BV72" t="str">
        <f>IF(COUNTIF(Scheduling!M:M,$A72&amp;"*")&gt;0,AVERAGEIF(Scheduling!M:M,$A72&amp;"*",AY:AY),"")</f>
        <v/>
      </c>
      <c r="BW72" t="str">
        <f>IF(COUNTIF(Scheduling!Q:Q,$A72&amp;"*")&gt;0,AVERAGEIF(Scheduling!Q:Q,$A72&amp;"*",AZ:AZ),"")</f>
        <v/>
      </c>
      <c r="BX72" t="str">
        <f>IF(COUNTIF(Scheduling!U:U,$A72&amp;"*")&gt;0,AVERAGEIF(Scheduling!U:U,$A72&amp;"*",BA:BA),"")</f>
        <v/>
      </c>
      <c r="BY72" t="str">
        <f>IF(COUNTIF(Scheduling!Y:Y,$A72&amp;"*")&gt;0,AVERAGEIF(Scheduling!Y:Y,$A72&amp;"*",BB:BB),"")</f>
        <v/>
      </c>
      <c r="BZ72" t="str">
        <f>IF(COUNTIF(Scheduling!AC:AC,$A72&amp;"*")&gt;0,AVERAGEIF(Scheduling!AC:AC,$A72&amp;"*",BC:BC),"")</f>
        <v/>
      </c>
      <c r="CA72">
        <f>IF(COUNTIF(Scheduling!AG:AG,$A72&amp;"*")&gt;0,AVERAGEIF(Scheduling!AG:AG,$A72&amp;"*",BD:BD),"")</f>
        <v>1</v>
      </c>
      <c r="CB72">
        <f>IF(COUNTIF(Scheduling!AK:AK,$A72&amp;"*")&gt;0,AVERAGEIF(Scheduling!AK:AK,$A72&amp;"*",BE:BE),"")</f>
        <v>1</v>
      </c>
      <c r="CC72" t="str">
        <f>IF(COUNTIF(Scheduling!AO:AO,$A72&amp;"*")&gt;0,AVERAGEIF(Scheduling!AO:AO,$A72&amp;"*",BF:BF),"")</f>
        <v/>
      </c>
      <c r="CD72" t="str">
        <f>IF(COUNTIF(Scheduling!AS:AS,$A72&amp;"*")&gt;0,AVERAGEIF(Scheduling!AS:AS,$A72&amp;"*",BG:BG),"")</f>
        <v/>
      </c>
      <c r="CE72" t="str">
        <f>IF(COUNTIF(Scheduling!AW:AW,$A72&amp;"*")&gt;0,AVERAGEIF(Scheduling!AW:AW,$A72&amp;"*",BH:BH),"")</f>
        <v/>
      </c>
      <c r="CF72" t="str">
        <f>IF(COUNTIF(Scheduling!BA:BA,$A72&amp;"*")&gt;0,AVERAGEIF(Scheduling!BA:BA,$A72&amp;"*",BI:BI),"")</f>
        <v/>
      </c>
      <c r="CG72" t="str">
        <f>IF(COUNTIF(Scheduling!BE:BE,$A72&amp;"*")&gt;0,AVERAGEIF(Scheduling!BE:BE,$A72&amp;"*",BJ:BJ),"")</f>
        <v/>
      </c>
      <c r="CH72" t="str">
        <f>IF(COUNTIF(Scheduling!BI:BI,$A72&amp;"*")&gt;0,AVERAGEIF(Scheduling!BI:BI,$A72&amp;"*",BK:BK),"")</f>
        <v/>
      </c>
      <c r="CI72" t="str">
        <f>IF(COUNTIF(Scheduling!BM:BM,$A72&amp;"*")&gt;0,AVERAGEIF(Scheduling!BM:BM,$A72&amp;"*",BL:BL),"")</f>
        <v/>
      </c>
      <c r="CJ72" t="str">
        <f>IF(COUNTIF(Scheduling!BQ:BQ,$A72&amp;"*")&gt;0,AVERAGEIF(Scheduling!BQ:BQ,$A72&amp;"*",BM:BM),"")</f>
        <v/>
      </c>
      <c r="CK72" t="str">
        <f>IF(COUNTIF(Scheduling!BU:BU,$A72&amp;"*")&gt;0,AVERAGEIF(Scheduling!BU:BU,$A72&amp;"*",BN:BN),"")</f>
        <v/>
      </c>
      <c r="CL72" t="str">
        <f>IF(COUNTIF(Scheduling!BY:BY,$A72&amp;"*")&gt;0,AVERAGEIF(Scheduling!BY:BY,$A72&amp;"*",BO:BO),"")</f>
        <v/>
      </c>
      <c r="CM72" t="str">
        <f>IF(COUNTIF(Scheduling!CC:CC,$A72&amp;"*")&gt;0,AVERAGEIF(Scheduling!CC:CC,$A72&amp;"*",BP:BP),"")</f>
        <v/>
      </c>
      <c r="CN72" t="e">
        <f>IF(COUNTIF(Scheduling!CG:CG,$A72&amp;"*")&gt;0,AVERAGEIF(Scheduling!CG:CG,$A72&amp;"*",BQ:BQ),"")</f>
        <v>#REF!</v>
      </c>
      <c r="CO72" t="str">
        <f>IF(COUNTIF(Scheduling!CK:CK,$A72&amp;"*")&gt;0,AVERAGEIF(Scheduling!CK:CK,$A72&amp;"*",BR:BR),"")</f>
        <v/>
      </c>
      <c r="CP72">
        <f t="shared" si="14"/>
        <v>0</v>
      </c>
      <c r="CQ72">
        <f t="shared" si="15"/>
        <v>1</v>
      </c>
      <c r="CR72">
        <f t="shared" si="16"/>
        <v>0</v>
      </c>
      <c r="CS72">
        <f t="shared" si="17"/>
        <v>0</v>
      </c>
      <c r="CT72">
        <f t="shared" si="18"/>
        <v>0</v>
      </c>
      <c r="CU72">
        <f t="shared" si="19"/>
        <v>0</v>
      </c>
      <c r="CV72" t="str">
        <f t="shared" si="21"/>
        <v/>
      </c>
      <c r="CW72" t="str">
        <f t="shared" si="22"/>
        <v/>
      </c>
      <c r="CX72" t="str">
        <f t="shared" si="20"/>
        <v/>
      </c>
      <c r="CY72">
        <f t="shared" si="23"/>
        <v>1</v>
      </c>
      <c r="CZ72">
        <f t="shared" si="24"/>
        <v>0</v>
      </c>
      <c r="DA72" t="str">
        <f t="shared" si="25"/>
        <v/>
      </c>
      <c r="DB72" t="str">
        <f t="shared" si="26"/>
        <v/>
      </c>
    </row>
    <row r="73" spans="1:106" ht="15.75" x14ac:dyDescent="0.25">
      <c r="A73" s="2" t="s">
        <v>78</v>
      </c>
      <c r="B73" t="str">
        <f>IF(COUNTIF(Scheduling!A:A,$A73&amp;"*")&gt;0,AVERAGEIF(Scheduling!A:A,$A73&amp;"*",Scheduling!B:B),"")</f>
        <v/>
      </c>
      <c r="C73" t="str">
        <f>IF(COUNTIF(Scheduling!D:D,$A73&amp;"*")&gt;0,AVERAGEIF(Scheduling!D:D,$A73&amp;"*",Scheduling!E:E),"")</f>
        <v/>
      </c>
      <c r="D73" t="str">
        <f>IF(COUNTIF(Scheduling!E:E,$A73&amp;"*")&gt;0,AVERAGEIF(Scheduling!E:E,$A73&amp;"*",Scheduling!F:F),"")</f>
        <v/>
      </c>
      <c r="E73" t="str">
        <f>IF(COUNTIF(Scheduling!H:H,$A73&amp;"*")&gt;0,AVERAGEIF(Scheduling!H:H,$A73&amp;"*",Scheduling!I:I),"")</f>
        <v/>
      </c>
      <c r="F73" t="str">
        <f>IF(COUNTIF(Scheduling!I:I,$A73&amp;"*")&gt;0,AVERAGEIF(Scheduling!I:I,$A73&amp;"*",Scheduling!J:J),"")</f>
        <v/>
      </c>
      <c r="G73" t="str">
        <f>IF(COUNTIF(Scheduling!J:J,$A73&amp;"*")&gt;0,AVERAGEIF(Scheduling!J:J,$A73&amp;"*",Scheduling!M:M),"")</f>
        <v/>
      </c>
      <c r="H73" t="str">
        <f>IF(COUNTIF(Scheduling!M:M,$A73&amp;"*")&gt;0,AVERAGEIF(Scheduling!M:M,$A73&amp;"*",Scheduling!N:N),"")</f>
        <v/>
      </c>
      <c r="I73" t="str">
        <f>IF(COUNTIF(Scheduling!N:N,$A73&amp;"*")&gt;0,AVERAGEIF(Scheduling!N:N,$A73&amp;"*",Scheduling!Q:Q),"")</f>
        <v/>
      </c>
      <c r="J73" t="str">
        <f>IF(COUNTIF(Scheduling!Q:Q,$A73&amp;"*")&gt;0,AVERAGEIF(Scheduling!Q:Q,$A73&amp;"*",Scheduling!R:R),"")</f>
        <v/>
      </c>
      <c r="K73" t="str">
        <f>IF(COUNTIF(Scheduling!R:R,$A73&amp;"*")&gt;0,AVERAGEIF(Scheduling!R:R,$A73&amp;"*",Scheduling!U:U),"")</f>
        <v/>
      </c>
      <c r="L73" t="str">
        <f>IF(COUNTIF(Scheduling!U:U,$A73&amp;"*")&gt;0,AVERAGEIF(Scheduling!U:U,$A73&amp;"*",Scheduling!V:V),"")</f>
        <v/>
      </c>
      <c r="M73" t="str">
        <f>IF(COUNTIF(Scheduling!V:V,$A73&amp;"*")&gt;0,AVERAGEIF(Scheduling!V:V,$A73&amp;"*",Scheduling!Y:Y),"")</f>
        <v/>
      </c>
      <c r="N73" t="str">
        <f>IF(COUNTIF(Scheduling!Y:Y,$A73&amp;"*")&gt;0,AVERAGEIF(Scheduling!Y:Y,$A73&amp;"*",Scheduling!Z:Z),"")</f>
        <v/>
      </c>
      <c r="O73" t="str">
        <f>IF(COUNTIF(Scheduling!Z:Z,$A73&amp;"*")&gt;0,AVERAGEIF(Scheduling!Z:Z,$A73&amp;"*",Scheduling!AC:AC),"")</f>
        <v/>
      </c>
      <c r="P73" t="str">
        <f>IF(COUNTIF(Scheduling!AC:AC,$A73&amp;"*")&gt;0,AVERAGEIF(Scheduling!AC:AC,$A73&amp;"*",Scheduling!AD:AD),"")</f>
        <v/>
      </c>
      <c r="Q73" t="str">
        <f>IF(COUNTIF(Scheduling!AD:AD,$A73&amp;"*")&gt;0,AVERAGEIF(Scheduling!AD:AD,$A73&amp;"*",Scheduling!AG:AG),"")</f>
        <v/>
      </c>
      <c r="R73">
        <f>IF(COUNTIF(Scheduling!AG:AG,$A73&amp;"*")&gt;0,AVERAGEIF(Scheduling!AG:AG,$A73&amp;"*",Scheduling!AH:AH),"")</f>
        <v>4</v>
      </c>
      <c r="S73" t="str">
        <f>IF(COUNTIF(Scheduling!AH:AH,$A73&amp;"*")&gt;0,AVERAGEIF(Scheduling!AH:AH,$A73&amp;"*",Scheduling!AK:AK),"")</f>
        <v/>
      </c>
      <c r="T73">
        <f>IF(COUNTIF(Scheduling!AK:AK,$A73&amp;"*")&gt;0,AVERAGEIF(Scheduling!AK:AK,$A73&amp;"*",Scheduling!AL:AL),"")</f>
        <v>4</v>
      </c>
      <c r="U73" t="str">
        <f>IF(COUNTIF(Scheduling!AL:AL,$A73&amp;"*")&gt;0,AVERAGEIF(Scheduling!AL:AL,$A73&amp;"*",Scheduling!AO:AO),"")</f>
        <v/>
      </c>
      <c r="V73" t="str">
        <f>IF(COUNTIF(Scheduling!AO:AO,$A73&amp;"*")&gt;0,AVERAGEIF(Scheduling!AO:AO,$A73&amp;"*",Scheduling!AP:AP),"")</f>
        <v/>
      </c>
      <c r="W73" t="str">
        <f>IF(COUNTIF(Scheduling!AP:AP,$A73&amp;"*")&gt;0,AVERAGEIF(Scheduling!AP:AP,$A73&amp;"*",Scheduling!AS:AS),"")</f>
        <v/>
      </c>
      <c r="X73" t="str">
        <f>IF(COUNTIF(Scheduling!AS:AS,$A73&amp;"*")&gt;0,AVERAGEIF(Scheduling!AS:AS,$A73&amp;"*",Scheduling!AT:AT),"")</f>
        <v/>
      </c>
      <c r="Y73" t="str">
        <f>IF(COUNTIF(Scheduling!AT:AT,$A73&amp;"*")&gt;0,AVERAGEIF(Scheduling!AT:AT,$A73&amp;"*",Scheduling!AW:AW),"")</f>
        <v/>
      </c>
      <c r="Z73" t="str">
        <f>IF(COUNTIF(Scheduling!AW:AW,$A73&amp;"*")&gt;0,AVERAGEIF(Scheduling!AW:AW,$A73&amp;"*",Scheduling!AX:AX),"")</f>
        <v/>
      </c>
      <c r="AA73" t="str">
        <f>IF(COUNTIF(Scheduling!AX:AX,$A73&amp;"*")&gt;0,AVERAGEIF(Scheduling!AX:AX,$A73&amp;"*",Scheduling!BA:BA),"")</f>
        <v/>
      </c>
      <c r="AB73" t="str">
        <f>IF(COUNTIF(Scheduling!BA:BA,$A73&amp;"*")&gt;0,AVERAGEIF(Scheduling!BA:BA,$A73&amp;"*",Scheduling!BB:BB),"")</f>
        <v/>
      </c>
      <c r="AC73" t="str">
        <f>IF(COUNTIF(Scheduling!BB:BB,$A73&amp;"*")&gt;0,AVERAGEIF(Scheduling!BB:BB,$A73&amp;"*",Scheduling!BE:BE),"")</f>
        <v/>
      </c>
      <c r="AD73" t="str">
        <f>IF(COUNTIF(Scheduling!BE:BE,$A73&amp;"*")&gt;0,AVERAGEIF(Scheduling!BE:BE,$A73&amp;"*",Scheduling!BF:BF),"")</f>
        <v/>
      </c>
      <c r="AE73" t="str">
        <f>IF(COUNTIF(Scheduling!BF:BF,$A73&amp;"*")&gt;0,AVERAGEIF(Scheduling!BF:BF,$A73&amp;"*",Scheduling!BI:BI),"")</f>
        <v/>
      </c>
      <c r="AF73" t="str">
        <f>IF(COUNTIF(Scheduling!BI:BI,$A73&amp;"*")&gt;0,AVERAGEIF(Scheduling!BI:BI,$A73&amp;"*",Scheduling!BJ:BJ),"")</f>
        <v/>
      </c>
      <c r="AG73" t="str">
        <f>IF(COUNTIF(Scheduling!BJ:BJ,$A73&amp;"*")&gt;0,AVERAGEIF(Scheduling!BJ:BJ,$A73&amp;"*",Scheduling!BM:BM),"")</f>
        <v/>
      </c>
      <c r="AH73" t="str">
        <f>IF(COUNTIF(Scheduling!BM:BM,$A73&amp;"*")&gt;0,AVERAGEIF(Scheduling!BM:BM,$A73&amp;"*",Scheduling!BN:BN),"")</f>
        <v/>
      </c>
      <c r="AI73" t="str">
        <f>IF(COUNTIF(Scheduling!BN:BN,$A73&amp;"*")&gt;0,AVERAGEIF(Scheduling!BN:BN,$A73&amp;"*",Scheduling!BQ:BQ),"")</f>
        <v/>
      </c>
      <c r="AJ73" t="str">
        <f>IF(COUNTIF(Scheduling!BQ:BQ,$A73&amp;"*")&gt;0,AVERAGEIF(Scheduling!BQ:BQ,$A73&amp;"*",Scheduling!BR:BR),"")</f>
        <v/>
      </c>
      <c r="AK73" t="str">
        <f>IF(COUNTIF(Scheduling!BR:BR,$A73&amp;"*")&gt;0,AVERAGEIF(Scheduling!BR:BR,$A73&amp;"*",Scheduling!BU:BU),"")</f>
        <v/>
      </c>
      <c r="AL73" t="str">
        <f>IF(COUNTIF(Scheduling!BU:BU,$A73&amp;"*")&gt;0,AVERAGEIF(Scheduling!BU:BU,$A73&amp;"*",Scheduling!BV:BV),"")</f>
        <v/>
      </c>
      <c r="AM73" t="str">
        <f>IF(COUNTIF(Scheduling!BV:BV,$A73&amp;"*")&gt;0,AVERAGEIF(Scheduling!BV:BV,$A73&amp;"*",Scheduling!BY:BY),"")</f>
        <v/>
      </c>
      <c r="AN73" t="str">
        <f>IF(COUNTIF(Scheduling!BY:BY,$A73&amp;"*")&gt;0,AVERAGEIF(Scheduling!BY:BY,$A73&amp;"*",Scheduling!BZ:BZ),"")</f>
        <v/>
      </c>
      <c r="AO73" t="str">
        <f>IF(COUNTIF(Scheduling!BZ:BZ,$A73&amp;"*")&gt;0,AVERAGEIF(Scheduling!BZ:BZ,$A73&amp;"*",Scheduling!CC:CC),"")</f>
        <v/>
      </c>
      <c r="AP73" t="str">
        <f>IF(COUNTIF(Scheduling!CC:CC,$A73&amp;"*")&gt;0,AVERAGEIF(Scheduling!CC:CC,$A73&amp;"*",Scheduling!CD:CD),"")</f>
        <v/>
      </c>
      <c r="AQ73" t="str">
        <f>IF(COUNTIF(Scheduling!CD:CD,$A73&amp;"*")&gt;0,AVERAGEIF(Scheduling!CD:CD,$A73&amp;"*",Scheduling!CG:CG),"")</f>
        <v/>
      </c>
      <c r="AR73" t="str">
        <f>IF(COUNTIF(Scheduling!CG:CG,$A73&amp;"*")&gt;0,AVERAGEIF(Scheduling!CG:CG,$A73&amp;"*",Scheduling!CH:CH),"")</f>
        <v/>
      </c>
      <c r="AS73" t="str">
        <f>IF(COUNTIF(Scheduling!CH:CH,$A73&amp;"*")&gt;0,AVERAGEIF(Scheduling!CH:CH,$A73&amp;"*",Scheduling!CK:CK),"")</f>
        <v/>
      </c>
      <c r="AT73" t="str">
        <f>IF(COUNTIF(Scheduling!CK:CK,$A73&amp;"*")&gt;0,AVERAGEIF(Scheduling!CK:CK,$A73&amp;"*",Scheduling!CL:CL),"")</f>
        <v/>
      </c>
      <c r="AU73" t="str">
        <f>IF(COUNTIF(Scheduling!CL:CL,$A73&amp;"*")&gt;0,AVERAGEIF(Scheduling!CL:CL,$A73&amp;"*",Scheduling!CM:CM),"")</f>
        <v/>
      </c>
      <c r="AV73">
        <f>IF(Scheduling!C73="QM",1,IF(Scheduling!C73="ASIL",2,1000))</f>
        <v>1000</v>
      </c>
      <c r="AW73">
        <f>IF(Scheduling!G70="QM",1,IF(Scheduling!G70="ASIL",2,1000))</f>
        <v>1</v>
      </c>
      <c r="AX73">
        <f>IF(Scheduling!K69="QM",1,IF(Scheduling!K69="ASIL",2,1000))</f>
        <v>1</v>
      </c>
      <c r="AY73">
        <f>IF(Scheduling!O83="QM",1,IF(Scheduling!O83="ASIL",2,1000))</f>
        <v>1000</v>
      </c>
      <c r="AZ73">
        <f>IF(Scheduling!S73="QM",1,IF(Scheduling!S73="ASIL",2,1000))</f>
        <v>1000</v>
      </c>
      <c r="BA73">
        <f>IF(Scheduling!W71="QM",1,IF(Scheduling!W71="ASIL",2,1000))</f>
        <v>1000</v>
      </c>
      <c r="BB73">
        <f>IF(Scheduling!AA73="QM",1,IF(Scheduling!AA73="ASIL",2,1000))</f>
        <v>1000</v>
      </c>
      <c r="BC73">
        <f>IF(Scheduling!AE72="QM",1,IF(Scheduling!AE72="ASIL",2,1000))</f>
        <v>1000</v>
      </c>
      <c r="BD73">
        <f>IF(Scheduling!AI72="QM",1,IF(Scheduling!AI72="ASIL",2,1000))</f>
        <v>1</v>
      </c>
      <c r="BE73">
        <f>IF(Scheduling!AM73="QM",1,IF(Scheduling!AM73="ASIL",2,1000))</f>
        <v>1</v>
      </c>
      <c r="BF73">
        <f>IF(Scheduling!AQ69="QM",1,IF(Scheduling!AQ69="ASIL",2,1000))</f>
        <v>1000</v>
      </c>
      <c r="BG73">
        <f>IF(Scheduling!AU73="QM",1,IF(Scheduling!AU73="ASIL",2,1000))</f>
        <v>1000</v>
      </c>
      <c r="BH73">
        <f>IF(Scheduling!AY73="QM",1,IF(Scheduling!AY73="ASIL",2,1000))</f>
        <v>1000</v>
      </c>
      <c r="BI73">
        <f>IF(Scheduling!BC73="QM",1,IF(Scheduling!BC73="ASIL",2,1000))</f>
        <v>1000</v>
      </c>
      <c r="BJ73">
        <f>IF(Scheduling!BG73="QM",1,IF(Scheduling!BG73="ASIL",2,1000))</f>
        <v>1000</v>
      </c>
      <c r="BK73">
        <f>IF(Scheduling!BK73="QM",1,IF(Scheduling!BK73="ASIL",2,1000))</f>
        <v>1000</v>
      </c>
      <c r="BL73">
        <f>IF(Scheduling!BO73="QM",1,IF(Scheduling!BO73="ASIL",2,1000))</f>
        <v>1000</v>
      </c>
      <c r="BM73">
        <f>IF(Scheduling!BS73="QM",1,IF(Scheduling!BS73="ASIL",2,1000))</f>
        <v>1000</v>
      </c>
      <c r="BN73">
        <f>IF(Scheduling!BW73="QM",1,IF(Scheduling!BW73="ASIL",2,1000))</f>
        <v>1000</v>
      </c>
      <c r="BO73">
        <f>IF(Scheduling!CA73="QM",1,IF(Scheduling!CA73="ASIL",2,1000))</f>
        <v>1000</v>
      </c>
      <c r="BP73">
        <f>IF(Scheduling!CE73="QM",1,IF(Scheduling!CE73="ASIL",2,1000))</f>
        <v>1000</v>
      </c>
      <c r="BQ73">
        <f>IF(Scheduling!CI71="QM",1,IF(Scheduling!CI71="ASIL",2,1000))</f>
        <v>1</v>
      </c>
      <c r="BR73">
        <f>IF(Scheduling!CM69="QM",1,IF(Scheduling!CM69="ASIL",2,1000))</f>
        <v>1</v>
      </c>
      <c r="BS73" t="str">
        <f>IF(COUNTIF(Scheduling!A:A,$A73&amp;"*")&gt;0,AVERAGEIF(Scheduling!A:A,$A73&amp;"*",AV:AV),"")</f>
        <v/>
      </c>
      <c r="BT73" t="str">
        <f>IF(COUNTIF(Scheduling!E:E,$A73&amp;"*")&gt;0,AVERAGEIF(Scheduling!E:E,$A73&amp;"*",AW:AW),"")</f>
        <v/>
      </c>
      <c r="BU73" t="str">
        <f>IF(COUNTIF(Scheduling!I:I,$A73&amp;"*")&gt;0,AVERAGEIF(Scheduling!I:I,$A73&amp;"*",AX:AX),"")</f>
        <v/>
      </c>
      <c r="BV73" t="str">
        <f>IF(COUNTIF(Scheduling!M:M,$A73&amp;"*")&gt;0,AVERAGEIF(Scheduling!M:M,$A73&amp;"*",AY:AY),"")</f>
        <v/>
      </c>
      <c r="BW73" t="str">
        <f>IF(COUNTIF(Scheduling!Q:Q,$A73&amp;"*")&gt;0,AVERAGEIF(Scheduling!Q:Q,$A73&amp;"*",AZ:AZ),"")</f>
        <v/>
      </c>
      <c r="BX73" t="str">
        <f>IF(COUNTIF(Scheduling!U:U,$A73&amp;"*")&gt;0,AVERAGEIF(Scheduling!U:U,$A73&amp;"*",BA:BA),"")</f>
        <v/>
      </c>
      <c r="BY73" t="str">
        <f>IF(COUNTIF(Scheduling!Y:Y,$A73&amp;"*")&gt;0,AVERAGEIF(Scheduling!Y:Y,$A73&amp;"*",BB:BB),"")</f>
        <v/>
      </c>
      <c r="BZ73" t="str">
        <f>IF(COUNTIF(Scheduling!AC:AC,$A73&amp;"*")&gt;0,AVERAGEIF(Scheduling!AC:AC,$A73&amp;"*",BC:BC),"")</f>
        <v/>
      </c>
      <c r="CA73">
        <f>IF(COUNTIF(Scheduling!AG:AG,$A73&amp;"*")&gt;0,AVERAGEIF(Scheduling!AG:AG,$A73&amp;"*",BD:BD),"")</f>
        <v>1</v>
      </c>
      <c r="CB73">
        <f>IF(COUNTIF(Scheduling!AK:AK,$A73&amp;"*")&gt;0,AVERAGEIF(Scheduling!AK:AK,$A73&amp;"*",BE:BE),"")</f>
        <v>1</v>
      </c>
      <c r="CC73" t="str">
        <f>IF(COUNTIF(Scheduling!AO:AO,$A73&amp;"*")&gt;0,AVERAGEIF(Scheduling!AO:AO,$A73&amp;"*",BF:BF),"")</f>
        <v/>
      </c>
      <c r="CD73" t="str">
        <f>IF(COUNTIF(Scheduling!AS:AS,$A73&amp;"*")&gt;0,AVERAGEIF(Scheduling!AS:AS,$A73&amp;"*",BG:BG),"")</f>
        <v/>
      </c>
      <c r="CE73" t="str">
        <f>IF(COUNTIF(Scheduling!AW:AW,$A73&amp;"*")&gt;0,AVERAGEIF(Scheduling!AW:AW,$A73&amp;"*",BH:BH),"")</f>
        <v/>
      </c>
      <c r="CF73" t="str">
        <f>IF(COUNTIF(Scheduling!BA:BA,$A73&amp;"*")&gt;0,AVERAGEIF(Scheduling!BA:BA,$A73&amp;"*",BI:BI),"")</f>
        <v/>
      </c>
      <c r="CG73" t="str">
        <f>IF(COUNTIF(Scheduling!BE:BE,$A73&amp;"*")&gt;0,AVERAGEIF(Scheduling!BE:BE,$A73&amp;"*",BJ:BJ),"")</f>
        <v/>
      </c>
      <c r="CH73" t="str">
        <f>IF(COUNTIF(Scheduling!BI:BI,$A73&amp;"*")&gt;0,AVERAGEIF(Scheduling!BI:BI,$A73&amp;"*",BK:BK),"")</f>
        <v/>
      </c>
      <c r="CI73" t="str">
        <f>IF(COUNTIF(Scheduling!BM:BM,$A73&amp;"*")&gt;0,AVERAGEIF(Scheduling!BM:BM,$A73&amp;"*",BL:BL),"")</f>
        <v/>
      </c>
      <c r="CJ73" t="str">
        <f>IF(COUNTIF(Scheduling!BQ:BQ,$A73&amp;"*")&gt;0,AVERAGEIF(Scheduling!BQ:BQ,$A73&amp;"*",BM:BM),"")</f>
        <v/>
      </c>
      <c r="CK73" t="str">
        <f>IF(COUNTIF(Scheduling!BU:BU,$A73&amp;"*")&gt;0,AVERAGEIF(Scheduling!BU:BU,$A73&amp;"*",BN:BN),"")</f>
        <v/>
      </c>
      <c r="CL73" t="str">
        <f>IF(COUNTIF(Scheduling!BY:BY,$A73&amp;"*")&gt;0,AVERAGEIF(Scheduling!BY:BY,$A73&amp;"*",BO:BO),"")</f>
        <v/>
      </c>
      <c r="CM73" t="str">
        <f>IF(COUNTIF(Scheduling!CC:CC,$A73&amp;"*")&gt;0,AVERAGEIF(Scheduling!CC:CC,$A73&amp;"*",BP:BP),"")</f>
        <v/>
      </c>
      <c r="CN73" t="str">
        <f>IF(COUNTIF(Scheduling!CG:CG,$A73&amp;"*")&gt;0,AVERAGEIF(Scheduling!CG:CG,$A73&amp;"*",BQ:BQ),"")</f>
        <v/>
      </c>
      <c r="CO73" t="str">
        <f>IF(COUNTIF(Scheduling!CK:CK,$A73&amp;"*")&gt;0,AVERAGEIF(Scheduling!CK:CK,$A73&amp;"*",BR:BR),"")</f>
        <v/>
      </c>
      <c r="CP73">
        <f t="shared" si="14"/>
        <v>0</v>
      </c>
      <c r="CQ73">
        <f t="shared" si="15"/>
        <v>0</v>
      </c>
      <c r="CR73">
        <f t="shared" si="16"/>
        <v>0</v>
      </c>
      <c r="CS73">
        <f t="shared" si="17"/>
        <v>0</v>
      </c>
      <c r="CT73">
        <f t="shared" si="18"/>
        <v>1</v>
      </c>
      <c r="CU73">
        <f t="shared" si="19"/>
        <v>0</v>
      </c>
      <c r="CV73" t="str">
        <f t="shared" si="21"/>
        <v/>
      </c>
      <c r="CW73" t="str">
        <f t="shared" si="22"/>
        <v/>
      </c>
      <c r="CX73" t="str">
        <f t="shared" si="20"/>
        <v/>
      </c>
      <c r="CY73">
        <f t="shared" si="23"/>
        <v>1</v>
      </c>
      <c r="CZ73">
        <f t="shared" si="24"/>
        <v>0</v>
      </c>
      <c r="DA73" t="str">
        <f t="shared" si="25"/>
        <v/>
      </c>
      <c r="DB73" t="str">
        <f t="shared" si="26"/>
        <v/>
      </c>
    </row>
    <row r="74" spans="1:106" ht="15.75" hidden="1" x14ac:dyDescent="0.25">
      <c r="A74" s="2" t="s">
        <v>1192</v>
      </c>
      <c r="B74" t="str">
        <f>IF(COUNTIF(Scheduling!A:A,$A74&amp;"*")&gt;0,AVERAGEIF(Scheduling!A:A,$A74&amp;"*",Scheduling!B:B),"")</f>
        <v/>
      </c>
      <c r="C74" t="str">
        <f>IF(COUNTIF(Scheduling!D:D,$A74&amp;"*")&gt;0,AVERAGEIF(Scheduling!D:D,$A74&amp;"*",Scheduling!E:E),"")</f>
        <v/>
      </c>
      <c r="D74" t="str">
        <f>IF(COUNTIF(Scheduling!E:E,$A74&amp;"*")&gt;0,AVERAGEIF(Scheduling!E:E,$A74&amp;"*",Scheduling!F:F),"")</f>
        <v/>
      </c>
      <c r="E74" t="str">
        <f>IF(COUNTIF(Scheduling!H:H,$A74&amp;"*")&gt;0,AVERAGEIF(Scheduling!H:H,$A74&amp;"*",Scheduling!I:I),"")</f>
        <v/>
      </c>
      <c r="F74" t="str">
        <f>IF(COUNTIF(Scheduling!I:I,$A74&amp;"*")&gt;0,AVERAGEIF(Scheduling!I:I,$A74&amp;"*",Scheduling!J:J),"")</f>
        <v/>
      </c>
      <c r="G74" t="str">
        <f>IF(COUNTIF(Scheduling!J:J,$A74&amp;"*")&gt;0,AVERAGEIF(Scheduling!J:J,$A74&amp;"*",Scheduling!M:M),"")</f>
        <v/>
      </c>
      <c r="H74" t="str">
        <f>IF(COUNTIF(Scheduling!M:M,$A74&amp;"*")&gt;0,AVERAGEIF(Scheduling!M:M,$A74&amp;"*",Scheduling!N:N),"")</f>
        <v/>
      </c>
      <c r="I74" t="str">
        <f>IF(COUNTIF(Scheduling!N:N,$A74&amp;"*")&gt;0,AVERAGEIF(Scheduling!N:N,$A74&amp;"*",Scheduling!Q:Q),"")</f>
        <v/>
      </c>
      <c r="J74" t="str">
        <f>IF(COUNTIF(Scheduling!Q:Q,$A74&amp;"*")&gt;0,AVERAGEIF(Scheduling!Q:Q,$A74&amp;"*",Scheduling!R:R),"")</f>
        <v/>
      </c>
      <c r="K74" t="str">
        <f>IF(COUNTIF(Scheduling!R:R,$A74&amp;"*")&gt;0,AVERAGEIF(Scheduling!R:R,$A74&amp;"*",Scheduling!U:U),"")</f>
        <v/>
      </c>
      <c r="L74" t="str">
        <f>IF(COUNTIF(Scheduling!U:U,$A74&amp;"*")&gt;0,AVERAGEIF(Scheduling!U:U,$A74&amp;"*",Scheduling!V:V),"")</f>
        <v/>
      </c>
      <c r="M74" t="str">
        <f>IF(COUNTIF(Scheduling!V:V,$A74&amp;"*")&gt;0,AVERAGEIF(Scheduling!V:V,$A74&amp;"*",Scheduling!Y:Y),"")</f>
        <v/>
      </c>
      <c r="N74" t="str">
        <f>IF(COUNTIF(Scheduling!Y:Y,$A74&amp;"*")&gt;0,AVERAGEIF(Scheduling!Y:Y,$A74&amp;"*",Scheduling!Z:Z),"")</f>
        <v/>
      </c>
      <c r="O74" t="str">
        <f>IF(COUNTIF(Scheduling!Z:Z,$A74&amp;"*")&gt;0,AVERAGEIF(Scheduling!Z:Z,$A74&amp;"*",Scheduling!AC:AC),"")</f>
        <v/>
      </c>
      <c r="P74" t="str">
        <f>IF(COUNTIF(Scheduling!AC:AC,$A74&amp;"*")&gt;0,AVERAGEIF(Scheduling!AC:AC,$A74&amp;"*",Scheduling!AD:AD),"")</f>
        <v/>
      </c>
      <c r="Q74" t="str">
        <f>IF(COUNTIF(Scheduling!AD:AD,$A74&amp;"*")&gt;0,AVERAGEIF(Scheduling!AD:AD,$A74&amp;"*",Scheduling!AG:AG),"")</f>
        <v/>
      </c>
      <c r="R74" t="str">
        <f>IF(COUNTIF(Scheduling!AG:AG,$A74&amp;"*")&gt;0,AVERAGEIF(Scheduling!AG:AG,$A74&amp;"*",Scheduling!AH:AH),"")</f>
        <v/>
      </c>
      <c r="S74" t="str">
        <f>IF(COUNTIF(Scheduling!AH:AH,$A74&amp;"*")&gt;0,AVERAGEIF(Scheduling!AH:AH,$A74&amp;"*",Scheduling!AK:AK),"")</f>
        <v/>
      </c>
      <c r="T74" t="str">
        <f>IF(COUNTIF(Scheduling!AK:AK,$A74&amp;"*")&gt;0,AVERAGEIF(Scheduling!AK:AK,$A74&amp;"*",Scheduling!AL:AL),"")</f>
        <v/>
      </c>
      <c r="U74" t="str">
        <f>IF(COUNTIF(Scheduling!AL:AL,$A74&amp;"*")&gt;0,AVERAGEIF(Scheduling!AL:AL,$A74&amp;"*",Scheduling!AO:AO),"")</f>
        <v/>
      </c>
      <c r="V74" t="str">
        <f>IF(COUNTIF(Scheduling!AO:AO,$A74&amp;"*")&gt;0,AVERAGEIF(Scheduling!AO:AO,$A74&amp;"*",Scheduling!AP:AP),"")</f>
        <v/>
      </c>
      <c r="W74" t="str">
        <f>IF(COUNTIF(Scheduling!AP:AP,$A74&amp;"*")&gt;0,AVERAGEIF(Scheduling!AP:AP,$A74&amp;"*",Scheduling!AS:AS),"")</f>
        <v/>
      </c>
      <c r="X74" t="str">
        <f>IF(COUNTIF(Scheduling!AS:AS,$A74&amp;"*")&gt;0,AVERAGEIF(Scheduling!AS:AS,$A74&amp;"*",Scheduling!AT:AT),"")</f>
        <v/>
      </c>
      <c r="Y74" t="str">
        <f>IF(COUNTIF(Scheduling!AT:AT,$A74&amp;"*")&gt;0,AVERAGEIF(Scheduling!AT:AT,$A74&amp;"*",Scheduling!AW:AW),"")</f>
        <v/>
      </c>
      <c r="Z74" t="str">
        <f>IF(COUNTIF(Scheduling!AW:AW,$A74&amp;"*")&gt;0,AVERAGEIF(Scheduling!AW:AW,$A74&amp;"*",Scheduling!AX:AX),"")</f>
        <v/>
      </c>
      <c r="AA74" t="str">
        <f>IF(COUNTIF(Scheduling!AX:AX,$A74&amp;"*")&gt;0,AVERAGEIF(Scheduling!AX:AX,$A74&amp;"*",Scheduling!BA:BA),"")</f>
        <v/>
      </c>
      <c r="AB74" t="str">
        <f>IF(COUNTIF(Scheduling!BA:BA,$A74&amp;"*")&gt;0,AVERAGEIF(Scheduling!BA:BA,$A74&amp;"*",Scheduling!BB:BB),"")</f>
        <v/>
      </c>
      <c r="AC74" t="str">
        <f>IF(COUNTIF(Scheduling!BB:BB,$A74&amp;"*")&gt;0,AVERAGEIF(Scheduling!BB:BB,$A74&amp;"*",Scheduling!BE:BE),"")</f>
        <v/>
      </c>
      <c r="AD74" t="str">
        <f>IF(COUNTIF(Scheduling!BE:BE,$A74&amp;"*")&gt;0,AVERAGEIF(Scheduling!BE:BE,$A74&amp;"*",Scheduling!BF:BF),"")</f>
        <v/>
      </c>
      <c r="AE74" t="str">
        <f>IF(COUNTIF(Scheduling!BF:BF,$A74&amp;"*")&gt;0,AVERAGEIF(Scheduling!BF:BF,$A74&amp;"*",Scheduling!BI:BI),"")</f>
        <v/>
      </c>
      <c r="AF74" t="str">
        <f>IF(COUNTIF(Scheduling!BI:BI,$A74&amp;"*")&gt;0,AVERAGEIF(Scheduling!BI:BI,$A74&amp;"*",Scheduling!BJ:BJ),"")</f>
        <v/>
      </c>
      <c r="AG74" t="str">
        <f>IF(COUNTIF(Scheduling!BJ:BJ,$A74&amp;"*")&gt;0,AVERAGEIF(Scheduling!BJ:BJ,$A74&amp;"*",Scheduling!BM:BM),"")</f>
        <v/>
      </c>
      <c r="AH74" t="str">
        <f>IF(COUNTIF(Scheduling!BM:BM,$A74&amp;"*")&gt;0,AVERAGEIF(Scheduling!BM:BM,$A74&amp;"*",Scheduling!BN:BN),"")</f>
        <v/>
      </c>
      <c r="AI74" t="str">
        <f>IF(COUNTIF(Scheduling!BN:BN,$A74&amp;"*")&gt;0,AVERAGEIF(Scheduling!BN:BN,$A74&amp;"*",Scheduling!BQ:BQ),"")</f>
        <v/>
      </c>
      <c r="AJ74" t="str">
        <f>IF(COUNTIF(Scheduling!BQ:BQ,$A74&amp;"*")&gt;0,AVERAGEIF(Scheduling!BQ:BQ,$A74&amp;"*",Scheduling!BR:BR),"")</f>
        <v/>
      </c>
      <c r="AK74" t="str">
        <f>IF(COUNTIF(Scheduling!BR:BR,$A74&amp;"*")&gt;0,AVERAGEIF(Scheduling!BR:BR,$A74&amp;"*",Scheduling!BU:BU),"")</f>
        <v/>
      </c>
      <c r="AL74" t="str">
        <f>IF(COUNTIF(Scheduling!BU:BU,$A74&amp;"*")&gt;0,AVERAGEIF(Scheduling!BU:BU,$A74&amp;"*",Scheduling!BV:BV),"")</f>
        <v/>
      </c>
      <c r="AM74" t="str">
        <f>IF(COUNTIF(Scheduling!BV:BV,$A74&amp;"*")&gt;0,AVERAGEIF(Scheduling!BV:BV,$A74&amp;"*",Scheduling!BY:BY),"")</f>
        <v/>
      </c>
      <c r="AN74" t="str">
        <f>IF(COUNTIF(Scheduling!BY:BY,$A74&amp;"*")&gt;0,AVERAGEIF(Scheduling!BY:BY,$A74&amp;"*",Scheduling!BZ:BZ),"")</f>
        <v/>
      </c>
      <c r="AO74" t="str">
        <f>IF(COUNTIF(Scheduling!BZ:BZ,$A74&amp;"*")&gt;0,AVERAGEIF(Scheduling!BZ:BZ,$A74&amp;"*",Scheduling!CC:CC),"")</f>
        <v/>
      </c>
      <c r="AP74" t="str">
        <f>IF(COUNTIF(Scheduling!CC:CC,$A74&amp;"*")&gt;0,AVERAGEIF(Scheduling!CC:CC,$A74&amp;"*",Scheduling!CD:CD),"")</f>
        <v/>
      </c>
      <c r="AQ74" t="str">
        <f>IF(COUNTIF(Scheduling!CD:CD,$A74&amp;"*")&gt;0,AVERAGEIF(Scheduling!CD:CD,$A74&amp;"*",Scheduling!CG:CG),"")</f>
        <v/>
      </c>
      <c r="AR74" t="str">
        <f>IF(COUNTIF(Scheduling!CG:CG,$A74&amp;"*")&gt;0,AVERAGEIF(Scheduling!CG:CG,$A74&amp;"*",Scheduling!CH:CH),"")</f>
        <v/>
      </c>
      <c r="AS74" t="str">
        <f>IF(COUNTIF(Scheduling!CH:CH,$A74&amp;"*")&gt;0,AVERAGEIF(Scheduling!CH:CH,$A74&amp;"*",Scheduling!CK:CK),"")</f>
        <v/>
      </c>
      <c r="AT74" t="str">
        <f>IF(COUNTIF(Scheduling!CK:CK,$A74&amp;"*")&gt;0,AVERAGEIF(Scheduling!CK:CK,$A74&amp;"*",Scheduling!CL:CL),"")</f>
        <v/>
      </c>
      <c r="AU74" t="str">
        <f>IF(COUNTIF(Scheduling!CL:CL,$A74&amp;"*")&gt;0,AVERAGEIF(Scheduling!CL:CL,$A74&amp;"*",Scheduling!CM:CM),"")</f>
        <v/>
      </c>
      <c r="AV74">
        <f>IF(Scheduling!C74="QM",1,IF(Scheduling!C74="ASIL",2,1000))</f>
        <v>1000</v>
      </c>
      <c r="AW74">
        <f>IF(Scheduling!G71="QM",1,IF(Scheduling!G71="ASIL",2,1000))</f>
        <v>1</v>
      </c>
      <c r="AX74">
        <f>IF(Scheduling!K75="QM",1,IF(Scheduling!K75="ASIL",2,1000))</f>
        <v>1000</v>
      </c>
      <c r="AY74">
        <f>IF(Scheduling!O84="QM",1,IF(Scheduling!O84="ASIL",2,1000))</f>
        <v>1000</v>
      </c>
      <c r="AZ74">
        <f>IF(Scheduling!S74="QM",1,IF(Scheduling!S74="ASIL",2,1000))</f>
        <v>1000</v>
      </c>
      <c r="BA74">
        <f>IF(Scheduling!W72="QM",1,IF(Scheduling!W72="ASIL",2,1000))</f>
        <v>1000</v>
      </c>
      <c r="BB74">
        <f>IF(Scheduling!AA74="QM",1,IF(Scheduling!AA74="ASIL",2,1000))</f>
        <v>1000</v>
      </c>
      <c r="BC74">
        <f>IF(Scheduling!AE73="QM",1,IF(Scheduling!AE73="ASIL",2,1000))</f>
        <v>1000</v>
      </c>
      <c r="BD74">
        <f>IF(Scheduling!AI73="QM",1,IF(Scheduling!AI73="ASIL",2,1000))</f>
        <v>1</v>
      </c>
      <c r="BE74">
        <f>IF(Scheduling!AM74="QM",1,IF(Scheduling!AM74="ASIL",2,1000))</f>
        <v>1</v>
      </c>
      <c r="BF74">
        <f>IF(Scheduling!AQ70="QM",1,IF(Scheduling!AQ70="ASIL",2,1000))</f>
        <v>1000</v>
      </c>
      <c r="BG74">
        <f>IF(Scheduling!AU74="QM",1,IF(Scheduling!AU74="ASIL",2,1000))</f>
        <v>1000</v>
      </c>
      <c r="BH74">
        <f>IF(Scheduling!AY74="QM",1,IF(Scheduling!AY74="ASIL",2,1000))</f>
        <v>1000</v>
      </c>
      <c r="BI74">
        <f>IF(Scheduling!BC74="QM",1,IF(Scheduling!BC74="ASIL",2,1000))</f>
        <v>1000</v>
      </c>
      <c r="BJ74">
        <f>IF(Scheduling!BG74="QM",1,IF(Scheduling!BG74="ASIL",2,1000))</f>
        <v>1000</v>
      </c>
      <c r="BK74">
        <f>IF(Scheduling!BK74="QM",1,IF(Scheduling!BK74="ASIL",2,1000))</f>
        <v>1000</v>
      </c>
      <c r="BL74">
        <f>IF(Scheduling!BO74="QM",1,IF(Scheduling!BO74="ASIL",2,1000))</f>
        <v>1000</v>
      </c>
      <c r="BM74">
        <f>IF(Scheduling!BS74="QM",1,IF(Scheduling!BS74="ASIL",2,1000))</f>
        <v>1000</v>
      </c>
      <c r="BN74">
        <f>IF(Scheduling!BW74="QM",1,IF(Scheduling!BW74="ASIL",2,1000))</f>
        <v>1000</v>
      </c>
      <c r="BO74">
        <f>IF(Scheduling!CA74="QM",1,IF(Scheduling!CA74="ASIL",2,1000))</f>
        <v>1000</v>
      </c>
      <c r="BP74">
        <f>IF(Scheduling!CE74="QM",1,IF(Scheduling!CE74="ASIL",2,1000))</f>
        <v>1000</v>
      </c>
      <c r="BQ74" t="e">
        <f>IF(Scheduling!#REF!="QM",1,IF(Scheduling!#REF!="ASIL",2,1000))</f>
        <v>#REF!</v>
      </c>
      <c r="BR74">
        <f>IF(Scheduling!CM70="QM",1,IF(Scheduling!CM70="ASIL",2,1000))</f>
        <v>1</v>
      </c>
      <c r="BS74" t="str">
        <f>IF(COUNTIF(Scheduling!A:A,$A74&amp;"*")&gt;0,AVERAGEIF(Scheduling!A:A,$A74&amp;"*",AV:AV),"")</f>
        <v/>
      </c>
      <c r="BT74" t="str">
        <f>IF(COUNTIF(Scheduling!E:E,$A74&amp;"*")&gt;0,AVERAGEIF(Scheduling!E:E,$A74&amp;"*",AW:AW),"")</f>
        <v/>
      </c>
      <c r="BU74" t="str">
        <f>IF(COUNTIF(Scheduling!I:I,$A74&amp;"*")&gt;0,AVERAGEIF(Scheduling!I:I,$A74&amp;"*",AX:AX),"")</f>
        <v/>
      </c>
      <c r="BV74" t="str">
        <f>IF(COUNTIF(Scheduling!M:M,$A74&amp;"*")&gt;0,AVERAGEIF(Scheduling!M:M,$A74&amp;"*",AY:AY),"")</f>
        <v/>
      </c>
      <c r="BW74" t="str">
        <f>IF(COUNTIF(Scheduling!Q:Q,$A74&amp;"*")&gt;0,AVERAGEIF(Scheduling!Q:Q,$A74&amp;"*",AZ:AZ),"")</f>
        <v/>
      </c>
      <c r="BX74" t="str">
        <f>IF(COUNTIF(Scheduling!U:U,$A74&amp;"*")&gt;0,AVERAGEIF(Scheduling!U:U,$A74&amp;"*",BA:BA),"")</f>
        <v/>
      </c>
      <c r="BY74" t="str">
        <f>IF(COUNTIF(Scheduling!Y:Y,$A74&amp;"*")&gt;0,AVERAGEIF(Scheduling!Y:Y,$A74&amp;"*",BB:BB),"")</f>
        <v/>
      </c>
      <c r="BZ74" t="str">
        <f>IF(COUNTIF(Scheduling!AC:AC,$A74&amp;"*")&gt;0,AVERAGEIF(Scheduling!AC:AC,$A74&amp;"*",BC:BC),"")</f>
        <v/>
      </c>
      <c r="CA74" t="str">
        <f>IF(COUNTIF(Scheduling!AG:AG,$A74&amp;"*")&gt;0,AVERAGEIF(Scheduling!AG:AG,$A74&amp;"*",BD:BD),"")</f>
        <v/>
      </c>
      <c r="CB74" t="str">
        <f>IF(COUNTIF(Scheduling!AK:AK,$A74&amp;"*")&gt;0,AVERAGEIF(Scheduling!AK:AK,$A74&amp;"*",BE:BE),"")</f>
        <v/>
      </c>
      <c r="CC74" t="str">
        <f>IF(COUNTIF(Scheduling!AO:AO,$A74&amp;"*")&gt;0,AVERAGEIF(Scheduling!AO:AO,$A74&amp;"*",BF:BF),"")</f>
        <v/>
      </c>
      <c r="CD74" t="str">
        <f>IF(COUNTIF(Scheduling!AS:AS,$A74&amp;"*")&gt;0,AVERAGEIF(Scheduling!AS:AS,$A74&amp;"*",BG:BG),"")</f>
        <v/>
      </c>
      <c r="CE74" t="str">
        <f>IF(COUNTIF(Scheduling!AW:AW,$A74&amp;"*")&gt;0,AVERAGEIF(Scheduling!AW:AW,$A74&amp;"*",BH:BH),"")</f>
        <v/>
      </c>
      <c r="CF74" t="str">
        <f>IF(COUNTIF(Scheduling!BA:BA,$A74&amp;"*")&gt;0,AVERAGEIF(Scheduling!BA:BA,$A74&amp;"*",BI:BI),"")</f>
        <v/>
      </c>
      <c r="CG74" t="str">
        <f>IF(COUNTIF(Scheduling!BE:BE,$A74&amp;"*")&gt;0,AVERAGEIF(Scheduling!BE:BE,$A74&amp;"*",BJ:BJ),"")</f>
        <v/>
      </c>
      <c r="CH74" t="str">
        <f>IF(COUNTIF(Scheduling!BI:BI,$A74&amp;"*")&gt;0,AVERAGEIF(Scheduling!BI:BI,$A74&amp;"*",BK:BK),"")</f>
        <v/>
      </c>
      <c r="CI74" t="str">
        <f>IF(COUNTIF(Scheduling!BM:BM,$A74&amp;"*")&gt;0,AVERAGEIF(Scheduling!BM:BM,$A74&amp;"*",BL:BL),"")</f>
        <v/>
      </c>
      <c r="CJ74" t="str">
        <f>IF(COUNTIF(Scheduling!BQ:BQ,$A74&amp;"*")&gt;0,AVERAGEIF(Scheduling!BQ:BQ,$A74&amp;"*",BM:BM),"")</f>
        <v/>
      </c>
      <c r="CK74" t="str">
        <f>IF(COUNTIF(Scheduling!BU:BU,$A74&amp;"*")&gt;0,AVERAGEIF(Scheduling!BU:BU,$A74&amp;"*",BN:BN),"")</f>
        <v/>
      </c>
      <c r="CL74" t="str">
        <f>IF(COUNTIF(Scheduling!BY:BY,$A74&amp;"*")&gt;0,AVERAGEIF(Scheduling!BY:BY,$A74&amp;"*",BO:BO),"")</f>
        <v/>
      </c>
      <c r="CM74" t="str">
        <f>IF(COUNTIF(Scheduling!CC:CC,$A74&amp;"*")&gt;0,AVERAGEIF(Scheduling!CC:CC,$A74&amp;"*",BP:BP),"")</f>
        <v/>
      </c>
      <c r="CN74" t="str">
        <f>IF(COUNTIF(Scheduling!CG:CG,$A74&amp;"*")&gt;0,AVERAGEIF(Scheduling!CG:CG,$A74&amp;"*",BQ:BQ),"")</f>
        <v/>
      </c>
      <c r="CO74" t="str">
        <f>IF(COUNTIF(Scheduling!CK:CK,$A74&amp;"*")&gt;0,AVERAGEIF(Scheduling!CK:CK,$A74&amp;"*",BR:BR),"")</f>
        <v/>
      </c>
      <c r="CP74">
        <f t="shared" si="14"/>
        <v>0</v>
      </c>
      <c r="CQ74">
        <f t="shared" si="15"/>
        <v>0</v>
      </c>
      <c r="CR74">
        <f t="shared" si="16"/>
        <v>0</v>
      </c>
      <c r="CS74">
        <f t="shared" si="17"/>
        <v>0</v>
      </c>
      <c r="CT74">
        <f t="shared" si="18"/>
        <v>0</v>
      </c>
      <c r="CU74">
        <f t="shared" si="19"/>
        <v>0</v>
      </c>
      <c r="CV74" t="str">
        <f t="shared" si="21"/>
        <v/>
      </c>
      <c r="CW74" t="str">
        <f t="shared" si="22"/>
        <v>x</v>
      </c>
      <c r="CX74" t="str">
        <f t="shared" si="20"/>
        <v/>
      </c>
      <c r="CY74">
        <f t="shared" si="23"/>
        <v>0</v>
      </c>
      <c r="CZ74">
        <f t="shared" si="24"/>
        <v>0</v>
      </c>
      <c r="DA74" t="str">
        <f t="shared" si="25"/>
        <v/>
      </c>
      <c r="DB74" t="str">
        <f t="shared" si="26"/>
        <v/>
      </c>
    </row>
    <row r="75" spans="1:106" ht="15.75" x14ac:dyDescent="0.25">
      <c r="A75" s="2" t="s">
        <v>79</v>
      </c>
      <c r="B75" t="str">
        <f>IF(COUNTIF(Scheduling!A:A,$A75&amp;"*")&gt;0,AVERAGEIF(Scheduling!A:A,$A75&amp;"*",Scheduling!B:B),"")</f>
        <v/>
      </c>
      <c r="C75" t="str">
        <f>IF(COUNTIF(Scheduling!D:D,$A75&amp;"*")&gt;0,AVERAGEIF(Scheduling!D:D,$A75&amp;"*",Scheduling!E:E),"")</f>
        <v/>
      </c>
      <c r="D75" t="str">
        <f>IF(COUNTIF(Scheduling!E:E,$A75&amp;"*")&gt;0,AVERAGEIF(Scheduling!E:E,$A75&amp;"*",Scheduling!F:F),"")</f>
        <v/>
      </c>
      <c r="E75" t="str">
        <f>IF(COUNTIF(Scheduling!H:H,$A75&amp;"*")&gt;0,AVERAGEIF(Scheduling!H:H,$A75&amp;"*",Scheduling!I:I),"")</f>
        <v/>
      </c>
      <c r="F75">
        <f>IF(COUNTIF(Scheduling!I:I,$A75&amp;"*")&gt;0,AVERAGEIF(Scheduling!I:I,$A75&amp;"*",Scheduling!J:J),"")</f>
        <v>4</v>
      </c>
      <c r="G75" t="str">
        <f>IF(COUNTIF(Scheduling!J:J,$A75&amp;"*")&gt;0,AVERAGEIF(Scheduling!J:J,$A75&amp;"*",Scheduling!M:M),"")</f>
        <v/>
      </c>
      <c r="H75" t="str">
        <f>IF(COUNTIF(Scheduling!M:M,$A75&amp;"*")&gt;0,AVERAGEIF(Scheduling!M:M,$A75&amp;"*",Scheduling!N:N),"")</f>
        <v/>
      </c>
      <c r="I75" t="str">
        <f>IF(COUNTIF(Scheduling!N:N,$A75&amp;"*")&gt;0,AVERAGEIF(Scheduling!N:N,$A75&amp;"*",Scheduling!Q:Q),"")</f>
        <v/>
      </c>
      <c r="J75" t="str">
        <f>IF(COUNTIF(Scheduling!Q:Q,$A75&amp;"*")&gt;0,AVERAGEIF(Scheduling!Q:Q,$A75&amp;"*",Scheduling!R:R),"")</f>
        <v/>
      </c>
      <c r="K75" t="str">
        <f>IF(COUNTIF(Scheduling!R:R,$A75&amp;"*")&gt;0,AVERAGEIF(Scheduling!R:R,$A75&amp;"*",Scheduling!U:U),"")</f>
        <v/>
      </c>
      <c r="L75" t="str">
        <f>IF(COUNTIF(Scheduling!U:U,$A75&amp;"*")&gt;0,AVERAGEIF(Scheduling!U:U,$A75&amp;"*",Scheduling!V:V),"")</f>
        <v/>
      </c>
      <c r="M75" t="str">
        <f>IF(COUNTIF(Scheduling!V:V,$A75&amp;"*")&gt;0,AVERAGEIF(Scheduling!V:V,$A75&amp;"*",Scheduling!Y:Y),"")</f>
        <v/>
      </c>
      <c r="N75" t="str">
        <f>IF(COUNTIF(Scheduling!Y:Y,$A75&amp;"*")&gt;0,AVERAGEIF(Scheduling!Y:Y,$A75&amp;"*",Scheduling!Z:Z),"")</f>
        <v/>
      </c>
      <c r="O75" t="str">
        <f>IF(COUNTIF(Scheduling!Z:Z,$A75&amp;"*")&gt;0,AVERAGEIF(Scheduling!Z:Z,$A75&amp;"*",Scheduling!AC:AC),"")</f>
        <v/>
      </c>
      <c r="P75" t="str">
        <f>IF(COUNTIF(Scheduling!AC:AC,$A75&amp;"*")&gt;0,AVERAGEIF(Scheduling!AC:AC,$A75&amp;"*",Scheduling!AD:AD),"")</f>
        <v/>
      </c>
      <c r="Q75" t="str">
        <f>IF(COUNTIF(Scheduling!AD:AD,$A75&amp;"*")&gt;0,AVERAGEIF(Scheduling!AD:AD,$A75&amp;"*",Scheduling!AG:AG),"")</f>
        <v/>
      </c>
      <c r="R75">
        <f>IF(COUNTIF(Scheduling!AG:AG,$A75&amp;"*")&gt;0,AVERAGEIF(Scheduling!AG:AG,$A75&amp;"*",Scheduling!AH:AH),"")</f>
        <v>4</v>
      </c>
      <c r="S75" t="str">
        <f>IF(COUNTIF(Scheduling!AH:AH,$A75&amp;"*")&gt;0,AVERAGEIF(Scheduling!AH:AH,$A75&amp;"*",Scheduling!AK:AK),"")</f>
        <v/>
      </c>
      <c r="T75">
        <f>IF(COUNTIF(Scheduling!AK:AK,$A75&amp;"*")&gt;0,AVERAGEIF(Scheduling!AK:AK,$A75&amp;"*",Scheduling!AL:AL),"")</f>
        <v>4</v>
      </c>
      <c r="U75" t="str">
        <f>IF(COUNTIF(Scheduling!AL:AL,$A75&amp;"*")&gt;0,AVERAGEIF(Scheduling!AL:AL,$A75&amp;"*",Scheduling!AO:AO),"")</f>
        <v/>
      </c>
      <c r="V75" t="str">
        <f>IF(COUNTIF(Scheduling!AO:AO,$A75&amp;"*")&gt;0,AVERAGEIF(Scheduling!AO:AO,$A75&amp;"*",Scheduling!AP:AP),"")</f>
        <v/>
      </c>
      <c r="W75" t="str">
        <f>IF(COUNTIF(Scheduling!AP:AP,$A75&amp;"*")&gt;0,AVERAGEIF(Scheduling!AP:AP,$A75&amp;"*",Scheduling!AS:AS),"")</f>
        <v/>
      </c>
      <c r="X75" t="str">
        <f>IF(COUNTIF(Scheduling!AS:AS,$A75&amp;"*")&gt;0,AVERAGEIF(Scheduling!AS:AS,$A75&amp;"*",Scheduling!AT:AT),"")</f>
        <v/>
      </c>
      <c r="Y75" t="str">
        <f>IF(COUNTIF(Scheduling!AT:AT,$A75&amp;"*")&gt;0,AVERAGEIF(Scheduling!AT:AT,$A75&amp;"*",Scheduling!AW:AW),"")</f>
        <v/>
      </c>
      <c r="Z75" t="str">
        <f>IF(COUNTIF(Scheduling!AW:AW,$A75&amp;"*")&gt;0,AVERAGEIF(Scheduling!AW:AW,$A75&amp;"*",Scheduling!AX:AX),"")</f>
        <v/>
      </c>
      <c r="AA75" t="str">
        <f>IF(COUNTIF(Scheduling!AX:AX,$A75&amp;"*")&gt;0,AVERAGEIF(Scheduling!AX:AX,$A75&amp;"*",Scheduling!BA:BA),"")</f>
        <v/>
      </c>
      <c r="AB75" t="str">
        <f>IF(COUNTIF(Scheduling!BA:BA,$A75&amp;"*")&gt;0,AVERAGEIF(Scheduling!BA:BA,$A75&amp;"*",Scheduling!BB:BB),"")</f>
        <v/>
      </c>
      <c r="AC75" t="str">
        <f>IF(COUNTIF(Scheduling!BB:BB,$A75&amp;"*")&gt;0,AVERAGEIF(Scheduling!BB:BB,$A75&amp;"*",Scheduling!BE:BE),"")</f>
        <v/>
      </c>
      <c r="AD75" t="str">
        <f>IF(COUNTIF(Scheduling!BE:BE,$A75&amp;"*")&gt;0,AVERAGEIF(Scheduling!BE:BE,$A75&amp;"*",Scheduling!BF:BF),"")</f>
        <v/>
      </c>
      <c r="AE75" t="str">
        <f>IF(COUNTIF(Scheduling!BF:BF,$A75&amp;"*")&gt;0,AVERAGEIF(Scheduling!BF:BF,$A75&amp;"*",Scheduling!BI:BI),"")</f>
        <v/>
      </c>
      <c r="AF75" t="str">
        <f>IF(COUNTIF(Scheduling!BI:BI,$A75&amp;"*")&gt;0,AVERAGEIF(Scheduling!BI:BI,$A75&amp;"*",Scheduling!BJ:BJ),"")</f>
        <v/>
      </c>
      <c r="AG75" t="str">
        <f>IF(COUNTIF(Scheduling!BJ:BJ,$A75&amp;"*")&gt;0,AVERAGEIF(Scheduling!BJ:BJ,$A75&amp;"*",Scheduling!BM:BM),"")</f>
        <v/>
      </c>
      <c r="AH75" t="str">
        <f>IF(COUNTIF(Scheduling!BM:BM,$A75&amp;"*")&gt;0,AVERAGEIF(Scheduling!BM:BM,$A75&amp;"*",Scheduling!BN:BN),"")</f>
        <v/>
      </c>
      <c r="AI75" t="str">
        <f>IF(COUNTIF(Scheduling!BN:BN,$A75&amp;"*")&gt;0,AVERAGEIF(Scheduling!BN:BN,$A75&amp;"*",Scheduling!BQ:BQ),"")</f>
        <v/>
      </c>
      <c r="AJ75" t="str">
        <f>IF(COUNTIF(Scheduling!BQ:BQ,$A75&amp;"*")&gt;0,AVERAGEIF(Scheduling!BQ:BQ,$A75&amp;"*",Scheduling!BR:BR),"")</f>
        <v/>
      </c>
      <c r="AK75" t="str">
        <f>IF(COUNTIF(Scheduling!BR:BR,$A75&amp;"*")&gt;0,AVERAGEIF(Scheduling!BR:BR,$A75&amp;"*",Scheduling!BU:BU),"")</f>
        <v/>
      </c>
      <c r="AL75" t="str">
        <f>IF(COUNTIF(Scheduling!BU:BU,$A75&amp;"*")&gt;0,AVERAGEIF(Scheduling!BU:BU,$A75&amp;"*",Scheduling!BV:BV),"")</f>
        <v/>
      </c>
      <c r="AM75" t="str">
        <f>IF(COUNTIF(Scheduling!BV:BV,$A75&amp;"*")&gt;0,AVERAGEIF(Scheduling!BV:BV,$A75&amp;"*",Scheduling!BY:BY),"")</f>
        <v/>
      </c>
      <c r="AN75" t="str">
        <f>IF(COUNTIF(Scheduling!BY:BY,$A75&amp;"*")&gt;0,AVERAGEIF(Scheduling!BY:BY,$A75&amp;"*",Scheduling!BZ:BZ),"")</f>
        <v/>
      </c>
      <c r="AO75" t="str">
        <f>IF(COUNTIF(Scheduling!BZ:BZ,$A75&amp;"*")&gt;0,AVERAGEIF(Scheduling!BZ:BZ,$A75&amp;"*",Scheduling!CC:CC),"")</f>
        <v/>
      </c>
      <c r="AP75" t="str">
        <f>IF(COUNTIF(Scheduling!CC:CC,$A75&amp;"*")&gt;0,AVERAGEIF(Scheduling!CC:CC,$A75&amp;"*",Scheduling!CD:CD),"")</f>
        <v/>
      </c>
      <c r="AQ75" t="str">
        <f>IF(COUNTIF(Scheduling!CD:CD,$A75&amp;"*")&gt;0,AVERAGEIF(Scheduling!CD:CD,$A75&amp;"*",Scheduling!CG:CG),"")</f>
        <v/>
      </c>
      <c r="AR75" t="str">
        <f>IF(COUNTIF(Scheduling!CG:CG,$A75&amp;"*")&gt;0,AVERAGEIF(Scheduling!CG:CG,$A75&amp;"*",Scheduling!CH:CH),"")</f>
        <v/>
      </c>
      <c r="AS75" t="str">
        <f>IF(COUNTIF(Scheduling!CH:CH,$A75&amp;"*")&gt;0,AVERAGEIF(Scheduling!CH:CH,$A75&amp;"*",Scheduling!CK:CK),"")</f>
        <v/>
      </c>
      <c r="AT75" t="str">
        <f>IF(COUNTIF(Scheduling!CK:CK,$A75&amp;"*")&gt;0,AVERAGEIF(Scheduling!CK:CK,$A75&amp;"*",Scheduling!CL:CL),"")</f>
        <v/>
      </c>
      <c r="AU75" t="str">
        <f>IF(COUNTIF(Scheduling!CL:CL,$A75&amp;"*")&gt;0,AVERAGEIF(Scheduling!CL:CL,$A75&amp;"*",Scheduling!CM:CM),"")</f>
        <v/>
      </c>
      <c r="AV75">
        <f>IF(Scheduling!C75="QM",1,IF(Scheduling!C75="ASIL",2,1000))</f>
        <v>1000</v>
      </c>
      <c r="AW75">
        <f>IF(Scheduling!G72="QM",1,IF(Scheduling!G72="ASIL",2,1000))</f>
        <v>1</v>
      </c>
      <c r="AX75">
        <f>IF(Scheduling!K76="QM",1,IF(Scheduling!K76="ASIL",2,1000))</f>
        <v>1000</v>
      </c>
      <c r="AY75">
        <f>IF(Scheduling!O85="QM",1,IF(Scheduling!O85="ASIL",2,1000))</f>
        <v>1000</v>
      </c>
      <c r="AZ75">
        <f>IF(Scheduling!S75="QM",1,IF(Scheduling!S75="ASIL",2,1000))</f>
        <v>1000</v>
      </c>
      <c r="BA75">
        <f>IF(Scheduling!W73="QM",1,IF(Scheduling!W73="ASIL",2,1000))</f>
        <v>1000</v>
      </c>
      <c r="BB75">
        <f>IF(Scheduling!AA75="QM",1,IF(Scheduling!AA75="ASIL",2,1000))</f>
        <v>1000</v>
      </c>
      <c r="BC75">
        <f>IF(Scheduling!AE74="QM",1,IF(Scheduling!AE74="ASIL",2,1000))</f>
        <v>1000</v>
      </c>
      <c r="BD75">
        <f>IF(Scheduling!AI74="QM",1,IF(Scheduling!AI74="ASIL",2,1000))</f>
        <v>1</v>
      </c>
      <c r="BE75">
        <f>IF(Scheduling!AM75="QM",1,IF(Scheduling!AM75="ASIL",2,1000))</f>
        <v>1</v>
      </c>
      <c r="BF75">
        <f>IF(Scheduling!AQ71="QM",1,IF(Scheduling!AQ71="ASIL",2,1000))</f>
        <v>1000</v>
      </c>
      <c r="BG75">
        <f>IF(Scheduling!AU75="QM",1,IF(Scheduling!AU75="ASIL",2,1000))</f>
        <v>1000</v>
      </c>
      <c r="BH75">
        <f>IF(Scheduling!AY75="QM",1,IF(Scheduling!AY75="ASIL",2,1000))</f>
        <v>1000</v>
      </c>
      <c r="BI75">
        <f>IF(Scheduling!BC75="QM",1,IF(Scheduling!BC75="ASIL",2,1000))</f>
        <v>1000</v>
      </c>
      <c r="BJ75">
        <f>IF(Scheduling!BG75="QM",1,IF(Scheduling!BG75="ASIL",2,1000))</f>
        <v>1000</v>
      </c>
      <c r="BK75">
        <f>IF(Scheduling!BK75="QM",1,IF(Scheduling!BK75="ASIL",2,1000))</f>
        <v>1000</v>
      </c>
      <c r="BL75">
        <f>IF(Scheduling!BO75="QM",1,IF(Scheduling!BO75="ASIL",2,1000))</f>
        <v>1000</v>
      </c>
      <c r="BM75">
        <f>IF(Scheduling!BS75="QM",1,IF(Scheduling!BS75="ASIL",2,1000))</f>
        <v>1000</v>
      </c>
      <c r="BN75">
        <f>IF(Scheduling!BW75="QM",1,IF(Scheduling!BW75="ASIL",2,1000))</f>
        <v>1000</v>
      </c>
      <c r="BO75">
        <f>IF(Scheduling!CA75="QM",1,IF(Scheduling!CA75="ASIL",2,1000))</f>
        <v>1000</v>
      </c>
      <c r="BP75">
        <f>IF(Scheduling!CE75="QM",1,IF(Scheduling!CE75="ASIL",2,1000))</f>
        <v>1000</v>
      </c>
      <c r="BQ75" t="e">
        <f>IF(Scheduling!#REF!="QM",1,IF(Scheduling!#REF!="ASIL",2,1000))</f>
        <v>#REF!</v>
      </c>
      <c r="BR75">
        <f>IF(Scheduling!CM71="QM",1,IF(Scheduling!CM71="ASIL",2,1000))</f>
        <v>1</v>
      </c>
      <c r="BS75" t="str">
        <f>IF(COUNTIF(Scheduling!A:A,$A75&amp;"*")&gt;0,AVERAGEIF(Scheduling!A:A,$A75&amp;"*",AV:AV),"")</f>
        <v/>
      </c>
      <c r="BT75" t="str">
        <f>IF(COUNTIF(Scheduling!E:E,$A75&amp;"*")&gt;0,AVERAGEIF(Scheduling!E:E,$A75&amp;"*",AW:AW),"")</f>
        <v/>
      </c>
      <c r="BU75">
        <f>IF(COUNTIF(Scheduling!I:I,$A75&amp;"*")&gt;0,AVERAGEIF(Scheduling!I:I,$A75&amp;"*",AX:AX),"")</f>
        <v>1</v>
      </c>
      <c r="BV75" t="str">
        <f>IF(COUNTIF(Scheduling!M:M,$A75&amp;"*")&gt;0,AVERAGEIF(Scheduling!M:M,$A75&amp;"*",AY:AY),"")</f>
        <v/>
      </c>
      <c r="BW75" t="str">
        <f>IF(COUNTIF(Scheduling!Q:Q,$A75&amp;"*")&gt;0,AVERAGEIF(Scheduling!Q:Q,$A75&amp;"*",AZ:AZ),"")</f>
        <v/>
      </c>
      <c r="BX75" t="str">
        <f>IF(COUNTIF(Scheduling!U:U,$A75&amp;"*")&gt;0,AVERAGEIF(Scheduling!U:U,$A75&amp;"*",BA:BA),"")</f>
        <v/>
      </c>
      <c r="BY75" t="str">
        <f>IF(COUNTIF(Scheduling!Y:Y,$A75&amp;"*")&gt;0,AVERAGEIF(Scheduling!Y:Y,$A75&amp;"*",BB:BB),"")</f>
        <v/>
      </c>
      <c r="BZ75" t="str">
        <f>IF(COUNTIF(Scheduling!AC:AC,$A75&amp;"*")&gt;0,AVERAGEIF(Scheduling!AC:AC,$A75&amp;"*",BC:BC),"")</f>
        <v/>
      </c>
      <c r="CA75">
        <f>IF(COUNTIF(Scheduling!AG:AG,$A75&amp;"*")&gt;0,AVERAGEIF(Scheduling!AG:AG,$A75&amp;"*",BD:BD),"")</f>
        <v>1</v>
      </c>
      <c r="CB75">
        <f>IF(COUNTIF(Scheduling!AK:AK,$A75&amp;"*")&gt;0,AVERAGEIF(Scheduling!AK:AK,$A75&amp;"*",BE:BE),"")</f>
        <v>1</v>
      </c>
      <c r="CC75" t="str">
        <f>IF(COUNTIF(Scheduling!AO:AO,$A75&amp;"*")&gt;0,AVERAGEIF(Scheduling!AO:AO,$A75&amp;"*",BF:BF),"")</f>
        <v/>
      </c>
      <c r="CD75" t="str">
        <f>IF(COUNTIF(Scheduling!AS:AS,$A75&amp;"*")&gt;0,AVERAGEIF(Scheduling!AS:AS,$A75&amp;"*",BG:BG),"")</f>
        <v/>
      </c>
      <c r="CE75" t="str">
        <f>IF(COUNTIF(Scheduling!AW:AW,$A75&amp;"*")&gt;0,AVERAGEIF(Scheduling!AW:AW,$A75&amp;"*",BH:BH),"")</f>
        <v/>
      </c>
      <c r="CF75" t="str">
        <f>IF(COUNTIF(Scheduling!BA:BA,$A75&amp;"*")&gt;0,AVERAGEIF(Scheduling!BA:BA,$A75&amp;"*",BI:BI),"")</f>
        <v/>
      </c>
      <c r="CG75" t="str">
        <f>IF(COUNTIF(Scheduling!BE:BE,$A75&amp;"*")&gt;0,AVERAGEIF(Scheduling!BE:BE,$A75&amp;"*",BJ:BJ),"")</f>
        <v/>
      </c>
      <c r="CH75" t="str">
        <f>IF(COUNTIF(Scheduling!BI:BI,$A75&amp;"*")&gt;0,AVERAGEIF(Scheduling!BI:BI,$A75&amp;"*",BK:BK),"")</f>
        <v/>
      </c>
      <c r="CI75" t="str">
        <f>IF(COUNTIF(Scheduling!BM:BM,$A75&amp;"*")&gt;0,AVERAGEIF(Scheduling!BM:BM,$A75&amp;"*",BL:BL),"")</f>
        <v/>
      </c>
      <c r="CJ75" t="str">
        <f>IF(COUNTIF(Scheduling!BQ:BQ,$A75&amp;"*")&gt;0,AVERAGEIF(Scheduling!BQ:BQ,$A75&amp;"*",BM:BM),"")</f>
        <v/>
      </c>
      <c r="CK75" t="str">
        <f>IF(COUNTIF(Scheduling!BU:BU,$A75&amp;"*")&gt;0,AVERAGEIF(Scheduling!BU:BU,$A75&amp;"*",BN:BN),"")</f>
        <v/>
      </c>
      <c r="CL75" t="str">
        <f>IF(COUNTIF(Scheduling!BY:BY,$A75&amp;"*")&gt;0,AVERAGEIF(Scheduling!BY:BY,$A75&amp;"*",BO:BO),"")</f>
        <v/>
      </c>
      <c r="CM75" t="str">
        <f>IF(COUNTIF(Scheduling!CC:CC,$A75&amp;"*")&gt;0,AVERAGEIF(Scheduling!CC:CC,$A75&amp;"*",BP:BP),"")</f>
        <v/>
      </c>
      <c r="CN75" t="str">
        <f>IF(COUNTIF(Scheduling!CG:CG,$A75&amp;"*")&gt;0,AVERAGEIF(Scheduling!CG:CG,$A75&amp;"*",BQ:BQ),"")</f>
        <v/>
      </c>
      <c r="CO75" t="str">
        <f>IF(COUNTIF(Scheduling!CK:CK,$A75&amp;"*")&gt;0,AVERAGEIF(Scheduling!CK:CK,$A75&amp;"*",BR:BR),"")</f>
        <v/>
      </c>
      <c r="CP75">
        <f t="shared" si="14"/>
        <v>0</v>
      </c>
      <c r="CQ75">
        <f t="shared" si="15"/>
        <v>0</v>
      </c>
      <c r="CR75">
        <f t="shared" si="16"/>
        <v>0</v>
      </c>
      <c r="CS75">
        <f t="shared" si="17"/>
        <v>0</v>
      </c>
      <c r="CT75">
        <f t="shared" si="18"/>
        <v>1</v>
      </c>
      <c r="CU75">
        <f t="shared" si="19"/>
        <v>0</v>
      </c>
      <c r="CV75" t="str">
        <f t="shared" si="21"/>
        <v/>
      </c>
      <c r="CW75" t="str">
        <f t="shared" si="22"/>
        <v/>
      </c>
      <c r="CX75" t="str">
        <f t="shared" si="20"/>
        <v/>
      </c>
      <c r="CY75">
        <f t="shared" si="23"/>
        <v>1</v>
      </c>
      <c r="CZ75">
        <f t="shared" si="24"/>
        <v>0</v>
      </c>
      <c r="DA75" t="str">
        <f t="shared" si="25"/>
        <v/>
      </c>
      <c r="DB75" t="str">
        <f t="shared" si="26"/>
        <v/>
      </c>
    </row>
    <row r="76" spans="1:106" ht="15.75" x14ac:dyDescent="0.25">
      <c r="A76" s="5" t="s">
        <v>80</v>
      </c>
      <c r="B76" t="str">
        <f>IF(COUNTIF(Scheduling!A:A,$A76&amp;"*")&gt;0,AVERAGEIF(Scheduling!A:A,$A76&amp;"*",Scheduling!B:B),"")</f>
        <v/>
      </c>
      <c r="C76" t="str">
        <f>IF(COUNTIF(Scheduling!D:D,$A76&amp;"*")&gt;0,AVERAGEIF(Scheduling!D:D,$A76&amp;"*",Scheduling!E:E),"")</f>
        <v/>
      </c>
      <c r="D76" t="str">
        <f>IF(COUNTIF(Scheduling!E:E,$A76&amp;"*")&gt;0,AVERAGEIF(Scheduling!E:E,$A76&amp;"*",Scheduling!F:F),"")</f>
        <v/>
      </c>
      <c r="E76" t="str">
        <f>IF(COUNTIF(Scheduling!H:H,$A76&amp;"*")&gt;0,AVERAGEIF(Scheduling!H:H,$A76&amp;"*",Scheduling!I:I),"")</f>
        <v/>
      </c>
      <c r="F76" t="str">
        <f>IF(COUNTIF(Scheduling!I:I,$A76&amp;"*")&gt;0,AVERAGEIF(Scheduling!I:I,$A76&amp;"*",Scheduling!J:J),"")</f>
        <v/>
      </c>
      <c r="G76" t="str">
        <f>IF(COUNTIF(Scheduling!J:J,$A76&amp;"*")&gt;0,AVERAGEIF(Scheduling!J:J,$A76&amp;"*",Scheduling!M:M),"")</f>
        <v/>
      </c>
      <c r="H76" t="str">
        <f>IF(COUNTIF(Scheduling!M:M,$A76&amp;"*")&gt;0,AVERAGEIF(Scheduling!M:M,$A76&amp;"*",Scheduling!N:N),"")</f>
        <v/>
      </c>
      <c r="I76" t="str">
        <f>IF(COUNTIF(Scheduling!N:N,$A76&amp;"*")&gt;0,AVERAGEIF(Scheduling!N:N,$A76&amp;"*",Scheduling!Q:Q),"")</f>
        <v/>
      </c>
      <c r="J76" t="str">
        <f>IF(COUNTIF(Scheduling!Q:Q,$A76&amp;"*")&gt;0,AVERAGEIF(Scheduling!Q:Q,$A76&amp;"*",Scheduling!R:R),"")</f>
        <v/>
      </c>
      <c r="K76" t="str">
        <f>IF(COUNTIF(Scheduling!R:R,$A76&amp;"*")&gt;0,AVERAGEIF(Scheduling!R:R,$A76&amp;"*",Scheduling!U:U),"")</f>
        <v/>
      </c>
      <c r="L76" t="str">
        <f>IF(COUNTIF(Scheduling!U:U,$A76&amp;"*")&gt;0,AVERAGEIF(Scheduling!U:U,$A76&amp;"*",Scheduling!V:V),"")</f>
        <v/>
      </c>
      <c r="M76" t="str">
        <f>IF(COUNTIF(Scheduling!V:V,$A76&amp;"*")&gt;0,AVERAGEIF(Scheduling!V:V,$A76&amp;"*",Scheduling!Y:Y),"")</f>
        <v/>
      </c>
      <c r="N76" t="str">
        <f>IF(COUNTIF(Scheduling!Y:Y,$A76&amp;"*")&gt;0,AVERAGEIF(Scheduling!Y:Y,$A76&amp;"*",Scheduling!Z:Z),"")</f>
        <v/>
      </c>
      <c r="O76" t="str">
        <f>IF(COUNTIF(Scheduling!Z:Z,$A76&amp;"*")&gt;0,AVERAGEIF(Scheduling!Z:Z,$A76&amp;"*",Scheduling!AC:AC),"")</f>
        <v/>
      </c>
      <c r="P76" t="str">
        <f>IF(COUNTIF(Scheduling!AC:AC,$A76&amp;"*")&gt;0,AVERAGEIF(Scheduling!AC:AC,$A76&amp;"*",Scheduling!AD:AD),"")</f>
        <v/>
      </c>
      <c r="Q76" t="str">
        <f>IF(COUNTIF(Scheduling!AD:AD,$A76&amp;"*")&gt;0,AVERAGEIF(Scheduling!AD:AD,$A76&amp;"*",Scheduling!AG:AG),"")</f>
        <v/>
      </c>
      <c r="R76">
        <f>IF(COUNTIF(Scheduling!AG:AG,$A76&amp;"*")&gt;0,AVERAGEIF(Scheduling!AG:AG,$A76&amp;"*",Scheduling!AH:AH),"")</f>
        <v>1</v>
      </c>
      <c r="S76" t="str">
        <f>IF(COUNTIF(Scheduling!AH:AH,$A76&amp;"*")&gt;0,AVERAGEIF(Scheduling!AH:AH,$A76&amp;"*",Scheduling!AK:AK),"")</f>
        <v/>
      </c>
      <c r="T76">
        <f>IF(COUNTIF(Scheduling!AK:AK,$A76&amp;"*")&gt;0,AVERAGEIF(Scheduling!AK:AK,$A76&amp;"*",Scheduling!AL:AL),"")</f>
        <v>1</v>
      </c>
      <c r="U76" t="str">
        <f>IF(COUNTIF(Scheduling!AL:AL,$A76&amp;"*")&gt;0,AVERAGEIF(Scheduling!AL:AL,$A76&amp;"*",Scheduling!AO:AO),"")</f>
        <v/>
      </c>
      <c r="V76" t="str">
        <f>IF(COUNTIF(Scheduling!AO:AO,$A76&amp;"*")&gt;0,AVERAGEIF(Scheduling!AO:AO,$A76&amp;"*",Scheduling!AP:AP),"")</f>
        <v/>
      </c>
      <c r="W76" t="str">
        <f>IF(COUNTIF(Scheduling!AP:AP,$A76&amp;"*")&gt;0,AVERAGEIF(Scheduling!AP:AP,$A76&amp;"*",Scheduling!AS:AS),"")</f>
        <v/>
      </c>
      <c r="X76" t="str">
        <f>IF(COUNTIF(Scheduling!AS:AS,$A76&amp;"*")&gt;0,AVERAGEIF(Scheduling!AS:AS,$A76&amp;"*",Scheduling!AT:AT),"")</f>
        <v/>
      </c>
      <c r="Y76" t="str">
        <f>IF(COUNTIF(Scheduling!AT:AT,$A76&amp;"*")&gt;0,AVERAGEIF(Scheduling!AT:AT,$A76&amp;"*",Scheduling!AW:AW),"")</f>
        <v/>
      </c>
      <c r="Z76" t="str">
        <f>IF(COUNTIF(Scheduling!AW:AW,$A76&amp;"*")&gt;0,AVERAGEIF(Scheduling!AW:AW,$A76&amp;"*",Scheduling!AX:AX),"")</f>
        <v/>
      </c>
      <c r="AA76" t="str">
        <f>IF(COUNTIF(Scheduling!AX:AX,$A76&amp;"*")&gt;0,AVERAGEIF(Scheduling!AX:AX,$A76&amp;"*",Scheduling!BA:BA),"")</f>
        <v/>
      </c>
      <c r="AB76" t="str">
        <f>IF(COUNTIF(Scheduling!BA:BA,$A76&amp;"*")&gt;0,AVERAGEIF(Scheduling!BA:BA,$A76&amp;"*",Scheduling!BB:BB),"")</f>
        <v/>
      </c>
      <c r="AC76" t="str">
        <f>IF(COUNTIF(Scheduling!BB:BB,$A76&amp;"*")&gt;0,AVERAGEIF(Scheduling!BB:BB,$A76&amp;"*",Scheduling!BE:BE),"")</f>
        <v/>
      </c>
      <c r="AD76" t="str">
        <f>IF(COUNTIF(Scheduling!BE:BE,$A76&amp;"*")&gt;0,AVERAGEIF(Scheduling!BE:BE,$A76&amp;"*",Scheduling!BF:BF),"")</f>
        <v/>
      </c>
      <c r="AE76" t="str">
        <f>IF(COUNTIF(Scheduling!BF:BF,$A76&amp;"*")&gt;0,AVERAGEIF(Scheduling!BF:BF,$A76&amp;"*",Scheduling!BI:BI),"")</f>
        <v/>
      </c>
      <c r="AF76" t="str">
        <f>IF(COUNTIF(Scheduling!BI:BI,$A76&amp;"*")&gt;0,AVERAGEIF(Scheduling!BI:BI,$A76&amp;"*",Scheduling!BJ:BJ),"")</f>
        <v/>
      </c>
      <c r="AG76" t="str">
        <f>IF(COUNTIF(Scheduling!BJ:BJ,$A76&amp;"*")&gt;0,AVERAGEIF(Scheduling!BJ:BJ,$A76&amp;"*",Scheduling!BM:BM),"")</f>
        <v/>
      </c>
      <c r="AH76" t="str">
        <f>IF(COUNTIF(Scheduling!BM:BM,$A76&amp;"*")&gt;0,AVERAGEIF(Scheduling!BM:BM,$A76&amp;"*",Scheduling!BN:BN),"")</f>
        <v/>
      </c>
      <c r="AI76" t="str">
        <f>IF(COUNTIF(Scheduling!BN:BN,$A76&amp;"*")&gt;0,AVERAGEIF(Scheduling!BN:BN,$A76&amp;"*",Scheduling!BQ:BQ),"")</f>
        <v/>
      </c>
      <c r="AJ76" t="str">
        <f>IF(COUNTIF(Scheduling!BQ:BQ,$A76&amp;"*")&gt;0,AVERAGEIF(Scheduling!BQ:BQ,$A76&amp;"*",Scheduling!BR:BR),"")</f>
        <v/>
      </c>
      <c r="AK76" t="str">
        <f>IF(COUNTIF(Scheduling!BR:BR,$A76&amp;"*")&gt;0,AVERAGEIF(Scheduling!BR:BR,$A76&amp;"*",Scheduling!BU:BU),"")</f>
        <v/>
      </c>
      <c r="AL76" t="str">
        <f>IF(COUNTIF(Scheduling!BU:BU,$A76&amp;"*")&gt;0,AVERAGEIF(Scheduling!BU:BU,$A76&amp;"*",Scheduling!BV:BV),"")</f>
        <v/>
      </c>
      <c r="AM76" t="str">
        <f>IF(COUNTIF(Scheduling!BV:BV,$A76&amp;"*")&gt;0,AVERAGEIF(Scheduling!BV:BV,$A76&amp;"*",Scheduling!BY:BY),"")</f>
        <v/>
      </c>
      <c r="AN76" t="str">
        <f>IF(COUNTIF(Scheduling!BY:BY,$A76&amp;"*")&gt;0,AVERAGEIF(Scheduling!BY:BY,$A76&amp;"*",Scheduling!BZ:BZ),"")</f>
        <v/>
      </c>
      <c r="AO76" t="str">
        <f>IF(COUNTIF(Scheduling!BZ:BZ,$A76&amp;"*")&gt;0,AVERAGEIF(Scheduling!BZ:BZ,$A76&amp;"*",Scheduling!CC:CC),"")</f>
        <v/>
      </c>
      <c r="AP76" t="str">
        <f>IF(COUNTIF(Scheduling!CC:CC,$A76&amp;"*")&gt;0,AVERAGEIF(Scheduling!CC:CC,$A76&amp;"*",Scheduling!CD:CD),"")</f>
        <v/>
      </c>
      <c r="AQ76" t="str">
        <f>IF(COUNTIF(Scheduling!CD:CD,$A76&amp;"*")&gt;0,AVERAGEIF(Scheduling!CD:CD,$A76&amp;"*",Scheduling!CG:CG),"")</f>
        <v/>
      </c>
      <c r="AR76" t="str">
        <f>IF(COUNTIF(Scheduling!CG:CG,$A76&amp;"*")&gt;0,AVERAGEIF(Scheduling!CG:CG,$A76&amp;"*",Scheduling!CH:CH),"")</f>
        <v/>
      </c>
      <c r="AS76" t="str">
        <f>IF(COUNTIF(Scheduling!CH:CH,$A76&amp;"*")&gt;0,AVERAGEIF(Scheduling!CH:CH,$A76&amp;"*",Scheduling!CK:CK),"")</f>
        <v/>
      </c>
      <c r="AT76" t="str">
        <f>IF(COUNTIF(Scheduling!CK:CK,$A76&amp;"*")&gt;0,AVERAGEIF(Scheduling!CK:CK,$A76&amp;"*",Scheduling!CL:CL),"")</f>
        <v/>
      </c>
      <c r="AU76" t="str">
        <f>IF(COUNTIF(Scheduling!CL:CL,$A76&amp;"*")&gt;0,AVERAGEIF(Scheduling!CL:CL,$A76&amp;"*",Scheduling!CM:CM),"")</f>
        <v/>
      </c>
      <c r="AV76">
        <f>IF(Scheduling!C76="QM",1,IF(Scheduling!C76="ASIL",2,1000))</f>
        <v>1000</v>
      </c>
      <c r="AW76">
        <f>IF(Scheduling!G73="QM",1,IF(Scheduling!G73="ASIL",2,1000))</f>
        <v>1</v>
      </c>
      <c r="AX76">
        <f>IF(Scheduling!K77="QM",1,IF(Scheduling!K77="ASIL",2,1000))</f>
        <v>1000</v>
      </c>
      <c r="AY76">
        <f>IF(Scheduling!O86="QM",1,IF(Scheduling!O86="ASIL",2,1000))</f>
        <v>1000</v>
      </c>
      <c r="AZ76">
        <f>IF(Scheduling!S76="QM",1,IF(Scheduling!S76="ASIL",2,1000))</f>
        <v>1000</v>
      </c>
      <c r="BA76">
        <f>IF(Scheduling!W74="QM",1,IF(Scheduling!W74="ASIL",2,1000))</f>
        <v>1000</v>
      </c>
      <c r="BB76">
        <f>IF(Scheduling!AA76="QM",1,IF(Scheduling!AA76="ASIL",2,1000))</f>
        <v>1000</v>
      </c>
      <c r="BC76">
        <f>IF(Scheduling!AE75="QM",1,IF(Scheduling!AE75="ASIL",2,1000))</f>
        <v>1000</v>
      </c>
      <c r="BD76">
        <f>IF(Scheduling!AI75="QM",1,IF(Scheduling!AI75="ASIL",2,1000))</f>
        <v>1</v>
      </c>
      <c r="BE76">
        <f>IF(Scheduling!AM76="QM",1,IF(Scheduling!AM76="ASIL",2,1000))</f>
        <v>1</v>
      </c>
      <c r="BF76">
        <f>IF(Scheduling!AQ72="QM",1,IF(Scheduling!AQ72="ASIL",2,1000))</f>
        <v>1000</v>
      </c>
      <c r="BG76">
        <f>IF(Scheduling!AU76="QM",1,IF(Scheduling!AU76="ASIL",2,1000))</f>
        <v>1000</v>
      </c>
      <c r="BH76">
        <f>IF(Scheduling!AY76="QM",1,IF(Scheduling!AY76="ASIL",2,1000))</f>
        <v>1000</v>
      </c>
      <c r="BI76">
        <f>IF(Scheduling!BC76="QM",1,IF(Scheduling!BC76="ASIL",2,1000))</f>
        <v>1000</v>
      </c>
      <c r="BJ76">
        <f>IF(Scheduling!BG76="QM",1,IF(Scheduling!BG76="ASIL",2,1000))</f>
        <v>1000</v>
      </c>
      <c r="BK76">
        <f>IF(Scheduling!BK76="QM",1,IF(Scheduling!BK76="ASIL",2,1000))</f>
        <v>1000</v>
      </c>
      <c r="BL76">
        <f>IF(Scheduling!BO76="QM",1,IF(Scheduling!BO76="ASIL",2,1000))</f>
        <v>1000</v>
      </c>
      <c r="BM76">
        <f>IF(Scheduling!BS76="QM",1,IF(Scheduling!BS76="ASIL",2,1000))</f>
        <v>1000</v>
      </c>
      <c r="BN76">
        <f>IF(Scheduling!BW76="QM",1,IF(Scheduling!BW76="ASIL",2,1000))</f>
        <v>1000</v>
      </c>
      <c r="BO76">
        <f>IF(Scheduling!CA76="QM",1,IF(Scheduling!CA76="ASIL",2,1000))</f>
        <v>1000</v>
      </c>
      <c r="BP76">
        <f>IF(Scheduling!CE76="QM",1,IF(Scheduling!CE76="ASIL",2,1000))</f>
        <v>1000</v>
      </c>
      <c r="BQ76">
        <f>IF(Scheduling!CI74="QM",1,IF(Scheduling!CI74="ASIL",2,1000))</f>
        <v>1</v>
      </c>
      <c r="BR76">
        <f>IF(Scheduling!CM72="QM",1,IF(Scheduling!CM72="ASIL",2,1000))</f>
        <v>1</v>
      </c>
      <c r="BS76" t="str">
        <f>IF(COUNTIF(Scheduling!A:A,$A76&amp;"*")&gt;0,AVERAGEIF(Scheduling!A:A,$A76&amp;"*",AV:AV),"")</f>
        <v/>
      </c>
      <c r="BT76" t="str">
        <f>IF(COUNTIF(Scheduling!E:E,$A76&amp;"*")&gt;0,AVERAGEIF(Scheduling!E:E,$A76&amp;"*",AW:AW),"")</f>
        <v/>
      </c>
      <c r="BU76" t="str">
        <f>IF(COUNTIF(Scheduling!I:I,$A76&amp;"*")&gt;0,AVERAGEIF(Scheduling!I:I,$A76&amp;"*",AX:AX),"")</f>
        <v/>
      </c>
      <c r="BV76" t="str">
        <f>IF(COUNTIF(Scheduling!M:M,$A76&amp;"*")&gt;0,AVERAGEIF(Scheduling!M:M,$A76&amp;"*",AY:AY),"")</f>
        <v/>
      </c>
      <c r="BW76" t="str">
        <f>IF(COUNTIF(Scheduling!Q:Q,$A76&amp;"*")&gt;0,AVERAGEIF(Scheduling!Q:Q,$A76&amp;"*",AZ:AZ),"")</f>
        <v/>
      </c>
      <c r="BX76" t="str">
        <f>IF(COUNTIF(Scheduling!U:U,$A76&amp;"*")&gt;0,AVERAGEIF(Scheduling!U:U,$A76&amp;"*",BA:BA),"")</f>
        <v/>
      </c>
      <c r="BY76" t="str">
        <f>IF(COUNTIF(Scheduling!Y:Y,$A76&amp;"*")&gt;0,AVERAGEIF(Scheduling!Y:Y,$A76&amp;"*",BB:BB),"")</f>
        <v/>
      </c>
      <c r="BZ76" t="str">
        <f>IF(COUNTIF(Scheduling!AC:AC,$A76&amp;"*")&gt;0,AVERAGEIF(Scheduling!AC:AC,$A76&amp;"*",BC:BC),"")</f>
        <v/>
      </c>
      <c r="CA76">
        <f>IF(COUNTIF(Scheduling!AG:AG,$A76&amp;"*")&gt;0,AVERAGEIF(Scheduling!AG:AG,$A76&amp;"*",BD:BD),"")</f>
        <v>1</v>
      </c>
      <c r="CB76">
        <f>IF(COUNTIF(Scheduling!AK:AK,$A76&amp;"*")&gt;0,AVERAGEIF(Scheduling!AK:AK,$A76&amp;"*",BE:BE),"")</f>
        <v>1</v>
      </c>
      <c r="CC76" t="str">
        <f>IF(COUNTIF(Scheduling!AO:AO,$A76&amp;"*")&gt;0,AVERAGEIF(Scheduling!AO:AO,$A76&amp;"*",BF:BF),"")</f>
        <v/>
      </c>
      <c r="CD76" t="str">
        <f>IF(COUNTIF(Scheduling!AS:AS,$A76&amp;"*")&gt;0,AVERAGEIF(Scheduling!AS:AS,$A76&amp;"*",BG:BG),"")</f>
        <v/>
      </c>
      <c r="CE76" t="str">
        <f>IF(COUNTIF(Scheduling!AW:AW,$A76&amp;"*")&gt;0,AVERAGEIF(Scheduling!AW:AW,$A76&amp;"*",BH:BH),"")</f>
        <v/>
      </c>
      <c r="CF76" t="str">
        <f>IF(COUNTIF(Scheduling!BA:BA,$A76&amp;"*")&gt;0,AVERAGEIF(Scheduling!BA:BA,$A76&amp;"*",BI:BI),"")</f>
        <v/>
      </c>
      <c r="CG76" t="str">
        <f>IF(COUNTIF(Scheduling!BE:BE,$A76&amp;"*")&gt;0,AVERAGEIF(Scheduling!BE:BE,$A76&amp;"*",BJ:BJ),"")</f>
        <v/>
      </c>
      <c r="CH76" t="str">
        <f>IF(COUNTIF(Scheduling!BI:BI,$A76&amp;"*")&gt;0,AVERAGEIF(Scheduling!BI:BI,$A76&amp;"*",BK:BK),"")</f>
        <v/>
      </c>
      <c r="CI76" t="str">
        <f>IF(COUNTIF(Scheduling!BM:BM,$A76&amp;"*")&gt;0,AVERAGEIF(Scheduling!BM:BM,$A76&amp;"*",BL:BL),"")</f>
        <v/>
      </c>
      <c r="CJ76" t="str">
        <f>IF(COUNTIF(Scheduling!BQ:BQ,$A76&amp;"*")&gt;0,AVERAGEIF(Scheduling!BQ:BQ,$A76&amp;"*",BM:BM),"")</f>
        <v/>
      </c>
      <c r="CK76" t="str">
        <f>IF(COUNTIF(Scheduling!BU:BU,$A76&amp;"*")&gt;0,AVERAGEIF(Scheduling!BU:BU,$A76&amp;"*",BN:BN),"")</f>
        <v/>
      </c>
      <c r="CL76" t="str">
        <f>IF(COUNTIF(Scheduling!BY:BY,$A76&amp;"*")&gt;0,AVERAGEIF(Scheduling!BY:BY,$A76&amp;"*",BO:BO),"")</f>
        <v/>
      </c>
      <c r="CM76" t="str">
        <f>IF(COUNTIF(Scheduling!CC:CC,$A76&amp;"*")&gt;0,AVERAGEIF(Scheduling!CC:CC,$A76&amp;"*",BP:BP),"")</f>
        <v/>
      </c>
      <c r="CN76" t="str">
        <f>IF(COUNTIF(Scheduling!CG:CG,$A76&amp;"*")&gt;0,AVERAGEIF(Scheduling!CG:CG,$A76&amp;"*",BQ:BQ),"")</f>
        <v/>
      </c>
      <c r="CO76" t="str">
        <f>IF(COUNTIF(Scheduling!CK:CK,$A76&amp;"*")&gt;0,AVERAGEIF(Scheduling!CK:CK,$A76&amp;"*",BR:BR),"")</f>
        <v/>
      </c>
      <c r="CP76">
        <f t="shared" si="14"/>
        <v>0</v>
      </c>
      <c r="CQ76">
        <f t="shared" si="15"/>
        <v>1</v>
      </c>
      <c r="CR76">
        <f t="shared" si="16"/>
        <v>0</v>
      </c>
      <c r="CS76">
        <f t="shared" si="17"/>
        <v>0</v>
      </c>
      <c r="CT76">
        <f t="shared" si="18"/>
        <v>0</v>
      </c>
      <c r="CU76">
        <f t="shared" si="19"/>
        <v>0</v>
      </c>
      <c r="CV76" t="str">
        <f t="shared" si="21"/>
        <v/>
      </c>
      <c r="CW76" t="str">
        <f t="shared" si="22"/>
        <v/>
      </c>
      <c r="CX76" t="str">
        <f t="shared" si="20"/>
        <v/>
      </c>
      <c r="CY76">
        <f t="shared" si="23"/>
        <v>1</v>
      </c>
      <c r="CZ76">
        <f t="shared" si="24"/>
        <v>0</v>
      </c>
      <c r="DA76" t="str">
        <f t="shared" si="25"/>
        <v/>
      </c>
      <c r="DB76" t="str">
        <f t="shared" si="26"/>
        <v/>
      </c>
    </row>
    <row r="77" spans="1:106" ht="15.75" x14ac:dyDescent="0.25">
      <c r="A77" s="5" t="s">
        <v>81</v>
      </c>
      <c r="B77" t="str">
        <f>IF(COUNTIF(Scheduling!A:A,$A77&amp;"*")&gt;0,AVERAGEIF(Scheduling!A:A,$A77&amp;"*",Scheduling!B:B),"")</f>
        <v/>
      </c>
      <c r="C77" t="str">
        <f>IF(COUNTIF(Scheduling!D:D,$A77&amp;"*")&gt;0,AVERAGEIF(Scheduling!D:D,$A77&amp;"*",Scheduling!E:E),"")</f>
        <v/>
      </c>
      <c r="D77" t="str">
        <f>IF(COUNTIF(Scheduling!E:E,$A77&amp;"*")&gt;0,AVERAGEIF(Scheduling!E:E,$A77&amp;"*",Scheduling!F:F),"")</f>
        <v/>
      </c>
      <c r="E77" t="str">
        <f>IF(COUNTIF(Scheduling!H:H,$A77&amp;"*")&gt;0,AVERAGEIF(Scheduling!H:H,$A77&amp;"*",Scheduling!I:I),"")</f>
        <v/>
      </c>
      <c r="F77" t="str">
        <f>IF(COUNTIF(Scheduling!I:I,$A77&amp;"*")&gt;0,AVERAGEIF(Scheduling!I:I,$A77&amp;"*",Scheduling!J:J),"")</f>
        <v/>
      </c>
      <c r="G77" t="str">
        <f>IF(COUNTIF(Scheduling!J:J,$A77&amp;"*")&gt;0,AVERAGEIF(Scheduling!J:J,$A77&amp;"*",Scheduling!M:M),"")</f>
        <v/>
      </c>
      <c r="H77" t="str">
        <f>IF(COUNTIF(Scheduling!M:M,$A77&amp;"*")&gt;0,AVERAGEIF(Scheduling!M:M,$A77&amp;"*",Scheduling!N:N),"")</f>
        <v/>
      </c>
      <c r="I77" t="str">
        <f>IF(COUNTIF(Scheduling!N:N,$A77&amp;"*")&gt;0,AVERAGEIF(Scheduling!N:N,$A77&amp;"*",Scheduling!Q:Q),"")</f>
        <v/>
      </c>
      <c r="J77" t="str">
        <f>IF(COUNTIF(Scheduling!Q:Q,$A77&amp;"*")&gt;0,AVERAGEIF(Scheduling!Q:Q,$A77&amp;"*",Scheduling!R:R),"")</f>
        <v/>
      </c>
      <c r="K77" t="str">
        <f>IF(COUNTIF(Scheduling!R:R,$A77&amp;"*")&gt;0,AVERAGEIF(Scheduling!R:R,$A77&amp;"*",Scheduling!U:U),"")</f>
        <v/>
      </c>
      <c r="L77">
        <f>IF(COUNTIF(Scheduling!U:U,$A77&amp;"*")&gt;0,AVERAGEIF(Scheduling!U:U,$A77&amp;"*",Scheduling!V:V),"")</f>
        <v>1</v>
      </c>
      <c r="M77" t="str">
        <f>IF(COUNTIF(Scheduling!V:V,$A77&amp;"*")&gt;0,AVERAGEIF(Scheduling!V:V,$A77&amp;"*",Scheduling!Y:Y),"")</f>
        <v/>
      </c>
      <c r="N77" t="str">
        <f>IF(COUNTIF(Scheduling!Y:Y,$A77&amp;"*")&gt;0,AVERAGEIF(Scheduling!Y:Y,$A77&amp;"*",Scheduling!Z:Z),"")</f>
        <v/>
      </c>
      <c r="O77" t="str">
        <f>IF(COUNTIF(Scheduling!Z:Z,$A77&amp;"*")&gt;0,AVERAGEIF(Scheduling!Z:Z,$A77&amp;"*",Scheduling!AC:AC),"")</f>
        <v/>
      </c>
      <c r="P77" t="str">
        <f>IF(COUNTIF(Scheduling!AC:AC,$A77&amp;"*")&gt;0,AVERAGEIF(Scheduling!AC:AC,$A77&amp;"*",Scheduling!AD:AD),"")</f>
        <v/>
      </c>
      <c r="Q77" t="str">
        <f>IF(COUNTIF(Scheduling!AD:AD,$A77&amp;"*")&gt;0,AVERAGEIF(Scheduling!AD:AD,$A77&amp;"*",Scheduling!AG:AG),"")</f>
        <v/>
      </c>
      <c r="R77">
        <f>IF(COUNTIF(Scheduling!AG:AG,$A77&amp;"*")&gt;0,AVERAGEIF(Scheduling!AG:AG,$A77&amp;"*",Scheduling!AH:AH),"")</f>
        <v>1</v>
      </c>
      <c r="S77" t="str">
        <f>IF(COUNTIF(Scheduling!AH:AH,$A77&amp;"*")&gt;0,AVERAGEIF(Scheduling!AH:AH,$A77&amp;"*",Scheduling!AK:AK),"")</f>
        <v/>
      </c>
      <c r="T77">
        <f>IF(COUNTIF(Scheduling!AK:AK,$A77&amp;"*")&gt;0,AVERAGEIF(Scheduling!AK:AK,$A77&amp;"*",Scheduling!AL:AL),"")</f>
        <v>1</v>
      </c>
      <c r="U77" t="str">
        <f>IF(COUNTIF(Scheduling!AL:AL,$A77&amp;"*")&gt;0,AVERAGEIF(Scheduling!AL:AL,$A77&amp;"*",Scheduling!AO:AO),"")</f>
        <v/>
      </c>
      <c r="V77" t="str">
        <f>IF(COUNTIF(Scheduling!AO:AO,$A77&amp;"*")&gt;0,AVERAGEIF(Scheduling!AO:AO,$A77&amp;"*",Scheduling!AP:AP),"")</f>
        <v/>
      </c>
      <c r="W77" t="str">
        <f>IF(COUNTIF(Scheduling!AP:AP,$A77&amp;"*")&gt;0,AVERAGEIF(Scheduling!AP:AP,$A77&amp;"*",Scheduling!AS:AS),"")</f>
        <v/>
      </c>
      <c r="X77" t="str">
        <f>IF(COUNTIF(Scheduling!AS:AS,$A77&amp;"*")&gt;0,AVERAGEIF(Scheduling!AS:AS,$A77&amp;"*",Scheduling!AT:AT),"")</f>
        <v/>
      </c>
      <c r="Y77" t="str">
        <f>IF(COUNTIF(Scheduling!AT:AT,$A77&amp;"*")&gt;0,AVERAGEIF(Scheduling!AT:AT,$A77&amp;"*",Scheduling!AW:AW),"")</f>
        <v/>
      </c>
      <c r="Z77" t="str">
        <f>IF(COUNTIF(Scheduling!AW:AW,$A77&amp;"*")&gt;0,AVERAGEIF(Scheduling!AW:AW,$A77&amp;"*",Scheduling!AX:AX),"")</f>
        <v/>
      </c>
      <c r="AA77" t="str">
        <f>IF(COUNTIF(Scheduling!AX:AX,$A77&amp;"*")&gt;0,AVERAGEIF(Scheduling!AX:AX,$A77&amp;"*",Scheduling!BA:BA),"")</f>
        <v/>
      </c>
      <c r="AB77" t="str">
        <f>IF(COUNTIF(Scheduling!BA:BA,$A77&amp;"*")&gt;0,AVERAGEIF(Scheduling!BA:BA,$A77&amp;"*",Scheduling!BB:BB),"")</f>
        <v/>
      </c>
      <c r="AC77" t="str">
        <f>IF(COUNTIF(Scheduling!BB:BB,$A77&amp;"*")&gt;0,AVERAGEIF(Scheduling!BB:BB,$A77&amp;"*",Scheduling!BE:BE),"")</f>
        <v/>
      </c>
      <c r="AD77" t="str">
        <f>IF(COUNTIF(Scheduling!BE:BE,$A77&amp;"*")&gt;0,AVERAGEIF(Scheduling!BE:BE,$A77&amp;"*",Scheduling!BF:BF),"")</f>
        <v/>
      </c>
      <c r="AE77" t="str">
        <f>IF(COUNTIF(Scheduling!BF:BF,$A77&amp;"*")&gt;0,AVERAGEIF(Scheduling!BF:BF,$A77&amp;"*",Scheduling!BI:BI),"")</f>
        <v/>
      </c>
      <c r="AF77" t="str">
        <f>IF(COUNTIF(Scheduling!BI:BI,$A77&amp;"*")&gt;0,AVERAGEIF(Scheduling!BI:BI,$A77&amp;"*",Scheduling!BJ:BJ),"")</f>
        <v/>
      </c>
      <c r="AG77" t="str">
        <f>IF(COUNTIF(Scheduling!BJ:BJ,$A77&amp;"*")&gt;0,AVERAGEIF(Scheduling!BJ:BJ,$A77&amp;"*",Scheduling!BM:BM),"")</f>
        <v/>
      </c>
      <c r="AH77" t="str">
        <f>IF(COUNTIF(Scheduling!BM:BM,$A77&amp;"*")&gt;0,AVERAGEIF(Scheduling!BM:BM,$A77&amp;"*",Scheduling!BN:BN),"")</f>
        <v/>
      </c>
      <c r="AI77" t="str">
        <f>IF(COUNTIF(Scheduling!BN:BN,$A77&amp;"*")&gt;0,AVERAGEIF(Scheduling!BN:BN,$A77&amp;"*",Scheduling!BQ:BQ),"")</f>
        <v/>
      </c>
      <c r="AJ77" t="str">
        <f>IF(COUNTIF(Scheduling!BQ:BQ,$A77&amp;"*")&gt;0,AVERAGEIF(Scheduling!BQ:BQ,$A77&amp;"*",Scheduling!BR:BR),"")</f>
        <v/>
      </c>
      <c r="AK77" t="str">
        <f>IF(COUNTIF(Scheduling!BR:BR,$A77&amp;"*")&gt;0,AVERAGEIF(Scheduling!BR:BR,$A77&amp;"*",Scheduling!BU:BU),"")</f>
        <v/>
      </c>
      <c r="AL77" t="str">
        <f>IF(COUNTIF(Scheduling!BU:BU,$A77&amp;"*")&gt;0,AVERAGEIF(Scheduling!BU:BU,$A77&amp;"*",Scheduling!BV:BV),"")</f>
        <v/>
      </c>
      <c r="AM77" t="str">
        <f>IF(COUNTIF(Scheduling!BV:BV,$A77&amp;"*")&gt;0,AVERAGEIF(Scheduling!BV:BV,$A77&amp;"*",Scheduling!BY:BY),"")</f>
        <v/>
      </c>
      <c r="AN77" t="str">
        <f>IF(COUNTIF(Scheduling!BY:BY,$A77&amp;"*")&gt;0,AVERAGEIF(Scheduling!BY:BY,$A77&amp;"*",Scheduling!BZ:BZ),"")</f>
        <v/>
      </c>
      <c r="AO77" t="str">
        <f>IF(COUNTIF(Scheduling!BZ:BZ,$A77&amp;"*")&gt;0,AVERAGEIF(Scheduling!BZ:BZ,$A77&amp;"*",Scheduling!CC:CC),"")</f>
        <v/>
      </c>
      <c r="AP77" t="str">
        <f>IF(COUNTIF(Scheduling!CC:CC,$A77&amp;"*")&gt;0,AVERAGEIF(Scheduling!CC:CC,$A77&amp;"*",Scheduling!CD:CD),"")</f>
        <v/>
      </c>
      <c r="AQ77" t="str">
        <f>IF(COUNTIF(Scheduling!CD:CD,$A77&amp;"*")&gt;0,AVERAGEIF(Scheduling!CD:CD,$A77&amp;"*",Scheduling!CG:CG),"")</f>
        <v/>
      </c>
      <c r="AR77">
        <f>IF(COUNTIF(Scheduling!CG:CG,$A77&amp;"*")&gt;0,AVERAGEIF(Scheduling!CG:CG,$A77&amp;"*",Scheduling!CH:CH),"")</f>
        <v>1</v>
      </c>
      <c r="AS77" t="str">
        <f>IF(COUNTIF(Scheduling!CH:CH,$A77&amp;"*")&gt;0,AVERAGEIF(Scheduling!CH:CH,$A77&amp;"*",Scheduling!CK:CK),"")</f>
        <v/>
      </c>
      <c r="AT77" t="str">
        <f>IF(COUNTIF(Scheduling!CK:CK,$A77&amp;"*")&gt;0,AVERAGEIF(Scheduling!CK:CK,$A77&amp;"*",Scheduling!CL:CL),"")</f>
        <v/>
      </c>
      <c r="AU77" t="str">
        <f>IF(COUNTIF(Scheduling!CL:CL,$A77&amp;"*")&gt;0,AVERAGEIF(Scheduling!CL:CL,$A77&amp;"*",Scheduling!CM:CM),"")</f>
        <v/>
      </c>
      <c r="AV77">
        <f>IF(Scheduling!C77="QM",1,IF(Scheduling!C77="ASIL",2,1000))</f>
        <v>1000</v>
      </c>
      <c r="AW77">
        <f>IF(Scheduling!G74="QM",1,IF(Scheduling!G74="ASIL",2,1000))</f>
        <v>1</v>
      </c>
      <c r="AX77">
        <f>IF(Scheduling!K78="QM",1,IF(Scheduling!K78="ASIL",2,1000))</f>
        <v>1000</v>
      </c>
      <c r="AY77">
        <f>IF(Scheduling!O87="QM",1,IF(Scheduling!O87="ASIL",2,1000))</f>
        <v>1000</v>
      </c>
      <c r="AZ77">
        <f>IF(Scheduling!S77="QM",1,IF(Scheduling!S77="ASIL",2,1000))</f>
        <v>1000</v>
      </c>
      <c r="BA77">
        <f>IF(Scheduling!W75="QM",1,IF(Scheduling!W75="ASIL",2,1000))</f>
        <v>1000</v>
      </c>
      <c r="BB77">
        <f>IF(Scheduling!AA77="QM",1,IF(Scheduling!AA77="ASIL",2,1000))</f>
        <v>1000</v>
      </c>
      <c r="BC77">
        <f>IF(Scheduling!AE76="QM",1,IF(Scheduling!AE76="ASIL",2,1000))</f>
        <v>1000</v>
      </c>
      <c r="BD77">
        <f>IF(Scheduling!AI76="QM",1,IF(Scheduling!AI76="ASIL",2,1000))</f>
        <v>1</v>
      </c>
      <c r="BE77">
        <f>IF(Scheduling!AM77="QM",1,IF(Scheduling!AM77="ASIL",2,1000))</f>
        <v>1</v>
      </c>
      <c r="BF77">
        <f>IF(Scheduling!AQ73="QM",1,IF(Scheduling!AQ73="ASIL",2,1000))</f>
        <v>1000</v>
      </c>
      <c r="BG77">
        <f>IF(Scheduling!AU77="QM",1,IF(Scheduling!AU77="ASIL",2,1000))</f>
        <v>1000</v>
      </c>
      <c r="BH77">
        <f>IF(Scheduling!AY77="QM",1,IF(Scheduling!AY77="ASIL",2,1000))</f>
        <v>1000</v>
      </c>
      <c r="BI77">
        <f>IF(Scheduling!BC77="QM",1,IF(Scheduling!BC77="ASIL",2,1000))</f>
        <v>1000</v>
      </c>
      <c r="BJ77">
        <f>IF(Scheduling!BG77="QM",1,IF(Scheduling!BG77="ASIL",2,1000))</f>
        <v>1000</v>
      </c>
      <c r="BK77">
        <f>IF(Scheduling!BK77="QM",1,IF(Scheduling!BK77="ASIL",2,1000))</f>
        <v>1000</v>
      </c>
      <c r="BL77">
        <f>IF(Scheduling!BO77="QM",1,IF(Scheduling!BO77="ASIL",2,1000))</f>
        <v>1000</v>
      </c>
      <c r="BM77">
        <f>IF(Scheduling!BS77="QM",1,IF(Scheduling!BS77="ASIL",2,1000))</f>
        <v>1000</v>
      </c>
      <c r="BN77">
        <f>IF(Scheduling!BW77="QM",1,IF(Scheduling!BW77="ASIL",2,1000))</f>
        <v>1000</v>
      </c>
      <c r="BO77">
        <f>IF(Scheduling!CA77="QM",1,IF(Scheduling!CA77="ASIL",2,1000))</f>
        <v>1000</v>
      </c>
      <c r="BP77">
        <f>IF(Scheduling!CE77="QM",1,IF(Scheduling!CE77="ASIL",2,1000))</f>
        <v>1000</v>
      </c>
      <c r="BQ77">
        <f>IF(Scheduling!CI75="QM",1,IF(Scheduling!CI75="ASIL",2,1000))</f>
        <v>1</v>
      </c>
      <c r="BR77">
        <f>IF(Scheduling!CM73="QM",1,IF(Scheduling!CM73="ASIL",2,1000))</f>
        <v>1</v>
      </c>
      <c r="BS77" t="str">
        <f>IF(COUNTIF(Scheduling!A:A,$A77&amp;"*")&gt;0,AVERAGEIF(Scheduling!A:A,$A77&amp;"*",AV:AV),"")</f>
        <v/>
      </c>
      <c r="BT77" t="str">
        <f>IF(COUNTIF(Scheduling!E:E,$A77&amp;"*")&gt;0,AVERAGEIF(Scheduling!E:E,$A77&amp;"*",AW:AW),"")</f>
        <v/>
      </c>
      <c r="BU77" t="str">
        <f>IF(COUNTIF(Scheduling!I:I,$A77&amp;"*")&gt;0,AVERAGEIF(Scheduling!I:I,$A77&amp;"*",AX:AX),"")</f>
        <v/>
      </c>
      <c r="BV77" t="str">
        <f>IF(COUNTIF(Scheduling!M:M,$A77&amp;"*")&gt;0,AVERAGEIF(Scheduling!M:M,$A77&amp;"*",AY:AY),"")</f>
        <v/>
      </c>
      <c r="BW77" t="str">
        <f>IF(COUNTIF(Scheduling!Q:Q,$A77&amp;"*")&gt;0,AVERAGEIF(Scheduling!Q:Q,$A77&amp;"*",AZ:AZ),"")</f>
        <v/>
      </c>
      <c r="BX77">
        <f>IF(COUNTIF(Scheduling!U:U,$A77&amp;"*")&gt;0,AVERAGEIF(Scheduling!U:U,$A77&amp;"*",BA:BA),"")</f>
        <v>1</v>
      </c>
      <c r="BY77" t="str">
        <f>IF(COUNTIF(Scheduling!Y:Y,$A77&amp;"*")&gt;0,AVERAGEIF(Scheduling!Y:Y,$A77&amp;"*",BB:BB),"")</f>
        <v/>
      </c>
      <c r="BZ77" t="str">
        <f>IF(COUNTIF(Scheduling!AC:AC,$A77&amp;"*")&gt;0,AVERAGEIF(Scheduling!AC:AC,$A77&amp;"*",BC:BC),"")</f>
        <v/>
      </c>
      <c r="CA77">
        <f>IF(COUNTIF(Scheduling!AG:AG,$A77&amp;"*")&gt;0,AVERAGEIF(Scheduling!AG:AG,$A77&amp;"*",BD:BD),"")</f>
        <v>1</v>
      </c>
      <c r="CB77">
        <f>IF(COUNTIF(Scheduling!AK:AK,$A77&amp;"*")&gt;0,AVERAGEIF(Scheduling!AK:AK,$A77&amp;"*",BE:BE),"")</f>
        <v>1</v>
      </c>
      <c r="CC77" t="str">
        <f>IF(COUNTIF(Scheduling!AO:AO,$A77&amp;"*")&gt;0,AVERAGEIF(Scheduling!AO:AO,$A77&amp;"*",BF:BF),"")</f>
        <v/>
      </c>
      <c r="CD77" t="str">
        <f>IF(COUNTIF(Scheduling!AS:AS,$A77&amp;"*")&gt;0,AVERAGEIF(Scheduling!AS:AS,$A77&amp;"*",BG:BG),"")</f>
        <v/>
      </c>
      <c r="CE77" t="str">
        <f>IF(COUNTIF(Scheduling!AW:AW,$A77&amp;"*")&gt;0,AVERAGEIF(Scheduling!AW:AW,$A77&amp;"*",BH:BH),"")</f>
        <v/>
      </c>
      <c r="CF77" t="str">
        <f>IF(COUNTIF(Scheduling!BA:BA,$A77&amp;"*")&gt;0,AVERAGEIF(Scheduling!BA:BA,$A77&amp;"*",BI:BI),"")</f>
        <v/>
      </c>
      <c r="CG77" t="str">
        <f>IF(COUNTIF(Scheduling!BE:BE,$A77&amp;"*")&gt;0,AVERAGEIF(Scheduling!BE:BE,$A77&amp;"*",BJ:BJ),"")</f>
        <v/>
      </c>
      <c r="CH77" t="str">
        <f>IF(COUNTIF(Scheduling!BI:BI,$A77&amp;"*")&gt;0,AVERAGEIF(Scheduling!BI:BI,$A77&amp;"*",BK:BK),"")</f>
        <v/>
      </c>
      <c r="CI77" t="str">
        <f>IF(COUNTIF(Scheduling!BM:BM,$A77&amp;"*")&gt;0,AVERAGEIF(Scheduling!BM:BM,$A77&amp;"*",BL:BL),"")</f>
        <v/>
      </c>
      <c r="CJ77" t="str">
        <f>IF(COUNTIF(Scheduling!BQ:BQ,$A77&amp;"*")&gt;0,AVERAGEIF(Scheduling!BQ:BQ,$A77&amp;"*",BM:BM),"")</f>
        <v/>
      </c>
      <c r="CK77" t="str">
        <f>IF(COUNTIF(Scheduling!BU:BU,$A77&amp;"*")&gt;0,AVERAGEIF(Scheduling!BU:BU,$A77&amp;"*",BN:BN),"")</f>
        <v/>
      </c>
      <c r="CL77" t="str">
        <f>IF(COUNTIF(Scheduling!BY:BY,$A77&amp;"*")&gt;0,AVERAGEIF(Scheduling!BY:BY,$A77&amp;"*",BO:BO),"")</f>
        <v/>
      </c>
      <c r="CM77" t="str">
        <f>IF(COUNTIF(Scheduling!CC:CC,$A77&amp;"*")&gt;0,AVERAGEIF(Scheduling!CC:CC,$A77&amp;"*",BP:BP),"")</f>
        <v/>
      </c>
      <c r="CN77">
        <f>IF(COUNTIF(Scheduling!CG:CG,$A77&amp;"*")&gt;0,AVERAGEIF(Scheduling!CG:CG,$A77&amp;"*",BQ:BQ),"")</f>
        <v>1</v>
      </c>
      <c r="CO77" t="str">
        <f>IF(COUNTIF(Scheduling!CK:CK,$A77&amp;"*")&gt;0,AVERAGEIF(Scheduling!CK:CK,$A77&amp;"*",BR:BR),"")</f>
        <v/>
      </c>
      <c r="CP77">
        <f t="shared" si="14"/>
        <v>0</v>
      </c>
      <c r="CQ77">
        <f t="shared" si="15"/>
        <v>1</v>
      </c>
      <c r="CR77">
        <f t="shared" si="16"/>
        <v>0</v>
      </c>
      <c r="CS77">
        <f t="shared" si="17"/>
        <v>0</v>
      </c>
      <c r="CT77">
        <f t="shared" si="18"/>
        <v>0</v>
      </c>
      <c r="CU77">
        <f t="shared" si="19"/>
        <v>0</v>
      </c>
      <c r="CV77" t="str">
        <f t="shared" si="21"/>
        <v/>
      </c>
      <c r="CW77" t="str">
        <f t="shared" si="22"/>
        <v/>
      </c>
      <c r="CX77" t="str">
        <f t="shared" si="20"/>
        <v/>
      </c>
      <c r="CY77">
        <f t="shared" si="23"/>
        <v>1</v>
      </c>
      <c r="CZ77">
        <f t="shared" si="24"/>
        <v>0</v>
      </c>
      <c r="DA77" t="str">
        <f t="shared" si="25"/>
        <v/>
      </c>
      <c r="DB77" t="str">
        <f t="shared" si="26"/>
        <v/>
      </c>
    </row>
    <row r="78" spans="1:106" ht="15.75" x14ac:dyDescent="0.25">
      <c r="A78" s="2" t="s">
        <v>82</v>
      </c>
      <c r="B78" t="str">
        <f>IF(COUNTIF(Scheduling!A:A,$A78&amp;"*")&gt;0,AVERAGEIF(Scheduling!A:A,$A78&amp;"*",Scheduling!B:B),"")</f>
        <v/>
      </c>
      <c r="C78" t="str">
        <f>IF(COUNTIF(Scheduling!D:D,$A78&amp;"*")&gt;0,AVERAGEIF(Scheduling!D:D,$A78&amp;"*",Scheduling!E:E),"")</f>
        <v/>
      </c>
      <c r="D78">
        <f>IF(COUNTIF(Scheduling!E:E,$A78&amp;"*")&gt;0,AVERAGEIF(Scheduling!E:E,$A78&amp;"*",Scheduling!F:F),"")</f>
        <v>4</v>
      </c>
      <c r="E78" t="str">
        <f>IF(COUNTIF(Scheduling!H:H,$A78&amp;"*")&gt;0,AVERAGEIF(Scheduling!H:H,$A78&amp;"*",Scheduling!I:I),"")</f>
        <v/>
      </c>
      <c r="F78" t="str">
        <f>IF(COUNTIF(Scheduling!I:I,$A78&amp;"*")&gt;0,AVERAGEIF(Scheduling!I:I,$A78&amp;"*",Scheduling!J:J),"")</f>
        <v/>
      </c>
      <c r="G78" t="str">
        <f>IF(COUNTIF(Scheduling!J:J,$A78&amp;"*")&gt;0,AVERAGEIF(Scheduling!J:J,$A78&amp;"*",Scheduling!M:M),"")</f>
        <v/>
      </c>
      <c r="H78" t="str">
        <f>IF(COUNTIF(Scheduling!M:M,$A78&amp;"*")&gt;0,AVERAGEIF(Scheduling!M:M,$A78&amp;"*",Scheduling!N:N),"")</f>
        <v/>
      </c>
      <c r="I78" t="str">
        <f>IF(COUNTIF(Scheduling!N:N,$A78&amp;"*")&gt;0,AVERAGEIF(Scheduling!N:N,$A78&amp;"*",Scheduling!Q:Q),"")</f>
        <v/>
      </c>
      <c r="J78" t="str">
        <f>IF(COUNTIF(Scheduling!Q:Q,$A78&amp;"*")&gt;0,AVERAGEIF(Scheduling!Q:Q,$A78&amp;"*",Scheduling!R:R),"")</f>
        <v/>
      </c>
      <c r="K78" t="str">
        <f>IF(COUNTIF(Scheduling!R:R,$A78&amp;"*")&gt;0,AVERAGEIF(Scheduling!R:R,$A78&amp;"*",Scheduling!U:U),"")</f>
        <v/>
      </c>
      <c r="L78" t="str">
        <f>IF(COUNTIF(Scheduling!U:U,$A78&amp;"*")&gt;0,AVERAGEIF(Scheduling!U:U,$A78&amp;"*",Scheduling!V:V),"")</f>
        <v/>
      </c>
      <c r="M78" t="str">
        <f>IF(COUNTIF(Scheduling!V:V,$A78&amp;"*")&gt;0,AVERAGEIF(Scheduling!V:V,$A78&amp;"*",Scheduling!Y:Y),"")</f>
        <v/>
      </c>
      <c r="N78" t="str">
        <f>IF(COUNTIF(Scheduling!Y:Y,$A78&amp;"*")&gt;0,AVERAGEIF(Scheduling!Y:Y,$A78&amp;"*",Scheduling!Z:Z),"")</f>
        <v/>
      </c>
      <c r="O78" t="str">
        <f>IF(COUNTIF(Scheduling!Z:Z,$A78&amp;"*")&gt;0,AVERAGEIF(Scheduling!Z:Z,$A78&amp;"*",Scheduling!AC:AC),"")</f>
        <v/>
      </c>
      <c r="P78" t="str">
        <f>IF(COUNTIF(Scheduling!AC:AC,$A78&amp;"*")&gt;0,AVERAGEIF(Scheduling!AC:AC,$A78&amp;"*",Scheduling!AD:AD),"")</f>
        <v/>
      </c>
      <c r="Q78" t="str">
        <f>IF(COUNTIF(Scheduling!AD:AD,$A78&amp;"*")&gt;0,AVERAGEIF(Scheduling!AD:AD,$A78&amp;"*",Scheduling!AG:AG),"")</f>
        <v/>
      </c>
      <c r="R78">
        <f>IF(COUNTIF(Scheduling!AG:AG,$A78&amp;"*")&gt;0,AVERAGEIF(Scheduling!AG:AG,$A78&amp;"*",Scheduling!AH:AH),"")</f>
        <v>4</v>
      </c>
      <c r="S78" t="str">
        <f>IF(COUNTIF(Scheduling!AH:AH,$A78&amp;"*")&gt;0,AVERAGEIF(Scheduling!AH:AH,$A78&amp;"*",Scheduling!AK:AK),"")</f>
        <v/>
      </c>
      <c r="T78">
        <f>IF(COUNTIF(Scheduling!AK:AK,$A78&amp;"*")&gt;0,AVERAGEIF(Scheduling!AK:AK,$A78&amp;"*",Scheduling!AL:AL),"")</f>
        <v>4</v>
      </c>
      <c r="U78" t="str">
        <f>IF(COUNTIF(Scheduling!AL:AL,$A78&amp;"*")&gt;0,AVERAGEIF(Scheduling!AL:AL,$A78&amp;"*",Scheduling!AO:AO),"")</f>
        <v/>
      </c>
      <c r="V78" t="str">
        <f>IF(COUNTIF(Scheduling!AO:AO,$A78&amp;"*")&gt;0,AVERAGEIF(Scheduling!AO:AO,$A78&amp;"*",Scheduling!AP:AP),"")</f>
        <v/>
      </c>
      <c r="W78" t="str">
        <f>IF(COUNTIF(Scheduling!AP:AP,$A78&amp;"*")&gt;0,AVERAGEIF(Scheduling!AP:AP,$A78&amp;"*",Scheduling!AS:AS),"")</f>
        <v/>
      </c>
      <c r="X78" t="str">
        <f>IF(COUNTIF(Scheduling!AS:AS,$A78&amp;"*")&gt;0,AVERAGEIF(Scheduling!AS:AS,$A78&amp;"*",Scheduling!AT:AT),"")</f>
        <v/>
      </c>
      <c r="Y78" t="str">
        <f>IF(COUNTIF(Scheduling!AT:AT,$A78&amp;"*")&gt;0,AVERAGEIF(Scheduling!AT:AT,$A78&amp;"*",Scheduling!AW:AW),"")</f>
        <v/>
      </c>
      <c r="Z78" t="str">
        <f>IF(COUNTIF(Scheduling!AW:AW,$A78&amp;"*")&gt;0,AVERAGEIF(Scheduling!AW:AW,$A78&amp;"*",Scheduling!AX:AX),"")</f>
        <v/>
      </c>
      <c r="AA78" t="str">
        <f>IF(COUNTIF(Scheduling!AX:AX,$A78&amp;"*")&gt;0,AVERAGEIF(Scheduling!AX:AX,$A78&amp;"*",Scheduling!BA:BA),"")</f>
        <v/>
      </c>
      <c r="AB78" t="str">
        <f>IF(COUNTIF(Scheduling!BA:BA,$A78&amp;"*")&gt;0,AVERAGEIF(Scheduling!BA:BA,$A78&amp;"*",Scheduling!BB:BB),"")</f>
        <v/>
      </c>
      <c r="AC78" t="str">
        <f>IF(COUNTIF(Scheduling!BB:BB,$A78&amp;"*")&gt;0,AVERAGEIF(Scheduling!BB:BB,$A78&amp;"*",Scheduling!BE:BE),"")</f>
        <v/>
      </c>
      <c r="AD78" t="str">
        <f>IF(COUNTIF(Scheduling!BE:BE,$A78&amp;"*")&gt;0,AVERAGEIF(Scheduling!BE:BE,$A78&amp;"*",Scheduling!BF:BF),"")</f>
        <v/>
      </c>
      <c r="AE78" t="str">
        <f>IF(COUNTIF(Scheduling!BF:BF,$A78&amp;"*")&gt;0,AVERAGEIF(Scheduling!BF:BF,$A78&amp;"*",Scheduling!BI:BI),"")</f>
        <v/>
      </c>
      <c r="AF78" t="str">
        <f>IF(COUNTIF(Scheduling!BI:BI,$A78&amp;"*")&gt;0,AVERAGEIF(Scheduling!BI:BI,$A78&amp;"*",Scheduling!BJ:BJ),"")</f>
        <v/>
      </c>
      <c r="AG78" t="str">
        <f>IF(COUNTIF(Scheduling!BJ:BJ,$A78&amp;"*")&gt;0,AVERAGEIF(Scheduling!BJ:BJ,$A78&amp;"*",Scheduling!BM:BM),"")</f>
        <v/>
      </c>
      <c r="AH78" t="str">
        <f>IF(COUNTIF(Scheduling!BM:BM,$A78&amp;"*")&gt;0,AVERAGEIF(Scheduling!BM:BM,$A78&amp;"*",Scheduling!BN:BN),"")</f>
        <v/>
      </c>
      <c r="AI78" t="str">
        <f>IF(COUNTIF(Scheduling!BN:BN,$A78&amp;"*")&gt;0,AVERAGEIF(Scheduling!BN:BN,$A78&amp;"*",Scheduling!BQ:BQ),"")</f>
        <v/>
      </c>
      <c r="AJ78" t="str">
        <f>IF(COUNTIF(Scheduling!BQ:BQ,$A78&amp;"*")&gt;0,AVERAGEIF(Scheduling!BQ:BQ,$A78&amp;"*",Scheduling!BR:BR),"")</f>
        <v/>
      </c>
      <c r="AK78" t="str">
        <f>IF(COUNTIF(Scheduling!BR:BR,$A78&amp;"*")&gt;0,AVERAGEIF(Scheduling!BR:BR,$A78&amp;"*",Scheduling!BU:BU),"")</f>
        <v/>
      </c>
      <c r="AL78" t="str">
        <f>IF(COUNTIF(Scheduling!BU:BU,$A78&amp;"*")&gt;0,AVERAGEIF(Scheduling!BU:BU,$A78&amp;"*",Scheduling!BV:BV),"")</f>
        <v/>
      </c>
      <c r="AM78" t="str">
        <f>IF(COUNTIF(Scheduling!BV:BV,$A78&amp;"*")&gt;0,AVERAGEIF(Scheduling!BV:BV,$A78&amp;"*",Scheduling!BY:BY),"")</f>
        <v/>
      </c>
      <c r="AN78" t="str">
        <f>IF(COUNTIF(Scheduling!BY:BY,$A78&amp;"*")&gt;0,AVERAGEIF(Scheduling!BY:BY,$A78&amp;"*",Scheduling!BZ:BZ),"")</f>
        <v/>
      </c>
      <c r="AO78" t="str">
        <f>IF(COUNTIF(Scheduling!BZ:BZ,$A78&amp;"*")&gt;0,AVERAGEIF(Scheduling!BZ:BZ,$A78&amp;"*",Scheduling!CC:CC),"")</f>
        <v/>
      </c>
      <c r="AP78" t="str">
        <f>IF(COUNTIF(Scheduling!CC:CC,$A78&amp;"*")&gt;0,AVERAGEIF(Scheduling!CC:CC,$A78&amp;"*",Scheduling!CD:CD),"")</f>
        <v/>
      </c>
      <c r="AQ78" t="str">
        <f>IF(COUNTIF(Scheduling!CD:CD,$A78&amp;"*")&gt;0,AVERAGEIF(Scheduling!CD:CD,$A78&amp;"*",Scheduling!CG:CG),"")</f>
        <v/>
      </c>
      <c r="AR78">
        <f>IF(COUNTIF(Scheduling!CG:CG,$A78&amp;"*")&gt;0,AVERAGEIF(Scheduling!CG:CG,$A78&amp;"*",Scheduling!CH:CH),"")</f>
        <v>4</v>
      </c>
      <c r="AS78" t="str">
        <f>IF(COUNTIF(Scheduling!CH:CH,$A78&amp;"*")&gt;0,AVERAGEIF(Scheduling!CH:CH,$A78&amp;"*",Scheduling!CK:CK),"")</f>
        <v/>
      </c>
      <c r="AT78" t="str">
        <f>IF(COUNTIF(Scheduling!CK:CK,$A78&amp;"*")&gt;0,AVERAGEIF(Scheduling!CK:CK,$A78&amp;"*",Scheduling!CL:CL),"")</f>
        <v/>
      </c>
      <c r="AU78" t="str">
        <f>IF(COUNTIF(Scheduling!CL:CL,$A78&amp;"*")&gt;0,AVERAGEIF(Scheduling!CL:CL,$A78&amp;"*",Scheduling!CM:CM),"")</f>
        <v/>
      </c>
      <c r="AV78">
        <f>IF(Scheduling!C78="QM",1,IF(Scheduling!C78="ASIL",2,1000))</f>
        <v>1000</v>
      </c>
      <c r="AW78" t="e">
        <f>IF(Scheduling!#REF!="QM",1,IF(Scheduling!#REF!="ASIL",2,1000))</f>
        <v>#REF!</v>
      </c>
      <c r="AX78">
        <f>IF(Scheduling!K79="QM",1,IF(Scheduling!K79="ASIL",2,1000))</f>
        <v>1000</v>
      </c>
      <c r="AY78">
        <f>IF(Scheduling!O88="QM",1,IF(Scheduling!O88="ASIL",2,1000))</f>
        <v>1000</v>
      </c>
      <c r="AZ78">
        <f>IF(Scheduling!S78="QM",1,IF(Scheduling!S78="ASIL",2,1000))</f>
        <v>1000</v>
      </c>
      <c r="BA78">
        <f>IF(Scheduling!W76="QM",1,IF(Scheduling!W76="ASIL",2,1000))</f>
        <v>1000</v>
      </c>
      <c r="BB78">
        <f>IF(Scheduling!AA78="QM",1,IF(Scheduling!AA78="ASIL",2,1000))</f>
        <v>1000</v>
      </c>
      <c r="BC78">
        <f>IF(Scheduling!AE77="QM",1,IF(Scheduling!AE77="ASIL",2,1000))</f>
        <v>1000</v>
      </c>
      <c r="BD78">
        <f>IF(Scheduling!AI77="QM",1,IF(Scheduling!AI77="ASIL",2,1000))</f>
        <v>1</v>
      </c>
      <c r="BE78">
        <f>IF(Scheduling!AM78="QM",1,IF(Scheduling!AM78="ASIL",2,1000))</f>
        <v>1</v>
      </c>
      <c r="BF78">
        <f>IF(Scheduling!AQ74="QM",1,IF(Scheduling!AQ74="ASIL",2,1000))</f>
        <v>1000</v>
      </c>
      <c r="BG78">
        <f>IF(Scheduling!AU78="QM",1,IF(Scheduling!AU78="ASIL",2,1000))</f>
        <v>1000</v>
      </c>
      <c r="BH78">
        <f>IF(Scheduling!AY78="QM",1,IF(Scheduling!AY78="ASIL",2,1000))</f>
        <v>1000</v>
      </c>
      <c r="BI78">
        <f>IF(Scheduling!BC78="QM",1,IF(Scheduling!BC78="ASIL",2,1000))</f>
        <v>1000</v>
      </c>
      <c r="BJ78">
        <f>IF(Scheduling!BG78="QM",1,IF(Scheduling!BG78="ASIL",2,1000))</f>
        <v>1000</v>
      </c>
      <c r="BK78">
        <f>IF(Scheduling!BK78="QM",1,IF(Scheduling!BK78="ASIL",2,1000))</f>
        <v>1000</v>
      </c>
      <c r="BL78">
        <f>IF(Scheduling!BO78="QM",1,IF(Scheduling!BO78="ASIL",2,1000))</f>
        <v>1000</v>
      </c>
      <c r="BM78">
        <f>IF(Scheduling!BS78="QM",1,IF(Scheduling!BS78="ASIL",2,1000))</f>
        <v>1000</v>
      </c>
      <c r="BN78">
        <f>IF(Scheduling!BW78="QM",1,IF(Scheduling!BW78="ASIL",2,1000))</f>
        <v>1000</v>
      </c>
      <c r="BO78">
        <f>IF(Scheduling!CA78="QM",1,IF(Scheduling!CA78="ASIL",2,1000))</f>
        <v>1000</v>
      </c>
      <c r="BP78">
        <f>IF(Scheduling!CE78="QM",1,IF(Scheduling!CE78="ASIL",2,1000))</f>
        <v>1000</v>
      </c>
      <c r="BQ78">
        <f>IF(Scheduling!CI76="QM",1,IF(Scheduling!CI76="ASIL",2,1000))</f>
        <v>1</v>
      </c>
      <c r="BR78">
        <f>IF(Scheduling!CM74="QM",1,IF(Scheduling!CM74="ASIL",2,1000))</f>
        <v>1</v>
      </c>
      <c r="BS78" t="str">
        <f>IF(COUNTIF(Scheduling!A:A,$A78&amp;"*")&gt;0,AVERAGEIF(Scheduling!A:A,$A78&amp;"*",AV:AV),"")</f>
        <v/>
      </c>
      <c r="BT78">
        <f>IF(COUNTIF(Scheduling!E:E,$A78&amp;"*")&gt;0,AVERAGEIF(Scheduling!E:E,$A78&amp;"*",AW:AW),"")</f>
        <v>1</v>
      </c>
      <c r="BU78" t="str">
        <f>IF(COUNTIF(Scheduling!I:I,$A78&amp;"*")&gt;0,AVERAGEIF(Scheduling!I:I,$A78&amp;"*",AX:AX),"")</f>
        <v/>
      </c>
      <c r="BV78" t="str">
        <f>IF(COUNTIF(Scheduling!M:M,$A78&amp;"*")&gt;0,AVERAGEIF(Scheduling!M:M,$A78&amp;"*",AY:AY),"")</f>
        <v/>
      </c>
      <c r="BW78" t="str">
        <f>IF(COUNTIF(Scheduling!Q:Q,$A78&amp;"*")&gt;0,AVERAGEIF(Scheduling!Q:Q,$A78&amp;"*",AZ:AZ),"")</f>
        <v/>
      </c>
      <c r="BX78" t="str">
        <f>IF(COUNTIF(Scheduling!U:U,$A78&amp;"*")&gt;0,AVERAGEIF(Scheduling!U:U,$A78&amp;"*",BA:BA),"")</f>
        <v/>
      </c>
      <c r="BY78" t="str">
        <f>IF(COUNTIF(Scheduling!Y:Y,$A78&amp;"*")&gt;0,AVERAGEIF(Scheduling!Y:Y,$A78&amp;"*",BB:BB),"")</f>
        <v/>
      </c>
      <c r="BZ78" t="str">
        <f>IF(COUNTIF(Scheduling!AC:AC,$A78&amp;"*")&gt;0,AVERAGEIF(Scheduling!AC:AC,$A78&amp;"*",BC:BC),"")</f>
        <v/>
      </c>
      <c r="CA78">
        <f>IF(COUNTIF(Scheduling!AG:AG,$A78&amp;"*")&gt;0,AVERAGEIF(Scheduling!AG:AG,$A78&amp;"*",BD:BD),"")</f>
        <v>1</v>
      </c>
      <c r="CB78">
        <f>IF(COUNTIF(Scheduling!AK:AK,$A78&amp;"*")&gt;0,AVERAGEIF(Scheduling!AK:AK,$A78&amp;"*",BE:BE),"")</f>
        <v>1</v>
      </c>
      <c r="CC78" t="str">
        <f>IF(COUNTIF(Scheduling!AO:AO,$A78&amp;"*")&gt;0,AVERAGEIF(Scheduling!AO:AO,$A78&amp;"*",BF:BF),"")</f>
        <v/>
      </c>
      <c r="CD78" t="str">
        <f>IF(COUNTIF(Scheduling!AS:AS,$A78&amp;"*")&gt;0,AVERAGEIF(Scheduling!AS:AS,$A78&amp;"*",BG:BG),"")</f>
        <v/>
      </c>
      <c r="CE78" t="str">
        <f>IF(COUNTIF(Scheduling!AW:AW,$A78&amp;"*")&gt;0,AVERAGEIF(Scheduling!AW:AW,$A78&amp;"*",BH:BH),"")</f>
        <v/>
      </c>
      <c r="CF78" t="str">
        <f>IF(COUNTIF(Scheduling!BA:BA,$A78&amp;"*")&gt;0,AVERAGEIF(Scheduling!BA:BA,$A78&amp;"*",BI:BI),"")</f>
        <v/>
      </c>
      <c r="CG78" t="str">
        <f>IF(COUNTIF(Scheduling!BE:BE,$A78&amp;"*")&gt;0,AVERAGEIF(Scheduling!BE:BE,$A78&amp;"*",BJ:BJ),"")</f>
        <v/>
      </c>
      <c r="CH78" t="str">
        <f>IF(COUNTIF(Scheduling!BI:BI,$A78&amp;"*")&gt;0,AVERAGEIF(Scheduling!BI:BI,$A78&amp;"*",BK:BK),"")</f>
        <v/>
      </c>
      <c r="CI78" t="str">
        <f>IF(COUNTIF(Scheduling!BM:BM,$A78&amp;"*")&gt;0,AVERAGEIF(Scheduling!BM:BM,$A78&amp;"*",BL:BL),"")</f>
        <v/>
      </c>
      <c r="CJ78" t="str">
        <f>IF(COUNTIF(Scheduling!BQ:BQ,$A78&amp;"*")&gt;0,AVERAGEIF(Scheduling!BQ:BQ,$A78&amp;"*",BM:BM),"")</f>
        <v/>
      </c>
      <c r="CK78" t="str">
        <f>IF(COUNTIF(Scheduling!BU:BU,$A78&amp;"*")&gt;0,AVERAGEIF(Scheduling!BU:BU,$A78&amp;"*",BN:BN),"")</f>
        <v/>
      </c>
      <c r="CL78" t="str">
        <f>IF(COUNTIF(Scheduling!BY:BY,$A78&amp;"*")&gt;0,AVERAGEIF(Scheduling!BY:BY,$A78&amp;"*",BO:BO),"")</f>
        <v/>
      </c>
      <c r="CM78" t="str">
        <f>IF(COUNTIF(Scheduling!CC:CC,$A78&amp;"*")&gt;0,AVERAGEIF(Scheduling!CC:CC,$A78&amp;"*",BP:BP),"")</f>
        <v/>
      </c>
      <c r="CN78">
        <f>IF(COUNTIF(Scheduling!CG:CG,$A78&amp;"*")&gt;0,AVERAGEIF(Scheduling!CG:CG,$A78&amp;"*",BQ:BQ),"")</f>
        <v>1</v>
      </c>
      <c r="CO78" t="str">
        <f>IF(COUNTIF(Scheduling!CK:CK,$A78&amp;"*")&gt;0,AVERAGEIF(Scheduling!CK:CK,$A78&amp;"*",BR:BR),"")</f>
        <v/>
      </c>
      <c r="CP78">
        <f t="shared" si="14"/>
        <v>0</v>
      </c>
      <c r="CQ78">
        <f t="shared" si="15"/>
        <v>0</v>
      </c>
      <c r="CR78">
        <f t="shared" si="16"/>
        <v>0</v>
      </c>
      <c r="CS78">
        <f t="shared" si="17"/>
        <v>0</v>
      </c>
      <c r="CT78">
        <f t="shared" si="18"/>
        <v>1</v>
      </c>
      <c r="CU78">
        <f t="shared" si="19"/>
        <v>0</v>
      </c>
      <c r="CV78" t="str">
        <f t="shared" si="21"/>
        <v/>
      </c>
      <c r="CW78" t="str">
        <f t="shared" si="22"/>
        <v/>
      </c>
      <c r="CX78" t="str">
        <f t="shared" si="20"/>
        <v/>
      </c>
      <c r="CY78">
        <f t="shared" si="23"/>
        <v>1</v>
      </c>
      <c r="CZ78">
        <f t="shared" si="24"/>
        <v>0</v>
      </c>
      <c r="DA78" t="str">
        <f t="shared" si="25"/>
        <v/>
      </c>
      <c r="DB78" t="str">
        <f t="shared" si="26"/>
        <v/>
      </c>
    </row>
    <row r="79" spans="1:106" ht="15.75" x14ac:dyDescent="0.25">
      <c r="A79" s="2" t="s">
        <v>83</v>
      </c>
      <c r="B79" t="str">
        <f>IF(COUNTIF(Scheduling!A:A,$A79&amp;"*")&gt;0,AVERAGEIF(Scheduling!A:A,$A79&amp;"*",Scheduling!B:B),"")</f>
        <v/>
      </c>
      <c r="C79" t="str">
        <f>IF(COUNTIF(Scheduling!D:D,$A79&amp;"*")&gt;0,AVERAGEIF(Scheduling!D:D,$A79&amp;"*",Scheduling!E:E),"")</f>
        <v/>
      </c>
      <c r="D79" t="str">
        <f>IF(COUNTIF(Scheduling!E:E,$A79&amp;"*")&gt;0,AVERAGEIF(Scheduling!E:E,$A79&amp;"*",Scheduling!F:F),"")</f>
        <v/>
      </c>
      <c r="E79" t="str">
        <f>IF(COUNTIF(Scheduling!H:H,$A79&amp;"*")&gt;0,AVERAGEIF(Scheduling!H:H,$A79&amp;"*",Scheduling!I:I),"")</f>
        <v/>
      </c>
      <c r="F79" t="str">
        <f>IF(COUNTIF(Scheduling!I:I,$A79&amp;"*")&gt;0,AVERAGEIF(Scheduling!I:I,$A79&amp;"*",Scheduling!J:J),"")</f>
        <v/>
      </c>
      <c r="G79" t="str">
        <f>IF(COUNTIF(Scheduling!J:J,$A79&amp;"*")&gt;0,AVERAGEIF(Scheduling!J:J,$A79&amp;"*",Scheduling!M:M),"")</f>
        <v/>
      </c>
      <c r="H79" t="str">
        <f>IF(COUNTIF(Scheduling!M:M,$A79&amp;"*")&gt;0,AVERAGEIF(Scheduling!M:M,$A79&amp;"*",Scheduling!N:N),"")</f>
        <v/>
      </c>
      <c r="I79" t="str">
        <f>IF(COUNTIF(Scheduling!N:N,$A79&amp;"*")&gt;0,AVERAGEIF(Scheduling!N:N,$A79&amp;"*",Scheduling!Q:Q),"")</f>
        <v/>
      </c>
      <c r="J79">
        <f>IF(COUNTIF(Scheduling!Q:Q,$A79&amp;"*")&gt;0,AVERAGEIF(Scheduling!Q:Q,$A79&amp;"*",Scheduling!R:R),"")</f>
        <v>4</v>
      </c>
      <c r="K79" t="str">
        <f>IF(COUNTIF(Scheduling!R:R,$A79&amp;"*")&gt;0,AVERAGEIF(Scheduling!R:R,$A79&amp;"*",Scheduling!U:U),"")</f>
        <v/>
      </c>
      <c r="L79" t="str">
        <f>IF(COUNTIF(Scheduling!U:U,$A79&amp;"*")&gt;0,AVERAGEIF(Scheduling!U:U,$A79&amp;"*",Scheduling!V:V),"")</f>
        <v/>
      </c>
      <c r="M79" t="str">
        <f>IF(COUNTIF(Scheduling!V:V,$A79&amp;"*")&gt;0,AVERAGEIF(Scheduling!V:V,$A79&amp;"*",Scheduling!Y:Y),"")</f>
        <v/>
      </c>
      <c r="N79" t="str">
        <f>IF(COUNTIF(Scheduling!Y:Y,$A79&amp;"*")&gt;0,AVERAGEIF(Scheduling!Y:Y,$A79&amp;"*",Scheduling!Z:Z),"")</f>
        <v/>
      </c>
      <c r="O79" t="str">
        <f>IF(COUNTIF(Scheduling!Z:Z,$A79&amp;"*")&gt;0,AVERAGEIF(Scheduling!Z:Z,$A79&amp;"*",Scheduling!AC:AC),"")</f>
        <v/>
      </c>
      <c r="P79" t="str">
        <f>IF(COUNTIF(Scheduling!AC:AC,$A79&amp;"*")&gt;0,AVERAGEIF(Scheduling!AC:AC,$A79&amp;"*",Scheduling!AD:AD),"")</f>
        <v/>
      </c>
      <c r="Q79" t="str">
        <f>IF(COUNTIF(Scheduling!AD:AD,$A79&amp;"*")&gt;0,AVERAGEIF(Scheduling!AD:AD,$A79&amp;"*",Scheduling!AG:AG),"")</f>
        <v/>
      </c>
      <c r="R79">
        <f>IF(COUNTIF(Scheduling!AG:AG,$A79&amp;"*")&gt;0,AVERAGEIF(Scheduling!AG:AG,$A79&amp;"*",Scheduling!AH:AH),"")</f>
        <v>4</v>
      </c>
      <c r="S79" t="str">
        <f>IF(COUNTIF(Scheduling!AH:AH,$A79&amp;"*")&gt;0,AVERAGEIF(Scheduling!AH:AH,$A79&amp;"*",Scheduling!AK:AK),"")</f>
        <v/>
      </c>
      <c r="T79">
        <f>IF(COUNTIF(Scheduling!AK:AK,$A79&amp;"*")&gt;0,AVERAGEIF(Scheduling!AK:AK,$A79&amp;"*",Scheduling!AL:AL),"")</f>
        <v>4</v>
      </c>
      <c r="U79" t="str">
        <f>IF(COUNTIF(Scheduling!AL:AL,$A79&amp;"*")&gt;0,AVERAGEIF(Scheduling!AL:AL,$A79&amp;"*",Scheduling!AO:AO),"")</f>
        <v/>
      </c>
      <c r="V79" t="str">
        <f>IF(COUNTIF(Scheduling!AO:AO,$A79&amp;"*")&gt;0,AVERAGEIF(Scheduling!AO:AO,$A79&amp;"*",Scheduling!AP:AP),"")</f>
        <v/>
      </c>
      <c r="W79" t="str">
        <f>IF(COUNTIF(Scheduling!AP:AP,$A79&amp;"*")&gt;0,AVERAGEIF(Scheduling!AP:AP,$A79&amp;"*",Scheduling!AS:AS),"")</f>
        <v/>
      </c>
      <c r="X79" t="str">
        <f>IF(COUNTIF(Scheduling!AS:AS,$A79&amp;"*")&gt;0,AVERAGEIF(Scheduling!AS:AS,$A79&amp;"*",Scheduling!AT:AT),"")</f>
        <v/>
      </c>
      <c r="Y79" t="str">
        <f>IF(COUNTIF(Scheduling!AT:AT,$A79&amp;"*")&gt;0,AVERAGEIF(Scheduling!AT:AT,$A79&amp;"*",Scheduling!AW:AW),"")</f>
        <v/>
      </c>
      <c r="Z79" t="str">
        <f>IF(COUNTIF(Scheduling!AW:AW,$A79&amp;"*")&gt;0,AVERAGEIF(Scheduling!AW:AW,$A79&amp;"*",Scheduling!AX:AX),"")</f>
        <v/>
      </c>
      <c r="AA79" t="str">
        <f>IF(COUNTIF(Scheduling!AX:AX,$A79&amp;"*")&gt;0,AVERAGEIF(Scheduling!AX:AX,$A79&amp;"*",Scheduling!BA:BA),"")</f>
        <v/>
      </c>
      <c r="AB79" t="str">
        <f>IF(COUNTIF(Scheduling!BA:BA,$A79&amp;"*")&gt;0,AVERAGEIF(Scheduling!BA:BA,$A79&amp;"*",Scheduling!BB:BB),"")</f>
        <v/>
      </c>
      <c r="AC79" t="str">
        <f>IF(COUNTIF(Scheduling!BB:BB,$A79&amp;"*")&gt;0,AVERAGEIF(Scheduling!BB:BB,$A79&amp;"*",Scheduling!BE:BE),"")</f>
        <v/>
      </c>
      <c r="AD79" t="str">
        <f>IF(COUNTIF(Scheduling!BE:BE,$A79&amp;"*")&gt;0,AVERAGEIF(Scheduling!BE:BE,$A79&amp;"*",Scheduling!BF:BF),"")</f>
        <v/>
      </c>
      <c r="AE79" t="str">
        <f>IF(COUNTIF(Scheduling!BF:BF,$A79&amp;"*")&gt;0,AVERAGEIF(Scheduling!BF:BF,$A79&amp;"*",Scheduling!BI:BI),"")</f>
        <v/>
      </c>
      <c r="AF79" t="str">
        <f>IF(COUNTIF(Scheduling!BI:BI,$A79&amp;"*")&gt;0,AVERAGEIF(Scheduling!BI:BI,$A79&amp;"*",Scheduling!BJ:BJ),"")</f>
        <v/>
      </c>
      <c r="AG79" t="str">
        <f>IF(COUNTIF(Scheduling!BJ:BJ,$A79&amp;"*")&gt;0,AVERAGEIF(Scheduling!BJ:BJ,$A79&amp;"*",Scheduling!BM:BM),"")</f>
        <v/>
      </c>
      <c r="AH79" t="str">
        <f>IF(COUNTIF(Scheduling!BM:BM,$A79&amp;"*")&gt;0,AVERAGEIF(Scheduling!BM:BM,$A79&amp;"*",Scheduling!BN:BN),"")</f>
        <v/>
      </c>
      <c r="AI79" t="str">
        <f>IF(COUNTIF(Scheduling!BN:BN,$A79&amp;"*")&gt;0,AVERAGEIF(Scheduling!BN:BN,$A79&amp;"*",Scheduling!BQ:BQ),"")</f>
        <v/>
      </c>
      <c r="AJ79" t="str">
        <f>IF(COUNTIF(Scheduling!BQ:BQ,$A79&amp;"*")&gt;0,AVERAGEIF(Scheduling!BQ:BQ,$A79&amp;"*",Scheduling!BR:BR),"")</f>
        <v/>
      </c>
      <c r="AK79" t="str">
        <f>IF(COUNTIF(Scheduling!BR:BR,$A79&amp;"*")&gt;0,AVERAGEIF(Scheduling!BR:BR,$A79&amp;"*",Scheduling!BU:BU),"")</f>
        <v/>
      </c>
      <c r="AL79" t="str">
        <f>IF(COUNTIF(Scheduling!BU:BU,$A79&amp;"*")&gt;0,AVERAGEIF(Scheduling!BU:BU,$A79&amp;"*",Scheduling!BV:BV),"")</f>
        <v/>
      </c>
      <c r="AM79" t="str">
        <f>IF(COUNTIF(Scheduling!BV:BV,$A79&amp;"*")&gt;0,AVERAGEIF(Scheduling!BV:BV,$A79&amp;"*",Scheduling!BY:BY),"")</f>
        <v/>
      </c>
      <c r="AN79" t="str">
        <f>IF(COUNTIF(Scheduling!BY:BY,$A79&amp;"*")&gt;0,AVERAGEIF(Scheduling!BY:BY,$A79&amp;"*",Scheduling!BZ:BZ),"")</f>
        <v/>
      </c>
      <c r="AO79" t="str">
        <f>IF(COUNTIF(Scheduling!BZ:BZ,$A79&amp;"*")&gt;0,AVERAGEIF(Scheduling!BZ:BZ,$A79&amp;"*",Scheduling!CC:CC),"")</f>
        <v/>
      </c>
      <c r="AP79" t="str">
        <f>IF(COUNTIF(Scheduling!CC:CC,$A79&amp;"*")&gt;0,AVERAGEIF(Scheduling!CC:CC,$A79&amp;"*",Scheduling!CD:CD),"")</f>
        <v/>
      </c>
      <c r="AQ79" t="str">
        <f>IF(COUNTIF(Scheduling!CD:CD,$A79&amp;"*")&gt;0,AVERAGEIF(Scheduling!CD:CD,$A79&amp;"*",Scheduling!CG:CG),"")</f>
        <v/>
      </c>
      <c r="AR79">
        <f>IF(COUNTIF(Scheduling!CG:CG,$A79&amp;"*")&gt;0,AVERAGEIF(Scheduling!CG:CG,$A79&amp;"*",Scheduling!CH:CH),"")</f>
        <v>4</v>
      </c>
      <c r="AS79" t="str">
        <f>IF(COUNTIF(Scheduling!CH:CH,$A79&amp;"*")&gt;0,AVERAGEIF(Scheduling!CH:CH,$A79&amp;"*",Scheduling!CK:CK),"")</f>
        <v/>
      </c>
      <c r="AT79" t="str">
        <f>IF(COUNTIF(Scheduling!CK:CK,$A79&amp;"*")&gt;0,AVERAGEIF(Scheduling!CK:CK,$A79&amp;"*",Scheduling!CL:CL),"")</f>
        <v/>
      </c>
      <c r="AU79" t="str">
        <f>IF(COUNTIF(Scheduling!CL:CL,$A79&amp;"*")&gt;0,AVERAGEIF(Scheduling!CL:CL,$A79&amp;"*",Scheduling!CM:CM),"")</f>
        <v/>
      </c>
      <c r="AV79">
        <f>IF(Scheduling!C79="QM",1,IF(Scheduling!C79="ASIL",2,1000))</f>
        <v>1000</v>
      </c>
      <c r="AW79">
        <f>IF(Scheduling!G75="QM",1,IF(Scheduling!G75="ASIL",2,1000))</f>
        <v>1</v>
      </c>
      <c r="AX79">
        <f>IF(Scheduling!K80="QM",1,IF(Scheduling!K80="ASIL",2,1000))</f>
        <v>1000</v>
      </c>
      <c r="AY79">
        <f>IF(Scheduling!O89="QM",1,IF(Scheduling!O89="ASIL",2,1000))</f>
        <v>1000</v>
      </c>
      <c r="AZ79">
        <f>IF(Scheduling!S79="QM",1,IF(Scheduling!S79="ASIL",2,1000))</f>
        <v>1000</v>
      </c>
      <c r="BA79">
        <f>IF(Scheduling!W77="QM",1,IF(Scheduling!W77="ASIL",2,1000))</f>
        <v>1000</v>
      </c>
      <c r="BB79">
        <f>IF(Scheduling!AA79="QM",1,IF(Scheduling!AA79="ASIL",2,1000))</f>
        <v>1000</v>
      </c>
      <c r="BC79">
        <f>IF(Scheduling!AE78="QM",1,IF(Scheduling!AE78="ASIL",2,1000))</f>
        <v>1000</v>
      </c>
      <c r="BD79">
        <f>IF(Scheduling!AI78="QM",1,IF(Scheduling!AI78="ASIL",2,1000))</f>
        <v>1</v>
      </c>
      <c r="BE79">
        <f>IF(Scheduling!AM79="QM",1,IF(Scheduling!AM79="ASIL",2,1000))</f>
        <v>1</v>
      </c>
      <c r="BF79">
        <f>IF(Scheduling!AQ75="QM",1,IF(Scheduling!AQ75="ASIL",2,1000))</f>
        <v>1000</v>
      </c>
      <c r="BG79">
        <f>IF(Scheduling!AU79="QM",1,IF(Scheduling!AU79="ASIL",2,1000))</f>
        <v>1000</v>
      </c>
      <c r="BH79">
        <f>IF(Scheduling!AY79="QM",1,IF(Scheduling!AY79="ASIL",2,1000))</f>
        <v>1000</v>
      </c>
      <c r="BI79">
        <f>IF(Scheduling!BC79="QM",1,IF(Scheduling!BC79="ASIL",2,1000))</f>
        <v>1000</v>
      </c>
      <c r="BJ79">
        <f>IF(Scheduling!BG79="QM",1,IF(Scheduling!BG79="ASIL",2,1000))</f>
        <v>1000</v>
      </c>
      <c r="BK79">
        <f>IF(Scheduling!BK79="QM",1,IF(Scheduling!BK79="ASIL",2,1000))</f>
        <v>1000</v>
      </c>
      <c r="BL79">
        <f>IF(Scheduling!BO79="QM",1,IF(Scheduling!BO79="ASIL",2,1000))</f>
        <v>1000</v>
      </c>
      <c r="BM79">
        <f>IF(Scheduling!BS79="QM",1,IF(Scheduling!BS79="ASIL",2,1000))</f>
        <v>1000</v>
      </c>
      <c r="BN79">
        <f>IF(Scheduling!BW79="QM",1,IF(Scheduling!BW79="ASIL",2,1000))</f>
        <v>1000</v>
      </c>
      <c r="BO79">
        <f>IF(Scheduling!CA79="QM",1,IF(Scheduling!CA79="ASIL",2,1000))</f>
        <v>1000</v>
      </c>
      <c r="BP79">
        <f>IF(Scheduling!CE79="QM",1,IF(Scheduling!CE79="ASIL",2,1000))</f>
        <v>1000</v>
      </c>
      <c r="BQ79">
        <f>IF(Scheduling!CI77="QM",1,IF(Scheduling!CI77="ASIL",2,1000))</f>
        <v>1</v>
      </c>
      <c r="BR79">
        <f>IF(Scheduling!CM75="QM",1,IF(Scheduling!CM75="ASIL",2,1000))</f>
        <v>1</v>
      </c>
      <c r="BS79" t="str">
        <f>IF(COUNTIF(Scheduling!A:A,$A79&amp;"*")&gt;0,AVERAGEIF(Scheduling!A:A,$A79&amp;"*",AV:AV),"")</f>
        <v/>
      </c>
      <c r="BT79" t="str">
        <f>IF(COUNTIF(Scheduling!E:E,$A79&amp;"*")&gt;0,AVERAGEIF(Scheduling!E:E,$A79&amp;"*",AW:AW),"")</f>
        <v/>
      </c>
      <c r="BU79" t="str">
        <f>IF(COUNTIF(Scheduling!I:I,$A79&amp;"*")&gt;0,AVERAGEIF(Scheduling!I:I,$A79&amp;"*",AX:AX),"")</f>
        <v/>
      </c>
      <c r="BV79" t="str">
        <f>IF(COUNTIF(Scheduling!M:M,$A79&amp;"*")&gt;0,AVERAGEIF(Scheduling!M:M,$A79&amp;"*",AY:AY),"")</f>
        <v/>
      </c>
      <c r="BW79">
        <f>IF(COUNTIF(Scheduling!Q:Q,$A79&amp;"*")&gt;0,AVERAGEIF(Scheduling!Q:Q,$A79&amp;"*",AZ:AZ),"")</f>
        <v>1</v>
      </c>
      <c r="BX79" t="str">
        <f>IF(COUNTIF(Scheduling!U:U,$A79&amp;"*")&gt;0,AVERAGEIF(Scheduling!U:U,$A79&amp;"*",BA:BA),"")</f>
        <v/>
      </c>
      <c r="BY79" t="str">
        <f>IF(COUNTIF(Scheduling!Y:Y,$A79&amp;"*")&gt;0,AVERAGEIF(Scheduling!Y:Y,$A79&amp;"*",BB:BB),"")</f>
        <v/>
      </c>
      <c r="BZ79" t="str">
        <f>IF(COUNTIF(Scheduling!AC:AC,$A79&amp;"*")&gt;0,AVERAGEIF(Scheduling!AC:AC,$A79&amp;"*",BC:BC),"")</f>
        <v/>
      </c>
      <c r="CA79">
        <f>IF(COUNTIF(Scheduling!AG:AG,$A79&amp;"*")&gt;0,AVERAGEIF(Scheduling!AG:AG,$A79&amp;"*",BD:BD),"")</f>
        <v>1</v>
      </c>
      <c r="CB79">
        <f>IF(COUNTIF(Scheduling!AK:AK,$A79&amp;"*")&gt;0,AVERAGEIF(Scheduling!AK:AK,$A79&amp;"*",BE:BE),"")</f>
        <v>1</v>
      </c>
      <c r="CC79" t="str">
        <f>IF(COUNTIF(Scheduling!AO:AO,$A79&amp;"*")&gt;0,AVERAGEIF(Scheduling!AO:AO,$A79&amp;"*",BF:BF),"")</f>
        <v/>
      </c>
      <c r="CD79" t="str">
        <f>IF(COUNTIF(Scheduling!AS:AS,$A79&amp;"*")&gt;0,AVERAGEIF(Scheduling!AS:AS,$A79&amp;"*",BG:BG),"")</f>
        <v/>
      </c>
      <c r="CE79" t="str">
        <f>IF(COUNTIF(Scheduling!AW:AW,$A79&amp;"*")&gt;0,AVERAGEIF(Scheduling!AW:AW,$A79&amp;"*",BH:BH),"")</f>
        <v/>
      </c>
      <c r="CF79" t="str">
        <f>IF(COUNTIF(Scheduling!BA:BA,$A79&amp;"*")&gt;0,AVERAGEIF(Scheduling!BA:BA,$A79&amp;"*",BI:BI),"")</f>
        <v/>
      </c>
      <c r="CG79" t="str">
        <f>IF(COUNTIF(Scheduling!BE:BE,$A79&amp;"*")&gt;0,AVERAGEIF(Scheduling!BE:BE,$A79&amp;"*",BJ:BJ),"")</f>
        <v/>
      </c>
      <c r="CH79" t="str">
        <f>IF(COUNTIF(Scheduling!BI:BI,$A79&amp;"*")&gt;0,AVERAGEIF(Scheduling!BI:BI,$A79&amp;"*",BK:BK),"")</f>
        <v/>
      </c>
      <c r="CI79" t="str">
        <f>IF(COUNTIF(Scheduling!BM:BM,$A79&amp;"*")&gt;0,AVERAGEIF(Scheduling!BM:BM,$A79&amp;"*",BL:BL),"")</f>
        <v/>
      </c>
      <c r="CJ79" t="str">
        <f>IF(COUNTIF(Scheduling!BQ:BQ,$A79&amp;"*")&gt;0,AVERAGEIF(Scheduling!BQ:BQ,$A79&amp;"*",BM:BM),"")</f>
        <v/>
      </c>
      <c r="CK79" t="str">
        <f>IF(COUNTIF(Scheduling!BU:BU,$A79&amp;"*")&gt;0,AVERAGEIF(Scheduling!BU:BU,$A79&amp;"*",BN:BN),"")</f>
        <v/>
      </c>
      <c r="CL79" t="str">
        <f>IF(COUNTIF(Scheduling!BY:BY,$A79&amp;"*")&gt;0,AVERAGEIF(Scheduling!BY:BY,$A79&amp;"*",BO:BO),"")</f>
        <v/>
      </c>
      <c r="CM79" t="str">
        <f>IF(COUNTIF(Scheduling!CC:CC,$A79&amp;"*")&gt;0,AVERAGEIF(Scheduling!CC:CC,$A79&amp;"*",BP:BP),"")</f>
        <v/>
      </c>
      <c r="CN79">
        <f>IF(COUNTIF(Scheduling!CG:CG,$A79&amp;"*")&gt;0,AVERAGEIF(Scheduling!CG:CG,$A79&amp;"*",BQ:BQ),"")</f>
        <v>1</v>
      </c>
      <c r="CO79" t="str">
        <f>IF(COUNTIF(Scheduling!CK:CK,$A79&amp;"*")&gt;0,AVERAGEIF(Scheduling!CK:CK,$A79&amp;"*",BR:BR),"")</f>
        <v/>
      </c>
      <c r="CP79">
        <f t="shared" si="14"/>
        <v>0</v>
      </c>
      <c r="CQ79">
        <f t="shared" si="15"/>
        <v>0</v>
      </c>
      <c r="CR79">
        <f t="shared" si="16"/>
        <v>0</v>
      </c>
      <c r="CS79">
        <f t="shared" si="17"/>
        <v>0</v>
      </c>
      <c r="CT79">
        <f t="shared" si="18"/>
        <v>1</v>
      </c>
      <c r="CU79">
        <f t="shared" si="19"/>
        <v>0</v>
      </c>
      <c r="CV79" t="str">
        <f t="shared" si="21"/>
        <v/>
      </c>
      <c r="CW79" t="str">
        <f t="shared" si="22"/>
        <v/>
      </c>
      <c r="CX79" t="str">
        <f t="shared" si="20"/>
        <v/>
      </c>
      <c r="CY79">
        <f t="shared" si="23"/>
        <v>1</v>
      </c>
      <c r="CZ79">
        <f t="shared" si="24"/>
        <v>0</v>
      </c>
      <c r="DA79" t="str">
        <f t="shared" si="25"/>
        <v/>
      </c>
      <c r="DB79" t="str">
        <f t="shared" si="26"/>
        <v/>
      </c>
    </row>
    <row r="80" spans="1:106" ht="15.75" hidden="1" x14ac:dyDescent="0.25">
      <c r="A80" s="2" t="s">
        <v>1054</v>
      </c>
      <c r="B80" t="str">
        <f>IF(COUNTIF(Scheduling!A:A,$A80&amp;"*")&gt;0,AVERAGEIF(Scheduling!A:A,$A80&amp;"*",Scheduling!B:B),"")</f>
        <v/>
      </c>
      <c r="C80" t="str">
        <f>IF(COUNTIF(Scheduling!D:D,$A80&amp;"*")&gt;0,AVERAGEIF(Scheduling!D:D,$A80&amp;"*",Scheduling!E:E),"")</f>
        <v/>
      </c>
      <c r="D80" t="str">
        <f>IF(COUNTIF(Scheduling!E:E,$A80&amp;"*")&gt;0,AVERAGEIF(Scheduling!E:E,$A80&amp;"*",Scheduling!F:F),"")</f>
        <v/>
      </c>
      <c r="E80" t="str">
        <f>IF(COUNTIF(Scheduling!H:H,$A80&amp;"*")&gt;0,AVERAGEIF(Scheduling!H:H,$A80&amp;"*",Scheduling!I:I),"")</f>
        <v/>
      </c>
      <c r="F80">
        <f>IF(COUNTIF(Scheduling!I:I,$A80&amp;"*")&gt;0,AVERAGEIF(Scheduling!I:I,$A80&amp;"*",Scheduling!J:J),"")</f>
        <v>2</v>
      </c>
      <c r="G80" t="str">
        <f>IF(COUNTIF(Scheduling!J:J,$A80&amp;"*")&gt;0,AVERAGEIF(Scheduling!J:J,$A80&amp;"*",Scheduling!M:M),"")</f>
        <v/>
      </c>
      <c r="H80" t="str">
        <f>IF(COUNTIF(Scheduling!M:M,$A80&amp;"*")&gt;0,AVERAGEIF(Scheduling!M:M,$A80&amp;"*",Scheduling!N:N),"")</f>
        <v/>
      </c>
      <c r="I80" t="str">
        <f>IF(COUNTIF(Scheduling!N:N,$A80&amp;"*")&gt;0,AVERAGEIF(Scheduling!N:N,$A80&amp;"*",Scheduling!Q:Q),"")</f>
        <v/>
      </c>
      <c r="J80" t="str">
        <f>IF(COUNTIF(Scheduling!Q:Q,$A80&amp;"*")&gt;0,AVERAGEIF(Scheduling!Q:Q,$A80&amp;"*",Scheduling!R:R),"")</f>
        <v/>
      </c>
      <c r="K80" t="str">
        <f>IF(COUNTIF(Scheduling!R:R,$A80&amp;"*")&gt;0,AVERAGEIF(Scheduling!R:R,$A80&amp;"*",Scheduling!U:U),"")</f>
        <v/>
      </c>
      <c r="L80" t="str">
        <f>IF(COUNTIF(Scheduling!U:U,$A80&amp;"*")&gt;0,AVERAGEIF(Scheduling!U:U,$A80&amp;"*",Scheduling!V:V),"")</f>
        <v/>
      </c>
      <c r="M80" t="str">
        <f>IF(COUNTIF(Scheduling!V:V,$A80&amp;"*")&gt;0,AVERAGEIF(Scheduling!V:V,$A80&amp;"*",Scheduling!Y:Y),"")</f>
        <v/>
      </c>
      <c r="N80" t="str">
        <f>IF(COUNTIF(Scheduling!Y:Y,$A80&amp;"*")&gt;0,AVERAGEIF(Scheduling!Y:Y,$A80&amp;"*",Scheduling!Z:Z),"")</f>
        <v/>
      </c>
      <c r="O80" t="str">
        <f>IF(COUNTIF(Scheduling!Z:Z,$A80&amp;"*")&gt;0,AVERAGEIF(Scheduling!Z:Z,$A80&amp;"*",Scheduling!AC:AC),"")</f>
        <v/>
      </c>
      <c r="P80" t="str">
        <f>IF(COUNTIF(Scheduling!AC:AC,$A80&amp;"*")&gt;0,AVERAGEIF(Scheduling!AC:AC,$A80&amp;"*",Scheduling!AD:AD),"")</f>
        <v/>
      </c>
      <c r="Q80" t="str">
        <f>IF(COUNTIF(Scheduling!AD:AD,$A80&amp;"*")&gt;0,AVERAGEIF(Scheduling!AD:AD,$A80&amp;"*",Scheduling!AG:AG),"")</f>
        <v/>
      </c>
      <c r="R80">
        <f>IF(COUNTIF(Scheduling!AG:AG,$A80&amp;"*")&gt;0,AVERAGEIF(Scheduling!AG:AG,$A80&amp;"*",Scheduling!AH:AH),"")</f>
        <v>2</v>
      </c>
      <c r="S80" t="str">
        <f>IF(COUNTIF(Scheduling!AH:AH,$A80&amp;"*")&gt;0,AVERAGEIF(Scheduling!AH:AH,$A80&amp;"*",Scheduling!AK:AK),"")</f>
        <v/>
      </c>
      <c r="T80">
        <f>IF(COUNTIF(Scheduling!AK:AK,$A80&amp;"*")&gt;0,AVERAGEIF(Scheduling!AK:AK,$A80&amp;"*",Scheduling!AL:AL),"")</f>
        <v>2</v>
      </c>
      <c r="U80" t="str">
        <f>IF(COUNTIF(Scheduling!AL:AL,$A80&amp;"*")&gt;0,AVERAGEIF(Scheduling!AL:AL,$A80&amp;"*",Scheduling!AO:AO),"")</f>
        <v/>
      </c>
      <c r="V80" t="str">
        <f>IF(COUNTIF(Scheduling!AO:AO,$A80&amp;"*")&gt;0,AVERAGEIF(Scheduling!AO:AO,$A80&amp;"*",Scheduling!AP:AP),"")</f>
        <v/>
      </c>
      <c r="W80" t="str">
        <f>IF(COUNTIF(Scheduling!AP:AP,$A80&amp;"*")&gt;0,AVERAGEIF(Scheduling!AP:AP,$A80&amp;"*",Scheduling!AS:AS),"")</f>
        <v/>
      </c>
      <c r="X80" t="str">
        <f>IF(COUNTIF(Scheduling!AS:AS,$A80&amp;"*")&gt;0,AVERAGEIF(Scheduling!AS:AS,$A80&amp;"*",Scheduling!AT:AT),"")</f>
        <v/>
      </c>
      <c r="Y80" t="str">
        <f>IF(COUNTIF(Scheduling!AT:AT,$A80&amp;"*")&gt;0,AVERAGEIF(Scheduling!AT:AT,$A80&amp;"*",Scheduling!AW:AW),"")</f>
        <v/>
      </c>
      <c r="Z80" t="str">
        <f>IF(COUNTIF(Scheduling!AW:AW,$A80&amp;"*")&gt;0,AVERAGEIF(Scheduling!AW:AW,$A80&amp;"*",Scheduling!AX:AX),"")</f>
        <v/>
      </c>
      <c r="AA80" t="str">
        <f>IF(COUNTIF(Scheduling!AX:AX,$A80&amp;"*")&gt;0,AVERAGEIF(Scheduling!AX:AX,$A80&amp;"*",Scheduling!BA:BA),"")</f>
        <v/>
      </c>
      <c r="AB80" t="str">
        <f>IF(COUNTIF(Scheduling!BA:BA,$A80&amp;"*")&gt;0,AVERAGEIF(Scheduling!BA:BA,$A80&amp;"*",Scheduling!BB:BB),"")</f>
        <v/>
      </c>
      <c r="AC80" t="str">
        <f>IF(COUNTIF(Scheduling!BB:BB,$A80&amp;"*")&gt;0,AVERAGEIF(Scheduling!BB:BB,$A80&amp;"*",Scheduling!BE:BE),"")</f>
        <v/>
      </c>
      <c r="AD80" t="str">
        <f>IF(COUNTIF(Scheduling!BE:BE,$A80&amp;"*")&gt;0,AVERAGEIF(Scheduling!BE:BE,$A80&amp;"*",Scheduling!BF:BF),"")</f>
        <v/>
      </c>
      <c r="AE80" t="str">
        <f>IF(COUNTIF(Scheduling!BF:BF,$A80&amp;"*")&gt;0,AVERAGEIF(Scheduling!BF:BF,$A80&amp;"*",Scheduling!BI:BI),"")</f>
        <v/>
      </c>
      <c r="AF80" t="str">
        <f>IF(COUNTIF(Scheduling!BI:BI,$A80&amp;"*")&gt;0,AVERAGEIF(Scheduling!BI:BI,$A80&amp;"*",Scheduling!BJ:BJ),"")</f>
        <v/>
      </c>
      <c r="AG80" t="str">
        <f>IF(COUNTIF(Scheduling!BJ:BJ,$A80&amp;"*")&gt;0,AVERAGEIF(Scheduling!BJ:BJ,$A80&amp;"*",Scheduling!BM:BM),"")</f>
        <v/>
      </c>
      <c r="AH80" t="str">
        <f>IF(COUNTIF(Scheduling!BM:BM,$A80&amp;"*")&gt;0,AVERAGEIF(Scheduling!BM:BM,$A80&amp;"*",Scheduling!BN:BN),"")</f>
        <v/>
      </c>
      <c r="AI80" t="str">
        <f>IF(COUNTIF(Scheduling!BN:BN,$A80&amp;"*")&gt;0,AVERAGEIF(Scheduling!BN:BN,$A80&amp;"*",Scheduling!BQ:BQ),"")</f>
        <v/>
      </c>
      <c r="AJ80" t="str">
        <f>IF(COUNTIF(Scheduling!BQ:BQ,$A80&amp;"*")&gt;0,AVERAGEIF(Scheduling!BQ:BQ,$A80&amp;"*",Scheduling!BR:BR),"")</f>
        <v/>
      </c>
      <c r="AK80" t="str">
        <f>IF(COUNTIF(Scheduling!BR:BR,$A80&amp;"*")&gt;0,AVERAGEIF(Scheduling!BR:BR,$A80&amp;"*",Scheduling!BU:BU),"")</f>
        <v/>
      </c>
      <c r="AL80" t="str">
        <f>IF(COUNTIF(Scheduling!BU:BU,$A80&amp;"*")&gt;0,AVERAGEIF(Scheduling!BU:BU,$A80&amp;"*",Scheduling!BV:BV),"")</f>
        <v/>
      </c>
      <c r="AM80" t="str">
        <f>IF(COUNTIF(Scheduling!BV:BV,$A80&amp;"*")&gt;0,AVERAGEIF(Scheduling!BV:BV,$A80&amp;"*",Scheduling!BY:BY),"")</f>
        <v/>
      </c>
      <c r="AN80" t="str">
        <f>IF(COUNTIF(Scheduling!BY:BY,$A80&amp;"*")&gt;0,AVERAGEIF(Scheduling!BY:BY,$A80&amp;"*",Scheduling!BZ:BZ),"")</f>
        <v/>
      </c>
      <c r="AO80" t="str">
        <f>IF(COUNTIF(Scheduling!BZ:BZ,$A80&amp;"*")&gt;0,AVERAGEIF(Scheduling!BZ:BZ,$A80&amp;"*",Scheduling!CC:CC),"")</f>
        <v/>
      </c>
      <c r="AP80" t="str">
        <f>IF(COUNTIF(Scheduling!CC:CC,$A80&amp;"*")&gt;0,AVERAGEIF(Scheduling!CC:CC,$A80&amp;"*",Scheduling!CD:CD),"")</f>
        <v/>
      </c>
      <c r="AQ80" t="str">
        <f>IF(COUNTIF(Scheduling!CD:CD,$A80&amp;"*")&gt;0,AVERAGEIF(Scheduling!CD:CD,$A80&amp;"*",Scheduling!CG:CG),"")</f>
        <v/>
      </c>
      <c r="AR80" t="str">
        <f>IF(COUNTIF(Scheduling!CG:CG,$A80&amp;"*")&gt;0,AVERAGEIF(Scheduling!CG:CG,$A80&amp;"*",Scheduling!CH:CH),"")</f>
        <v/>
      </c>
      <c r="AS80" t="str">
        <f>IF(COUNTIF(Scheduling!CH:CH,$A80&amp;"*")&gt;0,AVERAGEIF(Scheduling!CH:CH,$A80&amp;"*",Scheduling!CK:CK),"")</f>
        <v/>
      </c>
      <c r="AT80" t="str">
        <f>IF(COUNTIF(Scheduling!CK:CK,$A80&amp;"*")&gt;0,AVERAGEIF(Scheduling!CK:CK,$A80&amp;"*",Scheduling!CL:CL),"")</f>
        <v/>
      </c>
      <c r="AU80" t="str">
        <f>IF(COUNTIF(Scheduling!CL:CL,$A80&amp;"*")&gt;0,AVERAGEIF(Scheduling!CL:CL,$A80&amp;"*",Scheduling!CM:CM),"")</f>
        <v/>
      </c>
      <c r="AV80">
        <f>IF(Scheduling!C80="QM",1,IF(Scheduling!C80="ASIL",2,1000))</f>
        <v>1000</v>
      </c>
      <c r="AW80">
        <f>IF(Scheduling!G76="QM",1,IF(Scheduling!G76="ASIL",2,1000))</f>
        <v>1</v>
      </c>
      <c r="AX80">
        <f>IF(Scheduling!K81="QM",1,IF(Scheduling!K81="ASIL",2,1000))</f>
        <v>1000</v>
      </c>
      <c r="AY80">
        <f>IF(Scheduling!O90="QM",1,IF(Scheduling!O90="ASIL",2,1000))</f>
        <v>1000</v>
      </c>
      <c r="AZ80">
        <f>IF(Scheduling!S80="QM",1,IF(Scheduling!S80="ASIL",2,1000))</f>
        <v>1000</v>
      </c>
      <c r="BA80">
        <f>IF(Scheduling!W78="QM",1,IF(Scheduling!W78="ASIL",2,1000))</f>
        <v>1000</v>
      </c>
      <c r="BB80">
        <f>IF(Scheduling!AA80="QM",1,IF(Scheduling!AA80="ASIL",2,1000))</f>
        <v>1000</v>
      </c>
      <c r="BC80">
        <f>IF(Scheduling!AE79="QM",1,IF(Scheduling!AE79="ASIL",2,1000))</f>
        <v>1000</v>
      </c>
      <c r="BD80">
        <f>IF(Scheduling!AI79="QM",1,IF(Scheduling!AI79="ASIL",2,1000))</f>
        <v>1</v>
      </c>
      <c r="BE80">
        <f>IF(Scheduling!AM80="QM",1,IF(Scheduling!AM80="ASIL",2,1000))</f>
        <v>1</v>
      </c>
      <c r="BF80">
        <f>IF(Scheduling!AQ76="QM",1,IF(Scheduling!AQ76="ASIL",2,1000))</f>
        <v>1000</v>
      </c>
      <c r="BG80">
        <f>IF(Scheduling!AU80="QM",1,IF(Scheduling!AU80="ASIL",2,1000))</f>
        <v>1000</v>
      </c>
      <c r="BH80">
        <f>IF(Scheduling!AY80="QM",1,IF(Scheduling!AY80="ASIL",2,1000))</f>
        <v>1000</v>
      </c>
      <c r="BI80">
        <f>IF(Scheduling!BC80="QM",1,IF(Scheduling!BC80="ASIL",2,1000))</f>
        <v>1000</v>
      </c>
      <c r="BJ80">
        <f>IF(Scheduling!BG80="QM",1,IF(Scheduling!BG80="ASIL",2,1000))</f>
        <v>1000</v>
      </c>
      <c r="BK80">
        <f>IF(Scheduling!BK80="QM",1,IF(Scheduling!BK80="ASIL",2,1000))</f>
        <v>1000</v>
      </c>
      <c r="BL80">
        <f>IF(Scheduling!BO80="QM",1,IF(Scheduling!BO80="ASIL",2,1000))</f>
        <v>1000</v>
      </c>
      <c r="BM80">
        <f>IF(Scheduling!BS80="QM",1,IF(Scheduling!BS80="ASIL",2,1000))</f>
        <v>1000</v>
      </c>
      <c r="BN80">
        <f>IF(Scheduling!BW80="QM",1,IF(Scheduling!BW80="ASIL",2,1000))</f>
        <v>1000</v>
      </c>
      <c r="BO80">
        <f>IF(Scheduling!CA80="QM",1,IF(Scheduling!CA80="ASIL",2,1000))</f>
        <v>1000</v>
      </c>
      <c r="BP80">
        <f>IF(Scheduling!CE80="QM",1,IF(Scheduling!CE80="ASIL",2,1000))</f>
        <v>1000</v>
      </c>
      <c r="BQ80">
        <f>IF(Scheduling!CI78="QM",1,IF(Scheduling!CI78="ASIL",2,1000))</f>
        <v>1</v>
      </c>
      <c r="BR80">
        <f>IF(Scheduling!CM76="QM",1,IF(Scheduling!CM76="ASIL",2,1000))</f>
        <v>1</v>
      </c>
      <c r="BS80" t="str">
        <f>IF(COUNTIF(Scheduling!A:A,$A80&amp;"*")&gt;0,AVERAGEIF(Scheduling!A:A,$A80&amp;"*",AV:AV),"")</f>
        <v/>
      </c>
      <c r="BT80" t="str">
        <f>IF(COUNTIF(Scheduling!E:E,$A80&amp;"*")&gt;0,AVERAGEIF(Scheduling!E:E,$A80&amp;"*",AW:AW),"")</f>
        <v/>
      </c>
      <c r="BU80">
        <f>IF(COUNTIF(Scheduling!I:I,$A80&amp;"*")&gt;0,AVERAGEIF(Scheduling!I:I,$A80&amp;"*",AX:AX),"")</f>
        <v>1</v>
      </c>
      <c r="BV80" t="str">
        <f>IF(COUNTIF(Scheduling!M:M,$A80&amp;"*")&gt;0,AVERAGEIF(Scheduling!M:M,$A80&amp;"*",AY:AY),"")</f>
        <v/>
      </c>
      <c r="BW80" t="str">
        <f>IF(COUNTIF(Scheduling!Q:Q,$A80&amp;"*")&gt;0,AVERAGEIF(Scheduling!Q:Q,$A80&amp;"*",AZ:AZ),"")</f>
        <v/>
      </c>
      <c r="BX80" t="str">
        <f>IF(COUNTIF(Scheduling!U:U,$A80&amp;"*")&gt;0,AVERAGEIF(Scheduling!U:U,$A80&amp;"*",BA:BA),"")</f>
        <v/>
      </c>
      <c r="BY80" t="str">
        <f>IF(COUNTIF(Scheduling!Y:Y,$A80&amp;"*")&gt;0,AVERAGEIF(Scheduling!Y:Y,$A80&amp;"*",BB:BB),"")</f>
        <v/>
      </c>
      <c r="BZ80" t="str">
        <f>IF(COUNTIF(Scheduling!AC:AC,$A80&amp;"*")&gt;0,AVERAGEIF(Scheduling!AC:AC,$A80&amp;"*",BC:BC),"")</f>
        <v/>
      </c>
      <c r="CA80">
        <f>IF(COUNTIF(Scheduling!AG:AG,$A80&amp;"*")&gt;0,AVERAGEIF(Scheduling!AG:AG,$A80&amp;"*",BD:BD),"")</f>
        <v>1</v>
      </c>
      <c r="CB80">
        <f>IF(COUNTIF(Scheduling!AK:AK,$A80&amp;"*")&gt;0,AVERAGEIF(Scheduling!AK:AK,$A80&amp;"*",BE:BE),"")</f>
        <v>2</v>
      </c>
      <c r="CC80" t="str">
        <f>IF(COUNTIF(Scheduling!AO:AO,$A80&amp;"*")&gt;0,AVERAGEIF(Scheduling!AO:AO,$A80&amp;"*",BF:BF),"")</f>
        <v/>
      </c>
      <c r="CD80" t="str">
        <f>IF(COUNTIF(Scheduling!AS:AS,$A80&amp;"*")&gt;0,AVERAGEIF(Scheduling!AS:AS,$A80&amp;"*",BG:BG),"")</f>
        <v/>
      </c>
      <c r="CE80" t="str">
        <f>IF(COUNTIF(Scheduling!AW:AW,$A80&amp;"*")&gt;0,AVERAGEIF(Scheduling!AW:AW,$A80&amp;"*",BH:BH),"")</f>
        <v/>
      </c>
      <c r="CF80" t="str">
        <f>IF(COUNTIF(Scheduling!BA:BA,$A80&amp;"*")&gt;0,AVERAGEIF(Scheduling!BA:BA,$A80&amp;"*",BI:BI),"")</f>
        <v/>
      </c>
      <c r="CG80" t="str">
        <f>IF(COUNTIF(Scheduling!BE:BE,$A80&amp;"*")&gt;0,AVERAGEIF(Scheduling!BE:BE,$A80&amp;"*",BJ:BJ),"")</f>
        <v/>
      </c>
      <c r="CH80" t="str">
        <f>IF(COUNTIF(Scheduling!BI:BI,$A80&amp;"*")&gt;0,AVERAGEIF(Scheduling!BI:BI,$A80&amp;"*",BK:BK),"")</f>
        <v/>
      </c>
      <c r="CI80" t="str">
        <f>IF(COUNTIF(Scheduling!BM:BM,$A80&amp;"*")&gt;0,AVERAGEIF(Scheduling!BM:BM,$A80&amp;"*",BL:BL),"")</f>
        <v/>
      </c>
      <c r="CJ80" t="str">
        <f>IF(COUNTIF(Scheduling!BQ:BQ,$A80&amp;"*")&gt;0,AVERAGEIF(Scheduling!BQ:BQ,$A80&amp;"*",BM:BM),"")</f>
        <v/>
      </c>
      <c r="CK80" t="str">
        <f>IF(COUNTIF(Scheduling!BU:BU,$A80&amp;"*")&gt;0,AVERAGEIF(Scheduling!BU:BU,$A80&amp;"*",BN:BN),"")</f>
        <v/>
      </c>
      <c r="CL80" t="str">
        <f>IF(COUNTIF(Scheduling!BY:BY,$A80&amp;"*")&gt;0,AVERAGEIF(Scheduling!BY:BY,$A80&amp;"*",BO:BO),"")</f>
        <v/>
      </c>
      <c r="CM80" t="str">
        <f>IF(COUNTIF(Scheduling!CC:CC,$A80&amp;"*")&gt;0,AVERAGEIF(Scheduling!CC:CC,$A80&amp;"*",BP:BP),"")</f>
        <v/>
      </c>
      <c r="CN80" t="str">
        <f>IF(COUNTIF(Scheduling!CG:CG,$A80&amp;"*")&gt;0,AVERAGEIF(Scheduling!CG:CG,$A80&amp;"*",BQ:BQ),"")</f>
        <v/>
      </c>
      <c r="CO80" t="str">
        <f>IF(COUNTIF(Scheduling!CK:CK,$A80&amp;"*")&gt;0,AVERAGEIF(Scheduling!CK:CK,$A80&amp;"*",BR:BR),"")</f>
        <v/>
      </c>
      <c r="CP80">
        <f t="shared" si="14"/>
        <v>0</v>
      </c>
      <c r="CQ80">
        <f t="shared" si="15"/>
        <v>0</v>
      </c>
      <c r="CR80">
        <f t="shared" si="16"/>
        <v>1</v>
      </c>
      <c r="CS80">
        <f t="shared" si="17"/>
        <v>0</v>
      </c>
      <c r="CT80">
        <f t="shared" si="18"/>
        <v>0</v>
      </c>
      <c r="CU80">
        <f t="shared" si="19"/>
        <v>0</v>
      </c>
      <c r="CV80" t="str">
        <f t="shared" si="21"/>
        <v/>
      </c>
      <c r="CW80" t="str">
        <f t="shared" si="22"/>
        <v/>
      </c>
      <c r="CX80" t="str">
        <f t="shared" si="20"/>
        <v/>
      </c>
      <c r="CY80">
        <f t="shared" si="23"/>
        <v>1</v>
      </c>
      <c r="CZ80">
        <f t="shared" si="24"/>
        <v>1</v>
      </c>
      <c r="DA80" t="str">
        <f t="shared" si="25"/>
        <v>x</v>
      </c>
      <c r="DB80" t="str">
        <f t="shared" si="26"/>
        <v/>
      </c>
    </row>
    <row r="81" spans="1:106" ht="15.75" hidden="1" x14ac:dyDescent="0.25">
      <c r="A81" s="2" t="s">
        <v>84</v>
      </c>
      <c r="B81" t="str">
        <f>IF(COUNTIF(Scheduling!A:A,$A81&amp;"*")&gt;0,AVERAGEIF(Scheduling!A:A,$A81&amp;"*",Scheduling!B:B),"")</f>
        <v/>
      </c>
      <c r="C81" t="str">
        <f>IF(COUNTIF(Scheduling!D:D,$A81&amp;"*")&gt;0,AVERAGEIF(Scheduling!D:D,$A81&amp;"*",Scheduling!E:E),"")</f>
        <v/>
      </c>
      <c r="D81" t="str">
        <f>IF(COUNTIF(Scheduling!E:E,$A81&amp;"*")&gt;0,AVERAGEIF(Scheduling!E:E,$A81&amp;"*",Scheduling!F:F),"")</f>
        <v/>
      </c>
      <c r="E81" t="str">
        <f>IF(COUNTIF(Scheduling!H:H,$A81&amp;"*")&gt;0,AVERAGEIF(Scheduling!H:H,$A81&amp;"*",Scheduling!I:I),"")</f>
        <v/>
      </c>
      <c r="F81" t="str">
        <f>IF(COUNTIF(Scheduling!I:I,$A81&amp;"*")&gt;0,AVERAGEIF(Scheduling!I:I,$A81&amp;"*",Scheduling!J:J),"")</f>
        <v/>
      </c>
      <c r="G81" t="str">
        <f>IF(COUNTIF(Scheduling!J:J,$A81&amp;"*")&gt;0,AVERAGEIF(Scheduling!J:J,$A81&amp;"*",Scheduling!M:M),"")</f>
        <v/>
      </c>
      <c r="H81">
        <f>IF(COUNTIF(Scheduling!M:M,$A81&amp;"*")&gt;0,AVERAGEIF(Scheduling!M:M,$A81&amp;"*",Scheduling!N:N),"")</f>
        <v>2</v>
      </c>
      <c r="I81" t="str">
        <f>IF(COUNTIF(Scheduling!N:N,$A81&amp;"*")&gt;0,AVERAGEIF(Scheduling!N:N,$A81&amp;"*",Scheduling!Q:Q),"")</f>
        <v/>
      </c>
      <c r="J81" t="str">
        <f>IF(COUNTIF(Scheduling!Q:Q,$A81&amp;"*")&gt;0,AVERAGEIF(Scheduling!Q:Q,$A81&amp;"*",Scheduling!R:R),"")</f>
        <v/>
      </c>
      <c r="K81" t="str">
        <f>IF(COUNTIF(Scheduling!R:R,$A81&amp;"*")&gt;0,AVERAGEIF(Scheduling!R:R,$A81&amp;"*",Scheduling!U:U),"")</f>
        <v/>
      </c>
      <c r="L81" t="str">
        <f>IF(COUNTIF(Scheduling!U:U,$A81&amp;"*")&gt;0,AVERAGEIF(Scheduling!U:U,$A81&amp;"*",Scheduling!V:V),"")</f>
        <v/>
      </c>
      <c r="M81" t="str">
        <f>IF(COUNTIF(Scheduling!V:V,$A81&amp;"*")&gt;0,AVERAGEIF(Scheduling!V:V,$A81&amp;"*",Scheduling!Y:Y),"")</f>
        <v/>
      </c>
      <c r="N81" t="str">
        <f>IF(COUNTIF(Scheduling!Y:Y,$A81&amp;"*")&gt;0,AVERAGEIF(Scheduling!Y:Y,$A81&amp;"*",Scheduling!Z:Z),"")</f>
        <v/>
      </c>
      <c r="O81" t="str">
        <f>IF(COUNTIF(Scheduling!Z:Z,$A81&amp;"*")&gt;0,AVERAGEIF(Scheduling!Z:Z,$A81&amp;"*",Scheduling!AC:AC),"")</f>
        <v/>
      </c>
      <c r="P81" t="str">
        <f>IF(COUNTIF(Scheduling!AC:AC,$A81&amp;"*")&gt;0,AVERAGEIF(Scheduling!AC:AC,$A81&amp;"*",Scheduling!AD:AD),"")</f>
        <v/>
      </c>
      <c r="Q81" t="str">
        <f>IF(COUNTIF(Scheduling!AD:AD,$A81&amp;"*")&gt;0,AVERAGEIF(Scheduling!AD:AD,$A81&amp;"*",Scheduling!AG:AG),"")</f>
        <v/>
      </c>
      <c r="R81">
        <f>IF(COUNTIF(Scheduling!AG:AG,$A81&amp;"*")&gt;0,AVERAGEIF(Scheduling!AG:AG,$A81&amp;"*",Scheduling!AH:AH),"")</f>
        <v>2</v>
      </c>
      <c r="S81" t="str">
        <f>IF(COUNTIF(Scheduling!AH:AH,$A81&amp;"*")&gt;0,AVERAGEIF(Scheduling!AH:AH,$A81&amp;"*",Scheduling!AK:AK),"")</f>
        <v/>
      </c>
      <c r="T81">
        <f>IF(COUNTIF(Scheduling!AK:AK,$A81&amp;"*")&gt;0,AVERAGEIF(Scheduling!AK:AK,$A81&amp;"*",Scheduling!AL:AL),"")</f>
        <v>2</v>
      </c>
      <c r="U81" t="str">
        <f>IF(COUNTIF(Scheduling!AL:AL,$A81&amp;"*")&gt;0,AVERAGEIF(Scheduling!AL:AL,$A81&amp;"*",Scheduling!AO:AO),"")</f>
        <v/>
      </c>
      <c r="V81" t="str">
        <f>IF(COUNTIF(Scheduling!AO:AO,$A81&amp;"*")&gt;0,AVERAGEIF(Scheduling!AO:AO,$A81&amp;"*",Scheduling!AP:AP),"")</f>
        <v/>
      </c>
      <c r="W81" t="str">
        <f>IF(COUNTIF(Scheduling!AP:AP,$A81&amp;"*")&gt;0,AVERAGEIF(Scheduling!AP:AP,$A81&amp;"*",Scheduling!AS:AS),"")</f>
        <v/>
      </c>
      <c r="X81" t="str">
        <f>IF(COUNTIF(Scheduling!AS:AS,$A81&amp;"*")&gt;0,AVERAGEIF(Scheduling!AS:AS,$A81&amp;"*",Scheduling!AT:AT),"")</f>
        <v/>
      </c>
      <c r="Y81" t="str">
        <f>IF(COUNTIF(Scheduling!AT:AT,$A81&amp;"*")&gt;0,AVERAGEIF(Scheduling!AT:AT,$A81&amp;"*",Scheduling!AW:AW),"")</f>
        <v/>
      </c>
      <c r="Z81" t="str">
        <f>IF(COUNTIF(Scheduling!AW:AW,$A81&amp;"*")&gt;0,AVERAGEIF(Scheduling!AW:AW,$A81&amp;"*",Scheduling!AX:AX),"")</f>
        <v/>
      </c>
      <c r="AA81" t="str">
        <f>IF(COUNTIF(Scheduling!AX:AX,$A81&amp;"*")&gt;0,AVERAGEIF(Scheduling!AX:AX,$A81&amp;"*",Scheduling!BA:BA),"")</f>
        <v/>
      </c>
      <c r="AB81" t="str">
        <f>IF(COUNTIF(Scheduling!BA:BA,$A81&amp;"*")&gt;0,AVERAGEIF(Scheduling!BA:BA,$A81&amp;"*",Scheduling!BB:BB),"")</f>
        <v/>
      </c>
      <c r="AC81" t="str">
        <f>IF(COUNTIF(Scheduling!BB:BB,$A81&amp;"*")&gt;0,AVERAGEIF(Scheduling!BB:BB,$A81&amp;"*",Scheduling!BE:BE),"")</f>
        <v/>
      </c>
      <c r="AD81" t="str">
        <f>IF(COUNTIF(Scheduling!BE:BE,$A81&amp;"*")&gt;0,AVERAGEIF(Scheduling!BE:BE,$A81&amp;"*",Scheduling!BF:BF),"")</f>
        <v/>
      </c>
      <c r="AE81" t="str">
        <f>IF(COUNTIF(Scheduling!BF:BF,$A81&amp;"*")&gt;0,AVERAGEIF(Scheduling!BF:BF,$A81&amp;"*",Scheduling!BI:BI),"")</f>
        <v/>
      </c>
      <c r="AF81" t="str">
        <f>IF(COUNTIF(Scheduling!BI:BI,$A81&amp;"*")&gt;0,AVERAGEIF(Scheduling!BI:BI,$A81&amp;"*",Scheduling!BJ:BJ),"")</f>
        <v/>
      </c>
      <c r="AG81" t="str">
        <f>IF(COUNTIF(Scheduling!BJ:BJ,$A81&amp;"*")&gt;0,AVERAGEIF(Scheduling!BJ:BJ,$A81&amp;"*",Scheduling!BM:BM),"")</f>
        <v/>
      </c>
      <c r="AH81" t="str">
        <f>IF(COUNTIF(Scheduling!BM:BM,$A81&amp;"*")&gt;0,AVERAGEIF(Scheduling!BM:BM,$A81&amp;"*",Scheduling!BN:BN),"")</f>
        <v/>
      </c>
      <c r="AI81" t="str">
        <f>IF(COUNTIF(Scheduling!BN:BN,$A81&amp;"*")&gt;0,AVERAGEIF(Scheduling!BN:BN,$A81&amp;"*",Scheduling!BQ:BQ),"")</f>
        <v/>
      </c>
      <c r="AJ81" t="str">
        <f>IF(COUNTIF(Scheduling!BQ:BQ,$A81&amp;"*")&gt;0,AVERAGEIF(Scheduling!BQ:BQ,$A81&amp;"*",Scheduling!BR:BR),"")</f>
        <v/>
      </c>
      <c r="AK81" t="str">
        <f>IF(COUNTIF(Scheduling!BR:BR,$A81&amp;"*")&gt;0,AVERAGEIF(Scheduling!BR:BR,$A81&amp;"*",Scheduling!BU:BU),"")</f>
        <v/>
      </c>
      <c r="AL81" t="str">
        <f>IF(COUNTIF(Scheduling!BU:BU,$A81&amp;"*")&gt;0,AVERAGEIF(Scheduling!BU:BU,$A81&amp;"*",Scheduling!BV:BV),"")</f>
        <v/>
      </c>
      <c r="AM81" t="str">
        <f>IF(COUNTIF(Scheduling!BV:BV,$A81&amp;"*")&gt;0,AVERAGEIF(Scheduling!BV:BV,$A81&amp;"*",Scheduling!BY:BY),"")</f>
        <v/>
      </c>
      <c r="AN81" t="str">
        <f>IF(COUNTIF(Scheduling!BY:BY,$A81&amp;"*")&gt;0,AVERAGEIF(Scheduling!BY:BY,$A81&amp;"*",Scheduling!BZ:BZ),"")</f>
        <v/>
      </c>
      <c r="AO81" t="str">
        <f>IF(COUNTIF(Scheduling!BZ:BZ,$A81&amp;"*")&gt;0,AVERAGEIF(Scheduling!BZ:BZ,$A81&amp;"*",Scheduling!CC:CC),"")</f>
        <v/>
      </c>
      <c r="AP81" t="str">
        <f>IF(COUNTIF(Scheduling!CC:CC,$A81&amp;"*")&gt;0,AVERAGEIF(Scheduling!CC:CC,$A81&amp;"*",Scheduling!CD:CD),"")</f>
        <v/>
      </c>
      <c r="AQ81" t="str">
        <f>IF(COUNTIF(Scheduling!CD:CD,$A81&amp;"*")&gt;0,AVERAGEIF(Scheduling!CD:CD,$A81&amp;"*",Scheduling!CG:CG),"")</f>
        <v/>
      </c>
      <c r="AR81" t="str">
        <f>IF(COUNTIF(Scheduling!CG:CG,$A81&amp;"*")&gt;0,AVERAGEIF(Scheduling!CG:CG,$A81&amp;"*",Scheduling!CH:CH),"")</f>
        <v/>
      </c>
      <c r="AS81" t="str">
        <f>IF(COUNTIF(Scheduling!CH:CH,$A81&amp;"*")&gt;0,AVERAGEIF(Scheduling!CH:CH,$A81&amp;"*",Scheduling!CK:CK),"")</f>
        <v/>
      </c>
      <c r="AT81" t="str">
        <f>IF(COUNTIF(Scheduling!CK:CK,$A81&amp;"*")&gt;0,AVERAGEIF(Scheduling!CK:CK,$A81&amp;"*",Scheduling!CL:CL),"")</f>
        <v/>
      </c>
      <c r="AU81" t="str">
        <f>IF(COUNTIF(Scheduling!CL:CL,$A81&amp;"*")&gt;0,AVERAGEIF(Scheduling!CL:CL,$A81&amp;"*",Scheduling!CM:CM),"")</f>
        <v/>
      </c>
      <c r="AV81">
        <f>IF(Scheduling!C81="QM",1,IF(Scheduling!C81="ASIL",2,1000))</f>
        <v>1000</v>
      </c>
      <c r="AW81" t="e">
        <f>IF(Scheduling!#REF!="QM",1,IF(Scheduling!#REF!="ASIL",2,1000))</f>
        <v>#REF!</v>
      </c>
      <c r="AX81">
        <f>IF(Scheduling!K82="QM",1,IF(Scheduling!K82="ASIL",2,1000))</f>
        <v>1000</v>
      </c>
      <c r="AY81">
        <f>IF(Scheduling!O91="QM",1,IF(Scheduling!O91="ASIL",2,1000))</f>
        <v>1000</v>
      </c>
      <c r="AZ81">
        <f>IF(Scheduling!S81="QM",1,IF(Scheduling!S81="ASIL",2,1000))</f>
        <v>1000</v>
      </c>
      <c r="BA81">
        <f>IF(Scheduling!W79="QM",1,IF(Scheduling!W79="ASIL",2,1000))</f>
        <v>1000</v>
      </c>
      <c r="BB81">
        <f>IF(Scheduling!AA81="QM",1,IF(Scheduling!AA81="ASIL",2,1000))</f>
        <v>1000</v>
      </c>
      <c r="BC81">
        <f>IF(Scheduling!AE80="QM",1,IF(Scheduling!AE80="ASIL",2,1000))</f>
        <v>1000</v>
      </c>
      <c r="BD81">
        <f>IF(Scheduling!AI80="QM",1,IF(Scheduling!AI80="ASIL",2,1000))</f>
        <v>1</v>
      </c>
      <c r="BE81">
        <f>IF(Scheduling!AM81="QM",1,IF(Scheduling!AM81="ASIL",2,1000))</f>
        <v>1</v>
      </c>
      <c r="BF81">
        <f>IF(Scheduling!AQ77="QM",1,IF(Scheduling!AQ77="ASIL",2,1000))</f>
        <v>1000</v>
      </c>
      <c r="BG81">
        <f>IF(Scheduling!AU81="QM",1,IF(Scheduling!AU81="ASIL",2,1000))</f>
        <v>1000</v>
      </c>
      <c r="BH81">
        <f>IF(Scheduling!AY81="QM",1,IF(Scheduling!AY81="ASIL",2,1000))</f>
        <v>1000</v>
      </c>
      <c r="BI81">
        <f>IF(Scheduling!BC81="QM",1,IF(Scheduling!BC81="ASIL",2,1000))</f>
        <v>1000</v>
      </c>
      <c r="BJ81">
        <f>IF(Scheduling!BG81="QM",1,IF(Scheduling!BG81="ASIL",2,1000))</f>
        <v>1000</v>
      </c>
      <c r="BK81">
        <f>IF(Scheduling!BK81="QM",1,IF(Scheduling!BK81="ASIL",2,1000))</f>
        <v>1000</v>
      </c>
      <c r="BL81">
        <f>IF(Scheduling!BO81="QM",1,IF(Scheduling!BO81="ASIL",2,1000))</f>
        <v>1000</v>
      </c>
      <c r="BM81">
        <f>IF(Scheduling!BS81="QM",1,IF(Scheduling!BS81="ASIL",2,1000))</f>
        <v>1000</v>
      </c>
      <c r="BN81">
        <f>IF(Scheduling!BW81="QM",1,IF(Scheduling!BW81="ASIL",2,1000))</f>
        <v>1000</v>
      </c>
      <c r="BO81">
        <f>IF(Scheduling!CA81="QM",1,IF(Scheduling!CA81="ASIL",2,1000))</f>
        <v>1000</v>
      </c>
      <c r="BP81">
        <f>IF(Scheduling!CE81="QM",1,IF(Scheduling!CE81="ASIL",2,1000))</f>
        <v>1000</v>
      </c>
      <c r="BQ81">
        <f>IF(Scheduling!CI79="QM",1,IF(Scheduling!CI79="ASIL",2,1000))</f>
        <v>1</v>
      </c>
      <c r="BR81">
        <f>IF(Scheduling!CM77="QM",1,IF(Scheduling!CM77="ASIL",2,1000))</f>
        <v>1</v>
      </c>
      <c r="BS81" t="str">
        <f>IF(COUNTIF(Scheduling!A:A,$A81&amp;"*")&gt;0,AVERAGEIF(Scheduling!A:A,$A81&amp;"*",AV:AV),"")</f>
        <v/>
      </c>
      <c r="BT81" t="str">
        <f>IF(COUNTIF(Scheduling!E:E,$A81&amp;"*")&gt;0,AVERAGEIF(Scheduling!E:E,$A81&amp;"*",AW:AW),"")</f>
        <v/>
      </c>
      <c r="BU81" t="str">
        <f>IF(COUNTIF(Scheduling!I:I,$A81&amp;"*")&gt;0,AVERAGEIF(Scheduling!I:I,$A81&amp;"*",AX:AX),"")</f>
        <v/>
      </c>
      <c r="BV81">
        <f>IF(COUNTIF(Scheduling!M:M,$A81&amp;"*")&gt;0,AVERAGEIF(Scheduling!M:M,$A81&amp;"*",AY:AY),"")</f>
        <v>1000</v>
      </c>
      <c r="BW81" t="str">
        <f>IF(COUNTIF(Scheduling!Q:Q,$A81&amp;"*")&gt;0,AVERAGEIF(Scheduling!Q:Q,$A81&amp;"*",AZ:AZ),"")</f>
        <v/>
      </c>
      <c r="BX81" t="str">
        <f>IF(COUNTIF(Scheduling!U:U,$A81&amp;"*")&gt;0,AVERAGEIF(Scheduling!U:U,$A81&amp;"*",BA:BA),"")</f>
        <v/>
      </c>
      <c r="BY81" t="str">
        <f>IF(COUNTIF(Scheduling!Y:Y,$A81&amp;"*")&gt;0,AVERAGEIF(Scheduling!Y:Y,$A81&amp;"*",BB:BB),"")</f>
        <v/>
      </c>
      <c r="BZ81" t="str">
        <f>IF(COUNTIF(Scheduling!AC:AC,$A81&amp;"*")&gt;0,AVERAGEIF(Scheduling!AC:AC,$A81&amp;"*",BC:BC),"")</f>
        <v/>
      </c>
      <c r="CA81">
        <f>IF(COUNTIF(Scheduling!AG:AG,$A81&amp;"*")&gt;0,AVERAGEIF(Scheduling!AG:AG,$A81&amp;"*",BD:BD),"")</f>
        <v>1</v>
      </c>
      <c r="CB81">
        <f>IF(COUNTIF(Scheduling!AK:AK,$A81&amp;"*")&gt;0,AVERAGEIF(Scheduling!AK:AK,$A81&amp;"*",BE:BE),"")</f>
        <v>2</v>
      </c>
      <c r="CC81" t="str">
        <f>IF(COUNTIF(Scheduling!AO:AO,$A81&amp;"*")&gt;0,AVERAGEIF(Scheduling!AO:AO,$A81&amp;"*",BF:BF),"")</f>
        <v/>
      </c>
      <c r="CD81" t="str">
        <f>IF(COUNTIF(Scheduling!AS:AS,$A81&amp;"*")&gt;0,AVERAGEIF(Scheduling!AS:AS,$A81&amp;"*",BG:BG),"")</f>
        <v/>
      </c>
      <c r="CE81" t="str">
        <f>IF(COUNTIF(Scheduling!AW:AW,$A81&amp;"*")&gt;0,AVERAGEIF(Scheduling!AW:AW,$A81&amp;"*",BH:BH),"")</f>
        <v/>
      </c>
      <c r="CF81" t="str">
        <f>IF(COUNTIF(Scheduling!BA:BA,$A81&amp;"*")&gt;0,AVERAGEIF(Scheduling!BA:BA,$A81&amp;"*",BI:BI),"")</f>
        <v/>
      </c>
      <c r="CG81" t="str">
        <f>IF(COUNTIF(Scheduling!BE:BE,$A81&amp;"*")&gt;0,AVERAGEIF(Scheduling!BE:BE,$A81&amp;"*",BJ:BJ),"")</f>
        <v/>
      </c>
      <c r="CH81" t="str">
        <f>IF(COUNTIF(Scheduling!BI:BI,$A81&amp;"*")&gt;0,AVERAGEIF(Scheduling!BI:BI,$A81&amp;"*",BK:BK),"")</f>
        <v/>
      </c>
      <c r="CI81" t="str">
        <f>IF(COUNTIF(Scheduling!BM:BM,$A81&amp;"*")&gt;0,AVERAGEIF(Scheduling!BM:BM,$A81&amp;"*",BL:BL),"")</f>
        <v/>
      </c>
      <c r="CJ81" t="str">
        <f>IF(COUNTIF(Scheduling!BQ:BQ,$A81&amp;"*")&gt;0,AVERAGEIF(Scheduling!BQ:BQ,$A81&amp;"*",BM:BM),"")</f>
        <v/>
      </c>
      <c r="CK81" t="str">
        <f>IF(COUNTIF(Scheduling!BU:BU,$A81&amp;"*")&gt;0,AVERAGEIF(Scheduling!BU:BU,$A81&amp;"*",BN:BN),"")</f>
        <v/>
      </c>
      <c r="CL81" t="str">
        <f>IF(COUNTIF(Scheduling!BY:BY,$A81&amp;"*")&gt;0,AVERAGEIF(Scheduling!BY:BY,$A81&amp;"*",BO:BO),"")</f>
        <v/>
      </c>
      <c r="CM81" t="str">
        <f>IF(COUNTIF(Scheduling!CC:CC,$A81&amp;"*")&gt;0,AVERAGEIF(Scheduling!CC:CC,$A81&amp;"*",BP:BP),"")</f>
        <v/>
      </c>
      <c r="CN81" t="str">
        <f>IF(COUNTIF(Scheduling!CG:CG,$A81&amp;"*")&gt;0,AVERAGEIF(Scheduling!CG:CG,$A81&amp;"*",BQ:BQ),"")</f>
        <v/>
      </c>
      <c r="CO81" t="str">
        <f>IF(COUNTIF(Scheduling!CK:CK,$A81&amp;"*")&gt;0,AVERAGEIF(Scheduling!CK:CK,$A81&amp;"*",BR:BR),"")</f>
        <v/>
      </c>
      <c r="CP81">
        <f t="shared" si="14"/>
        <v>0</v>
      </c>
      <c r="CQ81">
        <f t="shared" si="15"/>
        <v>0</v>
      </c>
      <c r="CR81">
        <f t="shared" si="16"/>
        <v>1</v>
      </c>
      <c r="CS81">
        <f t="shared" si="17"/>
        <v>0</v>
      </c>
      <c r="CT81">
        <f t="shared" si="18"/>
        <v>0</v>
      </c>
      <c r="CU81">
        <f t="shared" si="19"/>
        <v>0</v>
      </c>
      <c r="CV81" t="str">
        <f t="shared" si="21"/>
        <v/>
      </c>
      <c r="CW81" t="str">
        <f t="shared" si="22"/>
        <v/>
      </c>
      <c r="CX81" t="str">
        <f t="shared" si="20"/>
        <v/>
      </c>
      <c r="CY81">
        <f t="shared" si="23"/>
        <v>1</v>
      </c>
      <c r="CZ81">
        <f t="shared" si="24"/>
        <v>1</v>
      </c>
      <c r="DA81" t="str">
        <f t="shared" si="25"/>
        <v>x</v>
      </c>
      <c r="DB81" t="str">
        <f t="shared" si="26"/>
        <v>x</v>
      </c>
    </row>
    <row r="82" spans="1:106" ht="15.75" hidden="1" x14ac:dyDescent="0.25">
      <c r="A82" s="2" t="s">
        <v>85</v>
      </c>
      <c r="B82" t="str">
        <f>IF(COUNTIF(Scheduling!A:A,$A82&amp;"*")&gt;0,AVERAGEIF(Scheduling!A:A,$A82&amp;"*",Scheduling!B:B),"")</f>
        <v/>
      </c>
      <c r="C82" t="str">
        <f>IF(COUNTIF(Scheduling!D:D,$A82&amp;"*")&gt;0,AVERAGEIF(Scheduling!D:D,$A82&amp;"*",Scheduling!E:E),"")</f>
        <v/>
      </c>
      <c r="D82">
        <f>IF(COUNTIF(Scheduling!E:E,$A82&amp;"*")&gt;0,AVERAGEIF(Scheduling!E:E,$A82&amp;"*",Scheduling!F:F),"")</f>
        <v>1</v>
      </c>
      <c r="E82" t="str">
        <f>IF(COUNTIF(Scheduling!H:H,$A82&amp;"*")&gt;0,AVERAGEIF(Scheduling!H:H,$A82&amp;"*",Scheduling!I:I),"")</f>
        <v/>
      </c>
      <c r="F82" t="str">
        <f>IF(COUNTIF(Scheduling!I:I,$A82&amp;"*")&gt;0,AVERAGEIF(Scheduling!I:I,$A82&amp;"*",Scheduling!J:J),"")</f>
        <v/>
      </c>
      <c r="G82" t="str">
        <f>IF(COUNTIF(Scheduling!J:J,$A82&amp;"*")&gt;0,AVERAGEIF(Scheduling!J:J,$A82&amp;"*",Scheduling!M:M),"")</f>
        <v/>
      </c>
      <c r="H82" t="str">
        <f>IF(COUNTIF(Scheduling!M:M,$A82&amp;"*")&gt;0,AVERAGEIF(Scheduling!M:M,$A82&amp;"*",Scheduling!N:N),"")</f>
        <v/>
      </c>
      <c r="I82" t="str">
        <f>IF(COUNTIF(Scheduling!N:N,$A82&amp;"*")&gt;0,AVERAGEIF(Scheduling!N:N,$A82&amp;"*",Scheduling!Q:Q),"")</f>
        <v/>
      </c>
      <c r="J82" t="str">
        <f>IF(COUNTIF(Scheduling!Q:Q,$A82&amp;"*")&gt;0,AVERAGEIF(Scheduling!Q:Q,$A82&amp;"*",Scheduling!R:R),"")</f>
        <v/>
      </c>
      <c r="K82" t="str">
        <f>IF(COUNTIF(Scheduling!R:R,$A82&amp;"*")&gt;0,AVERAGEIF(Scheduling!R:R,$A82&amp;"*",Scheduling!U:U),"")</f>
        <v/>
      </c>
      <c r="L82" t="str">
        <f>IF(COUNTIF(Scheduling!U:U,$A82&amp;"*")&gt;0,AVERAGEIF(Scheduling!U:U,$A82&amp;"*",Scheduling!V:V),"")</f>
        <v/>
      </c>
      <c r="M82" t="str">
        <f>IF(COUNTIF(Scheduling!V:V,$A82&amp;"*")&gt;0,AVERAGEIF(Scheduling!V:V,$A82&amp;"*",Scheduling!Y:Y),"")</f>
        <v/>
      </c>
      <c r="N82" t="str">
        <f>IF(COUNTIF(Scheduling!Y:Y,$A82&amp;"*")&gt;0,AVERAGEIF(Scheduling!Y:Y,$A82&amp;"*",Scheduling!Z:Z),"")</f>
        <v/>
      </c>
      <c r="O82" t="str">
        <f>IF(COUNTIF(Scheduling!Z:Z,$A82&amp;"*")&gt;0,AVERAGEIF(Scheduling!Z:Z,$A82&amp;"*",Scheduling!AC:AC),"")</f>
        <v/>
      </c>
      <c r="P82" t="str">
        <f>IF(COUNTIF(Scheduling!AC:AC,$A82&amp;"*")&gt;0,AVERAGEIF(Scheduling!AC:AC,$A82&amp;"*",Scheduling!AD:AD),"")</f>
        <v/>
      </c>
      <c r="Q82" t="str">
        <f>IF(COUNTIF(Scheduling!AD:AD,$A82&amp;"*")&gt;0,AVERAGEIF(Scheduling!AD:AD,$A82&amp;"*",Scheduling!AG:AG),"")</f>
        <v/>
      </c>
      <c r="R82">
        <f>IF(COUNTIF(Scheduling!AG:AG,$A82&amp;"*")&gt;0,AVERAGEIF(Scheduling!AG:AG,$A82&amp;"*",Scheduling!AH:AH),"")</f>
        <v>1</v>
      </c>
      <c r="S82" t="str">
        <f>IF(COUNTIF(Scheduling!AH:AH,$A82&amp;"*")&gt;0,AVERAGEIF(Scheduling!AH:AH,$A82&amp;"*",Scheduling!AK:AK),"")</f>
        <v/>
      </c>
      <c r="T82">
        <f>IF(COUNTIF(Scheduling!AK:AK,$A82&amp;"*")&gt;0,AVERAGEIF(Scheduling!AK:AK,$A82&amp;"*",Scheduling!AL:AL),"")</f>
        <v>1</v>
      </c>
      <c r="U82" t="str">
        <f>IF(COUNTIF(Scheduling!AL:AL,$A82&amp;"*")&gt;0,AVERAGEIF(Scheduling!AL:AL,$A82&amp;"*",Scheduling!AO:AO),"")</f>
        <v/>
      </c>
      <c r="V82" t="str">
        <f>IF(COUNTIF(Scheduling!AO:AO,$A82&amp;"*")&gt;0,AVERAGEIF(Scheduling!AO:AO,$A82&amp;"*",Scheduling!AP:AP),"")</f>
        <v/>
      </c>
      <c r="W82" t="str">
        <f>IF(COUNTIF(Scheduling!AP:AP,$A82&amp;"*")&gt;0,AVERAGEIF(Scheduling!AP:AP,$A82&amp;"*",Scheduling!AS:AS),"")</f>
        <v/>
      </c>
      <c r="X82" t="str">
        <f>IF(COUNTIF(Scheduling!AS:AS,$A82&amp;"*")&gt;0,AVERAGEIF(Scheduling!AS:AS,$A82&amp;"*",Scheduling!AT:AT),"")</f>
        <v/>
      </c>
      <c r="Y82" t="str">
        <f>IF(COUNTIF(Scheduling!AT:AT,$A82&amp;"*")&gt;0,AVERAGEIF(Scheduling!AT:AT,$A82&amp;"*",Scheduling!AW:AW),"")</f>
        <v/>
      </c>
      <c r="Z82" t="str">
        <f>IF(COUNTIF(Scheduling!AW:AW,$A82&amp;"*")&gt;0,AVERAGEIF(Scheduling!AW:AW,$A82&amp;"*",Scheduling!AX:AX),"")</f>
        <v/>
      </c>
      <c r="AA82" t="str">
        <f>IF(COUNTIF(Scheduling!AX:AX,$A82&amp;"*")&gt;0,AVERAGEIF(Scheduling!AX:AX,$A82&amp;"*",Scheduling!BA:BA),"")</f>
        <v/>
      </c>
      <c r="AB82" t="str">
        <f>IF(COUNTIF(Scheduling!BA:BA,$A82&amp;"*")&gt;0,AVERAGEIF(Scheduling!BA:BA,$A82&amp;"*",Scheduling!BB:BB),"")</f>
        <v/>
      </c>
      <c r="AC82" t="str">
        <f>IF(COUNTIF(Scheduling!BB:BB,$A82&amp;"*")&gt;0,AVERAGEIF(Scheduling!BB:BB,$A82&amp;"*",Scheduling!BE:BE),"")</f>
        <v/>
      </c>
      <c r="AD82" t="str">
        <f>IF(COUNTIF(Scheduling!BE:BE,$A82&amp;"*")&gt;0,AVERAGEIF(Scheduling!BE:BE,$A82&amp;"*",Scheduling!BF:BF),"")</f>
        <v/>
      </c>
      <c r="AE82" t="str">
        <f>IF(COUNTIF(Scheduling!BF:BF,$A82&amp;"*")&gt;0,AVERAGEIF(Scheduling!BF:BF,$A82&amp;"*",Scheduling!BI:BI),"")</f>
        <v/>
      </c>
      <c r="AF82" t="str">
        <f>IF(COUNTIF(Scheduling!BI:BI,$A82&amp;"*")&gt;0,AVERAGEIF(Scheduling!BI:BI,$A82&amp;"*",Scheduling!BJ:BJ),"")</f>
        <v/>
      </c>
      <c r="AG82" t="str">
        <f>IF(COUNTIF(Scheduling!BJ:BJ,$A82&amp;"*")&gt;0,AVERAGEIF(Scheduling!BJ:BJ,$A82&amp;"*",Scheduling!BM:BM),"")</f>
        <v/>
      </c>
      <c r="AH82" t="str">
        <f>IF(COUNTIF(Scheduling!BM:BM,$A82&amp;"*")&gt;0,AVERAGEIF(Scheduling!BM:BM,$A82&amp;"*",Scheduling!BN:BN),"")</f>
        <v/>
      </c>
      <c r="AI82" t="str">
        <f>IF(COUNTIF(Scheduling!BN:BN,$A82&amp;"*")&gt;0,AVERAGEIF(Scheduling!BN:BN,$A82&amp;"*",Scheduling!BQ:BQ),"")</f>
        <v/>
      </c>
      <c r="AJ82" t="str">
        <f>IF(COUNTIF(Scheduling!BQ:BQ,$A82&amp;"*")&gt;0,AVERAGEIF(Scheduling!BQ:BQ,$A82&amp;"*",Scheduling!BR:BR),"")</f>
        <v/>
      </c>
      <c r="AK82" t="str">
        <f>IF(COUNTIF(Scheduling!BR:BR,$A82&amp;"*")&gt;0,AVERAGEIF(Scheduling!BR:BR,$A82&amp;"*",Scheduling!BU:BU),"")</f>
        <v/>
      </c>
      <c r="AL82" t="str">
        <f>IF(COUNTIF(Scheduling!BU:BU,$A82&amp;"*")&gt;0,AVERAGEIF(Scheduling!BU:BU,$A82&amp;"*",Scheduling!BV:BV),"")</f>
        <v/>
      </c>
      <c r="AM82" t="str">
        <f>IF(COUNTIF(Scheduling!BV:BV,$A82&amp;"*")&gt;0,AVERAGEIF(Scheduling!BV:BV,$A82&amp;"*",Scheduling!BY:BY),"")</f>
        <v/>
      </c>
      <c r="AN82" t="str">
        <f>IF(COUNTIF(Scheduling!BY:BY,$A82&amp;"*")&gt;0,AVERAGEIF(Scheduling!BY:BY,$A82&amp;"*",Scheduling!BZ:BZ),"")</f>
        <v/>
      </c>
      <c r="AO82" t="str">
        <f>IF(COUNTIF(Scheduling!BZ:BZ,$A82&amp;"*")&gt;0,AVERAGEIF(Scheduling!BZ:BZ,$A82&amp;"*",Scheduling!CC:CC),"")</f>
        <v/>
      </c>
      <c r="AP82" t="str">
        <f>IF(COUNTIF(Scheduling!CC:CC,$A82&amp;"*")&gt;0,AVERAGEIF(Scheduling!CC:CC,$A82&amp;"*",Scheduling!CD:CD),"")</f>
        <v/>
      </c>
      <c r="AQ82" t="str">
        <f>IF(COUNTIF(Scheduling!CD:CD,$A82&amp;"*")&gt;0,AVERAGEIF(Scheduling!CD:CD,$A82&amp;"*",Scheduling!CG:CG),"")</f>
        <v/>
      </c>
      <c r="AR82" t="str">
        <f>IF(COUNTIF(Scheduling!CG:CG,$A82&amp;"*")&gt;0,AVERAGEIF(Scheduling!CG:CG,$A82&amp;"*",Scheduling!CH:CH),"")</f>
        <v/>
      </c>
      <c r="AS82" t="str">
        <f>IF(COUNTIF(Scheduling!CH:CH,$A82&amp;"*")&gt;0,AVERAGEIF(Scheduling!CH:CH,$A82&amp;"*",Scheduling!CK:CK),"")</f>
        <v/>
      </c>
      <c r="AT82" t="str">
        <f>IF(COUNTIF(Scheduling!CK:CK,$A82&amp;"*")&gt;0,AVERAGEIF(Scheduling!CK:CK,$A82&amp;"*",Scheduling!CL:CL),"")</f>
        <v/>
      </c>
      <c r="AU82" t="str">
        <f>IF(COUNTIF(Scheduling!CL:CL,$A82&amp;"*")&gt;0,AVERAGEIF(Scheduling!CL:CL,$A82&amp;"*",Scheduling!CM:CM),"")</f>
        <v/>
      </c>
      <c r="AV82">
        <f>IF(Scheduling!C82="QM",1,IF(Scheduling!C82="ASIL",2,1000))</f>
        <v>1000</v>
      </c>
      <c r="AW82">
        <f>IF(Scheduling!G77="QM",1,IF(Scheduling!G77="ASIL",2,1000))</f>
        <v>1</v>
      </c>
      <c r="AX82">
        <f>IF(Scheduling!K83="QM",1,IF(Scheduling!K83="ASIL",2,1000))</f>
        <v>1000</v>
      </c>
      <c r="AY82">
        <f>IF(Scheduling!O92="QM",1,IF(Scheduling!O92="ASIL",2,1000))</f>
        <v>1000</v>
      </c>
      <c r="AZ82">
        <f>IF(Scheduling!S82="QM",1,IF(Scheduling!S82="ASIL",2,1000))</f>
        <v>1000</v>
      </c>
      <c r="BA82">
        <f>IF(Scheduling!W80="QM",1,IF(Scheduling!W80="ASIL",2,1000))</f>
        <v>1000</v>
      </c>
      <c r="BB82">
        <f>IF(Scheduling!AA82="QM",1,IF(Scheduling!AA82="ASIL",2,1000))</f>
        <v>1000</v>
      </c>
      <c r="BC82">
        <f>IF(Scheduling!AE81="QM",1,IF(Scheduling!AE81="ASIL",2,1000))</f>
        <v>1000</v>
      </c>
      <c r="BD82">
        <f>IF(Scheduling!AI81="QM",1,IF(Scheduling!AI81="ASIL",2,1000))</f>
        <v>1</v>
      </c>
      <c r="BE82">
        <f>IF(Scheduling!AM82="QM",1,IF(Scheduling!AM82="ASIL",2,1000))</f>
        <v>1</v>
      </c>
      <c r="BF82">
        <f>IF(Scheduling!AQ78="QM",1,IF(Scheduling!AQ78="ASIL",2,1000))</f>
        <v>1000</v>
      </c>
      <c r="BG82">
        <f>IF(Scheduling!AU82="QM",1,IF(Scheduling!AU82="ASIL",2,1000))</f>
        <v>1000</v>
      </c>
      <c r="BH82">
        <f>IF(Scheduling!AY82="QM",1,IF(Scheduling!AY82="ASIL",2,1000))</f>
        <v>1000</v>
      </c>
      <c r="BI82">
        <f>IF(Scheduling!BC82="QM",1,IF(Scheduling!BC82="ASIL",2,1000))</f>
        <v>1000</v>
      </c>
      <c r="BJ82">
        <f>IF(Scheduling!BG82="QM",1,IF(Scheduling!BG82="ASIL",2,1000))</f>
        <v>1000</v>
      </c>
      <c r="BK82">
        <f>IF(Scheduling!BK82="QM",1,IF(Scheduling!BK82="ASIL",2,1000))</f>
        <v>1000</v>
      </c>
      <c r="BL82">
        <f>IF(Scheduling!BO82="QM",1,IF(Scheduling!BO82="ASIL",2,1000))</f>
        <v>1000</v>
      </c>
      <c r="BM82">
        <f>IF(Scheduling!BS82="QM",1,IF(Scheduling!BS82="ASIL",2,1000))</f>
        <v>1000</v>
      </c>
      <c r="BN82">
        <f>IF(Scheduling!BW82="QM",1,IF(Scheduling!BW82="ASIL",2,1000))</f>
        <v>1000</v>
      </c>
      <c r="BO82">
        <f>IF(Scheduling!CA82="QM",1,IF(Scheduling!CA82="ASIL",2,1000))</f>
        <v>1000</v>
      </c>
      <c r="BP82">
        <f>IF(Scheduling!CE82="QM",1,IF(Scheduling!CE82="ASIL",2,1000))</f>
        <v>1000</v>
      </c>
      <c r="BQ82">
        <f>IF(Scheduling!CI80="QM",1,IF(Scheduling!CI80="ASIL",2,1000))</f>
        <v>1</v>
      </c>
      <c r="BR82">
        <f>IF(Scheduling!CM78="QM",1,IF(Scheduling!CM78="ASIL",2,1000))</f>
        <v>1</v>
      </c>
      <c r="BS82" t="str">
        <f>IF(COUNTIF(Scheduling!A:A,$A82&amp;"*")&gt;0,AVERAGEIF(Scheduling!A:A,$A82&amp;"*",AV:AV),"")</f>
        <v/>
      </c>
      <c r="BT82">
        <f>IF(COUNTIF(Scheduling!E:E,$A82&amp;"*")&gt;0,AVERAGEIF(Scheduling!E:E,$A82&amp;"*",AW:AW),"")</f>
        <v>1</v>
      </c>
      <c r="BU82" t="str">
        <f>IF(COUNTIF(Scheduling!I:I,$A82&amp;"*")&gt;0,AVERAGEIF(Scheduling!I:I,$A82&amp;"*",AX:AX),"")</f>
        <v/>
      </c>
      <c r="BV82" t="str">
        <f>IF(COUNTIF(Scheduling!M:M,$A82&amp;"*")&gt;0,AVERAGEIF(Scheduling!M:M,$A82&amp;"*",AY:AY),"")</f>
        <v/>
      </c>
      <c r="BW82" t="str">
        <f>IF(COUNTIF(Scheduling!Q:Q,$A82&amp;"*")&gt;0,AVERAGEIF(Scheduling!Q:Q,$A82&amp;"*",AZ:AZ),"")</f>
        <v/>
      </c>
      <c r="BX82" t="str">
        <f>IF(COUNTIF(Scheduling!U:U,$A82&amp;"*")&gt;0,AVERAGEIF(Scheduling!U:U,$A82&amp;"*",BA:BA),"")</f>
        <v/>
      </c>
      <c r="BY82" t="str">
        <f>IF(COUNTIF(Scheduling!Y:Y,$A82&amp;"*")&gt;0,AVERAGEIF(Scheduling!Y:Y,$A82&amp;"*",BB:BB),"")</f>
        <v/>
      </c>
      <c r="BZ82" t="str">
        <f>IF(COUNTIF(Scheduling!AC:AC,$A82&amp;"*")&gt;0,AVERAGEIF(Scheduling!AC:AC,$A82&amp;"*",BC:BC),"")</f>
        <v/>
      </c>
      <c r="CA82">
        <f>IF(COUNTIF(Scheduling!AG:AG,$A82&amp;"*")&gt;0,AVERAGEIF(Scheduling!AG:AG,$A82&amp;"*",BD:BD),"")</f>
        <v>1</v>
      </c>
      <c r="CB82">
        <f>IF(COUNTIF(Scheduling!AK:AK,$A82&amp;"*")&gt;0,AVERAGEIF(Scheduling!AK:AK,$A82&amp;"*",BE:BE),"")</f>
        <v>1</v>
      </c>
      <c r="CC82" t="str">
        <f>IF(COUNTIF(Scheduling!AO:AO,$A82&amp;"*")&gt;0,AVERAGEIF(Scheduling!AO:AO,$A82&amp;"*",BF:BF),"")</f>
        <v/>
      </c>
      <c r="CD82" t="str">
        <f>IF(COUNTIF(Scheduling!AS:AS,$A82&amp;"*")&gt;0,AVERAGEIF(Scheduling!AS:AS,$A82&amp;"*",BG:BG),"")</f>
        <v/>
      </c>
      <c r="CE82" t="str">
        <f>IF(COUNTIF(Scheduling!AW:AW,$A82&amp;"*")&gt;0,AVERAGEIF(Scheduling!AW:AW,$A82&amp;"*",BH:BH),"")</f>
        <v/>
      </c>
      <c r="CF82" t="str">
        <f>IF(COUNTIF(Scheduling!BA:BA,$A82&amp;"*")&gt;0,AVERAGEIF(Scheduling!BA:BA,$A82&amp;"*",BI:BI),"")</f>
        <v/>
      </c>
      <c r="CG82" t="str">
        <f>IF(COUNTIF(Scheduling!BE:BE,$A82&amp;"*")&gt;0,AVERAGEIF(Scheduling!BE:BE,$A82&amp;"*",BJ:BJ),"")</f>
        <v/>
      </c>
      <c r="CH82" t="str">
        <f>IF(COUNTIF(Scheduling!BI:BI,$A82&amp;"*")&gt;0,AVERAGEIF(Scheduling!BI:BI,$A82&amp;"*",BK:BK),"")</f>
        <v/>
      </c>
      <c r="CI82" t="str">
        <f>IF(COUNTIF(Scheduling!BM:BM,$A82&amp;"*")&gt;0,AVERAGEIF(Scheduling!BM:BM,$A82&amp;"*",BL:BL),"")</f>
        <v/>
      </c>
      <c r="CJ82" t="str">
        <f>IF(COUNTIF(Scheduling!BQ:BQ,$A82&amp;"*")&gt;0,AVERAGEIF(Scheduling!BQ:BQ,$A82&amp;"*",BM:BM),"")</f>
        <v/>
      </c>
      <c r="CK82" t="str">
        <f>IF(COUNTIF(Scheduling!BU:BU,$A82&amp;"*")&gt;0,AVERAGEIF(Scheduling!BU:BU,$A82&amp;"*",BN:BN),"")</f>
        <v/>
      </c>
      <c r="CL82" t="str">
        <f>IF(COUNTIF(Scheduling!BY:BY,$A82&amp;"*")&gt;0,AVERAGEIF(Scheduling!BY:BY,$A82&amp;"*",BO:BO),"")</f>
        <v/>
      </c>
      <c r="CM82" t="str">
        <f>IF(COUNTIF(Scheduling!CC:CC,$A82&amp;"*")&gt;0,AVERAGEIF(Scheduling!CC:CC,$A82&amp;"*",BP:BP),"")</f>
        <v/>
      </c>
      <c r="CN82" t="str">
        <f>IF(COUNTIF(Scheduling!CG:CG,$A82&amp;"*")&gt;0,AVERAGEIF(Scheduling!CG:CG,$A82&amp;"*",BQ:BQ),"")</f>
        <v/>
      </c>
      <c r="CO82" t="str">
        <f>IF(COUNTIF(Scheduling!CK:CK,$A82&amp;"*")&gt;0,AVERAGEIF(Scheduling!CK:CK,$A82&amp;"*",BR:BR),"")</f>
        <v/>
      </c>
      <c r="CP82">
        <f t="shared" si="14"/>
        <v>0</v>
      </c>
      <c r="CQ82">
        <f t="shared" si="15"/>
        <v>1</v>
      </c>
      <c r="CR82">
        <f t="shared" si="16"/>
        <v>0</v>
      </c>
      <c r="CS82">
        <f t="shared" si="17"/>
        <v>0</v>
      </c>
      <c r="CT82">
        <f t="shared" si="18"/>
        <v>0</v>
      </c>
      <c r="CU82">
        <f t="shared" si="19"/>
        <v>0</v>
      </c>
      <c r="CV82" t="str">
        <f t="shared" si="21"/>
        <v/>
      </c>
      <c r="CW82" t="str">
        <f t="shared" si="22"/>
        <v/>
      </c>
      <c r="CX82" t="str">
        <f t="shared" si="20"/>
        <v/>
      </c>
      <c r="CY82">
        <f t="shared" si="23"/>
        <v>1</v>
      </c>
      <c r="CZ82">
        <f t="shared" si="24"/>
        <v>0</v>
      </c>
      <c r="DA82" t="str">
        <f t="shared" si="25"/>
        <v/>
      </c>
      <c r="DB82" t="str">
        <f t="shared" si="26"/>
        <v/>
      </c>
    </row>
    <row r="83" spans="1:106" ht="15.75" hidden="1" x14ac:dyDescent="0.25">
      <c r="A83" s="2" t="s">
        <v>86</v>
      </c>
      <c r="B83" t="str">
        <f>IF(COUNTIF(Scheduling!A:A,$A83&amp;"*")&gt;0,AVERAGEIF(Scheduling!A:A,$A83&amp;"*",Scheduling!B:B),"")</f>
        <v/>
      </c>
      <c r="C83" t="str">
        <f>IF(COUNTIF(Scheduling!D:D,$A83&amp;"*")&gt;0,AVERAGEIF(Scheduling!D:D,$A83&amp;"*",Scheduling!E:E),"")</f>
        <v/>
      </c>
      <c r="D83" t="str">
        <f>IF(COUNTIF(Scheduling!E:E,$A83&amp;"*")&gt;0,AVERAGEIF(Scheduling!E:E,$A83&amp;"*",Scheduling!F:F),"")</f>
        <v/>
      </c>
      <c r="E83" t="str">
        <f>IF(COUNTIF(Scheduling!H:H,$A83&amp;"*")&gt;0,AVERAGEIF(Scheduling!H:H,$A83&amp;"*",Scheduling!I:I),"")</f>
        <v/>
      </c>
      <c r="F83" t="str">
        <f>IF(COUNTIF(Scheduling!I:I,$A83&amp;"*")&gt;0,AVERAGEIF(Scheduling!I:I,$A83&amp;"*",Scheduling!J:J),"")</f>
        <v/>
      </c>
      <c r="G83" t="str">
        <f>IF(COUNTIF(Scheduling!J:J,$A83&amp;"*")&gt;0,AVERAGEIF(Scheduling!J:J,$A83&amp;"*",Scheduling!M:M),"")</f>
        <v/>
      </c>
      <c r="H83">
        <f>IF(COUNTIF(Scheduling!M:M,$A83&amp;"*")&gt;0,AVERAGEIF(Scheduling!M:M,$A83&amp;"*",Scheduling!N:N),"")</f>
        <v>1</v>
      </c>
      <c r="I83" t="str">
        <f>IF(COUNTIF(Scheduling!N:N,$A83&amp;"*")&gt;0,AVERAGEIF(Scheduling!N:N,$A83&amp;"*",Scheduling!Q:Q),"")</f>
        <v/>
      </c>
      <c r="J83" t="str">
        <f>IF(COUNTIF(Scheduling!Q:Q,$A83&amp;"*")&gt;0,AVERAGEIF(Scheduling!Q:Q,$A83&amp;"*",Scheduling!R:R),"")</f>
        <v/>
      </c>
      <c r="K83" t="str">
        <f>IF(COUNTIF(Scheduling!R:R,$A83&amp;"*")&gt;0,AVERAGEIF(Scheduling!R:R,$A83&amp;"*",Scheduling!U:U),"")</f>
        <v/>
      </c>
      <c r="L83" t="str">
        <f>IF(COUNTIF(Scheduling!U:U,$A83&amp;"*")&gt;0,AVERAGEIF(Scheduling!U:U,$A83&amp;"*",Scheduling!V:V),"")</f>
        <v/>
      </c>
      <c r="M83" t="str">
        <f>IF(COUNTIF(Scheduling!V:V,$A83&amp;"*")&gt;0,AVERAGEIF(Scheduling!V:V,$A83&amp;"*",Scheduling!Y:Y),"")</f>
        <v/>
      </c>
      <c r="N83" t="str">
        <f>IF(COUNTIF(Scheduling!Y:Y,$A83&amp;"*")&gt;0,AVERAGEIF(Scheduling!Y:Y,$A83&amp;"*",Scheduling!Z:Z),"")</f>
        <v/>
      </c>
      <c r="O83" t="str">
        <f>IF(COUNTIF(Scheduling!Z:Z,$A83&amp;"*")&gt;0,AVERAGEIF(Scheduling!Z:Z,$A83&amp;"*",Scheduling!AC:AC),"")</f>
        <v/>
      </c>
      <c r="P83" t="str">
        <f>IF(COUNTIF(Scheduling!AC:AC,$A83&amp;"*")&gt;0,AVERAGEIF(Scheduling!AC:AC,$A83&amp;"*",Scheduling!AD:AD),"")</f>
        <v/>
      </c>
      <c r="Q83" t="str">
        <f>IF(COUNTIF(Scheduling!AD:AD,$A83&amp;"*")&gt;0,AVERAGEIF(Scheduling!AD:AD,$A83&amp;"*",Scheduling!AG:AG),"")</f>
        <v/>
      </c>
      <c r="R83">
        <f>IF(COUNTIF(Scheduling!AG:AG,$A83&amp;"*")&gt;0,AVERAGEIF(Scheduling!AG:AG,$A83&amp;"*",Scheduling!AH:AH),"")</f>
        <v>1</v>
      </c>
      <c r="S83" t="str">
        <f>IF(COUNTIF(Scheduling!AH:AH,$A83&amp;"*")&gt;0,AVERAGEIF(Scheduling!AH:AH,$A83&amp;"*",Scheduling!AK:AK),"")</f>
        <v/>
      </c>
      <c r="T83">
        <f>IF(COUNTIF(Scheduling!AK:AK,$A83&amp;"*")&gt;0,AVERAGEIF(Scheduling!AK:AK,$A83&amp;"*",Scheduling!AL:AL),"")</f>
        <v>1</v>
      </c>
      <c r="U83" t="str">
        <f>IF(COUNTIF(Scheduling!AL:AL,$A83&amp;"*")&gt;0,AVERAGEIF(Scheduling!AL:AL,$A83&amp;"*",Scheduling!AO:AO),"")</f>
        <v/>
      </c>
      <c r="V83">
        <f>IF(COUNTIF(Scheduling!AO:AO,$A83&amp;"*")&gt;0,AVERAGEIF(Scheduling!AO:AO,$A83&amp;"*",Scheduling!AP:AP),"")</f>
        <v>1</v>
      </c>
      <c r="W83" t="str">
        <f>IF(COUNTIF(Scheduling!AP:AP,$A83&amp;"*")&gt;0,AVERAGEIF(Scheduling!AP:AP,$A83&amp;"*",Scheduling!AS:AS),"")</f>
        <v/>
      </c>
      <c r="X83" t="str">
        <f>IF(COUNTIF(Scheduling!AS:AS,$A83&amp;"*")&gt;0,AVERAGEIF(Scheduling!AS:AS,$A83&amp;"*",Scheduling!AT:AT),"")</f>
        <v/>
      </c>
      <c r="Y83" t="str">
        <f>IF(COUNTIF(Scheduling!AT:AT,$A83&amp;"*")&gt;0,AVERAGEIF(Scheduling!AT:AT,$A83&amp;"*",Scheduling!AW:AW),"")</f>
        <v/>
      </c>
      <c r="Z83" t="str">
        <f>IF(COUNTIF(Scheduling!AW:AW,$A83&amp;"*")&gt;0,AVERAGEIF(Scheduling!AW:AW,$A83&amp;"*",Scheduling!AX:AX),"")</f>
        <v/>
      </c>
      <c r="AA83" t="str">
        <f>IF(COUNTIF(Scheduling!AX:AX,$A83&amp;"*")&gt;0,AVERAGEIF(Scheduling!AX:AX,$A83&amp;"*",Scheduling!BA:BA),"")</f>
        <v/>
      </c>
      <c r="AB83" t="str">
        <f>IF(COUNTIF(Scheduling!BA:BA,$A83&amp;"*")&gt;0,AVERAGEIF(Scheduling!BA:BA,$A83&amp;"*",Scheduling!BB:BB),"")</f>
        <v/>
      </c>
      <c r="AC83" t="str">
        <f>IF(COUNTIF(Scheduling!BB:BB,$A83&amp;"*")&gt;0,AVERAGEIF(Scheduling!BB:BB,$A83&amp;"*",Scheduling!BE:BE),"")</f>
        <v/>
      </c>
      <c r="AD83" t="str">
        <f>IF(COUNTIF(Scheduling!BE:BE,$A83&amp;"*")&gt;0,AVERAGEIF(Scheduling!BE:BE,$A83&amp;"*",Scheduling!BF:BF),"")</f>
        <v/>
      </c>
      <c r="AE83" t="str">
        <f>IF(COUNTIF(Scheduling!BF:BF,$A83&amp;"*")&gt;0,AVERAGEIF(Scheduling!BF:BF,$A83&amp;"*",Scheduling!BI:BI),"")</f>
        <v/>
      </c>
      <c r="AF83" t="str">
        <f>IF(COUNTIF(Scheduling!BI:BI,$A83&amp;"*")&gt;0,AVERAGEIF(Scheduling!BI:BI,$A83&amp;"*",Scheduling!BJ:BJ),"")</f>
        <v/>
      </c>
      <c r="AG83" t="str">
        <f>IF(COUNTIF(Scheduling!BJ:BJ,$A83&amp;"*")&gt;0,AVERAGEIF(Scheduling!BJ:BJ,$A83&amp;"*",Scheduling!BM:BM),"")</f>
        <v/>
      </c>
      <c r="AH83" t="str">
        <f>IF(COUNTIF(Scheduling!BM:BM,$A83&amp;"*")&gt;0,AVERAGEIF(Scheduling!BM:BM,$A83&amp;"*",Scheduling!BN:BN),"")</f>
        <v/>
      </c>
      <c r="AI83" t="str">
        <f>IF(COUNTIF(Scheduling!BN:BN,$A83&amp;"*")&gt;0,AVERAGEIF(Scheduling!BN:BN,$A83&amp;"*",Scheduling!BQ:BQ),"")</f>
        <v/>
      </c>
      <c r="AJ83" t="str">
        <f>IF(COUNTIF(Scheduling!BQ:BQ,$A83&amp;"*")&gt;0,AVERAGEIF(Scheduling!BQ:BQ,$A83&amp;"*",Scheduling!BR:BR),"")</f>
        <v/>
      </c>
      <c r="AK83" t="str">
        <f>IF(COUNTIF(Scheduling!BR:BR,$A83&amp;"*")&gt;0,AVERAGEIF(Scheduling!BR:BR,$A83&amp;"*",Scheduling!BU:BU),"")</f>
        <v/>
      </c>
      <c r="AL83" t="str">
        <f>IF(COUNTIF(Scheduling!BU:BU,$A83&amp;"*")&gt;0,AVERAGEIF(Scheduling!BU:BU,$A83&amp;"*",Scheduling!BV:BV),"")</f>
        <v/>
      </c>
      <c r="AM83" t="str">
        <f>IF(COUNTIF(Scheduling!BV:BV,$A83&amp;"*")&gt;0,AVERAGEIF(Scheduling!BV:BV,$A83&amp;"*",Scheduling!BY:BY),"")</f>
        <v/>
      </c>
      <c r="AN83" t="str">
        <f>IF(COUNTIF(Scheduling!BY:BY,$A83&amp;"*")&gt;0,AVERAGEIF(Scheduling!BY:BY,$A83&amp;"*",Scheduling!BZ:BZ),"")</f>
        <v/>
      </c>
      <c r="AO83" t="str">
        <f>IF(COUNTIF(Scheduling!BZ:BZ,$A83&amp;"*")&gt;0,AVERAGEIF(Scheduling!BZ:BZ,$A83&amp;"*",Scheduling!CC:CC),"")</f>
        <v/>
      </c>
      <c r="AP83" t="str">
        <f>IF(COUNTIF(Scheduling!CC:CC,$A83&amp;"*")&gt;0,AVERAGEIF(Scheduling!CC:CC,$A83&amp;"*",Scheduling!CD:CD),"")</f>
        <v/>
      </c>
      <c r="AQ83" t="str">
        <f>IF(COUNTIF(Scheduling!CD:CD,$A83&amp;"*")&gt;0,AVERAGEIF(Scheduling!CD:CD,$A83&amp;"*",Scheduling!CG:CG),"")</f>
        <v/>
      </c>
      <c r="AR83">
        <f>IF(COUNTIF(Scheduling!CG:CG,$A83&amp;"*")&gt;0,AVERAGEIF(Scheduling!CG:CG,$A83&amp;"*",Scheduling!CH:CH),"")</f>
        <v>1</v>
      </c>
      <c r="AS83" t="str">
        <f>IF(COUNTIF(Scheduling!CH:CH,$A83&amp;"*")&gt;0,AVERAGEIF(Scheduling!CH:CH,$A83&amp;"*",Scheduling!CK:CK),"")</f>
        <v/>
      </c>
      <c r="AT83" t="str">
        <f>IF(COUNTIF(Scheduling!CK:CK,$A83&amp;"*")&gt;0,AVERAGEIF(Scheduling!CK:CK,$A83&amp;"*",Scheduling!CL:CL),"")</f>
        <v/>
      </c>
      <c r="AU83" t="str">
        <f>IF(COUNTIF(Scheduling!CL:CL,$A83&amp;"*")&gt;0,AVERAGEIF(Scheduling!CL:CL,$A83&amp;"*",Scheduling!CM:CM),"")</f>
        <v/>
      </c>
      <c r="AV83">
        <f>IF(Scheduling!C83="QM",1,IF(Scheduling!C83="ASIL",2,1000))</f>
        <v>1000</v>
      </c>
      <c r="AW83">
        <f>IF(Scheduling!G78="QM",1,IF(Scheduling!G78="ASIL",2,1000))</f>
        <v>1</v>
      </c>
      <c r="AX83">
        <f>IF(Scheduling!K84="QM",1,IF(Scheduling!K84="ASIL",2,1000))</f>
        <v>1000</v>
      </c>
      <c r="AY83">
        <f>IF(Scheduling!O93="QM",1,IF(Scheduling!O93="ASIL",2,1000))</f>
        <v>1000</v>
      </c>
      <c r="AZ83">
        <f>IF(Scheduling!S83="QM",1,IF(Scheduling!S83="ASIL",2,1000))</f>
        <v>1000</v>
      </c>
      <c r="BA83">
        <f>IF(Scheduling!W81="QM",1,IF(Scheduling!W81="ASIL",2,1000))</f>
        <v>1000</v>
      </c>
      <c r="BB83">
        <f>IF(Scheduling!AA83="QM",1,IF(Scheduling!AA83="ASIL",2,1000))</f>
        <v>1000</v>
      </c>
      <c r="BC83">
        <f>IF(Scheduling!AE82="QM",1,IF(Scheduling!AE82="ASIL",2,1000))</f>
        <v>1000</v>
      </c>
      <c r="BD83" t="e">
        <f>IF(Scheduling!#REF!="QM",1,IF(Scheduling!#REF!="ASIL",2,1000))</f>
        <v>#REF!</v>
      </c>
      <c r="BE83">
        <f>IF(Scheduling!AM83="QM",1,IF(Scheduling!AM83="ASIL",2,1000))</f>
        <v>1</v>
      </c>
      <c r="BF83">
        <f>IF(Scheduling!AQ79="QM",1,IF(Scheduling!AQ79="ASIL",2,1000))</f>
        <v>1000</v>
      </c>
      <c r="BG83">
        <f>IF(Scheduling!AU83="QM",1,IF(Scheduling!AU83="ASIL",2,1000))</f>
        <v>1000</v>
      </c>
      <c r="BH83">
        <f>IF(Scheduling!AY83="QM",1,IF(Scheduling!AY83="ASIL",2,1000))</f>
        <v>1000</v>
      </c>
      <c r="BI83">
        <f>IF(Scheduling!BC83="QM",1,IF(Scheduling!BC83="ASIL",2,1000))</f>
        <v>1000</v>
      </c>
      <c r="BJ83">
        <f>IF(Scheduling!BG83="QM",1,IF(Scheduling!BG83="ASIL",2,1000))</f>
        <v>1000</v>
      </c>
      <c r="BK83">
        <f>IF(Scheduling!BK83="QM",1,IF(Scheduling!BK83="ASIL",2,1000))</f>
        <v>1000</v>
      </c>
      <c r="BL83">
        <f>IF(Scheduling!BO83="QM",1,IF(Scheduling!BO83="ASIL",2,1000))</f>
        <v>1000</v>
      </c>
      <c r="BM83">
        <f>IF(Scheduling!BS83="QM",1,IF(Scheduling!BS83="ASIL",2,1000))</f>
        <v>1000</v>
      </c>
      <c r="BN83">
        <f>IF(Scheduling!BW83="QM",1,IF(Scheduling!BW83="ASIL",2,1000))</f>
        <v>1000</v>
      </c>
      <c r="BO83">
        <f>IF(Scheduling!CA83="QM",1,IF(Scheduling!CA83="ASIL",2,1000))</f>
        <v>1000</v>
      </c>
      <c r="BP83">
        <f>IF(Scheduling!CE83="QM",1,IF(Scheduling!CE83="ASIL",2,1000))</f>
        <v>1000</v>
      </c>
      <c r="BQ83">
        <f>IF(Scheduling!CI81="QM",1,IF(Scheduling!CI81="ASIL",2,1000))</f>
        <v>1</v>
      </c>
      <c r="BR83">
        <f>IF(Scheduling!CM79="QM",1,IF(Scheduling!CM79="ASIL",2,1000))</f>
        <v>1</v>
      </c>
      <c r="BS83" t="str">
        <f>IF(COUNTIF(Scheduling!A:A,$A83&amp;"*")&gt;0,AVERAGEIF(Scheduling!A:A,$A83&amp;"*",AV:AV),"")</f>
        <v/>
      </c>
      <c r="BT83" t="str">
        <f>IF(COUNTIF(Scheduling!E:E,$A83&amp;"*")&gt;0,AVERAGEIF(Scheduling!E:E,$A83&amp;"*",AW:AW),"")</f>
        <v/>
      </c>
      <c r="BU83" t="str">
        <f>IF(COUNTIF(Scheduling!I:I,$A83&amp;"*")&gt;0,AVERAGEIF(Scheduling!I:I,$A83&amp;"*",AX:AX),"")</f>
        <v/>
      </c>
      <c r="BV83">
        <f>IF(COUNTIF(Scheduling!M:M,$A83&amp;"*")&gt;0,AVERAGEIF(Scheduling!M:M,$A83&amp;"*",AY:AY),"")</f>
        <v>1</v>
      </c>
      <c r="BW83" t="str">
        <f>IF(COUNTIF(Scheduling!Q:Q,$A83&amp;"*")&gt;0,AVERAGEIF(Scheduling!Q:Q,$A83&amp;"*",AZ:AZ),"")</f>
        <v/>
      </c>
      <c r="BX83" t="str">
        <f>IF(COUNTIF(Scheduling!U:U,$A83&amp;"*")&gt;0,AVERAGEIF(Scheduling!U:U,$A83&amp;"*",BA:BA),"")</f>
        <v/>
      </c>
      <c r="BY83" t="str">
        <f>IF(COUNTIF(Scheduling!Y:Y,$A83&amp;"*")&gt;0,AVERAGEIF(Scheduling!Y:Y,$A83&amp;"*",BB:BB),"")</f>
        <v/>
      </c>
      <c r="BZ83" t="str">
        <f>IF(COUNTIF(Scheduling!AC:AC,$A83&amp;"*")&gt;0,AVERAGEIF(Scheduling!AC:AC,$A83&amp;"*",BC:BC),"")</f>
        <v/>
      </c>
      <c r="CA83">
        <f>IF(COUNTIF(Scheduling!AG:AG,$A83&amp;"*")&gt;0,AVERAGEIF(Scheduling!AG:AG,$A83&amp;"*",BD:BD),"")</f>
        <v>1</v>
      </c>
      <c r="CB83">
        <f>IF(COUNTIF(Scheduling!AK:AK,$A83&amp;"*")&gt;0,AVERAGEIF(Scheduling!AK:AK,$A83&amp;"*",BE:BE),"")</f>
        <v>1</v>
      </c>
      <c r="CC83">
        <f>IF(COUNTIF(Scheduling!AO:AO,$A83&amp;"*")&gt;0,AVERAGEIF(Scheduling!AO:AO,$A83&amp;"*",BF:BF),"")</f>
        <v>1</v>
      </c>
      <c r="CD83" t="str">
        <f>IF(COUNTIF(Scheduling!AS:AS,$A83&amp;"*")&gt;0,AVERAGEIF(Scheduling!AS:AS,$A83&amp;"*",BG:BG),"")</f>
        <v/>
      </c>
      <c r="CE83" t="str">
        <f>IF(COUNTIF(Scheduling!AW:AW,$A83&amp;"*")&gt;0,AVERAGEIF(Scheduling!AW:AW,$A83&amp;"*",BH:BH),"")</f>
        <v/>
      </c>
      <c r="CF83" t="str">
        <f>IF(COUNTIF(Scheduling!BA:BA,$A83&amp;"*")&gt;0,AVERAGEIF(Scheduling!BA:BA,$A83&amp;"*",BI:BI),"")</f>
        <v/>
      </c>
      <c r="CG83" t="str">
        <f>IF(COUNTIF(Scheduling!BE:BE,$A83&amp;"*")&gt;0,AVERAGEIF(Scheduling!BE:BE,$A83&amp;"*",BJ:BJ),"")</f>
        <v/>
      </c>
      <c r="CH83" t="str">
        <f>IF(COUNTIF(Scheduling!BI:BI,$A83&amp;"*")&gt;0,AVERAGEIF(Scheduling!BI:BI,$A83&amp;"*",BK:BK),"")</f>
        <v/>
      </c>
      <c r="CI83" t="str">
        <f>IF(COUNTIF(Scheduling!BM:BM,$A83&amp;"*")&gt;0,AVERAGEIF(Scheduling!BM:BM,$A83&amp;"*",BL:BL),"")</f>
        <v/>
      </c>
      <c r="CJ83" t="str">
        <f>IF(COUNTIF(Scheduling!BQ:BQ,$A83&amp;"*")&gt;0,AVERAGEIF(Scheduling!BQ:BQ,$A83&amp;"*",BM:BM),"")</f>
        <v/>
      </c>
      <c r="CK83" t="str">
        <f>IF(COUNTIF(Scheduling!BU:BU,$A83&amp;"*")&gt;0,AVERAGEIF(Scheduling!BU:BU,$A83&amp;"*",BN:BN),"")</f>
        <v/>
      </c>
      <c r="CL83" t="str">
        <f>IF(COUNTIF(Scheduling!BY:BY,$A83&amp;"*")&gt;0,AVERAGEIF(Scheduling!BY:BY,$A83&amp;"*",BO:BO),"")</f>
        <v/>
      </c>
      <c r="CM83" t="str">
        <f>IF(COUNTIF(Scheduling!CC:CC,$A83&amp;"*")&gt;0,AVERAGEIF(Scheduling!CC:CC,$A83&amp;"*",BP:BP),"")</f>
        <v/>
      </c>
      <c r="CN83">
        <f>IF(COUNTIF(Scheduling!CG:CG,$A83&amp;"*")&gt;0,AVERAGEIF(Scheduling!CG:CG,$A83&amp;"*",BQ:BQ),"")</f>
        <v>1</v>
      </c>
      <c r="CO83" t="str">
        <f>IF(COUNTIF(Scheduling!CK:CK,$A83&amp;"*")&gt;0,AVERAGEIF(Scheduling!CK:CK,$A83&amp;"*",BR:BR),"")</f>
        <v/>
      </c>
      <c r="CP83">
        <f t="shared" si="14"/>
        <v>0</v>
      </c>
      <c r="CQ83">
        <f t="shared" si="15"/>
        <v>1</v>
      </c>
      <c r="CR83">
        <f t="shared" si="16"/>
        <v>0</v>
      </c>
      <c r="CS83">
        <f t="shared" si="17"/>
        <v>0</v>
      </c>
      <c r="CT83">
        <f t="shared" si="18"/>
        <v>0</v>
      </c>
      <c r="CU83">
        <f t="shared" si="19"/>
        <v>0</v>
      </c>
      <c r="CV83" t="str">
        <f t="shared" si="21"/>
        <v/>
      </c>
      <c r="CW83" t="str">
        <f t="shared" si="22"/>
        <v/>
      </c>
      <c r="CX83" t="str">
        <f t="shared" si="20"/>
        <v/>
      </c>
      <c r="CY83">
        <f t="shared" si="23"/>
        <v>1</v>
      </c>
      <c r="CZ83">
        <f t="shared" si="24"/>
        <v>0</v>
      </c>
      <c r="DA83" t="str">
        <f t="shared" si="25"/>
        <v/>
      </c>
      <c r="DB83" t="str">
        <f t="shared" si="26"/>
        <v/>
      </c>
    </row>
    <row r="84" spans="1:106" ht="15.75" x14ac:dyDescent="0.25">
      <c r="A84" s="2" t="s">
        <v>87</v>
      </c>
      <c r="B84" t="str">
        <f>IF(COUNTIF(Scheduling!A:A,$A84&amp;"*")&gt;0,AVERAGEIF(Scheduling!A:A,$A84&amp;"*",Scheduling!B:B),"")</f>
        <v/>
      </c>
      <c r="C84" t="str">
        <f>IF(COUNTIF(Scheduling!D:D,$A84&amp;"*")&gt;0,AVERAGEIF(Scheduling!D:D,$A84&amp;"*",Scheduling!E:E),"")</f>
        <v/>
      </c>
      <c r="D84" t="str">
        <f>IF(COUNTIF(Scheduling!E:E,$A84&amp;"*")&gt;0,AVERAGEIF(Scheduling!E:E,$A84&amp;"*",Scheduling!F:F),"")</f>
        <v/>
      </c>
      <c r="E84" t="str">
        <f>IF(COUNTIF(Scheduling!H:H,$A84&amp;"*")&gt;0,AVERAGEIF(Scheduling!H:H,$A84&amp;"*",Scheduling!I:I),"")</f>
        <v/>
      </c>
      <c r="F84" t="str">
        <f>IF(COUNTIF(Scheduling!I:I,$A84&amp;"*")&gt;0,AVERAGEIF(Scheduling!I:I,$A84&amp;"*",Scheduling!J:J),"")</f>
        <v/>
      </c>
      <c r="G84" t="str">
        <f>IF(COUNTIF(Scheduling!J:J,$A84&amp;"*")&gt;0,AVERAGEIF(Scheduling!J:J,$A84&amp;"*",Scheduling!M:M),"")</f>
        <v/>
      </c>
      <c r="H84" t="str">
        <f>IF(COUNTIF(Scheduling!M:M,$A84&amp;"*")&gt;0,AVERAGEIF(Scheduling!M:M,$A84&amp;"*",Scheduling!N:N),"")</f>
        <v/>
      </c>
      <c r="I84" t="str">
        <f>IF(COUNTIF(Scheduling!N:N,$A84&amp;"*")&gt;0,AVERAGEIF(Scheduling!N:N,$A84&amp;"*",Scheduling!Q:Q),"")</f>
        <v/>
      </c>
      <c r="J84" t="str">
        <f>IF(COUNTIF(Scheduling!Q:Q,$A84&amp;"*")&gt;0,AVERAGEIF(Scheduling!Q:Q,$A84&amp;"*",Scheduling!R:R),"")</f>
        <v/>
      </c>
      <c r="K84" t="str">
        <f>IF(COUNTIF(Scheduling!R:R,$A84&amp;"*")&gt;0,AVERAGEIF(Scheduling!R:R,$A84&amp;"*",Scheduling!U:U),"")</f>
        <v/>
      </c>
      <c r="L84">
        <f>IF(COUNTIF(Scheduling!U:U,$A84&amp;"*")&gt;0,AVERAGEIF(Scheduling!U:U,$A84&amp;"*",Scheduling!V:V),"")</f>
        <v>4</v>
      </c>
      <c r="M84" t="str">
        <f>IF(COUNTIF(Scheduling!V:V,$A84&amp;"*")&gt;0,AVERAGEIF(Scheduling!V:V,$A84&amp;"*",Scheduling!Y:Y),"")</f>
        <v/>
      </c>
      <c r="N84" t="str">
        <f>IF(COUNTIF(Scheduling!Y:Y,$A84&amp;"*")&gt;0,AVERAGEIF(Scheduling!Y:Y,$A84&amp;"*",Scheduling!Z:Z),"")</f>
        <v/>
      </c>
      <c r="O84" t="str">
        <f>IF(COUNTIF(Scheduling!Z:Z,$A84&amp;"*")&gt;0,AVERAGEIF(Scheduling!Z:Z,$A84&amp;"*",Scheduling!AC:AC),"")</f>
        <v/>
      </c>
      <c r="P84" t="str">
        <f>IF(COUNTIF(Scheduling!AC:AC,$A84&amp;"*")&gt;0,AVERAGEIF(Scheduling!AC:AC,$A84&amp;"*",Scheduling!AD:AD),"")</f>
        <v/>
      </c>
      <c r="Q84" t="str">
        <f>IF(COUNTIF(Scheduling!AD:AD,$A84&amp;"*")&gt;0,AVERAGEIF(Scheduling!AD:AD,$A84&amp;"*",Scheduling!AG:AG),"")</f>
        <v/>
      </c>
      <c r="R84">
        <f>IF(COUNTIF(Scheduling!AG:AG,$A84&amp;"*")&gt;0,AVERAGEIF(Scheduling!AG:AG,$A84&amp;"*",Scheduling!AH:AH),"")</f>
        <v>4</v>
      </c>
      <c r="S84" t="str">
        <f>IF(COUNTIF(Scheduling!AH:AH,$A84&amp;"*")&gt;0,AVERAGEIF(Scheduling!AH:AH,$A84&amp;"*",Scheduling!AK:AK),"")</f>
        <v/>
      </c>
      <c r="T84">
        <f>IF(COUNTIF(Scheduling!AK:AK,$A84&amp;"*")&gt;0,AVERAGEIF(Scheduling!AK:AK,$A84&amp;"*",Scheduling!AL:AL),"")</f>
        <v>4</v>
      </c>
      <c r="U84" t="str">
        <f>IF(COUNTIF(Scheduling!AL:AL,$A84&amp;"*")&gt;0,AVERAGEIF(Scheduling!AL:AL,$A84&amp;"*",Scheduling!AO:AO),"")</f>
        <v/>
      </c>
      <c r="V84" t="str">
        <f>IF(COUNTIF(Scheduling!AO:AO,$A84&amp;"*")&gt;0,AVERAGEIF(Scheduling!AO:AO,$A84&amp;"*",Scheduling!AP:AP),"")</f>
        <v/>
      </c>
      <c r="W84" t="str">
        <f>IF(COUNTIF(Scheduling!AP:AP,$A84&amp;"*")&gt;0,AVERAGEIF(Scheduling!AP:AP,$A84&amp;"*",Scheduling!AS:AS),"")</f>
        <v/>
      </c>
      <c r="X84" t="str">
        <f>IF(COUNTIF(Scheduling!AS:AS,$A84&amp;"*")&gt;0,AVERAGEIF(Scheduling!AS:AS,$A84&amp;"*",Scheduling!AT:AT),"")</f>
        <v/>
      </c>
      <c r="Y84" t="str">
        <f>IF(COUNTIF(Scheduling!AT:AT,$A84&amp;"*")&gt;0,AVERAGEIF(Scheduling!AT:AT,$A84&amp;"*",Scheduling!AW:AW),"")</f>
        <v/>
      </c>
      <c r="Z84" t="str">
        <f>IF(COUNTIF(Scheduling!AW:AW,$A84&amp;"*")&gt;0,AVERAGEIF(Scheduling!AW:AW,$A84&amp;"*",Scheduling!AX:AX),"")</f>
        <v/>
      </c>
      <c r="AA84" t="str">
        <f>IF(COUNTIF(Scheduling!AX:AX,$A84&amp;"*")&gt;0,AVERAGEIF(Scheduling!AX:AX,$A84&amp;"*",Scheduling!BA:BA),"")</f>
        <v/>
      </c>
      <c r="AB84" t="str">
        <f>IF(COUNTIF(Scheduling!BA:BA,$A84&amp;"*")&gt;0,AVERAGEIF(Scheduling!BA:BA,$A84&amp;"*",Scheduling!BB:BB),"")</f>
        <v/>
      </c>
      <c r="AC84" t="str">
        <f>IF(COUNTIF(Scheduling!BB:BB,$A84&amp;"*")&gt;0,AVERAGEIF(Scheduling!BB:BB,$A84&amp;"*",Scheduling!BE:BE),"")</f>
        <v/>
      </c>
      <c r="AD84" t="str">
        <f>IF(COUNTIF(Scheduling!BE:BE,$A84&amp;"*")&gt;0,AVERAGEIF(Scheduling!BE:BE,$A84&amp;"*",Scheduling!BF:BF),"")</f>
        <v/>
      </c>
      <c r="AE84" t="str">
        <f>IF(COUNTIF(Scheduling!BF:BF,$A84&amp;"*")&gt;0,AVERAGEIF(Scheduling!BF:BF,$A84&amp;"*",Scheduling!BI:BI),"")</f>
        <v/>
      </c>
      <c r="AF84" t="str">
        <f>IF(COUNTIF(Scheduling!BI:BI,$A84&amp;"*")&gt;0,AVERAGEIF(Scheduling!BI:BI,$A84&amp;"*",Scheduling!BJ:BJ),"")</f>
        <v/>
      </c>
      <c r="AG84" t="str">
        <f>IF(COUNTIF(Scheduling!BJ:BJ,$A84&amp;"*")&gt;0,AVERAGEIF(Scheduling!BJ:BJ,$A84&amp;"*",Scheduling!BM:BM),"")</f>
        <v/>
      </c>
      <c r="AH84" t="str">
        <f>IF(COUNTIF(Scheduling!BM:BM,$A84&amp;"*")&gt;0,AVERAGEIF(Scheduling!BM:BM,$A84&amp;"*",Scheduling!BN:BN),"")</f>
        <v/>
      </c>
      <c r="AI84" t="str">
        <f>IF(COUNTIF(Scheduling!BN:BN,$A84&amp;"*")&gt;0,AVERAGEIF(Scheduling!BN:BN,$A84&amp;"*",Scheduling!BQ:BQ),"")</f>
        <v/>
      </c>
      <c r="AJ84" t="str">
        <f>IF(COUNTIF(Scheduling!BQ:BQ,$A84&amp;"*")&gt;0,AVERAGEIF(Scheduling!BQ:BQ,$A84&amp;"*",Scheduling!BR:BR),"")</f>
        <v/>
      </c>
      <c r="AK84" t="str">
        <f>IF(COUNTIF(Scheduling!BR:BR,$A84&amp;"*")&gt;0,AVERAGEIF(Scheduling!BR:BR,$A84&amp;"*",Scheduling!BU:BU),"")</f>
        <v/>
      </c>
      <c r="AL84" t="str">
        <f>IF(COUNTIF(Scheduling!BU:BU,$A84&amp;"*")&gt;0,AVERAGEIF(Scheduling!BU:BU,$A84&amp;"*",Scheduling!BV:BV),"")</f>
        <v/>
      </c>
      <c r="AM84" t="str">
        <f>IF(COUNTIF(Scheduling!BV:BV,$A84&amp;"*")&gt;0,AVERAGEIF(Scheduling!BV:BV,$A84&amp;"*",Scheduling!BY:BY),"")</f>
        <v/>
      </c>
      <c r="AN84" t="str">
        <f>IF(COUNTIF(Scheduling!BY:BY,$A84&amp;"*")&gt;0,AVERAGEIF(Scheduling!BY:BY,$A84&amp;"*",Scheduling!BZ:BZ),"")</f>
        <v/>
      </c>
      <c r="AO84" t="str">
        <f>IF(COUNTIF(Scheduling!BZ:BZ,$A84&amp;"*")&gt;0,AVERAGEIF(Scheduling!BZ:BZ,$A84&amp;"*",Scheduling!CC:CC),"")</f>
        <v/>
      </c>
      <c r="AP84" t="str">
        <f>IF(COUNTIF(Scheduling!CC:CC,$A84&amp;"*")&gt;0,AVERAGEIF(Scheduling!CC:CC,$A84&amp;"*",Scheduling!CD:CD),"")</f>
        <v/>
      </c>
      <c r="AQ84" t="str">
        <f>IF(COUNTIF(Scheduling!CD:CD,$A84&amp;"*")&gt;0,AVERAGEIF(Scheduling!CD:CD,$A84&amp;"*",Scheduling!CG:CG),"")</f>
        <v/>
      </c>
      <c r="AR84">
        <f>IF(COUNTIF(Scheduling!CG:CG,$A84&amp;"*")&gt;0,AVERAGEIF(Scheduling!CG:CG,$A84&amp;"*",Scheduling!CH:CH),"")</f>
        <v>4</v>
      </c>
      <c r="AS84" t="str">
        <f>IF(COUNTIF(Scheduling!CH:CH,$A84&amp;"*")&gt;0,AVERAGEIF(Scheduling!CH:CH,$A84&amp;"*",Scheduling!CK:CK),"")</f>
        <v/>
      </c>
      <c r="AT84" t="str">
        <f>IF(COUNTIF(Scheduling!CK:CK,$A84&amp;"*")&gt;0,AVERAGEIF(Scheduling!CK:CK,$A84&amp;"*",Scheduling!CL:CL),"")</f>
        <v/>
      </c>
      <c r="AU84" t="str">
        <f>IF(COUNTIF(Scheduling!CL:CL,$A84&amp;"*")&gt;0,AVERAGEIF(Scheduling!CL:CL,$A84&amp;"*",Scheduling!CM:CM),"")</f>
        <v/>
      </c>
      <c r="AV84">
        <f>IF(Scheduling!C84="QM",1,IF(Scheduling!C84="ASIL",2,1000))</f>
        <v>1000</v>
      </c>
      <c r="AW84" t="e">
        <f>IF(Scheduling!#REF!="QM",1,IF(Scheduling!#REF!="ASIL",2,1000))</f>
        <v>#REF!</v>
      </c>
      <c r="AX84">
        <f>IF(Scheduling!K85="QM",1,IF(Scheduling!K85="ASIL",2,1000))</f>
        <v>1000</v>
      </c>
      <c r="AY84">
        <f>IF(Scheduling!O94="QM",1,IF(Scheduling!O94="ASIL",2,1000))</f>
        <v>1000</v>
      </c>
      <c r="AZ84">
        <f>IF(Scheduling!S84="QM",1,IF(Scheduling!S84="ASIL",2,1000))</f>
        <v>1000</v>
      </c>
      <c r="BA84">
        <f>IF(Scheduling!W82="QM",1,IF(Scheduling!W82="ASIL",2,1000))</f>
        <v>1000</v>
      </c>
      <c r="BB84">
        <f>IF(Scheduling!AA84="QM",1,IF(Scheduling!AA84="ASIL",2,1000))</f>
        <v>1000</v>
      </c>
      <c r="BC84">
        <f>IF(Scheduling!AE83="QM",1,IF(Scheduling!AE83="ASIL",2,1000))</f>
        <v>1000</v>
      </c>
      <c r="BD84">
        <f>IF(Scheduling!AI82="QM",1,IF(Scheduling!AI82="ASIL",2,1000))</f>
        <v>1</v>
      </c>
      <c r="BE84">
        <f>IF(Scheduling!AM84="QM",1,IF(Scheduling!AM84="ASIL",2,1000))</f>
        <v>1</v>
      </c>
      <c r="BF84">
        <f>IF(Scheduling!AQ80="QM",1,IF(Scheduling!AQ80="ASIL",2,1000))</f>
        <v>1000</v>
      </c>
      <c r="BG84">
        <f>IF(Scheduling!AU84="QM",1,IF(Scheduling!AU84="ASIL",2,1000))</f>
        <v>1000</v>
      </c>
      <c r="BH84">
        <f>IF(Scheduling!AY84="QM",1,IF(Scheduling!AY84="ASIL",2,1000))</f>
        <v>1000</v>
      </c>
      <c r="BI84">
        <f>IF(Scheduling!BC84="QM",1,IF(Scheduling!BC84="ASIL",2,1000))</f>
        <v>1000</v>
      </c>
      <c r="BJ84">
        <f>IF(Scheduling!BG84="QM",1,IF(Scheduling!BG84="ASIL",2,1000))</f>
        <v>1000</v>
      </c>
      <c r="BK84">
        <f>IF(Scheduling!BK84="QM",1,IF(Scheduling!BK84="ASIL",2,1000))</f>
        <v>1000</v>
      </c>
      <c r="BL84">
        <f>IF(Scheduling!BO84="QM",1,IF(Scheduling!BO84="ASIL",2,1000))</f>
        <v>1000</v>
      </c>
      <c r="BM84">
        <f>IF(Scheduling!BS84="QM",1,IF(Scheduling!BS84="ASIL",2,1000))</f>
        <v>1000</v>
      </c>
      <c r="BN84">
        <f>IF(Scheduling!BW84="QM",1,IF(Scheduling!BW84="ASIL",2,1000))</f>
        <v>1000</v>
      </c>
      <c r="BO84">
        <f>IF(Scheduling!CA84="QM",1,IF(Scheduling!CA84="ASIL",2,1000))</f>
        <v>1000</v>
      </c>
      <c r="BP84">
        <f>IF(Scheduling!CE84="QM",1,IF(Scheduling!CE84="ASIL",2,1000))</f>
        <v>1000</v>
      </c>
      <c r="BQ84">
        <f>IF(Scheduling!CI82="QM",1,IF(Scheduling!CI82="ASIL",2,1000))</f>
        <v>1000</v>
      </c>
      <c r="BR84">
        <f>IF(Scheduling!CM80="QM",1,IF(Scheduling!CM80="ASIL",2,1000))</f>
        <v>1</v>
      </c>
      <c r="BS84" t="str">
        <f>IF(COUNTIF(Scheduling!A:A,$A84&amp;"*")&gt;0,AVERAGEIF(Scheduling!A:A,$A84&amp;"*",AV:AV),"")</f>
        <v/>
      </c>
      <c r="BT84" t="str">
        <f>IF(COUNTIF(Scheduling!E:E,$A84&amp;"*")&gt;0,AVERAGEIF(Scheduling!E:E,$A84&amp;"*",AW:AW),"")</f>
        <v/>
      </c>
      <c r="BU84" t="str">
        <f>IF(COUNTIF(Scheduling!I:I,$A84&amp;"*")&gt;0,AVERAGEIF(Scheduling!I:I,$A84&amp;"*",AX:AX),"")</f>
        <v/>
      </c>
      <c r="BV84" t="str">
        <f>IF(COUNTIF(Scheduling!M:M,$A84&amp;"*")&gt;0,AVERAGEIF(Scheduling!M:M,$A84&amp;"*",AY:AY),"")</f>
        <v/>
      </c>
      <c r="BW84" t="str">
        <f>IF(COUNTIF(Scheduling!Q:Q,$A84&amp;"*")&gt;0,AVERAGEIF(Scheduling!Q:Q,$A84&amp;"*",AZ:AZ),"")</f>
        <v/>
      </c>
      <c r="BX84">
        <f>IF(COUNTIF(Scheduling!U:U,$A84&amp;"*")&gt;0,AVERAGEIF(Scheduling!U:U,$A84&amp;"*",BA:BA),"")</f>
        <v>1</v>
      </c>
      <c r="BY84" t="str">
        <f>IF(COUNTIF(Scheduling!Y:Y,$A84&amp;"*")&gt;0,AVERAGEIF(Scheduling!Y:Y,$A84&amp;"*",BB:BB),"")</f>
        <v/>
      </c>
      <c r="BZ84" t="str">
        <f>IF(COUNTIF(Scheduling!AC:AC,$A84&amp;"*")&gt;0,AVERAGEIF(Scheduling!AC:AC,$A84&amp;"*",BC:BC),"")</f>
        <v/>
      </c>
      <c r="CA84">
        <f>IF(COUNTIF(Scheduling!AG:AG,$A84&amp;"*")&gt;0,AVERAGEIF(Scheduling!AG:AG,$A84&amp;"*",BD:BD),"")</f>
        <v>1</v>
      </c>
      <c r="CB84">
        <f>IF(COUNTIF(Scheduling!AK:AK,$A84&amp;"*")&gt;0,AVERAGEIF(Scheduling!AK:AK,$A84&amp;"*",BE:BE),"")</f>
        <v>1</v>
      </c>
      <c r="CC84" t="str">
        <f>IF(COUNTIF(Scheduling!AO:AO,$A84&amp;"*")&gt;0,AVERAGEIF(Scheduling!AO:AO,$A84&amp;"*",BF:BF),"")</f>
        <v/>
      </c>
      <c r="CD84" t="str">
        <f>IF(COUNTIF(Scheduling!AS:AS,$A84&amp;"*")&gt;0,AVERAGEIF(Scheduling!AS:AS,$A84&amp;"*",BG:BG),"")</f>
        <v/>
      </c>
      <c r="CE84" t="str">
        <f>IF(COUNTIF(Scheduling!AW:AW,$A84&amp;"*")&gt;0,AVERAGEIF(Scheduling!AW:AW,$A84&amp;"*",BH:BH),"")</f>
        <v/>
      </c>
      <c r="CF84" t="str">
        <f>IF(COUNTIF(Scheduling!BA:BA,$A84&amp;"*")&gt;0,AVERAGEIF(Scheduling!BA:BA,$A84&amp;"*",BI:BI),"")</f>
        <v/>
      </c>
      <c r="CG84" t="str">
        <f>IF(COUNTIF(Scheduling!BE:BE,$A84&amp;"*")&gt;0,AVERAGEIF(Scheduling!BE:BE,$A84&amp;"*",BJ:BJ),"")</f>
        <v/>
      </c>
      <c r="CH84" t="str">
        <f>IF(COUNTIF(Scheduling!BI:BI,$A84&amp;"*")&gt;0,AVERAGEIF(Scheduling!BI:BI,$A84&amp;"*",BK:BK),"")</f>
        <v/>
      </c>
      <c r="CI84" t="str">
        <f>IF(COUNTIF(Scheduling!BM:BM,$A84&amp;"*")&gt;0,AVERAGEIF(Scheduling!BM:BM,$A84&amp;"*",BL:BL),"")</f>
        <v/>
      </c>
      <c r="CJ84" t="str">
        <f>IF(COUNTIF(Scheduling!BQ:BQ,$A84&amp;"*")&gt;0,AVERAGEIF(Scheduling!BQ:BQ,$A84&amp;"*",BM:BM),"")</f>
        <v/>
      </c>
      <c r="CK84" t="str">
        <f>IF(COUNTIF(Scheduling!BU:BU,$A84&amp;"*")&gt;0,AVERAGEIF(Scheduling!BU:BU,$A84&amp;"*",BN:BN),"")</f>
        <v/>
      </c>
      <c r="CL84" t="str">
        <f>IF(COUNTIF(Scheduling!BY:BY,$A84&amp;"*")&gt;0,AVERAGEIF(Scheduling!BY:BY,$A84&amp;"*",BO:BO),"")</f>
        <v/>
      </c>
      <c r="CM84" t="str">
        <f>IF(COUNTIF(Scheduling!CC:CC,$A84&amp;"*")&gt;0,AVERAGEIF(Scheduling!CC:CC,$A84&amp;"*",BP:BP),"")</f>
        <v/>
      </c>
      <c r="CN84">
        <f>IF(COUNTIF(Scheduling!CG:CG,$A84&amp;"*")&gt;0,AVERAGEIF(Scheduling!CG:CG,$A84&amp;"*",BQ:BQ),"")</f>
        <v>1</v>
      </c>
      <c r="CO84" t="str">
        <f>IF(COUNTIF(Scheduling!CK:CK,$A84&amp;"*")&gt;0,AVERAGEIF(Scheduling!CK:CK,$A84&amp;"*",BR:BR),"")</f>
        <v/>
      </c>
      <c r="CP84">
        <f t="shared" si="14"/>
        <v>0</v>
      </c>
      <c r="CQ84">
        <f t="shared" si="15"/>
        <v>0</v>
      </c>
      <c r="CR84">
        <f t="shared" si="16"/>
        <v>0</v>
      </c>
      <c r="CS84">
        <f t="shared" si="17"/>
        <v>0</v>
      </c>
      <c r="CT84">
        <f t="shared" si="18"/>
        <v>1</v>
      </c>
      <c r="CU84">
        <f t="shared" si="19"/>
        <v>0</v>
      </c>
      <c r="CV84" t="str">
        <f t="shared" si="21"/>
        <v/>
      </c>
      <c r="CW84" t="str">
        <f t="shared" si="22"/>
        <v/>
      </c>
      <c r="CX84" t="str">
        <f t="shared" si="20"/>
        <v/>
      </c>
      <c r="CY84">
        <f t="shared" si="23"/>
        <v>1</v>
      </c>
      <c r="CZ84">
        <f t="shared" si="24"/>
        <v>0</v>
      </c>
      <c r="DA84" t="str">
        <f t="shared" si="25"/>
        <v/>
      </c>
      <c r="DB84" t="str">
        <f t="shared" si="26"/>
        <v/>
      </c>
    </row>
    <row r="85" spans="1:106" ht="15.75" x14ac:dyDescent="0.25">
      <c r="A85" s="2" t="s">
        <v>88</v>
      </c>
      <c r="B85" t="str">
        <f>IF(COUNTIF(Scheduling!A:A,$A85&amp;"*")&gt;0,AVERAGEIF(Scheduling!A:A,$A85&amp;"*",Scheduling!B:B),"")</f>
        <v/>
      </c>
      <c r="C85" t="str">
        <f>IF(COUNTIF(Scheduling!D:D,$A85&amp;"*")&gt;0,AVERAGEIF(Scheduling!D:D,$A85&amp;"*",Scheduling!E:E),"")</f>
        <v/>
      </c>
      <c r="D85" t="str">
        <f>IF(COUNTIF(Scheduling!E:E,$A85&amp;"*")&gt;0,AVERAGEIF(Scheduling!E:E,$A85&amp;"*",Scheduling!F:F),"")</f>
        <v/>
      </c>
      <c r="E85" t="str">
        <f>IF(COUNTIF(Scheduling!H:H,$A85&amp;"*")&gt;0,AVERAGEIF(Scheduling!H:H,$A85&amp;"*",Scheduling!I:I),"")</f>
        <v/>
      </c>
      <c r="F85" t="str">
        <f>IF(COUNTIF(Scheduling!I:I,$A85&amp;"*")&gt;0,AVERAGEIF(Scheduling!I:I,$A85&amp;"*",Scheduling!J:J),"")</f>
        <v/>
      </c>
      <c r="G85" t="str">
        <f>IF(COUNTIF(Scheduling!J:J,$A85&amp;"*")&gt;0,AVERAGEIF(Scheduling!J:J,$A85&amp;"*",Scheduling!M:M),"")</f>
        <v/>
      </c>
      <c r="H85">
        <f>IF(COUNTIF(Scheduling!M:M,$A85&amp;"*")&gt;0,AVERAGEIF(Scheduling!M:M,$A85&amp;"*",Scheduling!N:N),"")</f>
        <v>4</v>
      </c>
      <c r="I85" t="str">
        <f>IF(COUNTIF(Scheduling!N:N,$A85&amp;"*")&gt;0,AVERAGEIF(Scheduling!N:N,$A85&amp;"*",Scheduling!Q:Q),"")</f>
        <v/>
      </c>
      <c r="J85">
        <f>IF(COUNTIF(Scheduling!Q:Q,$A85&amp;"*")&gt;0,AVERAGEIF(Scheduling!Q:Q,$A85&amp;"*",Scheduling!R:R),"")</f>
        <v>4</v>
      </c>
      <c r="K85" t="str">
        <f>IF(COUNTIF(Scheduling!R:R,$A85&amp;"*")&gt;0,AVERAGEIF(Scheduling!R:R,$A85&amp;"*",Scheduling!U:U),"")</f>
        <v/>
      </c>
      <c r="L85">
        <f>IF(COUNTIF(Scheduling!U:U,$A85&amp;"*")&gt;0,AVERAGEIF(Scheduling!U:U,$A85&amp;"*",Scheduling!V:V),"")</f>
        <v>4</v>
      </c>
      <c r="M85" t="str">
        <f>IF(COUNTIF(Scheduling!V:V,$A85&amp;"*")&gt;0,AVERAGEIF(Scheduling!V:V,$A85&amp;"*",Scheduling!Y:Y),"")</f>
        <v/>
      </c>
      <c r="N85" t="str">
        <f>IF(COUNTIF(Scheduling!Y:Y,$A85&amp;"*")&gt;0,AVERAGEIF(Scheduling!Y:Y,$A85&amp;"*",Scheduling!Z:Z),"")</f>
        <v/>
      </c>
      <c r="O85" t="str">
        <f>IF(COUNTIF(Scheduling!Z:Z,$A85&amp;"*")&gt;0,AVERAGEIF(Scheduling!Z:Z,$A85&amp;"*",Scheduling!AC:AC),"")</f>
        <v/>
      </c>
      <c r="P85">
        <f>IF(COUNTIF(Scheduling!AC:AC,$A85&amp;"*")&gt;0,AVERAGEIF(Scheduling!AC:AC,$A85&amp;"*",Scheduling!AD:AD),"")</f>
        <v>4</v>
      </c>
      <c r="Q85" t="str">
        <f>IF(COUNTIF(Scheduling!AD:AD,$A85&amp;"*")&gt;0,AVERAGEIF(Scheduling!AD:AD,$A85&amp;"*",Scheduling!AG:AG),"")</f>
        <v/>
      </c>
      <c r="R85">
        <f>IF(COUNTIF(Scheduling!AG:AG,$A85&amp;"*")&gt;0,AVERAGEIF(Scheduling!AG:AG,$A85&amp;"*",Scheduling!AH:AH),"")</f>
        <v>4</v>
      </c>
      <c r="S85" t="str">
        <f>IF(COUNTIF(Scheduling!AH:AH,$A85&amp;"*")&gt;0,AVERAGEIF(Scheduling!AH:AH,$A85&amp;"*",Scheduling!AK:AK),"")</f>
        <v/>
      </c>
      <c r="T85">
        <f>IF(COUNTIF(Scheduling!AK:AK,$A85&amp;"*")&gt;0,AVERAGEIF(Scheduling!AK:AK,$A85&amp;"*",Scheduling!AL:AL),"")</f>
        <v>4</v>
      </c>
      <c r="U85" t="str">
        <f>IF(COUNTIF(Scheduling!AL:AL,$A85&amp;"*")&gt;0,AVERAGEIF(Scheduling!AL:AL,$A85&amp;"*",Scheduling!AO:AO),"")</f>
        <v/>
      </c>
      <c r="V85" t="str">
        <f>IF(COUNTIF(Scheduling!AO:AO,$A85&amp;"*")&gt;0,AVERAGEIF(Scheduling!AO:AO,$A85&amp;"*",Scheduling!AP:AP),"")</f>
        <v/>
      </c>
      <c r="W85" t="str">
        <f>IF(COUNTIF(Scheduling!AP:AP,$A85&amp;"*")&gt;0,AVERAGEIF(Scheduling!AP:AP,$A85&amp;"*",Scheduling!AS:AS),"")</f>
        <v/>
      </c>
      <c r="X85" t="str">
        <f>IF(COUNTIF(Scheduling!AS:AS,$A85&amp;"*")&gt;0,AVERAGEIF(Scheduling!AS:AS,$A85&amp;"*",Scheduling!AT:AT),"")</f>
        <v/>
      </c>
      <c r="Y85" t="str">
        <f>IF(COUNTIF(Scheduling!AT:AT,$A85&amp;"*")&gt;0,AVERAGEIF(Scheduling!AT:AT,$A85&amp;"*",Scheduling!AW:AW),"")</f>
        <v/>
      </c>
      <c r="Z85" t="str">
        <f>IF(COUNTIF(Scheduling!AW:AW,$A85&amp;"*")&gt;0,AVERAGEIF(Scheduling!AW:AW,$A85&amp;"*",Scheduling!AX:AX),"")</f>
        <v/>
      </c>
      <c r="AA85" t="str">
        <f>IF(COUNTIF(Scheduling!AX:AX,$A85&amp;"*")&gt;0,AVERAGEIF(Scheduling!AX:AX,$A85&amp;"*",Scheduling!BA:BA),"")</f>
        <v/>
      </c>
      <c r="AB85" t="str">
        <f>IF(COUNTIF(Scheduling!BA:BA,$A85&amp;"*")&gt;0,AVERAGEIF(Scheduling!BA:BA,$A85&amp;"*",Scheduling!BB:BB),"")</f>
        <v/>
      </c>
      <c r="AC85" t="str">
        <f>IF(COUNTIF(Scheduling!BB:BB,$A85&amp;"*")&gt;0,AVERAGEIF(Scheduling!BB:BB,$A85&amp;"*",Scheduling!BE:BE),"")</f>
        <v/>
      </c>
      <c r="AD85" t="str">
        <f>IF(COUNTIF(Scheduling!BE:BE,$A85&amp;"*")&gt;0,AVERAGEIF(Scheduling!BE:BE,$A85&amp;"*",Scheduling!BF:BF),"")</f>
        <v/>
      </c>
      <c r="AE85" t="str">
        <f>IF(COUNTIF(Scheduling!BF:BF,$A85&amp;"*")&gt;0,AVERAGEIF(Scheduling!BF:BF,$A85&amp;"*",Scheduling!BI:BI),"")</f>
        <v/>
      </c>
      <c r="AF85" t="str">
        <f>IF(COUNTIF(Scheduling!BI:BI,$A85&amp;"*")&gt;0,AVERAGEIF(Scheduling!BI:BI,$A85&amp;"*",Scheduling!BJ:BJ),"")</f>
        <v/>
      </c>
      <c r="AG85" t="str">
        <f>IF(COUNTIF(Scheduling!BJ:BJ,$A85&amp;"*")&gt;0,AVERAGEIF(Scheduling!BJ:BJ,$A85&amp;"*",Scheduling!BM:BM),"")</f>
        <v/>
      </c>
      <c r="AH85" t="str">
        <f>IF(COUNTIF(Scheduling!BM:BM,$A85&amp;"*")&gt;0,AVERAGEIF(Scheduling!BM:BM,$A85&amp;"*",Scheduling!BN:BN),"")</f>
        <v/>
      </c>
      <c r="AI85" t="str">
        <f>IF(COUNTIF(Scheduling!BN:BN,$A85&amp;"*")&gt;0,AVERAGEIF(Scheduling!BN:BN,$A85&amp;"*",Scheduling!BQ:BQ),"")</f>
        <v/>
      </c>
      <c r="AJ85" t="str">
        <f>IF(COUNTIF(Scheduling!BQ:BQ,$A85&amp;"*")&gt;0,AVERAGEIF(Scheduling!BQ:BQ,$A85&amp;"*",Scheduling!BR:BR),"")</f>
        <v/>
      </c>
      <c r="AK85" t="str">
        <f>IF(COUNTIF(Scheduling!BR:BR,$A85&amp;"*")&gt;0,AVERAGEIF(Scheduling!BR:BR,$A85&amp;"*",Scheduling!BU:BU),"")</f>
        <v/>
      </c>
      <c r="AL85" t="str">
        <f>IF(COUNTIF(Scheduling!BU:BU,$A85&amp;"*")&gt;0,AVERAGEIF(Scheduling!BU:BU,$A85&amp;"*",Scheduling!BV:BV),"")</f>
        <v/>
      </c>
      <c r="AM85" t="str">
        <f>IF(COUNTIF(Scheduling!BV:BV,$A85&amp;"*")&gt;0,AVERAGEIF(Scheduling!BV:BV,$A85&amp;"*",Scheduling!BY:BY),"")</f>
        <v/>
      </c>
      <c r="AN85" t="str">
        <f>IF(COUNTIF(Scheduling!BY:BY,$A85&amp;"*")&gt;0,AVERAGEIF(Scheduling!BY:BY,$A85&amp;"*",Scheduling!BZ:BZ),"")</f>
        <v/>
      </c>
      <c r="AO85" t="str">
        <f>IF(COUNTIF(Scheduling!BZ:BZ,$A85&amp;"*")&gt;0,AVERAGEIF(Scheduling!BZ:BZ,$A85&amp;"*",Scheduling!CC:CC),"")</f>
        <v/>
      </c>
      <c r="AP85" t="str">
        <f>IF(COUNTIF(Scheduling!CC:CC,$A85&amp;"*")&gt;0,AVERAGEIF(Scheduling!CC:CC,$A85&amp;"*",Scheduling!CD:CD),"")</f>
        <v/>
      </c>
      <c r="AQ85" t="str">
        <f>IF(COUNTIF(Scheduling!CD:CD,$A85&amp;"*")&gt;0,AVERAGEIF(Scheduling!CD:CD,$A85&amp;"*",Scheduling!CG:CG),"")</f>
        <v/>
      </c>
      <c r="AR85">
        <f>IF(COUNTIF(Scheduling!CG:CG,$A85&amp;"*")&gt;0,AVERAGEIF(Scheduling!CG:CG,$A85&amp;"*",Scheduling!CH:CH),"")</f>
        <v>4</v>
      </c>
      <c r="AS85" t="str">
        <f>IF(COUNTIF(Scheduling!CH:CH,$A85&amp;"*")&gt;0,AVERAGEIF(Scheduling!CH:CH,$A85&amp;"*",Scheduling!CK:CK),"")</f>
        <v/>
      </c>
      <c r="AT85" t="str">
        <f>IF(COUNTIF(Scheduling!CK:CK,$A85&amp;"*")&gt;0,AVERAGEIF(Scheduling!CK:CK,$A85&amp;"*",Scheduling!CL:CL),"")</f>
        <v/>
      </c>
      <c r="AU85" t="str">
        <f>IF(COUNTIF(Scheduling!CL:CL,$A85&amp;"*")&gt;0,AVERAGEIF(Scheduling!CL:CL,$A85&amp;"*",Scheduling!CM:CM),"")</f>
        <v/>
      </c>
      <c r="AV85">
        <f>IF(Scheduling!C85="QM",1,IF(Scheduling!C85="ASIL",2,1000))</f>
        <v>1000</v>
      </c>
      <c r="AW85">
        <f>IF(Scheduling!G79="QM",1,IF(Scheduling!G79="ASIL",2,1000))</f>
        <v>1</v>
      </c>
      <c r="AX85">
        <f>IF(Scheduling!K86="QM",1,IF(Scheduling!K86="ASIL",2,1000))</f>
        <v>1000</v>
      </c>
      <c r="AY85">
        <f>IF(Scheduling!O95="QM",1,IF(Scheduling!O95="ASIL",2,1000))</f>
        <v>1000</v>
      </c>
      <c r="AZ85">
        <f>IF(Scheduling!S85="QM",1,IF(Scheduling!S85="ASIL",2,1000))</f>
        <v>1000</v>
      </c>
      <c r="BA85">
        <f>IF(Scheduling!W83="QM",1,IF(Scheduling!W83="ASIL",2,1000))</f>
        <v>1000</v>
      </c>
      <c r="BB85">
        <f>IF(Scheduling!AA85="QM",1,IF(Scheduling!AA85="ASIL",2,1000))</f>
        <v>1000</v>
      </c>
      <c r="BC85">
        <f>IF(Scheduling!AE84="QM",1,IF(Scheduling!AE84="ASIL",2,1000))</f>
        <v>1000</v>
      </c>
      <c r="BD85">
        <f>IF(Scheduling!AI83="QM",1,IF(Scheduling!AI83="ASIL",2,1000))</f>
        <v>1</v>
      </c>
      <c r="BE85">
        <f>IF(Scheduling!AM85="QM",1,IF(Scheduling!AM85="ASIL",2,1000))</f>
        <v>1</v>
      </c>
      <c r="BF85">
        <f>IF(Scheduling!AQ81="QM",1,IF(Scheduling!AQ81="ASIL",2,1000))</f>
        <v>1000</v>
      </c>
      <c r="BG85">
        <f>IF(Scheduling!AU85="QM",1,IF(Scheduling!AU85="ASIL",2,1000))</f>
        <v>1000</v>
      </c>
      <c r="BH85">
        <f>IF(Scheduling!AY85="QM",1,IF(Scheduling!AY85="ASIL",2,1000))</f>
        <v>1000</v>
      </c>
      <c r="BI85">
        <f>IF(Scheduling!BC85="QM",1,IF(Scheduling!BC85="ASIL",2,1000))</f>
        <v>1000</v>
      </c>
      <c r="BJ85">
        <f>IF(Scheduling!BG85="QM",1,IF(Scheduling!BG85="ASIL",2,1000))</f>
        <v>1000</v>
      </c>
      <c r="BK85">
        <f>IF(Scheduling!BK85="QM",1,IF(Scheduling!BK85="ASIL",2,1000))</f>
        <v>1000</v>
      </c>
      <c r="BL85">
        <f>IF(Scheduling!BO85="QM",1,IF(Scheduling!BO85="ASIL",2,1000))</f>
        <v>1000</v>
      </c>
      <c r="BM85">
        <f>IF(Scheduling!BS85="QM",1,IF(Scheduling!BS85="ASIL",2,1000))</f>
        <v>1000</v>
      </c>
      <c r="BN85">
        <f>IF(Scheduling!BW85="QM",1,IF(Scheduling!BW85="ASIL",2,1000))</f>
        <v>1000</v>
      </c>
      <c r="BO85">
        <f>IF(Scheduling!CA85="QM",1,IF(Scheduling!CA85="ASIL",2,1000))</f>
        <v>1000</v>
      </c>
      <c r="BP85">
        <f>IF(Scheduling!CE85="QM",1,IF(Scheduling!CE85="ASIL",2,1000))</f>
        <v>1000</v>
      </c>
      <c r="BQ85">
        <f>IF(Scheduling!CI83="QM",1,IF(Scheduling!CI83="ASIL",2,1000))</f>
        <v>1000</v>
      </c>
      <c r="BR85">
        <f>IF(Scheduling!CM81="QM",1,IF(Scheduling!CM81="ASIL",2,1000))</f>
        <v>1</v>
      </c>
      <c r="BS85" t="str">
        <f>IF(COUNTIF(Scheduling!A:A,$A85&amp;"*")&gt;0,AVERAGEIF(Scheduling!A:A,$A85&amp;"*",AV:AV),"")</f>
        <v/>
      </c>
      <c r="BT85" t="str">
        <f>IF(COUNTIF(Scheduling!E:E,$A85&amp;"*")&gt;0,AVERAGEIF(Scheduling!E:E,$A85&amp;"*",AW:AW),"")</f>
        <v/>
      </c>
      <c r="BU85" t="str">
        <f>IF(COUNTIF(Scheduling!I:I,$A85&amp;"*")&gt;0,AVERAGEIF(Scheduling!I:I,$A85&amp;"*",AX:AX),"")</f>
        <v/>
      </c>
      <c r="BV85">
        <f>IF(COUNTIF(Scheduling!M:M,$A85&amp;"*")&gt;0,AVERAGEIF(Scheduling!M:M,$A85&amp;"*",AY:AY),"")</f>
        <v>1</v>
      </c>
      <c r="BW85">
        <f>IF(COUNTIF(Scheduling!Q:Q,$A85&amp;"*")&gt;0,AVERAGEIF(Scheduling!Q:Q,$A85&amp;"*",AZ:AZ),"")</f>
        <v>1</v>
      </c>
      <c r="BX85">
        <f>IF(COUNTIF(Scheduling!U:U,$A85&amp;"*")&gt;0,AVERAGEIF(Scheduling!U:U,$A85&amp;"*",BA:BA),"")</f>
        <v>1</v>
      </c>
      <c r="BY85" t="str">
        <f>IF(COUNTIF(Scheduling!Y:Y,$A85&amp;"*")&gt;0,AVERAGEIF(Scheduling!Y:Y,$A85&amp;"*",BB:BB),"")</f>
        <v/>
      </c>
      <c r="BZ85">
        <f>IF(COUNTIF(Scheduling!AC:AC,$A85&amp;"*")&gt;0,AVERAGEIF(Scheduling!AC:AC,$A85&amp;"*",BC:BC),"")</f>
        <v>1</v>
      </c>
      <c r="CA85">
        <f>IF(COUNTIF(Scheduling!AG:AG,$A85&amp;"*")&gt;0,AVERAGEIF(Scheduling!AG:AG,$A85&amp;"*",BD:BD),"")</f>
        <v>1</v>
      </c>
      <c r="CB85">
        <f>IF(COUNTIF(Scheduling!AK:AK,$A85&amp;"*")&gt;0,AVERAGEIF(Scheduling!AK:AK,$A85&amp;"*",BE:BE),"")</f>
        <v>1</v>
      </c>
      <c r="CC85" t="str">
        <f>IF(COUNTIF(Scheduling!AO:AO,$A85&amp;"*")&gt;0,AVERAGEIF(Scheduling!AO:AO,$A85&amp;"*",BF:BF),"")</f>
        <v/>
      </c>
      <c r="CD85" t="str">
        <f>IF(COUNTIF(Scheduling!AS:AS,$A85&amp;"*")&gt;0,AVERAGEIF(Scheduling!AS:AS,$A85&amp;"*",BG:BG),"")</f>
        <v/>
      </c>
      <c r="CE85" t="str">
        <f>IF(COUNTIF(Scheduling!AW:AW,$A85&amp;"*")&gt;0,AVERAGEIF(Scheduling!AW:AW,$A85&amp;"*",BH:BH),"")</f>
        <v/>
      </c>
      <c r="CF85" t="str">
        <f>IF(COUNTIF(Scheduling!BA:BA,$A85&amp;"*")&gt;0,AVERAGEIF(Scheduling!BA:BA,$A85&amp;"*",BI:BI),"")</f>
        <v/>
      </c>
      <c r="CG85" t="str">
        <f>IF(COUNTIF(Scheduling!BE:BE,$A85&amp;"*")&gt;0,AVERAGEIF(Scheduling!BE:BE,$A85&amp;"*",BJ:BJ),"")</f>
        <v/>
      </c>
      <c r="CH85" t="str">
        <f>IF(COUNTIF(Scheduling!BI:BI,$A85&amp;"*")&gt;0,AVERAGEIF(Scheduling!BI:BI,$A85&amp;"*",BK:BK),"")</f>
        <v/>
      </c>
      <c r="CI85" t="str">
        <f>IF(COUNTIF(Scheduling!BM:BM,$A85&amp;"*")&gt;0,AVERAGEIF(Scheduling!BM:BM,$A85&amp;"*",BL:BL),"")</f>
        <v/>
      </c>
      <c r="CJ85" t="str">
        <f>IF(COUNTIF(Scheduling!BQ:BQ,$A85&amp;"*")&gt;0,AVERAGEIF(Scheduling!BQ:BQ,$A85&amp;"*",BM:BM),"")</f>
        <v/>
      </c>
      <c r="CK85" t="str">
        <f>IF(COUNTIF(Scheduling!BU:BU,$A85&amp;"*")&gt;0,AVERAGEIF(Scheduling!BU:BU,$A85&amp;"*",BN:BN),"")</f>
        <v/>
      </c>
      <c r="CL85" t="str">
        <f>IF(COUNTIF(Scheduling!BY:BY,$A85&amp;"*")&gt;0,AVERAGEIF(Scheduling!BY:BY,$A85&amp;"*",BO:BO),"")</f>
        <v/>
      </c>
      <c r="CM85" t="str">
        <f>IF(COUNTIF(Scheduling!CC:CC,$A85&amp;"*")&gt;0,AVERAGEIF(Scheduling!CC:CC,$A85&amp;"*",BP:BP),"")</f>
        <v/>
      </c>
      <c r="CN85">
        <f>IF(COUNTIF(Scheduling!CG:CG,$A85&amp;"*")&gt;0,AVERAGEIF(Scheduling!CG:CG,$A85&amp;"*",BQ:BQ),"")</f>
        <v>1</v>
      </c>
      <c r="CO85" t="str">
        <f>IF(COUNTIF(Scheduling!CK:CK,$A85&amp;"*")&gt;0,AVERAGEIF(Scheduling!CK:CK,$A85&amp;"*",BR:BR),"")</f>
        <v/>
      </c>
      <c r="CP85">
        <f t="shared" si="14"/>
        <v>0</v>
      </c>
      <c r="CQ85">
        <f t="shared" si="15"/>
        <v>0</v>
      </c>
      <c r="CR85">
        <f t="shared" si="16"/>
        <v>0</v>
      </c>
      <c r="CS85">
        <f t="shared" si="17"/>
        <v>0</v>
      </c>
      <c r="CT85">
        <f t="shared" si="18"/>
        <v>1</v>
      </c>
      <c r="CU85">
        <f t="shared" si="19"/>
        <v>0</v>
      </c>
      <c r="CV85" t="str">
        <f t="shared" si="21"/>
        <v/>
      </c>
      <c r="CW85" t="str">
        <f t="shared" si="22"/>
        <v/>
      </c>
      <c r="CX85" t="str">
        <f t="shared" si="20"/>
        <v/>
      </c>
      <c r="CY85">
        <f t="shared" si="23"/>
        <v>1</v>
      </c>
      <c r="CZ85">
        <f t="shared" si="24"/>
        <v>0</v>
      </c>
      <c r="DA85" t="str">
        <f t="shared" si="25"/>
        <v/>
      </c>
      <c r="DB85" t="str">
        <f t="shared" si="26"/>
        <v/>
      </c>
    </row>
    <row r="86" spans="1:106" ht="15.75" x14ac:dyDescent="0.25">
      <c r="A86" s="2" t="s">
        <v>89</v>
      </c>
      <c r="B86" t="str">
        <f>IF(COUNTIF(Scheduling!A:A,$A86&amp;"*")&gt;0,AVERAGEIF(Scheduling!A:A,$A86&amp;"*",Scheduling!B:B),"")</f>
        <v/>
      </c>
      <c r="C86" t="str">
        <f>IF(COUNTIF(Scheduling!D:D,$A86&amp;"*")&gt;0,AVERAGEIF(Scheduling!D:D,$A86&amp;"*",Scheduling!E:E),"")</f>
        <v/>
      </c>
      <c r="D86" t="str">
        <f>IF(COUNTIF(Scheduling!E:E,$A86&amp;"*")&gt;0,AVERAGEIF(Scheduling!E:E,$A86&amp;"*",Scheduling!F:F),"")</f>
        <v/>
      </c>
      <c r="E86" t="str">
        <f>IF(COUNTIF(Scheduling!H:H,$A86&amp;"*")&gt;0,AVERAGEIF(Scheduling!H:H,$A86&amp;"*",Scheduling!I:I),"")</f>
        <v/>
      </c>
      <c r="F86">
        <f>IF(COUNTIF(Scheduling!I:I,$A86&amp;"*")&gt;0,AVERAGEIF(Scheduling!I:I,$A86&amp;"*",Scheduling!J:J),"")</f>
        <v>4</v>
      </c>
      <c r="G86" t="str">
        <f>IF(COUNTIF(Scheduling!J:J,$A86&amp;"*")&gt;0,AVERAGEIF(Scheduling!J:J,$A86&amp;"*",Scheduling!M:M),"")</f>
        <v/>
      </c>
      <c r="H86" t="str">
        <f>IF(COUNTIF(Scheduling!M:M,$A86&amp;"*")&gt;0,AVERAGEIF(Scheduling!M:M,$A86&amp;"*",Scheduling!N:N),"")</f>
        <v/>
      </c>
      <c r="I86" t="str">
        <f>IF(COUNTIF(Scheduling!N:N,$A86&amp;"*")&gt;0,AVERAGEIF(Scheduling!N:N,$A86&amp;"*",Scheduling!Q:Q),"")</f>
        <v/>
      </c>
      <c r="J86" t="str">
        <f>IF(COUNTIF(Scheduling!Q:Q,$A86&amp;"*")&gt;0,AVERAGEIF(Scheduling!Q:Q,$A86&amp;"*",Scheduling!R:R),"")</f>
        <v/>
      </c>
      <c r="K86" t="str">
        <f>IF(COUNTIF(Scheduling!R:R,$A86&amp;"*")&gt;0,AVERAGEIF(Scheduling!R:R,$A86&amp;"*",Scheduling!U:U),"")</f>
        <v/>
      </c>
      <c r="L86" t="str">
        <f>IF(COUNTIF(Scheduling!U:U,$A86&amp;"*")&gt;0,AVERAGEIF(Scheduling!U:U,$A86&amp;"*",Scheduling!V:V),"")</f>
        <v/>
      </c>
      <c r="M86" t="str">
        <f>IF(COUNTIF(Scheduling!V:V,$A86&amp;"*")&gt;0,AVERAGEIF(Scheduling!V:V,$A86&amp;"*",Scheduling!Y:Y),"")</f>
        <v/>
      </c>
      <c r="N86" t="str">
        <f>IF(COUNTIF(Scheduling!Y:Y,$A86&amp;"*")&gt;0,AVERAGEIF(Scheduling!Y:Y,$A86&amp;"*",Scheduling!Z:Z),"")</f>
        <v/>
      </c>
      <c r="O86" t="str">
        <f>IF(COUNTIF(Scheduling!Z:Z,$A86&amp;"*")&gt;0,AVERAGEIF(Scheduling!Z:Z,$A86&amp;"*",Scheduling!AC:AC),"")</f>
        <v/>
      </c>
      <c r="P86" t="str">
        <f>IF(COUNTIF(Scheduling!AC:AC,$A86&amp;"*")&gt;0,AVERAGEIF(Scheduling!AC:AC,$A86&amp;"*",Scheduling!AD:AD),"")</f>
        <v/>
      </c>
      <c r="Q86" t="str">
        <f>IF(COUNTIF(Scheduling!AD:AD,$A86&amp;"*")&gt;0,AVERAGEIF(Scheduling!AD:AD,$A86&amp;"*",Scheduling!AG:AG),"")</f>
        <v/>
      </c>
      <c r="R86">
        <f>IF(COUNTIF(Scheduling!AG:AG,$A86&amp;"*")&gt;0,AVERAGEIF(Scheduling!AG:AG,$A86&amp;"*",Scheduling!AH:AH),"")</f>
        <v>4</v>
      </c>
      <c r="S86" t="str">
        <f>IF(COUNTIF(Scheduling!AH:AH,$A86&amp;"*")&gt;0,AVERAGEIF(Scheduling!AH:AH,$A86&amp;"*",Scheduling!AK:AK),"")</f>
        <v/>
      </c>
      <c r="T86">
        <f>IF(COUNTIF(Scheduling!AK:AK,$A86&amp;"*")&gt;0,AVERAGEIF(Scheduling!AK:AK,$A86&amp;"*",Scheduling!AL:AL),"")</f>
        <v>4</v>
      </c>
      <c r="U86" t="str">
        <f>IF(COUNTIF(Scheduling!AL:AL,$A86&amp;"*")&gt;0,AVERAGEIF(Scheduling!AL:AL,$A86&amp;"*",Scheduling!AO:AO),"")</f>
        <v/>
      </c>
      <c r="V86" t="str">
        <f>IF(COUNTIF(Scheduling!AO:AO,$A86&amp;"*")&gt;0,AVERAGEIF(Scheduling!AO:AO,$A86&amp;"*",Scheduling!AP:AP),"")</f>
        <v/>
      </c>
      <c r="W86" t="str">
        <f>IF(COUNTIF(Scheduling!AP:AP,$A86&amp;"*")&gt;0,AVERAGEIF(Scheduling!AP:AP,$A86&amp;"*",Scheduling!AS:AS),"")</f>
        <v/>
      </c>
      <c r="X86" t="str">
        <f>IF(COUNTIF(Scheduling!AS:AS,$A86&amp;"*")&gt;0,AVERAGEIF(Scheduling!AS:AS,$A86&amp;"*",Scheduling!AT:AT),"")</f>
        <v/>
      </c>
      <c r="Y86" t="str">
        <f>IF(COUNTIF(Scheduling!AT:AT,$A86&amp;"*")&gt;0,AVERAGEIF(Scheduling!AT:AT,$A86&amp;"*",Scheduling!AW:AW),"")</f>
        <v/>
      </c>
      <c r="Z86" t="str">
        <f>IF(COUNTIF(Scheduling!AW:AW,$A86&amp;"*")&gt;0,AVERAGEIF(Scheduling!AW:AW,$A86&amp;"*",Scheduling!AX:AX),"")</f>
        <v/>
      </c>
      <c r="AA86" t="str">
        <f>IF(COUNTIF(Scheduling!AX:AX,$A86&amp;"*")&gt;0,AVERAGEIF(Scheduling!AX:AX,$A86&amp;"*",Scheduling!BA:BA),"")</f>
        <v/>
      </c>
      <c r="AB86" t="str">
        <f>IF(COUNTIF(Scheduling!BA:BA,$A86&amp;"*")&gt;0,AVERAGEIF(Scheduling!BA:BA,$A86&amp;"*",Scheduling!BB:BB),"")</f>
        <v/>
      </c>
      <c r="AC86" t="str">
        <f>IF(COUNTIF(Scheduling!BB:BB,$A86&amp;"*")&gt;0,AVERAGEIF(Scheduling!BB:BB,$A86&amp;"*",Scheduling!BE:BE),"")</f>
        <v/>
      </c>
      <c r="AD86" t="str">
        <f>IF(COUNTIF(Scheduling!BE:BE,$A86&amp;"*")&gt;0,AVERAGEIF(Scheduling!BE:BE,$A86&amp;"*",Scheduling!BF:BF),"")</f>
        <v/>
      </c>
      <c r="AE86" t="str">
        <f>IF(COUNTIF(Scheduling!BF:BF,$A86&amp;"*")&gt;0,AVERAGEIF(Scheduling!BF:BF,$A86&amp;"*",Scheduling!BI:BI),"")</f>
        <v/>
      </c>
      <c r="AF86" t="str">
        <f>IF(COUNTIF(Scheduling!BI:BI,$A86&amp;"*")&gt;0,AVERAGEIF(Scheduling!BI:BI,$A86&amp;"*",Scheduling!BJ:BJ),"")</f>
        <v/>
      </c>
      <c r="AG86" t="str">
        <f>IF(COUNTIF(Scheduling!BJ:BJ,$A86&amp;"*")&gt;0,AVERAGEIF(Scheduling!BJ:BJ,$A86&amp;"*",Scheduling!BM:BM),"")</f>
        <v/>
      </c>
      <c r="AH86" t="str">
        <f>IF(COUNTIF(Scheduling!BM:BM,$A86&amp;"*")&gt;0,AVERAGEIF(Scheduling!BM:BM,$A86&amp;"*",Scheduling!BN:BN),"")</f>
        <v/>
      </c>
      <c r="AI86" t="str">
        <f>IF(COUNTIF(Scheduling!BN:BN,$A86&amp;"*")&gt;0,AVERAGEIF(Scheduling!BN:BN,$A86&amp;"*",Scheduling!BQ:BQ),"")</f>
        <v/>
      </c>
      <c r="AJ86" t="str">
        <f>IF(COUNTIF(Scheduling!BQ:BQ,$A86&amp;"*")&gt;0,AVERAGEIF(Scheduling!BQ:BQ,$A86&amp;"*",Scheduling!BR:BR),"")</f>
        <v/>
      </c>
      <c r="AK86" t="str">
        <f>IF(COUNTIF(Scheduling!BR:BR,$A86&amp;"*")&gt;0,AVERAGEIF(Scheduling!BR:BR,$A86&amp;"*",Scheduling!BU:BU),"")</f>
        <v/>
      </c>
      <c r="AL86" t="str">
        <f>IF(COUNTIF(Scheduling!BU:BU,$A86&amp;"*")&gt;0,AVERAGEIF(Scheduling!BU:BU,$A86&amp;"*",Scheduling!BV:BV),"")</f>
        <v/>
      </c>
      <c r="AM86" t="str">
        <f>IF(COUNTIF(Scheduling!BV:BV,$A86&amp;"*")&gt;0,AVERAGEIF(Scheduling!BV:BV,$A86&amp;"*",Scheduling!BY:BY),"")</f>
        <v/>
      </c>
      <c r="AN86" t="str">
        <f>IF(COUNTIF(Scheduling!BY:BY,$A86&amp;"*")&gt;0,AVERAGEIF(Scheduling!BY:BY,$A86&amp;"*",Scheduling!BZ:BZ),"")</f>
        <v/>
      </c>
      <c r="AO86" t="str">
        <f>IF(COUNTIF(Scheduling!BZ:BZ,$A86&amp;"*")&gt;0,AVERAGEIF(Scheduling!BZ:BZ,$A86&amp;"*",Scheduling!CC:CC),"")</f>
        <v/>
      </c>
      <c r="AP86" t="str">
        <f>IF(COUNTIF(Scheduling!CC:CC,$A86&amp;"*")&gt;0,AVERAGEIF(Scheduling!CC:CC,$A86&amp;"*",Scheduling!CD:CD),"")</f>
        <v/>
      </c>
      <c r="AQ86" t="str">
        <f>IF(COUNTIF(Scheduling!CD:CD,$A86&amp;"*")&gt;0,AVERAGEIF(Scheduling!CD:CD,$A86&amp;"*",Scheduling!CG:CG),"")</f>
        <v/>
      </c>
      <c r="AR86">
        <f>IF(COUNTIF(Scheduling!CG:CG,$A86&amp;"*")&gt;0,AVERAGEIF(Scheduling!CG:CG,$A86&amp;"*",Scheduling!CH:CH),"")</f>
        <v>4</v>
      </c>
      <c r="AS86" t="str">
        <f>IF(COUNTIF(Scheduling!CH:CH,$A86&amp;"*")&gt;0,AVERAGEIF(Scheduling!CH:CH,$A86&amp;"*",Scheduling!CK:CK),"")</f>
        <v/>
      </c>
      <c r="AT86" t="str">
        <f>IF(COUNTIF(Scheduling!CK:CK,$A86&amp;"*")&gt;0,AVERAGEIF(Scheduling!CK:CK,$A86&amp;"*",Scheduling!CL:CL),"")</f>
        <v/>
      </c>
      <c r="AU86" t="str">
        <f>IF(COUNTIF(Scheduling!CL:CL,$A86&amp;"*")&gt;0,AVERAGEIF(Scheduling!CL:CL,$A86&amp;"*",Scheduling!CM:CM),"")</f>
        <v/>
      </c>
      <c r="AV86">
        <f>IF(Scheduling!C86="QM",1,IF(Scheduling!C86="ASIL",2,1000))</f>
        <v>1000</v>
      </c>
      <c r="AW86">
        <f>IF(Scheduling!G80="QM",1,IF(Scheduling!G80="ASIL",2,1000))</f>
        <v>1</v>
      </c>
      <c r="AX86">
        <f>IF(Scheduling!K87="QM",1,IF(Scheduling!K87="ASIL",2,1000))</f>
        <v>1000</v>
      </c>
      <c r="AY86">
        <f>IF(Scheduling!O96="QM",1,IF(Scheduling!O96="ASIL",2,1000))</f>
        <v>1000</v>
      </c>
      <c r="AZ86">
        <f>IF(Scheduling!S86="QM",1,IF(Scheduling!S86="ASIL",2,1000))</f>
        <v>1000</v>
      </c>
      <c r="BA86">
        <f>IF(Scheduling!W84="QM",1,IF(Scheduling!W84="ASIL",2,1000))</f>
        <v>1000</v>
      </c>
      <c r="BB86">
        <f>IF(Scheduling!AA86="QM",1,IF(Scheduling!AA86="ASIL",2,1000))</f>
        <v>1000</v>
      </c>
      <c r="BC86">
        <f>IF(Scheduling!AE85="QM",1,IF(Scheduling!AE85="ASIL",2,1000))</f>
        <v>1000</v>
      </c>
      <c r="BD86">
        <f>IF(Scheduling!AI84="QM",1,IF(Scheduling!AI84="ASIL",2,1000))</f>
        <v>1</v>
      </c>
      <c r="BE86">
        <f>IF(Scheduling!AM86="QM",1,IF(Scheduling!AM86="ASIL",2,1000))</f>
        <v>1</v>
      </c>
      <c r="BF86">
        <f>IF(Scheduling!AQ82="QM",1,IF(Scheduling!AQ82="ASIL",2,1000))</f>
        <v>1000</v>
      </c>
      <c r="BG86">
        <f>IF(Scheduling!AU86="QM",1,IF(Scheduling!AU86="ASIL",2,1000))</f>
        <v>1000</v>
      </c>
      <c r="BH86">
        <f>IF(Scheduling!AY86="QM",1,IF(Scheduling!AY86="ASIL",2,1000))</f>
        <v>1000</v>
      </c>
      <c r="BI86">
        <f>IF(Scheduling!BC86="QM",1,IF(Scheduling!BC86="ASIL",2,1000))</f>
        <v>1000</v>
      </c>
      <c r="BJ86">
        <f>IF(Scheduling!BG86="QM",1,IF(Scheduling!BG86="ASIL",2,1000))</f>
        <v>1000</v>
      </c>
      <c r="BK86">
        <f>IF(Scheduling!BK86="QM",1,IF(Scheduling!BK86="ASIL",2,1000))</f>
        <v>1000</v>
      </c>
      <c r="BL86">
        <f>IF(Scheduling!BO86="QM",1,IF(Scheduling!BO86="ASIL",2,1000))</f>
        <v>1000</v>
      </c>
      <c r="BM86">
        <f>IF(Scheduling!BS86="QM",1,IF(Scheduling!BS86="ASIL",2,1000))</f>
        <v>1000</v>
      </c>
      <c r="BN86">
        <f>IF(Scheduling!BW86="QM",1,IF(Scheduling!BW86="ASIL",2,1000))</f>
        <v>1000</v>
      </c>
      <c r="BO86">
        <f>IF(Scheduling!CA86="QM",1,IF(Scheduling!CA86="ASIL",2,1000))</f>
        <v>1000</v>
      </c>
      <c r="BP86">
        <f>IF(Scheduling!CE86="QM",1,IF(Scheduling!CE86="ASIL",2,1000))</f>
        <v>1000</v>
      </c>
      <c r="BQ86">
        <f>IF(Scheduling!CI84="QM",1,IF(Scheduling!CI84="ASIL",2,1000))</f>
        <v>1000</v>
      </c>
      <c r="BR86">
        <f>IF(Scheduling!CM82="QM",1,IF(Scheduling!CM82="ASIL",2,1000))</f>
        <v>1</v>
      </c>
      <c r="BS86" t="str">
        <f>IF(COUNTIF(Scheduling!A:A,$A86&amp;"*")&gt;0,AVERAGEIF(Scheduling!A:A,$A86&amp;"*",AV:AV),"")</f>
        <v/>
      </c>
      <c r="BT86" t="str">
        <f>IF(COUNTIF(Scheduling!E:E,$A86&amp;"*")&gt;0,AVERAGEIF(Scheduling!E:E,$A86&amp;"*",AW:AW),"")</f>
        <v/>
      </c>
      <c r="BU86">
        <f>IF(COUNTIF(Scheduling!I:I,$A86&amp;"*")&gt;0,AVERAGEIF(Scheduling!I:I,$A86&amp;"*",AX:AX),"")</f>
        <v>1</v>
      </c>
      <c r="BV86" t="str">
        <f>IF(COUNTIF(Scheduling!M:M,$A86&amp;"*")&gt;0,AVERAGEIF(Scheduling!M:M,$A86&amp;"*",AY:AY),"")</f>
        <v/>
      </c>
      <c r="BW86" t="str">
        <f>IF(COUNTIF(Scheduling!Q:Q,$A86&amp;"*")&gt;0,AVERAGEIF(Scheduling!Q:Q,$A86&amp;"*",AZ:AZ),"")</f>
        <v/>
      </c>
      <c r="BX86" t="str">
        <f>IF(COUNTIF(Scheduling!U:U,$A86&amp;"*")&gt;0,AVERAGEIF(Scheduling!U:U,$A86&amp;"*",BA:BA),"")</f>
        <v/>
      </c>
      <c r="BY86" t="str">
        <f>IF(COUNTIF(Scheduling!Y:Y,$A86&amp;"*")&gt;0,AVERAGEIF(Scheduling!Y:Y,$A86&amp;"*",BB:BB),"")</f>
        <v/>
      </c>
      <c r="BZ86" t="str">
        <f>IF(COUNTIF(Scheduling!AC:AC,$A86&amp;"*")&gt;0,AVERAGEIF(Scheduling!AC:AC,$A86&amp;"*",BC:BC),"")</f>
        <v/>
      </c>
      <c r="CA86">
        <f>IF(COUNTIF(Scheduling!AG:AG,$A86&amp;"*")&gt;0,AVERAGEIF(Scheduling!AG:AG,$A86&amp;"*",BD:BD),"")</f>
        <v>1</v>
      </c>
      <c r="CB86">
        <f>IF(COUNTIF(Scheduling!AK:AK,$A86&amp;"*")&gt;0,AVERAGEIF(Scheduling!AK:AK,$A86&amp;"*",BE:BE),"")</f>
        <v>1</v>
      </c>
      <c r="CC86" t="str">
        <f>IF(COUNTIF(Scheduling!AO:AO,$A86&amp;"*")&gt;0,AVERAGEIF(Scheduling!AO:AO,$A86&amp;"*",BF:BF),"")</f>
        <v/>
      </c>
      <c r="CD86" t="str">
        <f>IF(COUNTIF(Scheduling!AS:AS,$A86&amp;"*")&gt;0,AVERAGEIF(Scheduling!AS:AS,$A86&amp;"*",BG:BG),"")</f>
        <v/>
      </c>
      <c r="CE86" t="str">
        <f>IF(COUNTIF(Scheduling!AW:AW,$A86&amp;"*")&gt;0,AVERAGEIF(Scheduling!AW:AW,$A86&amp;"*",BH:BH),"")</f>
        <v/>
      </c>
      <c r="CF86" t="str">
        <f>IF(COUNTIF(Scheduling!BA:BA,$A86&amp;"*")&gt;0,AVERAGEIF(Scheduling!BA:BA,$A86&amp;"*",BI:BI),"")</f>
        <v/>
      </c>
      <c r="CG86" t="str">
        <f>IF(COUNTIF(Scheduling!BE:BE,$A86&amp;"*")&gt;0,AVERAGEIF(Scheduling!BE:BE,$A86&amp;"*",BJ:BJ),"")</f>
        <v/>
      </c>
      <c r="CH86" t="str">
        <f>IF(COUNTIF(Scheduling!BI:BI,$A86&amp;"*")&gt;0,AVERAGEIF(Scheduling!BI:BI,$A86&amp;"*",BK:BK),"")</f>
        <v/>
      </c>
      <c r="CI86" t="str">
        <f>IF(COUNTIF(Scheduling!BM:BM,$A86&amp;"*")&gt;0,AVERAGEIF(Scheduling!BM:BM,$A86&amp;"*",BL:BL),"")</f>
        <v/>
      </c>
      <c r="CJ86" t="str">
        <f>IF(COUNTIF(Scheduling!BQ:BQ,$A86&amp;"*")&gt;0,AVERAGEIF(Scheduling!BQ:BQ,$A86&amp;"*",BM:BM),"")</f>
        <v/>
      </c>
      <c r="CK86" t="str">
        <f>IF(COUNTIF(Scheduling!BU:BU,$A86&amp;"*")&gt;0,AVERAGEIF(Scheduling!BU:BU,$A86&amp;"*",BN:BN),"")</f>
        <v/>
      </c>
      <c r="CL86" t="str">
        <f>IF(COUNTIF(Scheduling!BY:BY,$A86&amp;"*")&gt;0,AVERAGEIF(Scheduling!BY:BY,$A86&amp;"*",BO:BO),"")</f>
        <v/>
      </c>
      <c r="CM86" t="str">
        <f>IF(COUNTIF(Scheduling!CC:CC,$A86&amp;"*")&gt;0,AVERAGEIF(Scheduling!CC:CC,$A86&amp;"*",BP:BP),"")</f>
        <v/>
      </c>
      <c r="CN86">
        <f>IF(COUNTIF(Scheduling!CG:CG,$A86&amp;"*")&gt;0,AVERAGEIF(Scheduling!CG:CG,$A86&amp;"*",BQ:BQ),"")</f>
        <v>1</v>
      </c>
      <c r="CO86" t="str">
        <f>IF(COUNTIF(Scheduling!CK:CK,$A86&amp;"*")&gt;0,AVERAGEIF(Scheduling!CK:CK,$A86&amp;"*",BR:BR),"")</f>
        <v/>
      </c>
      <c r="CP86">
        <f t="shared" si="14"/>
        <v>0</v>
      </c>
      <c r="CQ86">
        <f t="shared" si="15"/>
        <v>0</v>
      </c>
      <c r="CR86">
        <f t="shared" si="16"/>
        <v>0</v>
      </c>
      <c r="CS86">
        <f t="shared" si="17"/>
        <v>0</v>
      </c>
      <c r="CT86">
        <f t="shared" si="18"/>
        <v>1</v>
      </c>
      <c r="CU86">
        <f t="shared" si="19"/>
        <v>0</v>
      </c>
      <c r="CV86" t="str">
        <f t="shared" si="21"/>
        <v/>
      </c>
      <c r="CW86" t="str">
        <f t="shared" si="22"/>
        <v/>
      </c>
      <c r="CX86" t="str">
        <f t="shared" si="20"/>
        <v/>
      </c>
      <c r="CY86">
        <f t="shared" si="23"/>
        <v>1</v>
      </c>
      <c r="CZ86">
        <f t="shared" si="24"/>
        <v>0</v>
      </c>
      <c r="DA86" t="str">
        <f t="shared" si="25"/>
        <v/>
      </c>
      <c r="DB86" t="str">
        <f t="shared" si="26"/>
        <v/>
      </c>
    </row>
    <row r="87" spans="1:106" ht="15.75" hidden="1" x14ac:dyDescent="0.25">
      <c r="A87" s="2" t="s">
        <v>90</v>
      </c>
      <c r="B87" t="str">
        <f>IF(COUNTIF(Scheduling!A:A,$A87&amp;"*")&gt;0,AVERAGEIF(Scheduling!A:A,$A87&amp;"*",Scheduling!B:B),"")</f>
        <v/>
      </c>
      <c r="C87" t="str">
        <f>IF(COUNTIF(Scheduling!D:D,$A87&amp;"*")&gt;0,AVERAGEIF(Scheduling!D:D,$A87&amp;"*",Scheduling!E:E),"")</f>
        <v/>
      </c>
      <c r="D87" t="str">
        <f>IF(COUNTIF(Scheduling!E:E,$A87&amp;"*")&gt;0,AVERAGEIF(Scheduling!E:E,$A87&amp;"*",Scheduling!F:F),"")</f>
        <v/>
      </c>
      <c r="E87" t="str">
        <f>IF(COUNTIF(Scheduling!H:H,$A87&amp;"*")&gt;0,AVERAGEIF(Scheduling!H:H,$A87&amp;"*",Scheduling!I:I),"")</f>
        <v/>
      </c>
      <c r="F87">
        <f>IF(COUNTIF(Scheduling!I:I,$A87&amp;"*")&gt;0,AVERAGEIF(Scheduling!I:I,$A87&amp;"*",Scheduling!J:J),"")</f>
        <v>1</v>
      </c>
      <c r="G87" t="str">
        <f>IF(COUNTIF(Scheduling!J:J,$A87&amp;"*")&gt;0,AVERAGEIF(Scheduling!J:J,$A87&amp;"*",Scheduling!M:M),"")</f>
        <v/>
      </c>
      <c r="H87" t="str">
        <f>IF(COUNTIF(Scheduling!M:M,$A87&amp;"*")&gt;0,AVERAGEIF(Scheduling!M:M,$A87&amp;"*",Scheduling!N:N),"")</f>
        <v/>
      </c>
      <c r="I87" t="str">
        <f>IF(COUNTIF(Scheduling!N:N,$A87&amp;"*")&gt;0,AVERAGEIF(Scheduling!N:N,$A87&amp;"*",Scheduling!Q:Q),"")</f>
        <v/>
      </c>
      <c r="J87" t="str">
        <f>IF(COUNTIF(Scheduling!Q:Q,$A87&amp;"*")&gt;0,AVERAGEIF(Scheduling!Q:Q,$A87&amp;"*",Scheduling!R:R),"")</f>
        <v/>
      </c>
      <c r="K87" t="str">
        <f>IF(COUNTIF(Scheduling!R:R,$A87&amp;"*")&gt;0,AVERAGEIF(Scheduling!R:R,$A87&amp;"*",Scheduling!U:U),"")</f>
        <v/>
      </c>
      <c r="L87" t="str">
        <f>IF(COUNTIF(Scheduling!U:U,$A87&amp;"*")&gt;0,AVERAGEIF(Scheduling!U:U,$A87&amp;"*",Scheduling!V:V),"")</f>
        <v/>
      </c>
      <c r="M87" t="str">
        <f>IF(COUNTIF(Scheduling!V:V,$A87&amp;"*")&gt;0,AVERAGEIF(Scheduling!V:V,$A87&amp;"*",Scheduling!Y:Y),"")</f>
        <v/>
      </c>
      <c r="N87" t="str">
        <f>IF(COUNTIF(Scheduling!Y:Y,$A87&amp;"*")&gt;0,AVERAGEIF(Scheduling!Y:Y,$A87&amp;"*",Scheduling!Z:Z),"")</f>
        <v/>
      </c>
      <c r="O87" t="str">
        <f>IF(COUNTIF(Scheduling!Z:Z,$A87&amp;"*")&gt;0,AVERAGEIF(Scheduling!Z:Z,$A87&amp;"*",Scheduling!AC:AC),"")</f>
        <v/>
      </c>
      <c r="P87">
        <f>IF(COUNTIF(Scheduling!AC:AC,$A87&amp;"*")&gt;0,AVERAGEIF(Scheduling!AC:AC,$A87&amp;"*",Scheduling!AD:AD),"")</f>
        <v>1</v>
      </c>
      <c r="Q87" t="str">
        <f>IF(COUNTIF(Scheduling!AD:AD,$A87&amp;"*")&gt;0,AVERAGEIF(Scheduling!AD:AD,$A87&amp;"*",Scheduling!AG:AG),"")</f>
        <v/>
      </c>
      <c r="R87">
        <f>IF(COUNTIF(Scheduling!AG:AG,$A87&amp;"*")&gt;0,AVERAGEIF(Scheduling!AG:AG,$A87&amp;"*",Scheduling!AH:AH),"")</f>
        <v>1</v>
      </c>
      <c r="S87" t="str">
        <f>IF(COUNTIF(Scheduling!AH:AH,$A87&amp;"*")&gt;0,AVERAGEIF(Scheduling!AH:AH,$A87&amp;"*",Scheduling!AK:AK),"")</f>
        <v/>
      </c>
      <c r="T87">
        <f>IF(COUNTIF(Scheduling!AK:AK,$A87&amp;"*")&gt;0,AVERAGEIF(Scheduling!AK:AK,$A87&amp;"*",Scheduling!AL:AL),"")</f>
        <v>1</v>
      </c>
      <c r="U87" t="str">
        <f>IF(COUNTIF(Scheduling!AL:AL,$A87&amp;"*")&gt;0,AVERAGEIF(Scheduling!AL:AL,$A87&amp;"*",Scheduling!AO:AO),"")</f>
        <v/>
      </c>
      <c r="V87" t="str">
        <f>IF(COUNTIF(Scheduling!AO:AO,$A87&amp;"*")&gt;0,AVERAGEIF(Scheduling!AO:AO,$A87&amp;"*",Scheduling!AP:AP),"")</f>
        <v/>
      </c>
      <c r="W87" t="str">
        <f>IF(COUNTIF(Scheduling!AP:AP,$A87&amp;"*")&gt;0,AVERAGEIF(Scheduling!AP:AP,$A87&amp;"*",Scheduling!AS:AS),"")</f>
        <v/>
      </c>
      <c r="X87" t="str">
        <f>IF(COUNTIF(Scheduling!AS:AS,$A87&amp;"*")&gt;0,AVERAGEIF(Scheduling!AS:AS,$A87&amp;"*",Scheduling!AT:AT),"")</f>
        <v/>
      </c>
      <c r="Y87" t="str">
        <f>IF(COUNTIF(Scheduling!AT:AT,$A87&amp;"*")&gt;0,AVERAGEIF(Scheduling!AT:AT,$A87&amp;"*",Scheduling!AW:AW),"")</f>
        <v/>
      </c>
      <c r="Z87" t="str">
        <f>IF(COUNTIF(Scheduling!AW:AW,$A87&amp;"*")&gt;0,AVERAGEIF(Scheduling!AW:AW,$A87&amp;"*",Scheduling!AX:AX),"")</f>
        <v/>
      </c>
      <c r="AA87" t="str">
        <f>IF(COUNTIF(Scheduling!AX:AX,$A87&amp;"*")&gt;0,AVERAGEIF(Scheduling!AX:AX,$A87&amp;"*",Scheduling!BA:BA),"")</f>
        <v/>
      </c>
      <c r="AB87" t="str">
        <f>IF(COUNTIF(Scheduling!BA:BA,$A87&amp;"*")&gt;0,AVERAGEIF(Scheduling!BA:BA,$A87&amp;"*",Scheduling!BB:BB),"")</f>
        <v/>
      </c>
      <c r="AC87" t="str">
        <f>IF(COUNTIF(Scheduling!BB:BB,$A87&amp;"*")&gt;0,AVERAGEIF(Scheduling!BB:BB,$A87&amp;"*",Scheduling!BE:BE),"")</f>
        <v/>
      </c>
      <c r="AD87" t="str">
        <f>IF(COUNTIF(Scheduling!BE:BE,$A87&amp;"*")&gt;0,AVERAGEIF(Scheduling!BE:BE,$A87&amp;"*",Scheduling!BF:BF),"")</f>
        <v/>
      </c>
      <c r="AE87" t="str">
        <f>IF(COUNTIF(Scheduling!BF:BF,$A87&amp;"*")&gt;0,AVERAGEIF(Scheduling!BF:BF,$A87&amp;"*",Scheduling!BI:BI),"")</f>
        <v/>
      </c>
      <c r="AF87" t="str">
        <f>IF(COUNTIF(Scheduling!BI:BI,$A87&amp;"*")&gt;0,AVERAGEIF(Scheduling!BI:BI,$A87&amp;"*",Scheduling!BJ:BJ),"")</f>
        <v/>
      </c>
      <c r="AG87" t="str">
        <f>IF(COUNTIF(Scheduling!BJ:BJ,$A87&amp;"*")&gt;0,AVERAGEIF(Scheduling!BJ:BJ,$A87&amp;"*",Scheduling!BM:BM),"")</f>
        <v/>
      </c>
      <c r="AH87" t="str">
        <f>IF(COUNTIF(Scheduling!BM:BM,$A87&amp;"*")&gt;0,AVERAGEIF(Scheduling!BM:BM,$A87&amp;"*",Scheduling!BN:BN),"")</f>
        <v/>
      </c>
      <c r="AI87" t="str">
        <f>IF(COUNTIF(Scheduling!BN:BN,$A87&amp;"*")&gt;0,AVERAGEIF(Scheduling!BN:BN,$A87&amp;"*",Scheduling!BQ:BQ),"")</f>
        <v/>
      </c>
      <c r="AJ87" t="str">
        <f>IF(COUNTIF(Scheduling!BQ:BQ,$A87&amp;"*")&gt;0,AVERAGEIF(Scheduling!BQ:BQ,$A87&amp;"*",Scheduling!BR:BR),"")</f>
        <v/>
      </c>
      <c r="AK87" t="str">
        <f>IF(COUNTIF(Scheduling!BR:BR,$A87&amp;"*")&gt;0,AVERAGEIF(Scheduling!BR:BR,$A87&amp;"*",Scheduling!BU:BU),"")</f>
        <v/>
      </c>
      <c r="AL87" t="str">
        <f>IF(COUNTIF(Scheduling!BU:BU,$A87&amp;"*")&gt;0,AVERAGEIF(Scheduling!BU:BU,$A87&amp;"*",Scheduling!BV:BV),"")</f>
        <v/>
      </c>
      <c r="AM87" t="str">
        <f>IF(COUNTIF(Scheduling!BV:BV,$A87&amp;"*")&gt;0,AVERAGEIF(Scheduling!BV:BV,$A87&amp;"*",Scheduling!BY:BY),"")</f>
        <v/>
      </c>
      <c r="AN87" t="str">
        <f>IF(COUNTIF(Scheduling!BY:BY,$A87&amp;"*")&gt;0,AVERAGEIF(Scheduling!BY:BY,$A87&amp;"*",Scheduling!BZ:BZ),"")</f>
        <v/>
      </c>
      <c r="AO87" t="str">
        <f>IF(COUNTIF(Scheduling!BZ:BZ,$A87&amp;"*")&gt;0,AVERAGEIF(Scheduling!BZ:BZ,$A87&amp;"*",Scheduling!CC:CC),"")</f>
        <v/>
      </c>
      <c r="AP87" t="str">
        <f>IF(COUNTIF(Scheduling!CC:CC,$A87&amp;"*")&gt;0,AVERAGEIF(Scheduling!CC:CC,$A87&amp;"*",Scheduling!CD:CD),"")</f>
        <v/>
      </c>
      <c r="AQ87" t="str">
        <f>IF(COUNTIF(Scheduling!CD:CD,$A87&amp;"*")&gt;0,AVERAGEIF(Scheduling!CD:CD,$A87&amp;"*",Scheduling!CG:CG),"")</f>
        <v/>
      </c>
      <c r="AR87" t="str">
        <f>IF(COUNTIF(Scheduling!CG:CG,$A87&amp;"*")&gt;0,AVERAGEIF(Scheduling!CG:CG,$A87&amp;"*",Scheduling!CH:CH),"")</f>
        <v/>
      </c>
      <c r="AS87" t="str">
        <f>IF(COUNTIF(Scheduling!CH:CH,$A87&amp;"*")&gt;0,AVERAGEIF(Scheduling!CH:CH,$A87&amp;"*",Scheduling!CK:CK),"")</f>
        <v/>
      </c>
      <c r="AT87" t="str">
        <f>IF(COUNTIF(Scheduling!CK:CK,$A87&amp;"*")&gt;0,AVERAGEIF(Scheduling!CK:CK,$A87&amp;"*",Scheduling!CL:CL),"")</f>
        <v/>
      </c>
      <c r="AU87" t="str">
        <f>IF(COUNTIF(Scheduling!CL:CL,$A87&amp;"*")&gt;0,AVERAGEIF(Scheduling!CL:CL,$A87&amp;"*",Scheduling!CM:CM),"")</f>
        <v/>
      </c>
      <c r="AV87">
        <f>IF(Scheduling!C87="QM",1,IF(Scheduling!C87="ASIL",2,1000))</f>
        <v>1000</v>
      </c>
      <c r="AW87">
        <f>IF(Scheduling!G81="QM",1,IF(Scheduling!G81="ASIL",2,1000))</f>
        <v>1</v>
      </c>
      <c r="AX87">
        <f>IF(Scheduling!K88="QM",1,IF(Scheduling!K88="ASIL",2,1000))</f>
        <v>1000</v>
      </c>
      <c r="AY87">
        <f>IF(Scheduling!O97="QM",1,IF(Scheduling!O97="ASIL",2,1000))</f>
        <v>1000</v>
      </c>
      <c r="AZ87">
        <f>IF(Scheduling!S87="QM",1,IF(Scheduling!S87="ASIL",2,1000))</f>
        <v>1000</v>
      </c>
      <c r="BA87">
        <f>IF(Scheduling!W85="QM",1,IF(Scheduling!W85="ASIL",2,1000))</f>
        <v>1000</v>
      </c>
      <c r="BB87">
        <f>IF(Scheduling!AA87="QM",1,IF(Scheduling!AA87="ASIL",2,1000))</f>
        <v>1000</v>
      </c>
      <c r="BC87">
        <f>IF(Scheduling!AE86="QM",1,IF(Scheduling!AE86="ASIL",2,1000))</f>
        <v>1000</v>
      </c>
      <c r="BD87">
        <f>IF(Scheduling!AI85="QM",1,IF(Scheduling!AI85="ASIL",2,1000))</f>
        <v>1</v>
      </c>
      <c r="BE87">
        <f>IF(Scheduling!AM87="QM",1,IF(Scheduling!AM87="ASIL",2,1000))</f>
        <v>1</v>
      </c>
      <c r="BF87">
        <f>IF(Scheduling!AQ83="QM",1,IF(Scheduling!AQ83="ASIL",2,1000))</f>
        <v>1000</v>
      </c>
      <c r="BG87">
        <f>IF(Scheduling!AU87="QM",1,IF(Scheduling!AU87="ASIL",2,1000))</f>
        <v>1000</v>
      </c>
      <c r="BH87">
        <f>IF(Scheduling!AY87="QM",1,IF(Scheduling!AY87="ASIL",2,1000))</f>
        <v>1000</v>
      </c>
      <c r="BI87">
        <f>IF(Scheduling!BC87="QM",1,IF(Scheduling!BC87="ASIL",2,1000))</f>
        <v>1000</v>
      </c>
      <c r="BJ87">
        <f>IF(Scheduling!BG87="QM",1,IF(Scheduling!BG87="ASIL",2,1000))</f>
        <v>1000</v>
      </c>
      <c r="BK87">
        <f>IF(Scheduling!BK87="QM",1,IF(Scheduling!BK87="ASIL",2,1000))</f>
        <v>1000</v>
      </c>
      <c r="BL87">
        <f>IF(Scheduling!BO87="QM",1,IF(Scheduling!BO87="ASIL",2,1000))</f>
        <v>1000</v>
      </c>
      <c r="BM87">
        <f>IF(Scheduling!BS87="QM",1,IF(Scheduling!BS87="ASIL",2,1000))</f>
        <v>1000</v>
      </c>
      <c r="BN87">
        <f>IF(Scheduling!BW87="QM",1,IF(Scheduling!BW87="ASIL",2,1000))</f>
        <v>1000</v>
      </c>
      <c r="BO87">
        <f>IF(Scheduling!CA87="QM",1,IF(Scheduling!CA87="ASIL",2,1000))</f>
        <v>1000</v>
      </c>
      <c r="BP87">
        <f>IF(Scheduling!CE87="QM",1,IF(Scheduling!CE87="ASIL",2,1000))</f>
        <v>1000</v>
      </c>
      <c r="BQ87">
        <f>IF(Scheduling!CI85="QM",1,IF(Scheduling!CI85="ASIL",2,1000))</f>
        <v>1000</v>
      </c>
      <c r="BR87" t="e">
        <f>IF(Scheduling!#REF!="QM",1,IF(Scheduling!#REF!="ASIL",2,1000))</f>
        <v>#REF!</v>
      </c>
      <c r="BS87" t="str">
        <f>IF(COUNTIF(Scheduling!A:A,$A87&amp;"*")&gt;0,AVERAGEIF(Scheduling!A:A,$A87&amp;"*",AV:AV),"")</f>
        <v/>
      </c>
      <c r="BT87" t="str">
        <f>IF(COUNTIF(Scheduling!E:E,$A87&amp;"*")&gt;0,AVERAGEIF(Scheduling!E:E,$A87&amp;"*",AW:AW),"")</f>
        <v/>
      </c>
      <c r="BU87">
        <f>IF(COUNTIF(Scheduling!I:I,$A87&amp;"*")&gt;0,AVERAGEIF(Scheduling!I:I,$A87&amp;"*",AX:AX),"")</f>
        <v>1</v>
      </c>
      <c r="BV87" t="str">
        <f>IF(COUNTIF(Scheduling!M:M,$A87&amp;"*")&gt;0,AVERAGEIF(Scheduling!M:M,$A87&amp;"*",AY:AY),"")</f>
        <v/>
      </c>
      <c r="BW87" t="str">
        <f>IF(COUNTIF(Scheduling!Q:Q,$A87&amp;"*")&gt;0,AVERAGEIF(Scheduling!Q:Q,$A87&amp;"*",AZ:AZ),"")</f>
        <v/>
      </c>
      <c r="BX87" t="str">
        <f>IF(COUNTIF(Scheduling!U:U,$A87&amp;"*")&gt;0,AVERAGEIF(Scheduling!U:U,$A87&amp;"*",BA:BA),"")</f>
        <v/>
      </c>
      <c r="BY87" t="str">
        <f>IF(COUNTIF(Scheduling!Y:Y,$A87&amp;"*")&gt;0,AVERAGEIF(Scheduling!Y:Y,$A87&amp;"*",BB:BB),"")</f>
        <v/>
      </c>
      <c r="BZ87">
        <f>IF(COUNTIF(Scheduling!AC:AC,$A87&amp;"*")&gt;0,AVERAGEIF(Scheduling!AC:AC,$A87&amp;"*",BC:BC),"")</f>
        <v>1</v>
      </c>
      <c r="CA87">
        <f>IF(COUNTIF(Scheduling!AG:AG,$A87&amp;"*")&gt;0,AVERAGEIF(Scheduling!AG:AG,$A87&amp;"*",BD:BD),"")</f>
        <v>1</v>
      </c>
      <c r="CB87">
        <f>IF(COUNTIF(Scheduling!AK:AK,$A87&amp;"*")&gt;0,AVERAGEIF(Scheduling!AK:AK,$A87&amp;"*",BE:BE),"")</f>
        <v>1</v>
      </c>
      <c r="CC87" t="str">
        <f>IF(COUNTIF(Scheduling!AO:AO,$A87&amp;"*")&gt;0,AVERAGEIF(Scheduling!AO:AO,$A87&amp;"*",BF:BF),"")</f>
        <v/>
      </c>
      <c r="CD87" t="str">
        <f>IF(COUNTIF(Scheduling!AS:AS,$A87&amp;"*")&gt;0,AVERAGEIF(Scheduling!AS:AS,$A87&amp;"*",BG:BG),"")</f>
        <v/>
      </c>
      <c r="CE87" t="str">
        <f>IF(COUNTIF(Scheduling!AW:AW,$A87&amp;"*")&gt;0,AVERAGEIF(Scheduling!AW:AW,$A87&amp;"*",BH:BH),"")</f>
        <v/>
      </c>
      <c r="CF87" t="str">
        <f>IF(COUNTIF(Scheduling!BA:BA,$A87&amp;"*")&gt;0,AVERAGEIF(Scheduling!BA:BA,$A87&amp;"*",BI:BI),"")</f>
        <v/>
      </c>
      <c r="CG87" t="str">
        <f>IF(COUNTIF(Scheduling!BE:BE,$A87&amp;"*")&gt;0,AVERAGEIF(Scheduling!BE:BE,$A87&amp;"*",BJ:BJ),"")</f>
        <v/>
      </c>
      <c r="CH87" t="str">
        <f>IF(COUNTIF(Scheduling!BI:BI,$A87&amp;"*")&gt;0,AVERAGEIF(Scheduling!BI:BI,$A87&amp;"*",BK:BK),"")</f>
        <v/>
      </c>
      <c r="CI87" t="str">
        <f>IF(COUNTIF(Scheduling!BM:BM,$A87&amp;"*")&gt;0,AVERAGEIF(Scheduling!BM:BM,$A87&amp;"*",BL:BL),"")</f>
        <v/>
      </c>
      <c r="CJ87" t="str">
        <f>IF(COUNTIF(Scheduling!BQ:BQ,$A87&amp;"*")&gt;0,AVERAGEIF(Scheduling!BQ:BQ,$A87&amp;"*",BM:BM),"")</f>
        <v/>
      </c>
      <c r="CK87" t="str">
        <f>IF(COUNTIF(Scheduling!BU:BU,$A87&amp;"*")&gt;0,AVERAGEIF(Scheduling!BU:BU,$A87&amp;"*",BN:BN),"")</f>
        <v/>
      </c>
      <c r="CL87" t="str">
        <f>IF(COUNTIF(Scheduling!BY:BY,$A87&amp;"*")&gt;0,AVERAGEIF(Scheduling!BY:BY,$A87&amp;"*",BO:BO),"")</f>
        <v/>
      </c>
      <c r="CM87" t="str">
        <f>IF(COUNTIF(Scheduling!CC:CC,$A87&amp;"*")&gt;0,AVERAGEIF(Scheduling!CC:CC,$A87&amp;"*",BP:BP),"")</f>
        <v/>
      </c>
      <c r="CN87" t="str">
        <f>IF(COUNTIF(Scheduling!CG:CG,$A87&amp;"*")&gt;0,AVERAGEIF(Scheduling!CG:CG,$A87&amp;"*",BQ:BQ),"")</f>
        <v/>
      </c>
      <c r="CO87" t="str">
        <f>IF(COUNTIF(Scheduling!CK:CK,$A87&amp;"*")&gt;0,AVERAGEIF(Scheduling!CK:CK,$A87&amp;"*",BR:BR),"")</f>
        <v/>
      </c>
      <c r="CP87">
        <f t="shared" si="14"/>
        <v>0</v>
      </c>
      <c r="CQ87">
        <f t="shared" si="15"/>
        <v>1</v>
      </c>
      <c r="CR87">
        <f t="shared" si="16"/>
        <v>0</v>
      </c>
      <c r="CS87">
        <f t="shared" si="17"/>
        <v>0</v>
      </c>
      <c r="CT87">
        <f t="shared" si="18"/>
        <v>0</v>
      </c>
      <c r="CU87">
        <f t="shared" si="19"/>
        <v>0</v>
      </c>
      <c r="CV87" t="str">
        <f t="shared" si="21"/>
        <v/>
      </c>
      <c r="CW87" t="str">
        <f t="shared" si="22"/>
        <v/>
      </c>
      <c r="CX87" t="str">
        <f t="shared" si="20"/>
        <v/>
      </c>
      <c r="CY87">
        <f t="shared" si="23"/>
        <v>1</v>
      </c>
      <c r="CZ87">
        <f t="shared" si="24"/>
        <v>0</v>
      </c>
      <c r="DA87" t="str">
        <f t="shared" si="25"/>
        <v/>
      </c>
      <c r="DB87" t="str">
        <f t="shared" si="26"/>
        <v/>
      </c>
    </row>
    <row r="88" spans="1:106" ht="15.75" hidden="1" x14ac:dyDescent="0.25">
      <c r="A88" s="2" t="s">
        <v>91</v>
      </c>
      <c r="B88" t="str">
        <f>IF(COUNTIF(Scheduling!A:A,$A88&amp;"*")&gt;0,AVERAGEIF(Scheduling!A:A,$A88&amp;"*",Scheduling!B:B),"")</f>
        <v/>
      </c>
      <c r="C88" t="str">
        <f>IF(COUNTIF(Scheduling!D:D,$A88&amp;"*")&gt;0,AVERAGEIF(Scheduling!D:D,$A88&amp;"*",Scheduling!E:E),"")</f>
        <v/>
      </c>
      <c r="D88" t="str">
        <f>IF(COUNTIF(Scheduling!E:E,$A88&amp;"*")&gt;0,AVERAGEIF(Scheduling!E:E,$A88&amp;"*",Scheduling!F:F),"")</f>
        <v/>
      </c>
      <c r="E88" t="str">
        <f>IF(COUNTIF(Scheduling!H:H,$A88&amp;"*")&gt;0,AVERAGEIF(Scheduling!H:H,$A88&amp;"*",Scheduling!I:I),"")</f>
        <v/>
      </c>
      <c r="F88">
        <f>IF(COUNTIF(Scheduling!I:I,$A88&amp;"*")&gt;0,AVERAGEIF(Scheduling!I:I,$A88&amp;"*",Scheduling!J:J),"")</f>
        <v>1</v>
      </c>
      <c r="G88" t="str">
        <f>IF(COUNTIF(Scheduling!J:J,$A88&amp;"*")&gt;0,AVERAGEIF(Scheduling!J:J,$A88&amp;"*",Scheduling!M:M),"")</f>
        <v/>
      </c>
      <c r="H88">
        <f>IF(COUNTIF(Scheduling!M:M,$A88&amp;"*")&gt;0,AVERAGEIF(Scheduling!M:M,$A88&amp;"*",Scheduling!N:N),"")</f>
        <v>1</v>
      </c>
      <c r="I88" t="str">
        <f>IF(COUNTIF(Scheduling!N:N,$A88&amp;"*")&gt;0,AVERAGEIF(Scheduling!N:N,$A88&amp;"*",Scheduling!Q:Q),"")</f>
        <v/>
      </c>
      <c r="J88" t="str">
        <f>IF(COUNTIF(Scheduling!Q:Q,$A88&amp;"*")&gt;0,AVERAGEIF(Scheduling!Q:Q,$A88&amp;"*",Scheduling!R:R),"")</f>
        <v/>
      </c>
      <c r="K88" t="str">
        <f>IF(COUNTIF(Scheduling!R:R,$A88&amp;"*")&gt;0,AVERAGEIF(Scheduling!R:R,$A88&amp;"*",Scheduling!U:U),"")</f>
        <v/>
      </c>
      <c r="L88" t="str">
        <f>IF(COUNTIF(Scheduling!U:U,$A88&amp;"*")&gt;0,AVERAGEIF(Scheduling!U:U,$A88&amp;"*",Scheduling!V:V),"")</f>
        <v/>
      </c>
      <c r="M88" t="str">
        <f>IF(COUNTIF(Scheduling!V:V,$A88&amp;"*")&gt;0,AVERAGEIF(Scheduling!V:V,$A88&amp;"*",Scheduling!Y:Y),"")</f>
        <v/>
      </c>
      <c r="N88" t="str">
        <f>IF(COUNTIF(Scheduling!Y:Y,$A88&amp;"*")&gt;0,AVERAGEIF(Scheduling!Y:Y,$A88&amp;"*",Scheduling!Z:Z),"")</f>
        <v/>
      </c>
      <c r="O88" t="str">
        <f>IF(COUNTIF(Scheduling!Z:Z,$A88&amp;"*")&gt;0,AVERAGEIF(Scheduling!Z:Z,$A88&amp;"*",Scheduling!AC:AC),"")</f>
        <v/>
      </c>
      <c r="P88" t="str">
        <f>IF(COUNTIF(Scheduling!AC:AC,$A88&amp;"*")&gt;0,AVERAGEIF(Scheduling!AC:AC,$A88&amp;"*",Scheduling!AD:AD),"")</f>
        <v/>
      </c>
      <c r="Q88" t="str">
        <f>IF(COUNTIF(Scheduling!AD:AD,$A88&amp;"*")&gt;0,AVERAGEIF(Scheduling!AD:AD,$A88&amp;"*",Scheduling!AG:AG),"")</f>
        <v/>
      </c>
      <c r="R88">
        <f>IF(COUNTIF(Scheduling!AG:AG,$A88&amp;"*")&gt;0,AVERAGEIF(Scheduling!AG:AG,$A88&amp;"*",Scheduling!AH:AH),"")</f>
        <v>1</v>
      </c>
      <c r="S88" t="str">
        <f>IF(COUNTIF(Scheduling!AH:AH,$A88&amp;"*")&gt;0,AVERAGEIF(Scheduling!AH:AH,$A88&amp;"*",Scheduling!AK:AK),"")</f>
        <v/>
      </c>
      <c r="T88">
        <f>IF(COUNTIF(Scheduling!AK:AK,$A88&amp;"*")&gt;0,AVERAGEIF(Scheduling!AK:AK,$A88&amp;"*",Scheduling!AL:AL),"")</f>
        <v>1</v>
      </c>
      <c r="U88" t="str">
        <f>IF(COUNTIF(Scheduling!AL:AL,$A88&amp;"*")&gt;0,AVERAGEIF(Scheduling!AL:AL,$A88&amp;"*",Scheduling!AO:AO),"")</f>
        <v/>
      </c>
      <c r="V88">
        <f>IF(COUNTIF(Scheduling!AO:AO,$A88&amp;"*")&gt;0,AVERAGEIF(Scheduling!AO:AO,$A88&amp;"*",Scheduling!AP:AP),"")</f>
        <v>1</v>
      </c>
      <c r="W88" t="str">
        <f>IF(COUNTIF(Scheduling!AP:AP,$A88&amp;"*")&gt;0,AVERAGEIF(Scheduling!AP:AP,$A88&amp;"*",Scheduling!AS:AS),"")</f>
        <v/>
      </c>
      <c r="X88" t="str">
        <f>IF(COUNTIF(Scheduling!AS:AS,$A88&amp;"*")&gt;0,AVERAGEIF(Scheduling!AS:AS,$A88&amp;"*",Scheduling!AT:AT),"")</f>
        <v/>
      </c>
      <c r="Y88" t="str">
        <f>IF(COUNTIF(Scheduling!AT:AT,$A88&amp;"*")&gt;0,AVERAGEIF(Scheduling!AT:AT,$A88&amp;"*",Scheduling!AW:AW),"")</f>
        <v/>
      </c>
      <c r="Z88" t="str">
        <f>IF(COUNTIF(Scheduling!AW:AW,$A88&amp;"*")&gt;0,AVERAGEIF(Scheduling!AW:AW,$A88&amp;"*",Scheduling!AX:AX),"")</f>
        <v/>
      </c>
      <c r="AA88" t="str">
        <f>IF(COUNTIF(Scheduling!AX:AX,$A88&amp;"*")&gt;0,AVERAGEIF(Scheduling!AX:AX,$A88&amp;"*",Scheduling!BA:BA),"")</f>
        <v/>
      </c>
      <c r="AB88" t="str">
        <f>IF(COUNTIF(Scheduling!BA:BA,$A88&amp;"*")&gt;0,AVERAGEIF(Scheduling!BA:BA,$A88&amp;"*",Scheduling!BB:BB),"")</f>
        <v/>
      </c>
      <c r="AC88" t="str">
        <f>IF(COUNTIF(Scheduling!BB:BB,$A88&amp;"*")&gt;0,AVERAGEIF(Scheduling!BB:BB,$A88&amp;"*",Scheduling!BE:BE),"")</f>
        <v/>
      </c>
      <c r="AD88" t="str">
        <f>IF(COUNTIF(Scheduling!BE:BE,$A88&amp;"*")&gt;0,AVERAGEIF(Scheduling!BE:BE,$A88&amp;"*",Scheduling!BF:BF),"")</f>
        <v/>
      </c>
      <c r="AE88" t="str">
        <f>IF(COUNTIF(Scheduling!BF:BF,$A88&amp;"*")&gt;0,AVERAGEIF(Scheduling!BF:BF,$A88&amp;"*",Scheduling!BI:BI),"")</f>
        <v/>
      </c>
      <c r="AF88" t="str">
        <f>IF(COUNTIF(Scheduling!BI:BI,$A88&amp;"*")&gt;0,AVERAGEIF(Scheduling!BI:BI,$A88&amp;"*",Scheduling!BJ:BJ),"")</f>
        <v/>
      </c>
      <c r="AG88" t="str">
        <f>IF(COUNTIF(Scheduling!BJ:BJ,$A88&amp;"*")&gt;0,AVERAGEIF(Scheduling!BJ:BJ,$A88&amp;"*",Scheduling!BM:BM),"")</f>
        <v/>
      </c>
      <c r="AH88" t="str">
        <f>IF(COUNTIF(Scheduling!BM:BM,$A88&amp;"*")&gt;0,AVERAGEIF(Scheduling!BM:BM,$A88&amp;"*",Scheduling!BN:BN),"")</f>
        <v/>
      </c>
      <c r="AI88" t="str">
        <f>IF(COUNTIF(Scheduling!BN:BN,$A88&amp;"*")&gt;0,AVERAGEIF(Scheduling!BN:BN,$A88&amp;"*",Scheduling!BQ:BQ),"")</f>
        <v/>
      </c>
      <c r="AJ88" t="str">
        <f>IF(COUNTIF(Scheduling!BQ:BQ,$A88&amp;"*")&gt;0,AVERAGEIF(Scheduling!BQ:BQ,$A88&amp;"*",Scheduling!BR:BR),"")</f>
        <v/>
      </c>
      <c r="AK88" t="str">
        <f>IF(COUNTIF(Scheduling!BR:BR,$A88&amp;"*")&gt;0,AVERAGEIF(Scheduling!BR:BR,$A88&amp;"*",Scheduling!BU:BU),"")</f>
        <v/>
      </c>
      <c r="AL88" t="str">
        <f>IF(COUNTIF(Scheduling!BU:BU,$A88&amp;"*")&gt;0,AVERAGEIF(Scheduling!BU:BU,$A88&amp;"*",Scheduling!BV:BV),"")</f>
        <v/>
      </c>
      <c r="AM88" t="str">
        <f>IF(COUNTIF(Scheduling!BV:BV,$A88&amp;"*")&gt;0,AVERAGEIF(Scheduling!BV:BV,$A88&amp;"*",Scheduling!BY:BY),"")</f>
        <v/>
      </c>
      <c r="AN88" t="str">
        <f>IF(COUNTIF(Scheduling!BY:BY,$A88&amp;"*")&gt;0,AVERAGEIF(Scheduling!BY:BY,$A88&amp;"*",Scheduling!BZ:BZ),"")</f>
        <v/>
      </c>
      <c r="AO88" t="str">
        <f>IF(COUNTIF(Scheduling!BZ:BZ,$A88&amp;"*")&gt;0,AVERAGEIF(Scheduling!BZ:BZ,$A88&amp;"*",Scheduling!CC:CC),"")</f>
        <v/>
      </c>
      <c r="AP88" t="str">
        <f>IF(COUNTIF(Scheduling!CC:CC,$A88&amp;"*")&gt;0,AVERAGEIF(Scheduling!CC:CC,$A88&amp;"*",Scheduling!CD:CD),"")</f>
        <v/>
      </c>
      <c r="AQ88" t="str">
        <f>IF(COUNTIF(Scheduling!CD:CD,$A88&amp;"*")&gt;0,AVERAGEIF(Scheduling!CD:CD,$A88&amp;"*",Scheduling!CG:CG),"")</f>
        <v/>
      </c>
      <c r="AR88" t="str">
        <f>IF(COUNTIF(Scheduling!CG:CG,$A88&amp;"*")&gt;0,AVERAGEIF(Scheduling!CG:CG,$A88&amp;"*",Scheduling!CH:CH),"")</f>
        <v/>
      </c>
      <c r="AS88" t="str">
        <f>IF(COUNTIF(Scheduling!CH:CH,$A88&amp;"*")&gt;0,AVERAGEIF(Scheduling!CH:CH,$A88&amp;"*",Scheduling!CK:CK),"")</f>
        <v/>
      </c>
      <c r="AT88" t="str">
        <f>IF(COUNTIF(Scheduling!CK:CK,$A88&amp;"*")&gt;0,AVERAGEIF(Scheduling!CK:CK,$A88&amp;"*",Scheduling!CL:CL),"")</f>
        <v/>
      </c>
      <c r="AU88" t="str">
        <f>IF(COUNTIF(Scheduling!CL:CL,$A88&amp;"*")&gt;0,AVERAGEIF(Scheduling!CL:CL,$A88&amp;"*",Scheduling!CM:CM),"")</f>
        <v/>
      </c>
      <c r="AV88">
        <f>IF(Scheduling!C88="QM",1,IF(Scheduling!C88="ASIL",2,1000))</f>
        <v>1000</v>
      </c>
      <c r="AW88">
        <f>IF(Scheduling!G82="QM",1,IF(Scheduling!G82="ASIL",2,1000))</f>
        <v>1</v>
      </c>
      <c r="AX88">
        <f>IF(Scheduling!K89="QM",1,IF(Scheduling!K89="ASIL",2,1000))</f>
        <v>1000</v>
      </c>
      <c r="AY88">
        <f>IF(Scheduling!O98="QM",1,IF(Scheduling!O98="ASIL",2,1000))</f>
        <v>1000</v>
      </c>
      <c r="AZ88">
        <f>IF(Scheduling!S88="QM",1,IF(Scheduling!S88="ASIL",2,1000))</f>
        <v>1000</v>
      </c>
      <c r="BA88">
        <f>IF(Scheduling!W86="QM",1,IF(Scheduling!W86="ASIL",2,1000))</f>
        <v>1000</v>
      </c>
      <c r="BB88">
        <f>IF(Scheduling!AA88="QM",1,IF(Scheduling!AA88="ASIL",2,1000))</f>
        <v>1000</v>
      </c>
      <c r="BC88">
        <f>IF(Scheduling!AE87="QM",1,IF(Scheduling!AE87="ASIL",2,1000))</f>
        <v>1000</v>
      </c>
      <c r="BD88">
        <f>IF(Scheduling!AI86="QM",1,IF(Scheduling!AI86="ASIL",2,1000))</f>
        <v>1</v>
      </c>
      <c r="BE88">
        <f>IF(Scheduling!AM88="QM",1,IF(Scheduling!AM88="ASIL",2,1000))</f>
        <v>1</v>
      </c>
      <c r="BF88">
        <f>IF(Scheduling!AQ84="QM",1,IF(Scheduling!AQ84="ASIL",2,1000))</f>
        <v>1000</v>
      </c>
      <c r="BG88">
        <f>IF(Scheduling!AU88="QM",1,IF(Scheduling!AU88="ASIL",2,1000))</f>
        <v>1000</v>
      </c>
      <c r="BH88">
        <f>IF(Scheduling!AY88="QM",1,IF(Scheduling!AY88="ASIL",2,1000))</f>
        <v>1000</v>
      </c>
      <c r="BI88">
        <f>IF(Scheduling!BC88="QM",1,IF(Scheduling!BC88="ASIL",2,1000))</f>
        <v>1000</v>
      </c>
      <c r="BJ88">
        <f>IF(Scheduling!BG88="QM",1,IF(Scheduling!BG88="ASIL",2,1000))</f>
        <v>1000</v>
      </c>
      <c r="BK88">
        <f>IF(Scheduling!BK88="QM",1,IF(Scheduling!BK88="ASIL",2,1000))</f>
        <v>1000</v>
      </c>
      <c r="BL88">
        <f>IF(Scheduling!BO88="QM",1,IF(Scheduling!BO88="ASIL",2,1000))</f>
        <v>1000</v>
      </c>
      <c r="BM88">
        <f>IF(Scheduling!BS88="QM",1,IF(Scheduling!BS88="ASIL",2,1000))</f>
        <v>1000</v>
      </c>
      <c r="BN88">
        <f>IF(Scheduling!BW88="QM",1,IF(Scheduling!BW88="ASIL",2,1000))</f>
        <v>1000</v>
      </c>
      <c r="BO88">
        <f>IF(Scheduling!CA88="QM",1,IF(Scheduling!CA88="ASIL",2,1000))</f>
        <v>1000</v>
      </c>
      <c r="BP88">
        <f>IF(Scheduling!CE88="QM",1,IF(Scheduling!CE88="ASIL",2,1000))</f>
        <v>1000</v>
      </c>
      <c r="BQ88">
        <f>IF(Scheduling!CI86="QM",1,IF(Scheduling!CI86="ASIL",2,1000))</f>
        <v>1000</v>
      </c>
      <c r="BR88" t="e">
        <f>IF(Scheduling!#REF!="QM",1,IF(Scheduling!#REF!="ASIL",2,1000))</f>
        <v>#REF!</v>
      </c>
      <c r="BS88" t="str">
        <f>IF(COUNTIF(Scheduling!A:A,$A88&amp;"*")&gt;0,AVERAGEIF(Scheduling!A:A,$A88&amp;"*",AV:AV),"")</f>
        <v/>
      </c>
      <c r="BT88" t="str">
        <f>IF(COUNTIF(Scheduling!E:E,$A88&amp;"*")&gt;0,AVERAGEIF(Scheduling!E:E,$A88&amp;"*",AW:AW),"")</f>
        <v/>
      </c>
      <c r="BU88">
        <f>IF(COUNTIF(Scheduling!I:I,$A88&amp;"*")&gt;0,AVERAGEIF(Scheduling!I:I,$A88&amp;"*",AX:AX),"")</f>
        <v>1</v>
      </c>
      <c r="BV88">
        <f>IF(COUNTIF(Scheduling!M:M,$A88&amp;"*")&gt;0,AVERAGEIF(Scheduling!M:M,$A88&amp;"*",AY:AY),"")</f>
        <v>1</v>
      </c>
      <c r="BW88" t="str">
        <f>IF(COUNTIF(Scheduling!Q:Q,$A88&amp;"*")&gt;0,AVERAGEIF(Scheduling!Q:Q,$A88&amp;"*",AZ:AZ),"")</f>
        <v/>
      </c>
      <c r="BX88" t="str">
        <f>IF(COUNTIF(Scheduling!U:U,$A88&amp;"*")&gt;0,AVERAGEIF(Scheduling!U:U,$A88&amp;"*",BA:BA),"")</f>
        <v/>
      </c>
      <c r="BY88" t="str">
        <f>IF(COUNTIF(Scheduling!Y:Y,$A88&amp;"*")&gt;0,AVERAGEIF(Scheduling!Y:Y,$A88&amp;"*",BB:BB),"")</f>
        <v/>
      </c>
      <c r="BZ88" t="str">
        <f>IF(COUNTIF(Scheduling!AC:AC,$A88&amp;"*")&gt;0,AVERAGEIF(Scheduling!AC:AC,$A88&amp;"*",BC:BC),"")</f>
        <v/>
      </c>
      <c r="CA88">
        <f>IF(COUNTIF(Scheduling!AG:AG,$A88&amp;"*")&gt;0,AVERAGEIF(Scheduling!AG:AG,$A88&amp;"*",BD:BD),"")</f>
        <v>1</v>
      </c>
      <c r="CB88">
        <f>IF(COUNTIF(Scheduling!AK:AK,$A88&amp;"*")&gt;0,AVERAGEIF(Scheduling!AK:AK,$A88&amp;"*",BE:BE),"")</f>
        <v>1</v>
      </c>
      <c r="CC88">
        <f>IF(COUNTIF(Scheduling!AO:AO,$A88&amp;"*")&gt;0,AVERAGEIF(Scheduling!AO:AO,$A88&amp;"*",BF:BF),"")</f>
        <v>1</v>
      </c>
      <c r="CD88" t="str">
        <f>IF(COUNTIF(Scheduling!AS:AS,$A88&amp;"*")&gt;0,AVERAGEIF(Scheduling!AS:AS,$A88&amp;"*",BG:BG),"")</f>
        <v/>
      </c>
      <c r="CE88" t="str">
        <f>IF(COUNTIF(Scheduling!AW:AW,$A88&amp;"*")&gt;0,AVERAGEIF(Scheduling!AW:AW,$A88&amp;"*",BH:BH),"")</f>
        <v/>
      </c>
      <c r="CF88" t="str">
        <f>IF(COUNTIF(Scheduling!BA:BA,$A88&amp;"*")&gt;0,AVERAGEIF(Scheduling!BA:BA,$A88&amp;"*",BI:BI),"")</f>
        <v/>
      </c>
      <c r="CG88" t="str">
        <f>IF(COUNTIF(Scheduling!BE:BE,$A88&amp;"*")&gt;0,AVERAGEIF(Scheduling!BE:BE,$A88&amp;"*",BJ:BJ),"")</f>
        <v/>
      </c>
      <c r="CH88" t="str">
        <f>IF(COUNTIF(Scheduling!BI:BI,$A88&amp;"*")&gt;0,AVERAGEIF(Scheduling!BI:BI,$A88&amp;"*",BK:BK),"")</f>
        <v/>
      </c>
      <c r="CI88" t="str">
        <f>IF(COUNTIF(Scheduling!BM:BM,$A88&amp;"*")&gt;0,AVERAGEIF(Scheduling!BM:BM,$A88&amp;"*",BL:BL),"")</f>
        <v/>
      </c>
      <c r="CJ88" t="str">
        <f>IF(COUNTIF(Scheduling!BQ:BQ,$A88&amp;"*")&gt;0,AVERAGEIF(Scheduling!BQ:BQ,$A88&amp;"*",BM:BM),"")</f>
        <v/>
      </c>
      <c r="CK88" t="str">
        <f>IF(COUNTIF(Scheduling!BU:BU,$A88&amp;"*")&gt;0,AVERAGEIF(Scheduling!BU:BU,$A88&amp;"*",BN:BN),"")</f>
        <v/>
      </c>
      <c r="CL88" t="str">
        <f>IF(COUNTIF(Scheduling!BY:BY,$A88&amp;"*")&gt;0,AVERAGEIF(Scheduling!BY:BY,$A88&amp;"*",BO:BO),"")</f>
        <v/>
      </c>
      <c r="CM88" t="str">
        <f>IF(COUNTIF(Scheduling!CC:CC,$A88&amp;"*")&gt;0,AVERAGEIF(Scheduling!CC:CC,$A88&amp;"*",BP:BP),"")</f>
        <v/>
      </c>
      <c r="CN88" t="str">
        <f>IF(COUNTIF(Scheduling!CG:CG,$A88&amp;"*")&gt;0,AVERAGEIF(Scheduling!CG:CG,$A88&amp;"*",BQ:BQ),"")</f>
        <v/>
      </c>
      <c r="CO88" t="str">
        <f>IF(COUNTIF(Scheduling!CK:CK,$A88&amp;"*")&gt;0,AVERAGEIF(Scheduling!CK:CK,$A88&amp;"*",BR:BR),"")</f>
        <v/>
      </c>
      <c r="CP88">
        <f t="shared" si="14"/>
        <v>0</v>
      </c>
      <c r="CQ88">
        <f t="shared" si="15"/>
        <v>1</v>
      </c>
      <c r="CR88">
        <f t="shared" si="16"/>
        <v>0</v>
      </c>
      <c r="CS88">
        <f t="shared" si="17"/>
        <v>0</v>
      </c>
      <c r="CT88">
        <f t="shared" si="18"/>
        <v>0</v>
      </c>
      <c r="CU88">
        <f t="shared" si="19"/>
        <v>0</v>
      </c>
      <c r="CV88" t="str">
        <f t="shared" si="21"/>
        <v/>
      </c>
      <c r="CW88" t="str">
        <f t="shared" si="22"/>
        <v/>
      </c>
      <c r="CX88" t="str">
        <f t="shared" si="20"/>
        <v/>
      </c>
      <c r="CY88">
        <f t="shared" si="23"/>
        <v>1</v>
      </c>
      <c r="CZ88">
        <f t="shared" si="24"/>
        <v>0</v>
      </c>
      <c r="DA88" t="str">
        <f t="shared" si="25"/>
        <v/>
      </c>
      <c r="DB88" t="str">
        <f t="shared" si="26"/>
        <v/>
      </c>
    </row>
    <row r="89" spans="1:106" ht="15.75" hidden="1" x14ac:dyDescent="0.25">
      <c r="A89" s="2" t="s">
        <v>178</v>
      </c>
      <c r="B89" t="str">
        <f>IF(COUNTIF(Scheduling!A:A,$A89&amp;"*")&gt;0,AVERAGEIF(Scheduling!A:A,$A89&amp;"*",Scheduling!B:B),"")</f>
        <v/>
      </c>
      <c r="C89" t="str">
        <f>IF(COUNTIF(Scheduling!D:D,$A89&amp;"*")&gt;0,AVERAGEIF(Scheduling!D:D,$A89&amp;"*",Scheduling!E:E),"")</f>
        <v/>
      </c>
      <c r="D89">
        <f>IF(COUNTIF(Scheduling!E:E,$A89&amp;"*")&gt;0,AVERAGEIF(Scheduling!E:E,$A89&amp;"*",Scheduling!F:F),"")</f>
        <v>0</v>
      </c>
      <c r="E89" t="str">
        <f>IF(COUNTIF(Scheduling!H:H,$A89&amp;"*")&gt;0,AVERAGEIF(Scheduling!H:H,$A89&amp;"*",Scheduling!I:I),"")</f>
        <v/>
      </c>
      <c r="F89" t="str">
        <f>IF(COUNTIF(Scheduling!I:I,$A89&amp;"*")&gt;0,AVERAGEIF(Scheduling!I:I,$A89&amp;"*",Scheduling!J:J),"")</f>
        <v/>
      </c>
      <c r="G89" t="str">
        <f>IF(COUNTIF(Scheduling!J:J,$A89&amp;"*")&gt;0,AVERAGEIF(Scheduling!J:J,$A89&amp;"*",Scheduling!M:M),"")</f>
        <v/>
      </c>
      <c r="H89" t="str">
        <f>IF(COUNTIF(Scheduling!M:M,$A89&amp;"*")&gt;0,AVERAGEIF(Scheduling!M:M,$A89&amp;"*",Scheduling!N:N),"")</f>
        <v/>
      </c>
      <c r="I89" t="str">
        <f>IF(COUNTIF(Scheduling!N:N,$A89&amp;"*")&gt;0,AVERAGEIF(Scheduling!N:N,$A89&amp;"*",Scheduling!Q:Q),"")</f>
        <v/>
      </c>
      <c r="J89" t="str">
        <f>IF(COUNTIF(Scheduling!Q:Q,$A89&amp;"*")&gt;0,AVERAGEIF(Scheduling!Q:Q,$A89&amp;"*",Scheduling!R:R),"")</f>
        <v/>
      </c>
      <c r="K89" t="str">
        <f>IF(COUNTIF(Scheduling!R:R,$A89&amp;"*")&gt;0,AVERAGEIF(Scheduling!R:R,$A89&amp;"*",Scheduling!U:U),"")</f>
        <v/>
      </c>
      <c r="L89" t="str">
        <f>IF(COUNTIF(Scheduling!U:U,$A89&amp;"*")&gt;0,AVERAGEIF(Scheduling!U:U,$A89&amp;"*",Scheduling!V:V),"")</f>
        <v/>
      </c>
      <c r="M89" t="str">
        <f>IF(COUNTIF(Scheduling!V:V,$A89&amp;"*")&gt;0,AVERAGEIF(Scheduling!V:V,$A89&amp;"*",Scheduling!Y:Y),"")</f>
        <v/>
      </c>
      <c r="N89" t="str">
        <f>IF(COUNTIF(Scheduling!Y:Y,$A89&amp;"*")&gt;0,AVERAGEIF(Scheduling!Y:Y,$A89&amp;"*",Scheduling!Z:Z),"")</f>
        <v/>
      </c>
      <c r="O89" t="str">
        <f>IF(COUNTIF(Scheduling!Z:Z,$A89&amp;"*")&gt;0,AVERAGEIF(Scheduling!Z:Z,$A89&amp;"*",Scheduling!AC:AC),"")</f>
        <v/>
      </c>
      <c r="P89" t="str">
        <f>IF(COUNTIF(Scheduling!AC:AC,$A89&amp;"*")&gt;0,AVERAGEIF(Scheduling!AC:AC,$A89&amp;"*",Scheduling!AD:AD),"")</f>
        <v/>
      </c>
      <c r="Q89" t="str">
        <f>IF(COUNTIF(Scheduling!AD:AD,$A89&amp;"*")&gt;0,AVERAGEIF(Scheduling!AD:AD,$A89&amp;"*",Scheduling!AG:AG),"")</f>
        <v/>
      </c>
      <c r="R89" t="str">
        <f>IF(COUNTIF(Scheduling!AG:AG,$A89&amp;"*")&gt;0,AVERAGEIF(Scheduling!AG:AG,$A89&amp;"*",Scheduling!AH:AH),"")</f>
        <v/>
      </c>
      <c r="S89" t="str">
        <f>IF(COUNTIF(Scheduling!AH:AH,$A89&amp;"*")&gt;0,AVERAGEIF(Scheduling!AH:AH,$A89&amp;"*",Scheduling!AK:AK),"")</f>
        <v/>
      </c>
      <c r="T89">
        <f>IF(COUNTIF(Scheduling!AK:AK,$A89&amp;"*")&gt;0,AVERAGEIF(Scheduling!AK:AK,$A89&amp;"*",Scheduling!AL:AL),"")</f>
        <v>0</v>
      </c>
      <c r="U89" t="str">
        <f>IF(COUNTIF(Scheduling!AL:AL,$A89&amp;"*")&gt;0,AVERAGEIF(Scheduling!AL:AL,$A89&amp;"*",Scheduling!AO:AO),"")</f>
        <v/>
      </c>
      <c r="V89" t="str">
        <f>IF(COUNTIF(Scheduling!AO:AO,$A89&amp;"*")&gt;0,AVERAGEIF(Scheduling!AO:AO,$A89&amp;"*",Scheduling!AP:AP),"")</f>
        <v/>
      </c>
      <c r="W89" t="str">
        <f>IF(COUNTIF(Scheduling!AP:AP,$A89&amp;"*")&gt;0,AVERAGEIF(Scheduling!AP:AP,$A89&amp;"*",Scheduling!AS:AS),"")</f>
        <v/>
      </c>
      <c r="X89" t="str">
        <f>IF(COUNTIF(Scheduling!AS:AS,$A89&amp;"*")&gt;0,AVERAGEIF(Scheduling!AS:AS,$A89&amp;"*",Scheduling!AT:AT),"")</f>
        <v/>
      </c>
      <c r="Y89" t="str">
        <f>IF(COUNTIF(Scheduling!AT:AT,$A89&amp;"*")&gt;0,AVERAGEIF(Scheduling!AT:AT,$A89&amp;"*",Scheduling!AW:AW),"")</f>
        <v/>
      </c>
      <c r="Z89" t="str">
        <f>IF(COUNTIF(Scheduling!AW:AW,$A89&amp;"*")&gt;0,AVERAGEIF(Scheduling!AW:AW,$A89&amp;"*",Scheduling!AX:AX),"")</f>
        <v/>
      </c>
      <c r="AA89" t="str">
        <f>IF(COUNTIF(Scheduling!AX:AX,$A89&amp;"*")&gt;0,AVERAGEIF(Scheduling!AX:AX,$A89&amp;"*",Scheduling!BA:BA),"")</f>
        <v/>
      </c>
      <c r="AB89" t="str">
        <f>IF(COUNTIF(Scheduling!BA:BA,$A89&amp;"*")&gt;0,AVERAGEIF(Scheduling!BA:BA,$A89&amp;"*",Scheduling!BB:BB),"")</f>
        <v/>
      </c>
      <c r="AC89" t="str">
        <f>IF(COUNTIF(Scheduling!BB:BB,$A89&amp;"*")&gt;0,AVERAGEIF(Scheduling!BB:BB,$A89&amp;"*",Scheduling!BE:BE),"")</f>
        <v/>
      </c>
      <c r="AD89" t="str">
        <f>IF(COUNTIF(Scheduling!BE:BE,$A89&amp;"*")&gt;0,AVERAGEIF(Scheduling!BE:BE,$A89&amp;"*",Scheduling!BF:BF),"")</f>
        <v/>
      </c>
      <c r="AE89" t="str">
        <f>IF(COUNTIF(Scheduling!BF:BF,$A89&amp;"*")&gt;0,AVERAGEIF(Scheduling!BF:BF,$A89&amp;"*",Scheduling!BI:BI),"")</f>
        <v/>
      </c>
      <c r="AF89" t="str">
        <f>IF(COUNTIF(Scheduling!BI:BI,$A89&amp;"*")&gt;0,AVERAGEIF(Scheduling!BI:BI,$A89&amp;"*",Scheduling!BJ:BJ),"")</f>
        <v/>
      </c>
      <c r="AG89" t="str">
        <f>IF(COUNTIF(Scheduling!BJ:BJ,$A89&amp;"*")&gt;0,AVERAGEIF(Scheduling!BJ:BJ,$A89&amp;"*",Scheduling!BM:BM),"")</f>
        <v/>
      </c>
      <c r="AH89" t="str">
        <f>IF(COUNTIF(Scheduling!BM:BM,$A89&amp;"*")&gt;0,AVERAGEIF(Scheduling!BM:BM,$A89&amp;"*",Scheduling!BN:BN),"")</f>
        <v/>
      </c>
      <c r="AI89" t="str">
        <f>IF(COUNTIF(Scheduling!BN:BN,$A89&amp;"*")&gt;0,AVERAGEIF(Scheduling!BN:BN,$A89&amp;"*",Scheduling!BQ:BQ),"")</f>
        <v/>
      </c>
      <c r="AJ89" t="str">
        <f>IF(COUNTIF(Scheduling!BQ:BQ,$A89&amp;"*")&gt;0,AVERAGEIF(Scheduling!BQ:BQ,$A89&amp;"*",Scheduling!BR:BR),"")</f>
        <v/>
      </c>
      <c r="AK89" t="str">
        <f>IF(COUNTIF(Scheduling!BR:BR,$A89&amp;"*")&gt;0,AVERAGEIF(Scheduling!BR:BR,$A89&amp;"*",Scheduling!BU:BU),"")</f>
        <v/>
      </c>
      <c r="AL89" t="str">
        <f>IF(COUNTIF(Scheduling!BU:BU,$A89&amp;"*")&gt;0,AVERAGEIF(Scheduling!BU:BU,$A89&amp;"*",Scheduling!BV:BV),"")</f>
        <v/>
      </c>
      <c r="AM89" t="str">
        <f>IF(COUNTIF(Scheduling!BV:BV,$A89&amp;"*")&gt;0,AVERAGEIF(Scheduling!BV:BV,$A89&amp;"*",Scheduling!BY:BY),"")</f>
        <v/>
      </c>
      <c r="AN89" t="str">
        <f>IF(COUNTIF(Scheduling!BY:BY,$A89&amp;"*")&gt;0,AVERAGEIF(Scheduling!BY:BY,$A89&amp;"*",Scheduling!BZ:BZ),"")</f>
        <v/>
      </c>
      <c r="AO89" t="str">
        <f>IF(COUNTIF(Scheduling!BZ:BZ,$A89&amp;"*")&gt;0,AVERAGEIF(Scheduling!BZ:BZ,$A89&amp;"*",Scheduling!CC:CC),"")</f>
        <v/>
      </c>
      <c r="AP89" t="str">
        <f>IF(COUNTIF(Scheduling!CC:CC,$A89&amp;"*")&gt;0,AVERAGEIF(Scheduling!CC:CC,$A89&amp;"*",Scheduling!CD:CD),"")</f>
        <v/>
      </c>
      <c r="AQ89" t="str">
        <f>IF(COUNTIF(Scheduling!CD:CD,$A89&amp;"*")&gt;0,AVERAGEIF(Scheduling!CD:CD,$A89&amp;"*",Scheduling!CG:CG),"")</f>
        <v/>
      </c>
      <c r="AR89" t="str">
        <f>IF(COUNTIF(Scheduling!CG:CG,$A89&amp;"*")&gt;0,AVERAGEIF(Scheduling!CG:CG,$A89&amp;"*",Scheduling!CH:CH),"")</f>
        <v/>
      </c>
      <c r="AS89" t="str">
        <f>IF(COUNTIF(Scheduling!CH:CH,$A89&amp;"*")&gt;0,AVERAGEIF(Scheduling!CH:CH,$A89&amp;"*",Scheduling!CK:CK),"")</f>
        <v/>
      </c>
      <c r="AT89" t="str">
        <f>IF(COUNTIF(Scheduling!CK:CK,$A89&amp;"*")&gt;0,AVERAGEIF(Scheduling!CK:CK,$A89&amp;"*",Scheduling!CL:CL),"")</f>
        <v/>
      </c>
      <c r="AU89" t="str">
        <f>IF(COUNTIF(Scheduling!CL:CL,$A89&amp;"*")&gt;0,AVERAGEIF(Scheduling!CL:CL,$A89&amp;"*",Scheduling!CM:CM),"")</f>
        <v/>
      </c>
      <c r="AV89">
        <f>IF(Scheduling!C89="QM",1,IF(Scheduling!C89="ASIL",2,1000))</f>
        <v>1000</v>
      </c>
      <c r="AW89">
        <f>IF(Scheduling!G83="QM",1,IF(Scheduling!G83="ASIL",2,1000))</f>
        <v>1</v>
      </c>
      <c r="AX89">
        <f>IF(Scheduling!K90="QM",1,IF(Scheduling!K90="ASIL",2,1000))</f>
        <v>1000</v>
      </c>
      <c r="AY89">
        <f>IF(Scheduling!O99="QM",1,IF(Scheduling!O99="ASIL",2,1000))</f>
        <v>1000</v>
      </c>
      <c r="AZ89">
        <f>IF(Scheduling!S89="QM",1,IF(Scheduling!S89="ASIL",2,1000))</f>
        <v>1000</v>
      </c>
      <c r="BA89">
        <f>IF(Scheduling!W87="QM",1,IF(Scheduling!W87="ASIL",2,1000))</f>
        <v>1000</v>
      </c>
      <c r="BB89">
        <f>IF(Scheduling!AA89="QM",1,IF(Scheduling!AA89="ASIL",2,1000))</f>
        <v>1000</v>
      </c>
      <c r="BC89">
        <f>IF(Scheduling!AE88="QM",1,IF(Scheduling!AE88="ASIL",2,1000))</f>
        <v>1000</v>
      </c>
      <c r="BD89">
        <f>IF(Scheduling!AI87="QM",1,IF(Scheduling!AI87="ASIL",2,1000))</f>
        <v>1</v>
      </c>
      <c r="BE89">
        <f>IF(Scheduling!AM89="QM",1,IF(Scheduling!AM89="ASIL",2,1000))</f>
        <v>1</v>
      </c>
      <c r="BF89">
        <f>IF(Scheduling!AQ85="QM",1,IF(Scheduling!AQ85="ASIL",2,1000))</f>
        <v>1000</v>
      </c>
      <c r="BG89">
        <f>IF(Scheduling!AU89="QM",1,IF(Scheduling!AU89="ASIL",2,1000))</f>
        <v>1000</v>
      </c>
      <c r="BH89">
        <f>IF(Scheduling!AY89="QM",1,IF(Scheduling!AY89="ASIL",2,1000))</f>
        <v>1000</v>
      </c>
      <c r="BI89">
        <f>IF(Scheduling!BC89="QM",1,IF(Scheduling!BC89="ASIL",2,1000))</f>
        <v>1000</v>
      </c>
      <c r="BJ89">
        <f>IF(Scheduling!BG89="QM",1,IF(Scheduling!BG89="ASIL",2,1000))</f>
        <v>1000</v>
      </c>
      <c r="BK89">
        <f>IF(Scheduling!BK89="QM",1,IF(Scheduling!BK89="ASIL",2,1000))</f>
        <v>1000</v>
      </c>
      <c r="BL89">
        <f>IF(Scheduling!BO89="QM",1,IF(Scheduling!BO89="ASIL",2,1000))</f>
        <v>1000</v>
      </c>
      <c r="BM89">
        <f>IF(Scheduling!BS89="QM",1,IF(Scheduling!BS89="ASIL",2,1000))</f>
        <v>1000</v>
      </c>
      <c r="BN89">
        <f>IF(Scheduling!BW89="QM",1,IF(Scheduling!BW89="ASIL",2,1000))</f>
        <v>1000</v>
      </c>
      <c r="BO89">
        <f>IF(Scheduling!CA89="QM",1,IF(Scheduling!CA89="ASIL",2,1000))</f>
        <v>1000</v>
      </c>
      <c r="BP89">
        <f>IF(Scheduling!CE89="QM",1,IF(Scheduling!CE89="ASIL",2,1000))</f>
        <v>1000</v>
      </c>
      <c r="BQ89">
        <f>IF(Scheduling!CI87="QM",1,IF(Scheduling!CI87="ASIL",2,1000))</f>
        <v>1000</v>
      </c>
      <c r="BR89">
        <f>IF(Scheduling!CM83="QM",1,IF(Scheduling!CM83="ASIL",2,1000))</f>
        <v>1</v>
      </c>
      <c r="BS89" t="str">
        <f>IF(COUNTIF(Scheduling!A:A,$A89&amp;"*")&gt;0,AVERAGEIF(Scheduling!A:A,$A89&amp;"*",AV:AV),"")</f>
        <v/>
      </c>
      <c r="BT89">
        <f>IF(COUNTIF(Scheduling!E:E,$A89&amp;"*")&gt;0,AVERAGEIF(Scheduling!E:E,$A89&amp;"*",AW:AW),"")</f>
        <v>1</v>
      </c>
      <c r="BU89" t="str">
        <f>IF(COUNTIF(Scheduling!I:I,$A89&amp;"*")&gt;0,AVERAGEIF(Scheduling!I:I,$A89&amp;"*",AX:AX),"")</f>
        <v/>
      </c>
      <c r="BV89" t="str">
        <f>IF(COUNTIF(Scheduling!M:M,$A89&amp;"*")&gt;0,AVERAGEIF(Scheduling!M:M,$A89&amp;"*",AY:AY),"")</f>
        <v/>
      </c>
      <c r="BW89" t="str">
        <f>IF(COUNTIF(Scheduling!Q:Q,$A89&amp;"*")&gt;0,AVERAGEIF(Scheduling!Q:Q,$A89&amp;"*",AZ:AZ),"")</f>
        <v/>
      </c>
      <c r="BX89" t="str">
        <f>IF(COUNTIF(Scheduling!U:U,$A89&amp;"*")&gt;0,AVERAGEIF(Scheduling!U:U,$A89&amp;"*",BA:BA),"")</f>
        <v/>
      </c>
      <c r="BY89" t="str">
        <f>IF(COUNTIF(Scheduling!Y:Y,$A89&amp;"*")&gt;0,AVERAGEIF(Scheduling!Y:Y,$A89&amp;"*",BB:BB),"")</f>
        <v/>
      </c>
      <c r="BZ89" t="str">
        <f>IF(COUNTIF(Scheduling!AC:AC,$A89&amp;"*")&gt;0,AVERAGEIF(Scheduling!AC:AC,$A89&amp;"*",BC:BC),"")</f>
        <v/>
      </c>
      <c r="CA89" t="str">
        <f>IF(COUNTIF(Scheduling!AG:AG,$A89&amp;"*")&gt;0,AVERAGEIF(Scheduling!AG:AG,$A89&amp;"*",BD:BD),"")</f>
        <v/>
      </c>
      <c r="CB89">
        <f>IF(COUNTIF(Scheduling!AK:AK,$A89&amp;"*")&gt;0,AVERAGEIF(Scheduling!AK:AK,$A89&amp;"*",BE:BE),"")</f>
        <v>1</v>
      </c>
      <c r="CC89" t="str">
        <f>IF(COUNTIF(Scheduling!AO:AO,$A89&amp;"*")&gt;0,AVERAGEIF(Scheduling!AO:AO,$A89&amp;"*",BF:BF),"")</f>
        <v/>
      </c>
      <c r="CD89" t="str">
        <f>IF(COUNTIF(Scheduling!AS:AS,$A89&amp;"*")&gt;0,AVERAGEIF(Scheduling!AS:AS,$A89&amp;"*",BG:BG),"")</f>
        <v/>
      </c>
      <c r="CE89" t="str">
        <f>IF(COUNTIF(Scheduling!AW:AW,$A89&amp;"*")&gt;0,AVERAGEIF(Scheduling!AW:AW,$A89&amp;"*",BH:BH),"")</f>
        <v/>
      </c>
      <c r="CF89" t="str">
        <f>IF(COUNTIF(Scheduling!BA:BA,$A89&amp;"*")&gt;0,AVERAGEIF(Scheduling!BA:BA,$A89&amp;"*",BI:BI),"")</f>
        <v/>
      </c>
      <c r="CG89" t="str">
        <f>IF(COUNTIF(Scheduling!BE:BE,$A89&amp;"*")&gt;0,AVERAGEIF(Scheduling!BE:BE,$A89&amp;"*",BJ:BJ),"")</f>
        <v/>
      </c>
      <c r="CH89" t="str">
        <f>IF(COUNTIF(Scheduling!BI:BI,$A89&amp;"*")&gt;0,AVERAGEIF(Scheduling!BI:BI,$A89&amp;"*",BK:BK),"")</f>
        <v/>
      </c>
      <c r="CI89" t="str">
        <f>IF(COUNTIF(Scheduling!BM:BM,$A89&amp;"*")&gt;0,AVERAGEIF(Scheduling!BM:BM,$A89&amp;"*",BL:BL),"")</f>
        <v/>
      </c>
      <c r="CJ89" t="str">
        <f>IF(COUNTIF(Scheduling!BQ:BQ,$A89&amp;"*")&gt;0,AVERAGEIF(Scheduling!BQ:BQ,$A89&amp;"*",BM:BM),"")</f>
        <v/>
      </c>
      <c r="CK89" t="str">
        <f>IF(COUNTIF(Scheduling!BU:BU,$A89&amp;"*")&gt;0,AVERAGEIF(Scheduling!BU:BU,$A89&amp;"*",BN:BN),"")</f>
        <v/>
      </c>
      <c r="CL89" t="str">
        <f>IF(COUNTIF(Scheduling!BY:BY,$A89&amp;"*")&gt;0,AVERAGEIF(Scheduling!BY:BY,$A89&amp;"*",BO:BO),"")</f>
        <v/>
      </c>
      <c r="CM89" t="str">
        <f>IF(COUNTIF(Scheduling!CC:CC,$A89&amp;"*")&gt;0,AVERAGEIF(Scheduling!CC:CC,$A89&amp;"*",BP:BP),"")</f>
        <v/>
      </c>
      <c r="CN89" t="str">
        <f>IF(COUNTIF(Scheduling!CG:CG,$A89&amp;"*")&gt;0,AVERAGEIF(Scheduling!CG:CG,$A89&amp;"*",BQ:BQ),"")</f>
        <v/>
      </c>
      <c r="CO89" t="str">
        <f>IF(COUNTIF(Scheduling!CK:CK,$A89&amp;"*")&gt;0,AVERAGEIF(Scheduling!CK:CK,$A89&amp;"*",BR:BR),"")</f>
        <v/>
      </c>
      <c r="CP89">
        <f t="shared" si="14"/>
        <v>1</v>
      </c>
      <c r="CQ89">
        <f t="shared" si="15"/>
        <v>0</v>
      </c>
      <c r="CR89">
        <f t="shared" si="16"/>
        <v>0</v>
      </c>
      <c r="CS89">
        <f t="shared" si="17"/>
        <v>0</v>
      </c>
      <c r="CT89">
        <f t="shared" si="18"/>
        <v>0</v>
      </c>
      <c r="CU89">
        <f t="shared" si="19"/>
        <v>0</v>
      </c>
      <c r="CV89" t="str">
        <f t="shared" si="21"/>
        <v/>
      </c>
      <c r="CW89" t="str">
        <f t="shared" si="22"/>
        <v/>
      </c>
      <c r="CX89" t="str">
        <f t="shared" si="20"/>
        <v/>
      </c>
      <c r="CY89">
        <f t="shared" si="23"/>
        <v>1</v>
      </c>
      <c r="CZ89">
        <f t="shared" si="24"/>
        <v>0</v>
      </c>
      <c r="DA89" t="str">
        <f t="shared" si="25"/>
        <v/>
      </c>
      <c r="DB89" t="str">
        <f t="shared" si="26"/>
        <v/>
      </c>
    </row>
    <row r="90" spans="1:106" ht="15.75" x14ac:dyDescent="0.25">
      <c r="A90" s="2" t="s">
        <v>92</v>
      </c>
      <c r="B90" t="str">
        <f>IF(COUNTIF(Scheduling!A:A,$A90&amp;"*")&gt;0,AVERAGEIF(Scheduling!A:A,$A90&amp;"*",Scheduling!B:B),"")</f>
        <v/>
      </c>
      <c r="C90" t="str">
        <f>IF(COUNTIF(Scheduling!D:D,$A90&amp;"*")&gt;0,AVERAGEIF(Scheduling!D:D,$A90&amp;"*",Scheduling!E:E),"")</f>
        <v/>
      </c>
      <c r="D90" t="str">
        <f>IF(COUNTIF(Scheduling!E:E,$A90&amp;"*")&gt;0,AVERAGEIF(Scheduling!E:E,$A90&amp;"*",Scheduling!F:F),"")</f>
        <v/>
      </c>
      <c r="E90" t="str">
        <f>IF(COUNTIF(Scheduling!H:H,$A90&amp;"*")&gt;0,AVERAGEIF(Scheduling!H:H,$A90&amp;"*",Scheduling!I:I),"")</f>
        <v/>
      </c>
      <c r="F90">
        <f>IF(COUNTIF(Scheduling!I:I,$A90&amp;"*")&gt;0,AVERAGEIF(Scheduling!I:I,$A90&amp;"*",Scheduling!J:J),"")</f>
        <v>4</v>
      </c>
      <c r="G90" t="str">
        <f>IF(COUNTIF(Scheduling!J:J,$A90&amp;"*")&gt;0,AVERAGEIF(Scheduling!J:J,$A90&amp;"*",Scheduling!M:M),"")</f>
        <v/>
      </c>
      <c r="H90" t="str">
        <f>IF(COUNTIF(Scheduling!M:M,$A90&amp;"*")&gt;0,AVERAGEIF(Scheduling!M:M,$A90&amp;"*",Scheduling!N:N),"")</f>
        <v/>
      </c>
      <c r="I90" t="str">
        <f>IF(COUNTIF(Scheduling!N:N,$A90&amp;"*")&gt;0,AVERAGEIF(Scheduling!N:N,$A90&amp;"*",Scheduling!Q:Q),"")</f>
        <v/>
      </c>
      <c r="J90" t="str">
        <f>IF(COUNTIF(Scheduling!Q:Q,$A90&amp;"*")&gt;0,AVERAGEIF(Scheduling!Q:Q,$A90&amp;"*",Scheduling!R:R),"")</f>
        <v/>
      </c>
      <c r="K90" t="str">
        <f>IF(COUNTIF(Scheduling!R:R,$A90&amp;"*")&gt;0,AVERAGEIF(Scheduling!R:R,$A90&amp;"*",Scheduling!U:U),"")</f>
        <v/>
      </c>
      <c r="L90">
        <f>IF(COUNTIF(Scheduling!U:U,$A90&amp;"*")&gt;0,AVERAGEIF(Scheduling!U:U,$A90&amp;"*",Scheduling!V:V),"")</f>
        <v>4</v>
      </c>
      <c r="M90" t="str">
        <f>IF(COUNTIF(Scheduling!V:V,$A90&amp;"*")&gt;0,AVERAGEIF(Scheduling!V:V,$A90&amp;"*",Scheduling!Y:Y),"")</f>
        <v/>
      </c>
      <c r="N90" t="str">
        <f>IF(COUNTIF(Scheduling!Y:Y,$A90&amp;"*")&gt;0,AVERAGEIF(Scheduling!Y:Y,$A90&amp;"*",Scheduling!Z:Z),"")</f>
        <v/>
      </c>
      <c r="O90" t="str">
        <f>IF(COUNTIF(Scheduling!Z:Z,$A90&amp;"*")&gt;0,AVERAGEIF(Scheduling!Z:Z,$A90&amp;"*",Scheduling!AC:AC),"")</f>
        <v/>
      </c>
      <c r="P90" t="str">
        <f>IF(COUNTIF(Scheduling!AC:AC,$A90&amp;"*")&gt;0,AVERAGEIF(Scheduling!AC:AC,$A90&amp;"*",Scheduling!AD:AD),"")</f>
        <v/>
      </c>
      <c r="Q90" t="str">
        <f>IF(COUNTIF(Scheduling!AD:AD,$A90&amp;"*")&gt;0,AVERAGEIF(Scheduling!AD:AD,$A90&amp;"*",Scheduling!AG:AG),"")</f>
        <v/>
      </c>
      <c r="R90">
        <f>IF(COUNTIF(Scheduling!AG:AG,$A90&amp;"*")&gt;0,AVERAGEIF(Scheduling!AG:AG,$A90&amp;"*",Scheduling!AH:AH),"")</f>
        <v>4</v>
      </c>
      <c r="S90" t="str">
        <f>IF(COUNTIF(Scheduling!AH:AH,$A90&amp;"*")&gt;0,AVERAGEIF(Scheduling!AH:AH,$A90&amp;"*",Scheduling!AK:AK),"")</f>
        <v/>
      </c>
      <c r="T90">
        <f>IF(COUNTIF(Scheduling!AK:AK,$A90&amp;"*")&gt;0,AVERAGEIF(Scheduling!AK:AK,$A90&amp;"*",Scheduling!AL:AL),"")</f>
        <v>4</v>
      </c>
      <c r="U90" t="str">
        <f>IF(COUNTIF(Scheduling!AL:AL,$A90&amp;"*")&gt;0,AVERAGEIF(Scheduling!AL:AL,$A90&amp;"*",Scheduling!AO:AO),"")</f>
        <v/>
      </c>
      <c r="V90" t="str">
        <f>IF(COUNTIF(Scheduling!AO:AO,$A90&amp;"*")&gt;0,AVERAGEIF(Scheduling!AO:AO,$A90&amp;"*",Scheduling!AP:AP),"")</f>
        <v/>
      </c>
      <c r="W90" t="str">
        <f>IF(COUNTIF(Scheduling!AP:AP,$A90&amp;"*")&gt;0,AVERAGEIF(Scheduling!AP:AP,$A90&amp;"*",Scheduling!AS:AS),"")</f>
        <v/>
      </c>
      <c r="X90" t="str">
        <f>IF(COUNTIF(Scheduling!AS:AS,$A90&amp;"*")&gt;0,AVERAGEIF(Scheduling!AS:AS,$A90&amp;"*",Scheduling!AT:AT),"")</f>
        <v/>
      </c>
      <c r="Y90" t="str">
        <f>IF(COUNTIF(Scheduling!AT:AT,$A90&amp;"*")&gt;0,AVERAGEIF(Scheduling!AT:AT,$A90&amp;"*",Scheduling!AW:AW),"")</f>
        <v/>
      </c>
      <c r="Z90" t="str">
        <f>IF(COUNTIF(Scheduling!AW:AW,$A90&amp;"*")&gt;0,AVERAGEIF(Scheduling!AW:AW,$A90&amp;"*",Scheduling!AX:AX),"")</f>
        <v/>
      </c>
      <c r="AA90" t="str">
        <f>IF(COUNTIF(Scheduling!AX:AX,$A90&amp;"*")&gt;0,AVERAGEIF(Scheduling!AX:AX,$A90&amp;"*",Scheduling!BA:BA),"")</f>
        <v/>
      </c>
      <c r="AB90" t="str">
        <f>IF(COUNTIF(Scheduling!BA:BA,$A90&amp;"*")&gt;0,AVERAGEIF(Scheduling!BA:BA,$A90&amp;"*",Scheduling!BB:BB),"")</f>
        <v/>
      </c>
      <c r="AC90" t="str">
        <f>IF(COUNTIF(Scheduling!BB:BB,$A90&amp;"*")&gt;0,AVERAGEIF(Scheduling!BB:BB,$A90&amp;"*",Scheduling!BE:BE),"")</f>
        <v/>
      </c>
      <c r="AD90" t="str">
        <f>IF(COUNTIF(Scheduling!BE:BE,$A90&amp;"*")&gt;0,AVERAGEIF(Scheduling!BE:BE,$A90&amp;"*",Scheduling!BF:BF),"")</f>
        <v/>
      </c>
      <c r="AE90" t="str">
        <f>IF(COUNTIF(Scheduling!BF:BF,$A90&amp;"*")&gt;0,AVERAGEIF(Scheduling!BF:BF,$A90&amp;"*",Scheduling!BI:BI),"")</f>
        <v/>
      </c>
      <c r="AF90" t="str">
        <f>IF(COUNTIF(Scheduling!BI:BI,$A90&amp;"*")&gt;0,AVERAGEIF(Scheduling!BI:BI,$A90&amp;"*",Scheduling!BJ:BJ),"")</f>
        <v/>
      </c>
      <c r="AG90" t="str">
        <f>IF(COUNTIF(Scheduling!BJ:BJ,$A90&amp;"*")&gt;0,AVERAGEIF(Scheduling!BJ:BJ,$A90&amp;"*",Scheduling!BM:BM),"")</f>
        <v/>
      </c>
      <c r="AH90" t="str">
        <f>IF(COUNTIF(Scheduling!BM:BM,$A90&amp;"*")&gt;0,AVERAGEIF(Scheduling!BM:BM,$A90&amp;"*",Scheduling!BN:BN),"")</f>
        <v/>
      </c>
      <c r="AI90" t="str">
        <f>IF(COUNTIF(Scheduling!BN:BN,$A90&amp;"*")&gt;0,AVERAGEIF(Scheduling!BN:BN,$A90&amp;"*",Scheduling!BQ:BQ),"")</f>
        <v/>
      </c>
      <c r="AJ90" t="str">
        <f>IF(COUNTIF(Scheduling!BQ:BQ,$A90&amp;"*")&gt;0,AVERAGEIF(Scheduling!BQ:BQ,$A90&amp;"*",Scheduling!BR:BR),"")</f>
        <v/>
      </c>
      <c r="AK90" t="str">
        <f>IF(COUNTIF(Scheduling!BR:BR,$A90&amp;"*")&gt;0,AVERAGEIF(Scheduling!BR:BR,$A90&amp;"*",Scheduling!BU:BU),"")</f>
        <v/>
      </c>
      <c r="AL90" t="str">
        <f>IF(COUNTIF(Scheduling!BU:BU,$A90&amp;"*")&gt;0,AVERAGEIF(Scheduling!BU:BU,$A90&amp;"*",Scheduling!BV:BV),"")</f>
        <v/>
      </c>
      <c r="AM90" t="str">
        <f>IF(COUNTIF(Scheduling!BV:BV,$A90&amp;"*")&gt;0,AVERAGEIF(Scheduling!BV:BV,$A90&amp;"*",Scheduling!BY:BY),"")</f>
        <v/>
      </c>
      <c r="AN90" t="str">
        <f>IF(COUNTIF(Scheduling!BY:BY,$A90&amp;"*")&gt;0,AVERAGEIF(Scheduling!BY:BY,$A90&amp;"*",Scheduling!BZ:BZ),"")</f>
        <v/>
      </c>
      <c r="AO90" t="str">
        <f>IF(COUNTIF(Scheduling!BZ:BZ,$A90&amp;"*")&gt;0,AVERAGEIF(Scheduling!BZ:BZ,$A90&amp;"*",Scheduling!CC:CC),"")</f>
        <v/>
      </c>
      <c r="AP90" t="str">
        <f>IF(COUNTIF(Scheduling!CC:CC,$A90&amp;"*")&gt;0,AVERAGEIF(Scheduling!CC:CC,$A90&amp;"*",Scheduling!CD:CD),"")</f>
        <v/>
      </c>
      <c r="AQ90" t="str">
        <f>IF(COUNTIF(Scheduling!CD:CD,$A90&amp;"*")&gt;0,AVERAGEIF(Scheduling!CD:CD,$A90&amp;"*",Scheduling!CG:CG),"")</f>
        <v/>
      </c>
      <c r="AR90">
        <f>IF(COUNTIF(Scheduling!CG:CG,$A90&amp;"*")&gt;0,AVERAGEIF(Scheduling!CG:CG,$A90&amp;"*",Scheduling!CH:CH),"")</f>
        <v>4</v>
      </c>
      <c r="AS90" t="str">
        <f>IF(COUNTIF(Scheduling!CH:CH,$A90&amp;"*")&gt;0,AVERAGEIF(Scheduling!CH:CH,$A90&amp;"*",Scheduling!CK:CK),"")</f>
        <v/>
      </c>
      <c r="AT90" t="str">
        <f>IF(COUNTIF(Scheduling!CK:CK,$A90&amp;"*")&gt;0,AVERAGEIF(Scheduling!CK:CK,$A90&amp;"*",Scheduling!CL:CL),"")</f>
        <v/>
      </c>
      <c r="AU90" t="str">
        <f>IF(COUNTIF(Scheduling!CL:CL,$A90&amp;"*")&gt;0,AVERAGEIF(Scheduling!CL:CL,$A90&amp;"*",Scheduling!CM:CM),"")</f>
        <v/>
      </c>
      <c r="AV90">
        <f>IF(Scheduling!C90="QM",1,IF(Scheduling!C90="ASIL",2,1000))</f>
        <v>1000</v>
      </c>
      <c r="AW90">
        <f>IF(Scheduling!G85="QM",1,IF(Scheduling!G85="ASIL",2,1000))</f>
        <v>1</v>
      </c>
      <c r="AX90">
        <f>IF(Scheduling!K91="QM",1,IF(Scheduling!K91="ASIL",2,1000))</f>
        <v>1000</v>
      </c>
      <c r="AY90">
        <f>IF(Scheduling!O100="QM",1,IF(Scheduling!O100="ASIL",2,1000))</f>
        <v>1000</v>
      </c>
      <c r="AZ90">
        <f>IF(Scheduling!S90="QM",1,IF(Scheduling!S90="ASIL",2,1000))</f>
        <v>1000</v>
      </c>
      <c r="BA90">
        <f>IF(Scheduling!W88="QM",1,IF(Scheduling!W88="ASIL",2,1000))</f>
        <v>1000</v>
      </c>
      <c r="BB90">
        <f>IF(Scheduling!AA90="QM",1,IF(Scheduling!AA90="ASIL",2,1000))</f>
        <v>1000</v>
      </c>
      <c r="BC90">
        <f>IF(Scheduling!AE89="QM",1,IF(Scheduling!AE89="ASIL",2,1000))</f>
        <v>1000</v>
      </c>
      <c r="BD90">
        <f>IF(Scheduling!AI88="QM",1,IF(Scheduling!AI88="ASIL",2,1000))</f>
        <v>1</v>
      </c>
      <c r="BE90">
        <f>IF(Scheduling!AM90="QM",1,IF(Scheduling!AM90="ASIL",2,1000))</f>
        <v>1</v>
      </c>
      <c r="BF90">
        <f>IF(Scheduling!AQ86="QM",1,IF(Scheduling!AQ86="ASIL",2,1000))</f>
        <v>1000</v>
      </c>
      <c r="BG90">
        <f>IF(Scheduling!AU90="QM",1,IF(Scheduling!AU90="ASIL",2,1000))</f>
        <v>1000</v>
      </c>
      <c r="BH90">
        <f>IF(Scheduling!AY90="QM",1,IF(Scheduling!AY90="ASIL",2,1000))</f>
        <v>1000</v>
      </c>
      <c r="BI90">
        <f>IF(Scheduling!BC90="QM",1,IF(Scheduling!BC90="ASIL",2,1000))</f>
        <v>1000</v>
      </c>
      <c r="BJ90">
        <f>IF(Scheduling!BG90="QM",1,IF(Scheduling!BG90="ASIL",2,1000))</f>
        <v>1000</v>
      </c>
      <c r="BK90">
        <f>IF(Scheduling!BK90="QM",1,IF(Scheduling!BK90="ASIL",2,1000))</f>
        <v>1000</v>
      </c>
      <c r="BL90">
        <f>IF(Scheduling!BO90="QM",1,IF(Scheduling!BO90="ASIL",2,1000))</f>
        <v>1000</v>
      </c>
      <c r="BM90">
        <f>IF(Scheduling!BS90="QM",1,IF(Scheduling!BS90="ASIL",2,1000))</f>
        <v>1000</v>
      </c>
      <c r="BN90">
        <f>IF(Scheduling!BW90="QM",1,IF(Scheduling!BW90="ASIL",2,1000))</f>
        <v>1000</v>
      </c>
      <c r="BO90">
        <f>IF(Scheduling!CA90="QM",1,IF(Scheduling!CA90="ASIL",2,1000))</f>
        <v>1000</v>
      </c>
      <c r="BP90">
        <f>IF(Scheduling!CE90="QM",1,IF(Scheduling!CE90="ASIL",2,1000))</f>
        <v>1000</v>
      </c>
      <c r="BQ90">
        <f>IF(Scheduling!CI88="QM",1,IF(Scheduling!CI88="ASIL",2,1000))</f>
        <v>1000</v>
      </c>
      <c r="BR90">
        <f>IF(Scheduling!CM84="QM",1,IF(Scheduling!CM84="ASIL",2,1000))</f>
        <v>1</v>
      </c>
      <c r="BS90" t="str">
        <f>IF(COUNTIF(Scheduling!A:A,$A90&amp;"*")&gt;0,AVERAGEIF(Scheduling!A:A,$A90&amp;"*",AV:AV),"")</f>
        <v/>
      </c>
      <c r="BT90" t="str">
        <f>IF(COUNTIF(Scheduling!E:E,$A90&amp;"*")&gt;0,AVERAGEIF(Scheduling!E:E,$A90&amp;"*",AW:AW),"")</f>
        <v/>
      </c>
      <c r="BU90">
        <f>IF(COUNTIF(Scheduling!I:I,$A90&amp;"*")&gt;0,AVERAGEIF(Scheduling!I:I,$A90&amp;"*",AX:AX),"")</f>
        <v>1</v>
      </c>
      <c r="BV90" t="str">
        <f>IF(COUNTIF(Scheduling!M:M,$A90&amp;"*")&gt;0,AVERAGEIF(Scheduling!M:M,$A90&amp;"*",AY:AY),"")</f>
        <v/>
      </c>
      <c r="BW90" t="str">
        <f>IF(COUNTIF(Scheduling!Q:Q,$A90&amp;"*")&gt;0,AVERAGEIF(Scheduling!Q:Q,$A90&amp;"*",AZ:AZ),"")</f>
        <v/>
      </c>
      <c r="BX90">
        <f>IF(COUNTIF(Scheduling!U:U,$A90&amp;"*")&gt;0,AVERAGEIF(Scheduling!U:U,$A90&amp;"*",BA:BA),"")</f>
        <v>1</v>
      </c>
      <c r="BY90" t="str">
        <f>IF(COUNTIF(Scheduling!Y:Y,$A90&amp;"*")&gt;0,AVERAGEIF(Scheduling!Y:Y,$A90&amp;"*",BB:BB),"")</f>
        <v/>
      </c>
      <c r="BZ90" t="str">
        <f>IF(COUNTIF(Scheduling!AC:AC,$A90&amp;"*")&gt;0,AVERAGEIF(Scheduling!AC:AC,$A90&amp;"*",BC:BC),"")</f>
        <v/>
      </c>
      <c r="CA90">
        <f>IF(COUNTIF(Scheduling!AG:AG,$A90&amp;"*")&gt;0,AVERAGEIF(Scheduling!AG:AG,$A90&amp;"*",BD:BD),"")</f>
        <v>1</v>
      </c>
      <c r="CB90">
        <f>IF(COUNTIF(Scheduling!AK:AK,$A90&amp;"*")&gt;0,AVERAGEIF(Scheduling!AK:AK,$A90&amp;"*",BE:BE),"")</f>
        <v>1</v>
      </c>
      <c r="CC90" t="str">
        <f>IF(COUNTIF(Scheduling!AO:AO,$A90&amp;"*")&gt;0,AVERAGEIF(Scheduling!AO:AO,$A90&amp;"*",BF:BF),"")</f>
        <v/>
      </c>
      <c r="CD90" t="str">
        <f>IF(COUNTIF(Scheduling!AS:AS,$A90&amp;"*")&gt;0,AVERAGEIF(Scheduling!AS:AS,$A90&amp;"*",BG:BG),"")</f>
        <v/>
      </c>
      <c r="CE90" t="str">
        <f>IF(COUNTIF(Scheduling!AW:AW,$A90&amp;"*")&gt;0,AVERAGEIF(Scheduling!AW:AW,$A90&amp;"*",BH:BH),"")</f>
        <v/>
      </c>
      <c r="CF90" t="str">
        <f>IF(COUNTIF(Scheduling!BA:BA,$A90&amp;"*")&gt;0,AVERAGEIF(Scheduling!BA:BA,$A90&amp;"*",BI:BI),"")</f>
        <v/>
      </c>
      <c r="CG90" t="str">
        <f>IF(COUNTIF(Scheduling!BE:BE,$A90&amp;"*")&gt;0,AVERAGEIF(Scheduling!BE:BE,$A90&amp;"*",BJ:BJ),"")</f>
        <v/>
      </c>
      <c r="CH90" t="str">
        <f>IF(COUNTIF(Scheduling!BI:BI,$A90&amp;"*")&gt;0,AVERAGEIF(Scheduling!BI:BI,$A90&amp;"*",BK:BK),"")</f>
        <v/>
      </c>
      <c r="CI90" t="str">
        <f>IF(COUNTIF(Scheduling!BM:BM,$A90&amp;"*")&gt;0,AVERAGEIF(Scheduling!BM:BM,$A90&amp;"*",BL:BL),"")</f>
        <v/>
      </c>
      <c r="CJ90" t="str">
        <f>IF(COUNTIF(Scheduling!BQ:BQ,$A90&amp;"*")&gt;0,AVERAGEIF(Scheduling!BQ:BQ,$A90&amp;"*",BM:BM),"")</f>
        <v/>
      </c>
      <c r="CK90" t="str">
        <f>IF(COUNTIF(Scheduling!BU:BU,$A90&amp;"*")&gt;0,AVERAGEIF(Scheduling!BU:BU,$A90&amp;"*",BN:BN),"")</f>
        <v/>
      </c>
      <c r="CL90" t="str">
        <f>IF(COUNTIF(Scheduling!BY:BY,$A90&amp;"*")&gt;0,AVERAGEIF(Scheduling!BY:BY,$A90&amp;"*",BO:BO),"")</f>
        <v/>
      </c>
      <c r="CM90" t="str">
        <f>IF(COUNTIF(Scheduling!CC:CC,$A90&amp;"*")&gt;0,AVERAGEIF(Scheduling!CC:CC,$A90&amp;"*",BP:BP),"")</f>
        <v/>
      </c>
      <c r="CN90">
        <f>IF(COUNTIF(Scheduling!CG:CG,$A90&amp;"*")&gt;0,AVERAGEIF(Scheduling!CG:CG,$A90&amp;"*",BQ:BQ),"")</f>
        <v>1</v>
      </c>
      <c r="CO90" t="str">
        <f>IF(COUNTIF(Scheduling!CK:CK,$A90&amp;"*")&gt;0,AVERAGEIF(Scheduling!CK:CK,$A90&amp;"*",BR:BR),"")</f>
        <v/>
      </c>
      <c r="CP90">
        <f t="shared" si="14"/>
        <v>0</v>
      </c>
      <c r="CQ90">
        <f t="shared" si="15"/>
        <v>0</v>
      </c>
      <c r="CR90">
        <f t="shared" si="16"/>
        <v>0</v>
      </c>
      <c r="CS90">
        <f t="shared" si="17"/>
        <v>0</v>
      </c>
      <c r="CT90">
        <f t="shared" si="18"/>
        <v>1</v>
      </c>
      <c r="CU90">
        <f t="shared" si="19"/>
        <v>0</v>
      </c>
      <c r="CV90" t="str">
        <f t="shared" si="21"/>
        <v/>
      </c>
      <c r="CW90" t="str">
        <f t="shared" si="22"/>
        <v/>
      </c>
      <c r="CX90" t="str">
        <f t="shared" si="20"/>
        <v/>
      </c>
      <c r="CY90">
        <f t="shared" si="23"/>
        <v>1</v>
      </c>
      <c r="CZ90">
        <f t="shared" si="24"/>
        <v>0</v>
      </c>
      <c r="DA90" t="str">
        <f t="shared" si="25"/>
        <v/>
      </c>
      <c r="DB90" t="str">
        <f t="shared" si="26"/>
        <v/>
      </c>
    </row>
    <row r="91" spans="1:106" ht="15.75" hidden="1" x14ac:dyDescent="0.25">
      <c r="A91" s="2" t="s">
        <v>93</v>
      </c>
      <c r="B91" t="str">
        <f>IF(COUNTIF(Scheduling!A:A,$A91&amp;"*")&gt;0,AVERAGEIF(Scheduling!A:A,$A91&amp;"*",Scheduling!B:B),"")</f>
        <v/>
      </c>
      <c r="C91" t="str">
        <f>IF(COUNTIF(Scheduling!D:D,$A91&amp;"*")&gt;0,AVERAGEIF(Scheduling!D:D,$A91&amp;"*",Scheduling!E:E),"")</f>
        <v/>
      </c>
      <c r="D91">
        <f>IF(COUNTIF(Scheduling!E:E,$A91&amp;"*")&gt;0,AVERAGEIF(Scheduling!E:E,$A91&amp;"*",Scheduling!F:F),"")</f>
        <v>1</v>
      </c>
      <c r="E91" t="str">
        <f>IF(COUNTIF(Scheduling!H:H,$A91&amp;"*")&gt;0,AVERAGEIF(Scheduling!H:H,$A91&amp;"*",Scheduling!I:I),"")</f>
        <v/>
      </c>
      <c r="F91">
        <f>IF(COUNTIF(Scheduling!I:I,$A91&amp;"*")&gt;0,AVERAGEIF(Scheduling!I:I,$A91&amp;"*",Scheduling!J:J),"")</f>
        <v>1</v>
      </c>
      <c r="G91" t="str">
        <f>IF(COUNTIF(Scheduling!J:J,$A91&amp;"*")&gt;0,AVERAGEIF(Scheduling!J:J,$A91&amp;"*",Scheduling!M:M),"")</f>
        <v/>
      </c>
      <c r="H91">
        <f>IF(COUNTIF(Scheduling!M:M,$A91&amp;"*")&gt;0,AVERAGEIF(Scheduling!M:M,$A91&amp;"*",Scheduling!N:N),"")</f>
        <v>1</v>
      </c>
      <c r="I91" t="str">
        <f>IF(COUNTIF(Scheduling!N:N,$A91&amp;"*")&gt;0,AVERAGEIF(Scheduling!N:N,$A91&amp;"*",Scheduling!Q:Q),"")</f>
        <v/>
      </c>
      <c r="J91" t="str">
        <f>IF(COUNTIF(Scheduling!Q:Q,$A91&amp;"*")&gt;0,AVERAGEIF(Scheduling!Q:Q,$A91&amp;"*",Scheduling!R:R),"")</f>
        <v/>
      </c>
      <c r="K91" t="str">
        <f>IF(COUNTIF(Scheduling!R:R,$A91&amp;"*")&gt;0,AVERAGEIF(Scheduling!R:R,$A91&amp;"*",Scheduling!U:U),"")</f>
        <v/>
      </c>
      <c r="L91" t="str">
        <f>IF(COUNTIF(Scheduling!U:U,$A91&amp;"*")&gt;0,AVERAGEIF(Scheduling!U:U,$A91&amp;"*",Scheduling!V:V),"")</f>
        <v/>
      </c>
      <c r="M91" t="str">
        <f>IF(COUNTIF(Scheduling!V:V,$A91&amp;"*")&gt;0,AVERAGEIF(Scheduling!V:V,$A91&amp;"*",Scheduling!Y:Y),"")</f>
        <v/>
      </c>
      <c r="N91" t="str">
        <f>IF(COUNTIF(Scheduling!Y:Y,$A91&amp;"*")&gt;0,AVERAGEIF(Scheduling!Y:Y,$A91&amp;"*",Scheduling!Z:Z),"")</f>
        <v/>
      </c>
      <c r="O91" t="str">
        <f>IF(COUNTIF(Scheduling!Z:Z,$A91&amp;"*")&gt;0,AVERAGEIF(Scheduling!Z:Z,$A91&amp;"*",Scheduling!AC:AC),"")</f>
        <v/>
      </c>
      <c r="P91" t="str">
        <f>IF(COUNTIF(Scheduling!AC:AC,$A91&amp;"*")&gt;0,AVERAGEIF(Scheduling!AC:AC,$A91&amp;"*",Scheduling!AD:AD),"")</f>
        <v/>
      </c>
      <c r="Q91" t="str">
        <f>IF(COUNTIF(Scheduling!AD:AD,$A91&amp;"*")&gt;0,AVERAGEIF(Scheduling!AD:AD,$A91&amp;"*",Scheduling!AG:AG),"")</f>
        <v/>
      </c>
      <c r="R91">
        <f>IF(COUNTIF(Scheduling!AG:AG,$A91&amp;"*")&gt;0,AVERAGEIF(Scheduling!AG:AG,$A91&amp;"*",Scheduling!AH:AH),"")</f>
        <v>1</v>
      </c>
      <c r="S91" t="str">
        <f>IF(COUNTIF(Scheduling!AH:AH,$A91&amp;"*")&gt;0,AVERAGEIF(Scheduling!AH:AH,$A91&amp;"*",Scheduling!AK:AK),"")</f>
        <v/>
      </c>
      <c r="T91">
        <f>IF(COUNTIF(Scheduling!AK:AK,$A91&amp;"*")&gt;0,AVERAGEIF(Scheduling!AK:AK,$A91&amp;"*",Scheduling!AL:AL),"")</f>
        <v>1</v>
      </c>
      <c r="U91" t="str">
        <f>IF(COUNTIF(Scheduling!AL:AL,$A91&amp;"*")&gt;0,AVERAGEIF(Scheduling!AL:AL,$A91&amp;"*",Scheduling!AO:AO),"")</f>
        <v/>
      </c>
      <c r="V91" t="str">
        <f>IF(COUNTIF(Scheduling!AO:AO,$A91&amp;"*")&gt;0,AVERAGEIF(Scheduling!AO:AO,$A91&amp;"*",Scheduling!AP:AP),"")</f>
        <v/>
      </c>
      <c r="W91" t="str">
        <f>IF(COUNTIF(Scheduling!AP:AP,$A91&amp;"*")&gt;0,AVERAGEIF(Scheduling!AP:AP,$A91&amp;"*",Scheduling!AS:AS),"")</f>
        <v/>
      </c>
      <c r="X91" t="str">
        <f>IF(COUNTIF(Scheduling!AS:AS,$A91&amp;"*")&gt;0,AVERAGEIF(Scheduling!AS:AS,$A91&amp;"*",Scheduling!AT:AT),"")</f>
        <v/>
      </c>
      <c r="Y91" t="str">
        <f>IF(COUNTIF(Scheduling!AT:AT,$A91&amp;"*")&gt;0,AVERAGEIF(Scheduling!AT:AT,$A91&amp;"*",Scheduling!AW:AW),"")</f>
        <v/>
      </c>
      <c r="Z91" t="str">
        <f>IF(COUNTIF(Scheduling!AW:AW,$A91&amp;"*")&gt;0,AVERAGEIF(Scheduling!AW:AW,$A91&amp;"*",Scheduling!AX:AX),"")</f>
        <v/>
      </c>
      <c r="AA91" t="str">
        <f>IF(COUNTIF(Scheduling!AX:AX,$A91&amp;"*")&gt;0,AVERAGEIF(Scheduling!AX:AX,$A91&amp;"*",Scheduling!BA:BA),"")</f>
        <v/>
      </c>
      <c r="AB91" t="str">
        <f>IF(COUNTIF(Scheduling!BA:BA,$A91&amp;"*")&gt;0,AVERAGEIF(Scheduling!BA:BA,$A91&amp;"*",Scheduling!BB:BB),"")</f>
        <v/>
      </c>
      <c r="AC91" t="str">
        <f>IF(COUNTIF(Scheduling!BB:BB,$A91&amp;"*")&gt;0,AVERAGEIF(Scheduling!BB:BB,$A91&amp;"*",Scheduling!BE:BE),"")</f>
        <v/>
      </c>
      <c r="AD91" t="str">
        <f>IF(COUNTIF(Scheduling!BE:BE,$A91&amp;"*")&gt;0,AVERAGEIF(Scheduling!BE:BE,$A91&amp;"*",Scheduling!BF:BF),"")</f>
        <v/>
      </c>
      <c r="AE91" t="str">
        <f>IF(COUNTIF(Scheduling!BF:BF,$A91&amp;"*")&gt;0,AVERAGEIF(Scheduling!BF:BF,$A91&amp;"*",Scheduling!BI:BI),"")</f>
        <v/>
      </c>
      <c r="AF91" t="str">
        <f>IF(COUNTIF(Scheduling!BI:BI,$A91&amp;"*")&gt;0,AVERAGEIF(Scheduling!BI:BI,$A91&amp;"*",Scheduling!BJ:BJ),"")</f>
        <v/>
      </c>
      <c r="AG91" t="str">
        <f>IF(COUNTIF(Scheduling!BJ:BJ,$A91&amp;"*")&gt;0,AVERAGEIF(Scheduling!BJ:BJ,$A91&amp;"*",Scheduling!BM:BM),"")</f>
        <v/>
      </c>
      <c r="AH91" t="str">
        <f>IF(COUNTIF(Scheduling!BM:BM,$A91&amp;"*")&gt;0,AVERAGEIF(Scheduling!BM:BM,$A91&amp;"*",Scheduling!BN:BN),"")</f>
        <v/>
      </c>
      <c r="AI91" t="str">
        <f>IF(COUNTIF(Scheduling!BN:BN,$A91&amp;"*")&gt;0,AVERAGEIF(Scheduling!BN:BN,$A91&amp;"*",Scheduling!BQ:BQ),"")</f>
        <v/>
      </c>
      <c r="AJ91" t="str">
        <f>IF(COUNTIF(Scheduling!BQ:BQ,$A91&amp;"*")&gt;0,AVERAGEIF(Scheduling!BQ:BQ,$A91&amp;"*",Scheduling!BR:BR),"")</f>
        <v/>
      </c>
      <c r="AK91" t="str">
        <f>IF(COUNTIF(Scheduling!BR:BR,$A91&amp;"*")&gt;0,AVERAGEIF(Scheduling!BR:BR,$A91&amp;"*",Scheduling!BU:BU),"")</f>
        <v/>
      </c>
      <c r="AL91" t="str">
        <f>IF(COUNTIF(Scheduling!BU:BU,$A91&amp;"*")&gt;0,AVERAGEIF(Scheduling!BU:BU,$A91&amp;"*",Scheduling!BV:BV),"")</f>
        <v/>
      </c>
      <c r="AM91" t="str">
        <f>IF(COUNTIF(Scheduling!BV:BV,$A91&amp;"*")&gt;0,AVERAGEIF(Scheduling!BV:BV,$A91&amp;"*",Scheduling!BY:BY),"")</f>
        <v/>
      </c>
      <c r="AN91" t="str">
        <f>IF(COUNTIF(Scheduling!BY:BY,$A91&amp;"*")&gt;0,AVERAGEIF(Scheduling!BY:BY,$A91&amp;"*",Scheduling!BZ:BZ),"")</f>
        <v/>
      </c>
      <c r="AO91" t="str">
        <f>IF(COUNTIF(Scheduling!BZ:BZ,$A91&amp;"*")&gt;0,AVERAGEIF(Scheduling!BZ:BZ,$A91&amp;"*",Scheduling!CC:CC),"")</f>
        <v/>
      </c>
      <c r="AP91" t="str">
        <f>IF(COUNTIF(Scheduling!CC:CC,$A91&amp;"*")&gt;0,AVERAGEIF(Scheduling!CC:CC,$A91&amp;"*",Scheduling!CD:CD),"")</f>
        <v/>
      </c>
      <c r="AQ91" t="str">
        <f>IF(COUNTIF(Scheduling!CD:CD,$A91&amp;"*")&gt;0,AVERAGEIF(Scheduling!CD:CD,$A91&amp;"*",Scheduling!CG:CG),"")</f>
        <v/>
      </c>
      <c r="AR91">
        <f>IF(COUNTIF(Scheduling!CG:CG,$A91&amp;"*")&gt;0,AVERAGEIF(Scheduling!CG:CG,$A91&amp;"*",Scheduling!CH:CH),"")</f>
        <v>1</v>
      </c>
      <c r="AS91" t="str">
        <f>IF(COUNTIF(Scheduling!CH:CH,$A91&amp;"*")&gt;0,AVERAGEIF(Scheduling!CH:CH,$A91&amp;"*",Scheduling!CK:CK),"")</f>
        <v/>
      </c>
      <c r="AT91" t="str">
        <f>IF(COUNTIF(Scheduling!CK:CK,$A91&amp;"*")&gt;0,AVERAGEIF(Scheduling!CK:CK,$A91&amp;"*",Scheduling!CL:CL),"")</f>
        <v/>
      </c>
      <c r="AU91" t="str">
        <f>IF(COUNTIF(Scheduling!CL:CL,$A91&amp;"*")&gt;0,AVERAGEIF(Scheduling!CL:CL,$A91&amp;"*",Scheduling!CM:CM),"")</f>
        <v/>
      </c>
      <c r="AV91">
        <f>IF(Scheduling!C91="QM",1,IF(Scheduling!C91="ASIL",2,1000))</f>
        <v>1000</v>
      </c>
      <c r="AW91">
        <f>IF(Scheduling!G86="QM",1,IF(Scheduling!G86="ASIL",2,1000))</f>
        <v>1</v>
      </c>
      <c r="AX91">
        <f>IF(Scheduling!K92="QM",1,IF(Scheduling!K92="ASIL",2,1000))</f>
        <v>1000</v>
      </c>
      <c r="AY91">
        <f>IF(Scheduling!O101="QM",1,IF(Scheduling!O101="ASIL",2,1000))</f>
        <v>1000</v>
      </c>
      <c r="AZ91">
        <f>IF(Scheduling!S91="QM",1,IF(Scheduling!S91="ASIL",2,1000))</f>
        <v>1000</v>
      </c>
      <c r="BA91">
        <f>IF(Scheduling!W89="QM",1,IF(Scheduling!W89="ASIL",2,1000))</f>
        <v>1000</v>
      </c>
      <c r="BB91">
        <f>IF(Scheduling!AA91="QM",1,IF(Scheduling!AA91="ASIL",2,1000))</f>
        <v>1000</v>
      </c>
      <c r="BC91">
        <f>IF(Scheduling!AE90="QM",1,IF(Scheduling!AE90="ASIL",2,1000))</f>
        <v>1000</v>
      </c>
      <c r="BD91">
        <f>IF(Scheduling!AI89="QM",1,IF(Scheduling!AI89="ASIL",2,1000))</f>
        <v>1</v>
      </c>
      <c r="BE91">
        <f>IF(Scheduling!AM91="QM",1,IF(Scheduling!AM91="ASIL",2,1000))</f>
        <v>1</v>
      </c>
      <c r="BF91">
        <f>IF(Scheduling!AQ87="QM",1,IF(Scheduling!AQ87="ASIL",2,1000))</f>
        <v>1000</v>
      </c>
      <c r="BG91">
        <f>IF(Scheduling!AU91="QM",1,IF(Scheduling!AU91="ASIL",2,1000))</f>
        <v>1000</v>
      </c>
      <c r="BH91">
        <f>IF(Scheduling!AY91="QM",1,IF(Scheduling!AY91="ASIL",2,1000))</f>
        <v>1000</v>
      </c>
      <c r="BI91">
        <f>IF(Scheduling!BC91="QM",1,IF(Scheduling!BC91="ASIL",2,1000))</f>
        <v>1000</v>
      </c>
      <c r="BJ91">
        <f>IF(Scheduling!BG91="QM",1,IF(Scheduling!BG91="ASIL",2,1000))</f>
        <v>1000</v>
      </c>
      <c r="BK91">
        <f>IF(Scheduling!BK91="QM",1,IF(Scheduling!BK91="ASIL",2,1000))</f>
        <v>1000</v>
      </c>
      <c r="BL91">
        <f>IF(Scheduling!BO91="QM",1,IF(Scheduling!BO91="ASIL",2,1000))</f>
        <v>1000</v>
      </c>
      <c r="BM91">
        <f>IF(Scheduling!BS91="QM",1,IF(Scheduling!BS91="ASIL",2,1000))</f>
        <v>1000</v>
      </c>
      <c r="BN91">
        <f>IF(Scheduling!BW91="QM",1,IF(Scheduling!BW91="ASIL",2,1000))</f>
        <v>1000</v>
      </c>
      <c r="BO91">
        <f>IF(Scheduling!CA91="QM",1,IF(Scheduling!CA91="ASIL",2,1000))</f>
        <v>1000</v>
      </c>
      <c r="BP91">
        <f>IF(Scheduling!CE91="QM",1,IF(Scheduling!CE91="ASIL",2,1000))</f>
        <v>1000</v>
      </c>
      <c r="BQ91">
        <f>IF(Scheduling!CI89="QM",1,IF(Scheduling!CI89="ASIL",2,1000))</f>
        <v>1000</v>
      </c>
      <c r="BR91">
        <f>IF(Scheduling!CM85="QM",1,IF(Scheduling!CM85="ASIL",2,1000))</f>
        <v>1</v>
      </c>
      <c r="BS91" t="str">
        <f>IF(COUNTIF(Scheduling!A:A,$A91&amp;"*")&gt;0,AVERAGEIF(Scheduling!A:A,$A91&amp;"*",AV:AV),"")</f>
        <v/>
      </c>
      <c r="BT91">
        <f>IF(COUNTIF(Scheduling!E:E,$A91&amp;"*")&gt;0,AVERAGEIF(Scheduling!E:E,$A91&amp;"*",AW:AW),"")</f>
        <v>1</v>
      </c>
      <c r="BU91">
        <f>IF(COUNTIF(Scheduling!I:I,$A91&amp;"*")&gt;0,AVERAGEIF(Scheduling!I:I,$A91&amp;"*",AX:AX),"")</f>
        <v>1</v>
      </c>
      <c r="BV91">
        <f>IF(COUNTIF(Scheduling!M:M,$A91&amp;"*")&gt;0,AVERAGEIF(Scheduling!M:M,$A91&amp;"*",AY:AY),"")</f>
        <v>1</v>
      </c>
      <c r="BW91" t="str">
        <f>IF(COUNTIF(Scheduling!Q:Q,$A91&amp;"*")&gt;0,AVERAGEIF(Scheduling!Q:Q,$A91&amp;"*",AZ:AZ),"")</f>
        <v/>
      </c>
      <c r="BX91" t="str">
        <f>IF(COUNTIF(Scheduling!U:U,$A91&amp;"*")&gt;0,AVERAGEIF(Scheduling!U:U,$A91&amp;"*",BA:BA),"")</f>
        <v/>
      </c>
      <c r="BY91" t="str">
        <f>IF(COUNTIF(Scheduling!Y:Y,$A91&amp;"*")&gt;0,AVERAGEIF(Scheduling!Y:Y,$A91&amp;"*",BB:BB),"")</f>
        <v/>
      </c>
      <c r="BZ91" t="str">
        <f>IF(COUNTIF(Scheduling!AC:AC,$A91&amp;"*")&gt;0,AVERAGEIF(Scheduling!AC:AC,$A91&amp;"*",BC:BC),"")</f>
        <v/>
      </c>
      <c r="CA91">
        <f>IF(COUNTIF(Scheduling!AG:AG,$A91&amp;"*")&gt;0,AVERAGEIF(Scheduling!AG:AG,$A91&amp;"*",BD:BD),"")</f>
        <v>1</v>
      </c>
      <c r="CB91">
        <f>IF(COUNTIF(Scheduling!AK:AK,$A91&amp;"*")&gt;0,AVERAGEIF(Scheduling!AK:AK,$A91&amp;"*",BE:BE),"")</f>
        <v>1</v>
      </c>
      <c r="CC91" t="str">
        <f>IF(COUNTIF(Scheduling!AO:AO,$A91&amp;"*")&gt;0,AVERAGEIF(Scheduling!AO:AO,$A91&amp;"*",BF:BF),"")</f>
        <v/>
      </c>
      <c r="CD91" t="str">
        <f>IF(COUNTIF(Scheduling!AS:AS,$A91&amp;"*")&gt;0,AVERAGEIF(Scheduling!AS:AS,$A91&amp;"*",BG:BG),"")</f>
        <v/>
      </c>
      <c r="CE91" t="str">
        <f>IF(COUNTIF(Scheduling!AW:AW,$A91&amp;"*")&gt;0,AVERAGEIF(Scheduling!AW:AW,$A91&amp;"*",BH:BH),"")</f>
        <v/>
      </c>
      <c r="CF91" t="str">
        <f>IF(COUNTIF(Scheduling!BA:BA,$A91&amp;"*")&gt;0,AVERAGEIF(Scheduling!BA:BA,$A91&amp;"*",BI:BI),"")</f>
        <v/>
      </c>
      <c r="CG91" t="str">
        <f>IF(COUNTIF(Scheduling!BE:BE,$A91&amp;"*")&gt;0,AVERAGEIF(Scheduling!BE:BE,$A91&amp;"*",BJ:BJ),"")</f>
        <v/>
      </c>
      <c r="CH91" t="str">
        <f>IF(COUNTIF(Scheduling!BI:BI,$A91&amp;"*")&gt;0,AVERAGEIF(Scheduling!BI:BI,$A91&amp;"*",BK:BK),"")</f>
        <v/>
      </c>
      <c r="CI91" t="str">
        <f>IF(COUNTIF(Scheduling!BM:BM,$A91&amp;"*")&gt;0,AVERAGEIF(Scheduling!BM:BM,$A91&amp;"*",BL:BL),"")</f>
        <v/>
      </c>
      <c r="CJ91" t="str">
        <f>IF(COUNTIF(Scheduling!BQ:BQ,$A91&amp;"*")&gt;0,AVERAGEIF(Scheduling!BQ:BQ,$A91&amp;"*",BM:BM),"")</f>
        <v/>
      </c>
      <c r="CK91" t="str">
        <f>IF(COUNTIF(Scheduling!BU:BU,$A91&amp;"*")&gt;0,AVERAGEIF(Scheduling!BU:BU,$A91&amp;"*",BN:BN),"")</f>
        <v/>
      </c>
      <c r="CL91" t="str">
        <f>IF(COUNTIF(Scheduling!BY:BY,$A91&amp;"*")&gt;0,AVERAGEIF(Scheduling!BY:BY,$A91&amp;"*",BO:BO),"")</f>
        <v/>
      </c>
      <c r="CM91" t="str">
        <f>IF(COUNTIF(Scheduling!CC:CC,$A91&amp;"*")&gt;0,AVERAGEIF(Scheduling!CC:CC,$A91&amp;"*",BP:BP),"")</f>
        <v/>
      </c>
      <c r="CN91">
        <f>IF(COUNTIF(Scheduling!CG:CG,$A91&amp;"*")&gt;0,AVERAGEIF(Scheduling!CG:CG,$A91&amp;"*",BQ:BQ),"")</f>
        <v>1</v>
      </c>
      <c r="CO91" t="str">
        <f>IF(COUNTIF(Scheduling!CK:CK,$A91&amp;"*")&gt;0,AVERAGEIF(Scheduling!CK:CK,$A91&amp;"*",BR:BR),"")</f>
        <v/>
      </c>
      <c r="CP91">
        <f t="shared" si="14"/>
        <v>0</v>
      </c>
      <c r="CQ91">
        <f t="shared" si="15"/>
        <v>1</v>
      </c>
      <c r="CR91">
        <f t="shared" si="16"/>
        <v>0</v>
      </c>
      <c r="CS91">
        <f t="shared" si="17"/>
        <v>0</v>
      </c>
      <c r="CT91">
        <f t="shared" si="18"/>
        <v>0</v>
      </c>
      <c r="CU91">
        <f t="shared" si="19"/>
        <v>0</v>
      </c>
      <c r="CV91" t="str">
        <f t="shared" si="21"/>
        <v/>
      </c>
      <c r="CW91" t="str">
        <f t="shared" si="22"/>
        <v/>
      </c>
      <c r="CX91" t="str">
        <f t="shared" si="20"/>
        <v/>
      </c>
      <c r="CY91">
        <f t="shared" si="23"/>
        <v>1</v>
      </c>
      <c r="CZ91">
        <f t="shared" si="24"/>
        <v>0</v>
      </c>
      <c r="DA91" t="str">
        <f t="shared" si="25"/>
        <v/>
      </c>
      <c r="DB91" t="str">
        <f t="shared" si="26"/>
        <v/>
      </c>
    </row>
    <row r="92" spans="1:106" ht="15.75" x14ac:dyDescent="0.25">
      <c r="A92" s="2" t="s">
        <v>94</v>
      </c>
      <c r="B92" t="str">
        <f>IF(COUNTIF(Scheduling!A:A,$A92&amp;"*")&gt;0,AVERAGEIF(Scheduling!A:A,$A92&amp;"*",Scheduling!B:B),"")</f>
        <v/>
      </c>
      <c r="C92" t="str">
        <f>IF(COUNTIF(Scheduling!D:D,$A92&amp;"*")&gt;0,AVERAGEIF(Scheduling!D:D,$A92&amp;"*",Scheduling!E:E),"")</f>
        <v/>
      </c>
      <c r="D92" t="str">
        <f>IF(COUNTIF(Scheduling!E:E,$A92&amp;"*")&gt;0,AVERAGEIF(Scheduling!E:E,$A92&amp;"*",Scheduling!F:F),"")</f>
        <v/>
      </c>
      <c r="E92" t="str">
        <f>IF(COUNTIF(Scheduling!H:H,$A92&amp;"*")&gt;0,AVERAGEIF(Scheduling!H:H,$A92&amp;"*",Scheduling!I:I),"")</f>
        <v/>
      </c>
      <c r="F92" t="str">
        <f>IF(COUNTIF(Scheduling!I:I,$A92&amp;"*")&gt;0,AVERAGEIF(Scheduling!I:I,$A92&amp;"*",Scheduling!J:J),"")</f>
        <v/>
      </c>
      <c r="G92" t="str">
        <f>IF(COUNTIF(Scheduling!J:J,$A92&amp;"*")&gt;0,AVERAGEIF(Scheduling!J:J,$A92&amp;"*",Scheduling!M:M),"")</f>
        <v/>
      </c>
      <c r="H92" t="str">
        <f>IF(COUNTIF(Scheduling!M:M,$A92&amp;"*")&gt;0,AVERAGEIF(Scheduling!M:M,$A92&amp;"*",Scheduling!N:N),"")</f>
        <v/>
      </c>
      <c r="I92" t="str">
        <f>IF(COUNTIF(Scheduling!N:N,$A92&amp;"*")&gt;0,AVERAGEIF(Scheduling!N:N,$A92&amp;"*",Scheduling!Q:Q),"")</f>
        <v/>
      </c>
      <c r="J92" t="str">
        <f>IF(COUNTIF(Scheduling!Q:Q,$A92&amp;"*")&gt;0,AVERAGEIF(Scheduling!Q:Q,$A92&amp;"*",Scheduling!R:R),"")</f>
        <v/>
      </c>
      <c r="K92" t="str">
        <f>IF(COUNTIF(Scheduling!R:R,$A92&amp;"*")&gt;0,AVERAGEIF(Scheduling!R:R,$A92&amp;"*",Scheduling!U:U),"")</f>
        <v/>
      </c>
      <c r="L92">
        <f>IF(COUNTIF(Scheduling!U:U,$A92&amp;"*")&gt;0,AVERAGEIF(Scheduling!U:U,$A92&amp;"*",Scheduling!V:V),"")</f>
        <v>4</v>
      </c>
      <c r="M92" t="str">
        <f>IF(COUNTIF(Scheduling!V:V,$A92&amp;"*")&gt;0,AVERAGEIF(Scheduling!V:V,$A92&amp;"*",Scheduling!Y:Y),"")</f>
        <v/>
      </c>
      <c r="N92" t="str">
        <f>IF(COUNTIF(Scheduling!Y:Y,$A92&amp;"*")&gt;0,AVERAGEIF(Scheduling!Y:Y,$A92&amp;"*",Scheduling!Z:Z),"")</f>
        <v/>
      </c>
      <c r="O92" t="str">
        <f>IF(COUNTIF(Scheduling!Z:Z,$A92&amp;"*")&gt;0,AVERAGEIF(Scheduling!Z:Z,$A92&amp;"*",Scheduling!AC:AC),"")</f>
        <v/>
      </c>
      <c r="P92" t="str">
        <f>IF(COUNTIF(Scheduling!AC:AC,$A92&amp;"*")&gt;0,AVERAGEIF(Scheduling!AC:AC,$A92&amp;"*",Scheduling!AD:AD),"")</f>
        <v/>
      </c>
      <c r="Q92" t="str">
        <f>IF(COUNTIF(Scheduling!AD:AD,$A92&amp;"*")&gt;0,AVERAGEIF(Scheduling!AD:AD,$A92&amp;"*",Scheduling!AG:AG),"")</f>
        <v/>
      </c>
      <c r="R92">
        <f>IF(COUNTIF(Scheduling!AG:AG,$A92&amp;"*")&gt;0,AVERAGEIF(Scheduling!AG:AG,$A92&amp;"*",Scheduling!AH:AH),"")</f>
        <v>4</v>
      </c>
      <c r="S92" t="str">
        <f>IF(COUNTIF(Scheduling!AH:AH,$A92&amp;"*")&gt;0,AVERAGEIF(Scheduling!AH:AH,$A92&amp;"*",Scheduling!AK:AK),"")</f>
        <v/>
      </c>
      <c r="T92">
        <f>IF(COUNTIF(Scheduling!AK:AK,$A92&amp;"*")&gt;0,AVERAGEIF(Scheduling!AK:AK,$A92&amp;"*",Scheduling!AL:AL),"")</f>
        <v>4</v>
      </c>
      <c r="U92" t="str">
        <f>IF(COUNTIF(Scheduling!AL:AL,$A92&amp;"*")&gt;0,AVERAGEIF(Scheduling!AL:AL,$A92&amp;"*",Scheduling!AO:AO),"")</f>
        <v/>
      </c>
      <c r="V92" t="str">
        <f>IF(COUNTIF(Scheduling!AO:AO,$A92&amp;"*")&gt;0,AVERAGEIF(Scheduling!AO:AO,$A92&amp;"*",Scheduling!AP:AP),"")</f>
        <v/>
      </c>
      <c r="W92" t="str">
        <f>IF(COUNTIF(Scheduling!AP:AP,$A92&amp;"*")&gt;0,AVERAGEIF(Scheduling!AP:AP,$A92&amp;"*",Scheduling!AS:AS),"")</f>
        <v/>
      </c>
      <c r="X92" t="str">
        <f>IF(COUNTIF(Scheduling!AS:AS,$A92&amp;"*")&gt;0,AVERAGEIF(Scheduling!AS:AS,$A92&amp;"*",Scheduling!AT:AT),"")</f>
        <v/>
      </c>
      <c r="Y92" t="str">
        <f>IF(COUNTIF(Scheduling!AT:AT,$A92&amp;"*")&gt;0,AVERAGEIF(Scheduling!AT:AT,$A92&amp;"*",Scheduling!AW:AW),"")</f>
        <v/>
      </c>
      <c r="Z92" t="str">
        <f>IF(COUNTIF(Scheduling!AW:AW,$A92&amp;"*")&gt;0,AVERAGEIF(Scheduling!AW:AW,$A92&amp;"*",Scheduling!AX:AX),"")</f>
        <v/>
      </c>
      <c r="AA92" t="str">
        <f>IF(COUNTIF(Scheduling!AX:AX,$A92&amp;"*")&gt;0,AVERAGEIF(Scheduling!AX:AX,$A92&amp;"*",Scheduling!BA:BA),"")</f>
        <v/>
      </c>
      <c r="AB92" t="str">
        <f>IF(COUNTIF(Scheduling!BA:BA,$A92&amp;"*")&gt;0,AVERAGEIF(Scheduling!BA:BA,$A92&amp;"*",Scheduling!BB:BB),"")</f>
        <v/>
      </c>
      <c r="AC92" t="str">
        <f>IF(COUNTIF(Scheduling!BB:BB,$A92&amp;"*")&gt;0,AVERAGEIF(Scheduling!BB:BB,$A92&amp;"*",Scheduling!BE:BE),"")</f>
        <v/>
      </c>
      <c r="AD92" t="str">
        <f>IF(COUNTIF(Scheduling!BE:BE,$A92&amp;"*")&gt;0,AVERAGEIF(Scheduling!BE:BE,$A92&amp;"*",Scheduling!BF:BF),"")</f>
        <v/>
      </c>
      <c r="AE92" t="str">
        <f>IF(COUNTIF(Scheduling!BF:BF,$A92&amp;"*")&gt;0,AVERAGEIF(Scheduling!BF:BF,$A92&amp;"*",Scheduling!BI:BI),"")</f>
        <v/>
      </c>
      <c r="AF92" t="str">
        <f>IF(COUNTIF(Scheduling!BI:BI,$A92&amp;"*")&gt;0,AVERAGEIF(Scheduling!BI:BI,$A92&amp;"*",Scheduling!BJ:BJ),"")</f>
        <v/>
      </c>
      <c r="AG92" t="str">
        <f>IF(COUNTIF(Scheduling!BJ:BJ,$A92&amp;"*")&gt;0,AVERAGEIF(Scheduling!BJ:BJ,$A92&amp;"*",Scheduling!BM:BM),"")</f>
        <v/>
      </c>
      <c r="AH92" t="str">
        <f>IF(COUNTIF(Scheduling!BM:BM,$A92&amp;"*")&gt;0,AVERAGEIF(Scheduling!BM:BM,$A92&amp;"*",Scheduling!BN:BN),"")</f>
        <v/>
      </c>
      <c r="AI92" t="str">
        <f>IF(COUNTIF(Scheduling!BN:BN,$A92&amp;"*")&gt;0,AVERAGEIF(Scheduling!BN:BN,$A92&amp;"*",Scheduling!BQ:BQ),"")</f>
        <v/>
      </c>
      <c r="AJ92" t="str">
        <f>IF(COUNTIF(Scheduling!BQ:BQ,$A92&amp;"*")&gt;0,AVERAGEIF(Scheduling!BQ:BQ,$A92&amp;"*",Scheduling!BR:BR),"")</f>
        <v/>
      </c>
      <c r="AK92" t="str">
        <f>IF(COUNTIF(Scheduling!BR:BR,$A92&amp;"*")&gt;0,AVERAGEIF(Scheduling!BR:BR,$A92&amp;"*",Scheduling!BU:BU),"")</f>
        <v/>
      </c>
      <c r="AL92" t="str">
        <f>IF(COUNTIF(Scheduling!BU:BU,$A92&amp;"*")&gt;0,AVERAGEIF(Scheduling!BU:BU,$A92&amp;"*",Scheduling!BV:BV),"")</f>
        <v/>
      </c>
      <c r="AM92" t="str">
        <f>IF(COUNTIF(Scheduling!BV:BV,$A92&amp;"*")&gt;0,AVERAGEIF(Scheduling!BV:BV,$A92&amp;"*",Scheduling!BY:BY),"")</f>
        <v/>
      </c>
      <c r="AN92" t="str">
        <f>IF(COUNTIF(Scheduling!BY:BY,$A92&amp;"*")&gt;0,AVERAGEIF(Scheduling!BY:BY,$A92&amp;"*",Scheduling!BZ:BZ),"")</f>
        <v/>
      </c>
      <c r="AO92" t="str">
        <f>IF(COUNTIF(Scheduling!BZ:BZ,$A92&amp;"*")&gt;0,AVERAGEIF(Scheduling!BZ:BZ,$A92&amp;"*",Scheduling!CC:CC),"")</f>
        <v/>
      </c>
      <c r="AP92" t="str">
        <f>IF(COUNTIF(Scheduling!CC:CC,$A92&amp;"*")&gt;0,AVERAGEIF(Scheduling!CC:CC,$A92&amp;"*",Scheduling!CD:CD),"")</f>
        <v/>
      </c>
      <c r="AQ92" t="str">
        <f>IF(COUNTIF(Scheduling!CD:CD,$A92&amp;"*")&gt;0,AVERAGEIF(Scheduling!CD:CD,$A92&amp;"*",Scheduling!CG:CG),"")</f>
        <v/>
      </c>
      <c r="AR92" t="str">
        <f>IF(COUNTIF(Scheduling!CG:CG,$A92&amp;"*")&gt;0,AVERAGEIF(Scheduling!CG:CG,$A92&amp;"*",Scheduling!CH:CH),"")</f>
        <v/>
      </c>
      <c r="AS92" t="str">
        <f>IF(COUNTIF(Scheduling!CH:CH,$A92&amp;"*")&gt;0,AVERAGEIF(Scheduling!CH:CH,$A92&amp;"*",Scheduling!CK:CK),"")</f>
        <v/>
      </c>
      <c r="AT92" t="str">
        <f>IF(COUNTIF(Scheduling!CK:CK,$A92&amp;"*")&gt;0,AVERAGEIF(Scheduling!CK:CK,$A92&amp;"*",Scheduling!CL:CL),"")</f>
        <v/>
      </c>
      <c r="AU92" t="str">
        <f>IF(COUNTIF(Scheduling!CL:CL,$A92&amp;"*")&gt;0,AVERAGEIF(Scheduling!CL:CL,$A92&amp;"*",Scheduling!CM:CM),"")</f>
        <v/>
      </c>
      <c r="AV92">
        <f>IF(Scheduling!C92="QM",1,IF(Scheduling!C92="ASIL",2,1000))</f>
        <v>1000</v>
      </c>
      <c r="AW92">
        <f>IF(Scheduling!G87="QM",1,IF(Scheduling!G87="ASIL",2,1000))</f>
        <v>1</v>
      </c>
      <c r="AX92">
        <f>IF(Scheduling!K93="QM",1,IF(Scheduling!K93="ASIL",2,1000))</f>
        <v>1000</v>
      </c>
      <c r="AY92">
        <f>IF(Scheduling!O102="QM",1,IF(Scheduling!O102="ASIL",2,1000))</f>
        <v>1000</v>
      </c>
      <c r="AZ92">
        <f>IF(Scheduling!S92="QM",1,IF(Scheduling!S92="ASIL",2,1000))</f>
        <v>1000</v>
      </c>
      <c r="BA92">
        <f>IF(Scheduling!W90="QM",1,IF(Scheduling!W90="ASIL",2,1000))</f>
        <v>1000</v>
      </c>
      <c r="BB92">
        <f>IF(Scheduling!AA92="QM",1,IF(Scheduling!AA92="ASIL",2,1000))</f>
        <v>1000</v>
      </c>
      <c r="BC92">
        <f>IF(Scheduling!AE91="QM",1,IF(Scheduling!AE91="ASIL",2,1000))</f>
        <v>1000</v>
      </c>
      <c r="BD92">
        <f>IF(Scheduling!AI90="QM",1,IF(Scheduling!AI90="ASIL",2,1000))</f>
        <v>1</v>
      </c>
      <c r="BE92">
        <f>IF(Scheduling!AM92="QM",1,IF(Scheduling!AM92="ASIL",2,1000))</f>
        <v>1</v>
      </c>
      <c r="BF92">
        <f>IF(Scheduling!AQ88="QM",1,IF(Scheduling!AQ88="ASIL",2,1000))</f>
        <v>1000</v>
      </c>
      <c r="BG92">
        <f>IF(Scheduling!AU92="QM",1,IF(Scheduling!AU92="ASIL",2,1000))</f>
        <v>1000</v>
      </c>
      <c r="BH92">
        <f>IF(Scheduling!AY92="QM",1,IF(Scheduling!AY92="ASIL",2,1000))</f>
        <v>1000</v>
      </c>
      <c r="BI92">
        <f>IF(Scheduling!BC92="QM",1,IF(Scheduling!BC92="ASIL",2,1000))</f>
        <v>1000</v>
      </c>
      <c r="BJ92">
        <f>IF(Scheduling!BG92="QM",1,IF(Scheduling!BG92="ASIL",2,1000))</f>
        <v>1000</v>
      </c>
      <c r="BK92">
        <f>IF(Scheduling!BK92="QM",1,IF(Scheduling!BK92="ASIL",2,1000))</f>
        <v>1000</v>
      </c>
      <c r="BL92">
        <f>IF(Scheduling!BO92="QM",1,IF(Scheduling!BO92="ASIL",2,1000))</f>
        <v>1000</v>
      </c>
      <c r="BM92">
        <f>IF(Scheduling!BS92="QM",1,IF(Scheduling!BS92="ASIL",2,1000))</f>
        <v>1000</v>
      </c>
      <c r="BN92">
        <f>IF(Scheduling!BW92="QM",1,IF(Scheduling!BW92="ASIL",2,1000))</f>
        <v>1000</v>
      </c>
      <c r="BO92">
        <f>IF(Scheduling!CA92="QM",1,IF(Scheduling!CA92="ASIL",2,1000))</f>
        <v>1000</v>
      </c>
      <c r="BP92">
        <f>IF(Scheduling!CE92="QM",1,IF(Scheduling!CE92="ASIL",2,1000))</f>
        <v>1000</v>
      </c>
      <c r="BQ92">
        <f>IF(Scheduling!CI90="QM",1,IF(Scheduling!CI90="ASIL",2,1000))</f>
        <v>1000</v>
      </c>
      <c r="BR92">
        <f>IF(Scheduling!CM86="QM",1,IF(Scheduling!CM86="ASIL",2,1000))</f>
        <v>1</v>
      </c>
      <c r="BS92" t="str">
        <f>IF(COUNTIF(Scheduling!A:A,$A92&amp;"*")&gt;0,AVERAGEIF(Scheduling!A:A,$A92&amp;"*",AV:AV),"")</f>
        <v/>
      </c>
      <c r="BT92" t="str">
        <f>IF(COUNTIF(Scheduling!E:E,$A92&amp;"*")&gt;0,AVERAGEIF(Scheduling!E:E,$A92&amp;"*",AW:AW),"")</f>
        <v/>
      </c>
      <c r="BU92" t="str">
        <f>IF(COUNTIF(Scheduling!I:I,$A92&amp;"*")&gt;0,AVERAGEIF(Scheduling!I:I,$A92&amp;"*",AX:AX),"")</f>
        <v/>
      </c>
      <c r="BV92" t="str">
        <f>IF(COUNTIF(Scheduling!M:M,$A92&amp;"*")&gt;0,AVERAGEIF(Scheduling!M:M,$A92&amp;"*",AY:AY),"")</f>
        <v/>
      </c>
      <c r="BW92" t="str">
        <f>IF(COUNTIF(Scheduling!Q:Q,$A92&amp;"*")&gt;0,AVERAGEIF(Scheduling!Q:Q,$A92&amp;"*",AZ:AZ),"")</f>
        <v/>
      </c>
      <c r="BX92">
        <f>IF(COUNTIF(Scheduling!U:U,$A92&amp;"*")&gt;0,AVERAGEIF(Scheduling!U:U,$A92&amp;"*",BA:BA),"")</f>
        <v>1</v>
      </c>
      <c r="BY92" t="str">
        <f>IF(COUNTIF(Scheduling!Y:Y,$A92&amp;"*")&gt;0,AVERAGEIF(Scheduling!Y:Y,$A92&amp;"*",BB:BB),"")</f>
        <v/>
      </c>
      <c r="BZ92" t="str">
        <f>IF(COUNTIF(Scheduling!AC:AC,$A92&amp;"*")&gt;0,AVERAGEIF(Scheduling!AC:AC,$A92&amp;"*",BC:BC),"")</f>
        <v/>
      </c>
      <c r="CA92">
        <f>IF(COUNTIF(Scheduling!AG:AG,$A92&amp;"*")&gt;0,AVERAGEIF(Scheduling!AG:AG,$A92&amp;"*",BD:BD),"")</f>
        <v>1</v>
      </c>
      <c r="CB92">
        <f>IF(COUNTIF(Scheduling!AK:AK,$A92&amp;"*")&gt;0,AVERAGEIF(Scheduling!AK:AK,$A92&amp;"*",BE:BE),"")</f>
        <v>1</v>
      </c>
      <c r="CC92" t="str">
        <f>IF(COUNTIF(Scheduling!AO:AO,$A92&amp;"*")&gt;0,AVERAGEIF(Scheduling!AO:AO,$A92&amp;"*",BF:BF),"")</f>
        <v/>
      </c>
      <c r="CD92" t="str">
        <f>IF(COUNTIF(Scheduling!AS:AS,$A92&amp;"*")&gt;0,AVERAGEIF(Scheduling!AS:AS,$A92&amp;"*",BG:BG),"")</f>
        <v/>
      </c>
      <c r="CE92" t="str">
        <f>IF(COUNTIF(Scheduling!AW:AW,$A92&amp;"*")&gt;0,AVERAGEIF(Scheduling!AW:AW,$A92&amp;"*",BH:BH),"")</f>
        <v/>
      </c>
      <c r="CF92" t="str">
        <f>IF(COUNTIF(Scheduling!BA:BA,$A92&amp;"*")&gt;0,AVERAGEIF(Scheduling!BA:BA,$A92&amp;"*",BI:BI),"")</f>
        <v/>
      </c>
      <c r="CG92" t="str">
        <f>IF(COUNTIF(Scheduling!BE:BE,$A92&amp;"*")&gt;0,AVERAGEIF(Scheduling!BE:BE,$A92&amp;"*",BJ:BJ),"")</f>
        <v/>
      </c>
      <c r="CH92" t="str">
        <f>IF(COUNTIF(Scheduling!BI:BI,$A92&amp;"*")&gt;0,AVERAGEIF(Scheduling!BI:BI,$A92&amp;"*",BK:BK),"")</f>
        <v/>
      </c>
      <c r="CI92" t="str">
        <f>IF(COUNTIF(Scheduling!BM:BM,$A92&amp;"*")&gt;0,AVERAGEIF(Scheduling!BM:BM,$A92&amp;"*",BL:BL),"")</f>
        <v/>
      </c>
      <c r="CJ92" t="str">
        <f>IF(COUNTIF(Scheduling!BQ:BQ,$A92&amp;"*")&gt;0,AVERAGEIF(Scheduling!BQ:BQ,$A92&amp;"*",BM:BM),"")</f>
        <v/>
      </c>
      <c r="CK92" t="str">
        <f>IF(COUNTIF(Scheduling!BU:BU,$A92&amp;"*")&gt;0,AVERAGEIF(Scheduling!BU:BU,$A92&amp;"*",BN:BN),"")</f>
        <v/>
      </c>
      <c r="CL92" t="str">
        <f>IF(COUNTIF(Scheduling!BY:BY,$A92&amp;"*")&gt;0,AVERAGEIF(Scheduling!BY:BY,$A92&amp;"*",BO:BO),"")</f>
        <v/>
      </c>
      <c r="CM92" t="str">
        <f>IF(COUNTIF(Scheduling!CC:CC,$A92&amp;"*")&gt;0,AVERAGEIF(Scheduling!CC:CC,$A92&amp;"*",BP:BP),"")</f>
        <v/>
      </c>
      <c r="CN92" t="str">
        <f>IF(COUNTIF(Scheduling!CG:CG,$A92&amp;"*")&gt;0,AVERAGEIF(Scheduling!CG:CG,$A92&amp;"*",BQ:BQ),"")</f>
        <v/>
      </c>
      <c r="CO92" t="str">
        <f>IF(COUNTIF(Scheduling!CK:CK,$A92&amp;"*")&gt;0,AVERAGEIF(Scheduling!CK:CK,$A92&amp;"*",BR:BR),"")</f>
        <v/>
      </c>
      <c r="CP92">
        <f t="shared" si="14"/>
        <v>0</v>
      </c>
      <c r="CQ92">
        <f t="shared" si="15"/>
        <v>0</v>
      </c>
      <c r="CR92">
        <f t="shared" si="16"/>
        <v>0</v>
      </c>
      <c r="CS92">
        <f t="shared" si="17"/>
        <v>0</v>
      </c>
      <c r="CT92">
        <f t="shared" si="18"/>
        <v>1</v>
      </c>
      <c r="CU92">
        <f t="shared" si="19"/>
        <v>0</v>
      </c>
      <c r="CV92" t="str">
        <f t="shared" si="21"/>
        <v/>
      </c>
      <c r="CW92" t="str">
        <f t="shared" si="22"/>
        <v/>
      </c>
      <c r="CX92" t="str">
        <f t="shared" si="20"/>
        <v/>
      </c>
      <c r="CY92">
        <f t="shared" si="23"/>
        <v>1</v>
      </c>
      <c r="CZ92">
        <f t="shared" si="24"/>
        <v>0</v>
      </c>
      <c r="DA92" t="str">
        <f t="shared" si="25"/>
        <v/>
      </c>
      <c r="DB92" t="str">
        <f t="shared" si="26"/>
        <v/>
      </c>
    </row>
    <row r="93" spans="1:106" ht="15.75" x14ac:dyDescent="0.25">
      <c r="A93" s="5" t="s">
        <v>95</v>
      </c>
      <c r="B93" t="str">
        <f>IF(COUNTIF(Scheduling!A:A,$A93&amp;"*")&gt;0,AVERAGEIF(Scheduling!A:A,$A93&amp;"*",Scheduling!B:B),"")</f>
        <v/>
      </c>
      <c r="C93" t="str">
        <f>IF(COUNTIF(Scheduling!D:D,$A93&amp;"*")&gt;0,AVERAGEIF(Scheduling!D:D,$A93&amp;"*",Scheduling!E:E),"")</f>
        <v/>
      </c>
      <c r="D93" t="str">
        <f>IF(COUNTIF(Scheduling!E:E,$A93&amp;"*")&gt;0,AVERAGEIF(Scheduling!E:E,$A93&amp;"*",Scheduling!F:F),"")</f>
        <v/>
      </c>
      <c r="E93" t="str">
        <f>IF(COUNTIF(Scheduling!H:H,$A93&amp;"*")&gt;0,AVERAGEIF(Scheduling!H:H,$A93&amp;"*",Scheduling!I:I),"")</f>
        <v/>
      </c>
      <c r="F93" t="str">
        <f>IF(COUNTIF(Scheduling!I:I,$A93&amp;"*")&gt;0,AVERAGEIF(Scheduling!I:I,$A93&amp;"*",Scheduling!J:J),"")</f>
        <v/>
      </c>
      <c r="G93" t="str">
        <f>IF(COUNTIF(Scheduling!J:J,$A93&amp;"*")&gt;0,AVERAGEIF(Scheduling!J:J,$A93&amp;"*",Scheduling!M:M),"")</f>
        <v/>
      </c>
      <c r="H93" t="str">
        <f>IF(COUNTIF(Scheduling!M:M,$A93&amp;"*")&gt;0,AVERAGEIF(Scheduling!M:M,$A93&amp;"*",Scheduling!N:N),"")</f>
        <v/>
      </c>
      <c r="I93" t="str">
        <f>IF(COUNTIF(Scheduling!N:N,$A93&amp;"*")&gt;0,AVERAGEIF(Scheduling!N:N,$A93&amp;"*",Scheduling!Q:Q),"")</f>
        <v/>
      </c>
      <c r="J93" t="str">
        <f>IF(COUNTIF(Scheduling!Q:Q,$A93&amp;"*")&gt;0,AVERAGEIF(Scheduling!Q:Q,$A93&amp;"*",Scheduling!R:R),"")</f>
        <v/>
      </c>
      <c r="K93" t="str">
        <f>IF(COUNTIF(Scheduling!R:R,$A93&amp;"*")&gt;0,AVERAGEIF(Scheduling!R:R,$A93&amp;"*",Scheduling!U:U),"")</f>
        <v/>
      </c>
      <c r="L93">
        <f>IF(COUNTIF(Scheduling!U:U,$A93&amp;"*")&gt;0,AVERAGEIF(Scheduling!U:U,$A93&amp;"*",Scheduling!V:V),"")</f>
        <v>1</v>
      </c>
      <c r="M93" t="str">
        <f>IF(COUNTIF(Scheduling!V:V,$A93&amp;"*")&gt;0,AVERAGEIF(Scheduling!V:V,$A93&amp;"*",Scheduling!Y:Y),"")</f>
        <v/>
      </c>
      <c r="N93" t="str">
        <f>IF(COUNTIF(Scheduling!Y:Y,$A93&amp;"*")&gt;0,AVERAGEIF(Scheduling!Y:Y,$A93&amp;"*",Scheduling!Z:Z),"")</f>
        <v/>
      </c>
      <c r="O93" t="str">
        <f>IF(COUNTIF(Scheduling!Z:Z,$A93&amp;"*")&gt;0,AVERAGEIF(Scheduling!Z:Z,$A93&amp;"*",Scheduling!AC:AC),"")</f>
        <v/>
      </c>
      <c r="P93" t="str">
        <f>IF(COUNTIF(Scheduling!AC:AC,$A93&amp;"*")&gt;0,AVERAGEIF(Scheduling!AC:AC,$A93&amp;"*",Scheduling!AD:AD),"")</f>
        <v/>
      </c>
      <c r="Q93" t="str">
        <f>IF(COUNTIF(Scheduling!AD:AD,$A93&amp;"*")&gt;0,AVERAGEIF(Scheduling!AD:AD,$A93&amp;"*",Scheduling!AG:AG),"")</f>
        <v/>
      </c>
      <c r="R93">
        <f>IF(COUNTIF(Scheduling!AG:AG,$A93&amp;"*")&gt;0,AVERAGEIF(Scheduling!AG:AG,$A93&amp;"*",Scheduling!AH:AH),"")</f>
        <v>1</v>
      </c>
      <c r="S93" t="str">
        <f>IF(COUNTIF(Scheduling!AH:AH,$A93&amp;"*")&gt;0,AVERAGEIF(Scheduling!AH:AH,$A93&amp;"*",Scheduling!AK:AK),"")</f>
        <v/>
      </c>
      <c r="T93">
        <f>IF(COUNTIF(Scheduling!AK:AK,$A93&amp;"*")&gt;0,AVERAGEIF(Scheduling!AK:AK,$A93&amp;"*",Scheduling!AL:AL),"")</f>
        <v>1</v>
      </c>
      <c r="U93" t="str">
        <f>IF(COUNTIF(Scheduling!AL:AL,$A93&amp;"*")&gt;0,AVERAGEIF(Scheduling!AL:AL,$A93&amp;"*",Scheduling!AO:AO),"")</f>
        <v/>
      </c>
      <c r="V93" t="str">
        <f>IF(COUNTIF(Scheduling!AO:AO,$A93&amp;"*")&gt;0,AVERAGEIF(Scheduling!AO:AO,$A93&amp;"*",Scheduling!AP:AP),"")</f>
        <v/>
      </c>
      <c r="W93" t="str">
        <f>IF(COUNTIF(Scheduling!AP:AP,$A93&amp;"*")&gt;0,AVERAGEIF(Scheduling!AP:AP,$A93&amp;"*",Scheduling!AS:AS),"")</f>
        <v/>
      </c>
      <c r="X93" t="str">
        <f>IF(COUNTIF(Scheduling!AS:AS,$A93&amp;"*")&gt;0,AVERAGEIF(Scheduling!AS:AS,$A93&amp;"*",Scheduling!AT:AT),"")</f>
        <v/>
      </c>
      <c r="Y93" t="str">
        <f>IF(COUNTIF(Scheduling!AT:AT,$A93&amp;"*")&gt;0,AVERAGEIF(Scheduling!AT:AT,$A93&amp;"*",Scheduling!AW:AW),"")</f>
        <v/>
      </c>
      <c r="Z93" t="str">
        <f>IF(COUNTIF(Scheduling!AW:AW,$A93&amp;"*")&gt;0,AVERAGEIF(Scheduling!AW:AW,$A93&amp;"*",Scheduling!AX:AX),"")</f>
        <v/>
      </c>
      <c r="AA93" t="str">
        <f>IF(COUNTIF(Scheduling!AX:AX,$A93&amp;"*")&gt;0,AVERAGEIF(Scheduling!AX:AX,$A93&amp;"*",Scheduling!BA:BA),"")</f>
        <v/>
      </c>
      <c r="AB93" t="str">
        <f>IF(COUNTIF(Scheduling!BA:BA,$A93&amp;"*")&gt;0,AVERAGEIF(Scheduling!BA:BA,$A93&amp;"*",Scheduling!BB:BB),"")</f>
        <v/>
      </c>
      <c r="AC93" t="str">
        <f>IF(COUNTIF(Scheduling!BB:BB,$A93&amp;"*")&gt;0,AVERAGEIF(Scheduling!BB:BB,$A93&amp;"*",Scheduling!BE:BE),"")</f>
        <v/>
      </c>
      <c r="AD93" t="str">
        <f>IF(COUNTIF(Scheduling!BE:BE,$A93&amp;"*")&gt;0,AVERAGEIF(Scheduling!BE:BE,$A93&amp;"*",Scheduling!BF:BF),"")</f>
        <v/>
      </c>
      <c r="AE93" t="str">
        <f>IF(COUNTIF(Scheduling!BF:BF,$A93&amp;"*")&gt;0,AVERAGEIF(Scheduling!BF:BF,$A93&amp;"*",Scheduling!BI:BI),"")</f>
        <v/>
      </c>
      <c r="AF93" t="str">
        <f>IF(COUNTIF(Scheduling!BI:BI,$A93&amp;"*")&gt;0,AVERAGEIF(Scheduling!BI:BI,$A93&amp;"*",Scheduling!BJ:BJ),"")</f>
        <v/>
      </c>
      <c r="AG93" t="str">
        <f>IF(COUNTIF(Scheduling!BJ:BJ,$A93&amp;"*")&gt;0,AVERAGEIF(Scheduling!BJ:BJ,$A93&amp;"*",Scheduling!BM:BM),"")</f>
        <v/>
      </c>
      <c r="AH93" t="str">
        <f>IF(COUNTIF(Scheduling!BM:BM,$A93&amp;"*")&gt;0,AVERAGEIF(Scheduling!BM:BM,$A93&amp;"*",Scheduling!BN:BN),"")</f>
        <v/>
      </c>
      <c r="AI93" t="str">
        <f>IF(COUNTIF(Scheduling!BN:BN,$A93&amp;"*")&gt;0,AVERAGEIF(Scheduling!BN:BN,$A93&amp;"*",Scheduling!BQ:BQ),"")</f>
        <v/>
      </c>
      <c r="AJ93" t="str">
        <f>IF(COUNTIF(Scheduling!BQ:BQ,$A93&amp;"*")&gt;0,AVERAGEIF(Scheduling!BQ:BQ,$A93&amp;"*",Scheduling!BR:BR),"")</f>
        <v/>
      </c>
      <c r="AK93" t="str">
        <f>IF(COUNTIF(Scheduling!BR:BR,$A93&amp;"*")&gt;0,AVERAGEIF(Scheduling!BR:BR,$A93&amp;"*",Scheduling!BU:BU),"")</f>
        <v/>
      </c>
      <c r="AL93" t="str">
        <f>IF(COUNTIF(Scheduling!BU:BU,$A93&amp;"*")&gt;0,AVERAGEIF(Scheduling!BU:BU,$A93&amp;"*",Scheduling!BV:BV),"")</f>
        <v/>
      </c>
      <c r="AM93" t="str">
        <f>IF(COUNTIF(Scheduling!BV:BV,$A93&amp;"*")&gt;0,AVERAGEIF(Scheduling!BV:BV,$A93&amp;"*",Scheduling!BY:BY),"")</f>
        <v/>
      </c>
      <c r="AN93" t="str">
        <f>IF(COUNTIF(Scheduling!BY:BY,$A93&amp;"*")&gt;0,AVERAGEIF(Scheduling!BY:BY,$A93&amp;"*",Scheduling!BZ:BZ),"")</f>
        <v/>
      </c>
      <c r="AO93" t="str">
        <f>IF(COUNTIF(Scheduling!BZ:BZ,$A93&amp;"*")&gt;0,AVERAGEIF(Scheduling!BZ:BZ,$A93&amp;"*",Scheduling!CC:CC),"")</f>
        <v/>
      </c>
      <c r="AP93" t="str">
        <f>IF(COUNTIF(Scheduling!CC:CC,$A93&amp;"*")&gt;0,AVERAGEIF(Scheduling!CC:CC,$A93&amp;"*",Scheduling!CD:CD),"")</f>
        <v/>
      </c>
      <c r="AQ93" t="str">
        <f>IF(COUNTIF(Scheduling!CD:CD,$A93&amp;"*")&gt;0,AVERAGEIF(Scheduling!CD:CD,$A93&amp;"*",Scheduling!CG:CG),"")</f>
        <v/>
      </c>
      <c r="AR93">
        <f>IF(COUNTIF(Scheduling!CG:CG,$A93&amp;"*")&gt;0,AVERAGEIF(Scheduling!CG:CG,$A93&amp;"*",Scheduling!CH:CH),"")</f>
        <v>1</v>
      </c>
      <c r="AS93" t="str">
        <f>IF(COUNTIF(Scheduling!CH:CH,$A93&amp;"*")&gt;0,AVERAGEIF(Scheduling!CH:CH,$A93&amp;"*",Scheduling!CK:CK),"")</f>
        <v/>
      </c>
      <c r="AT93" t="str">
        <f>IF(COUNTIF(Scheduling!CK:CK,$A93&amp;"*")&gt;0,AVERAGEIF(Scheduling!CK:CK,$A93&amp;"*",Scheduling!CL:CL),"")</f>
        <v/>
      </c>
      <c r="AU93" t="str">
        <f>IF(COUNTIF(Scheduling!CL:CL,$A93&amp;"*")&gt;0,AVERAGEIF(Scheduling!CL:CL,$A93&amp;"*",Scheduling!CM:CM),"")</f>
        <v/>
      </c>
      <c r="AV93">
        <f>IF(Scheduling!C93="QM",1,IF(Scheduling!C93="ASIL",2,1000))</f>
        <v>1000</v>
      </c>
      <c r="AW93">
        <f>IF(Scheduling!K5="QM",1,IF(Scheduling!K5="ASIL",2,1000))</f>
        <v>1</v>
      </c>
      <c r="AX93">
        <f>IF(Scheduling!K94="QM",1,IF(Scheduling!K94="ASIL",2,1000))</f>
        <v>1000</v>
      </c>
      <c r="AY93">
        <f>IF(Scheduling!O103="QM",1,IF(Scheduling!O103="ASIL",2,1000))</f>
        <v>1000</v>
      </c>
      <c r="AZ93">
        <f>IF(Scheduling!S93="QM",1,IF(Scheduling!S93="ASIL",2,1000))</f>
        <v>1000</v>
      </c>
      <c r="BA93">
        <f>IF(Scheduling!W91="QM",1,IF(Scheduling!W91="ASIL",2,1000))</f>
        <v>1000</v>
      </c>
      <c r="BB93">
        <f>IF(Scheduling!AA93="QM",1,IF(Scheduling!AA93="ASIL",2,1000))</f>
        <v>1000</v>
      </c>
      <c r="BC93">
        <f>IF(Scheduling!AE92="QM",1,IF(Scheduling!AE92="ASIL",2,1000))</f>
        <v>1000</v>
      </c>
      <c r="BD93">
        <f>IF(Scheduling!AI91="QM",1,IF(Scheduling!AI91="ASIL",2,1000))</f>
        <v>1</v>
      </c>
      <c r="BE93">
        <f>IF(Scheduling!AM93="QM",1,IF(Scheduling!AM93="ASIL",2,1000))</f>
        <v>1</v>
      </c>
      <c r="BF93">
        <f>IF(Scheduling!AQ89="QM",1,IF(Scheduling!AQ89="ASIL",2,1000))</f>
        <v>1000</v>
      </c>
      <c r="BG93">
        <f>IF(Scheduling!AU93="QM",1,IF(Scheduling!AU93="ASIL",2,1000))</f>
        <v>1000</v>
      </c>
      <c r="BH93">
        <f>IF(Scheduling!AY93="QM",1,IF(Scheduling!AY93="ASIL",2,1000))</f>
        <v>1000</v>
      </c>
      <c r="BI93">
        <f>IF(Scheduling!BC93="QM",1,IF(Scheduling!BC93="ASIL",2,1000))</f>
        <v>1000</v>
      </c>
      <c r="BJ93">
        <f>IF(Scheduling!BG93="QM",1,IF(Scheduling!BG93="ASIL",2,1000))</f>
        <v>1000</v>
      </c>
      <c r="BK93">
        <f>IF(Scheduling!BK93="QM",1,IF(Scheduling!BK93="ASIL",2,1000))</f>
        <v>1000</v>
      </c>
      <c r="BL93">
        <f>IF(Scheduling!BO93="QM",1,IF(Scheduling!BO93="ASIL",2,1000))</f>
        <v>1000</v>
      </c>
      <c r="BM93">
        <f>IF(Scheduling!BS93="QM",1,IF(Scheduling!BS93="ASIL",2,1000))</f>
        <v>1000</v>
      </c>
      <c r="BN93">
        <f>IF(Scheduling!BW93="QM",1,IF(Scheduling!BW93="ASIL",2,1000))</f>
        <v>1000</v>
      </c>
      <c r="BO93">
        <f>IF(Scheduling!CA93="QM",1,IF(Scheduling!CA93="ASIL",2,1000))</f>
        <v>1000</v>
      </c>
      <c r="BP93">
        <f>IF(Scheduling!CE93="QM",1,IF(Scheduling!CE93="ASIL",2,1000))</f>
        <v>1000</v>
      </c>
      <c r="BQ93">
        <f>IF(Scheduling!CI91="QM",1,IF(Scheduling!CI91="ASIL",2,1000))</f>
        <v>1000</v>
      </c>
      <c r="BR93">
        <f>IF(Scheduling!CM87="QM",1,IF(Scheduling!CM87="ASIL",2,1000))</f>
        <v>1</v>
      </c>
      <c r="BS93" t="str">
        <f>IF(COUNTIF(Scheduling!A:A,$A93&amp;"*")&gt;0,AVERAGEIF(Scheduling!A:A,$A93&amp;"*",AV:AV),"")</f>
        <v/>
      </c>
      <c r="BT93" t="str">
        <f>IF(COUNTIF(Scheduling!E:E,$A93&amp;"*")&gt;0,AVERAGEIF(Scheduling!E:E,$A93&amp;"*",AW:AW),"")</f>
        <v/>
      </c>
      <c r="BU93" t="str">
        <f>IF(COUNTIF(Scheduling!I:I,$A93&amp;"*")&gt;0,AVERAGEIF(Scheduling!I:I,$A93&amp;"*",AX:AX),"")</f>
        <v/>
      </c>
      <c r="BV93" t="str">
        <f>IF(COUNTIF(Scheduling!M:M,$A93&amp;"*")&gt;0,AVERAGEIF(Scheduling!M:M,$A93&amp;"*",AY:AY),"")</f>
        <v/>
      </c>
      <c r="BW93" t="str">
        <f>IF(COUNTIF(Scheduling!Q:Q,$A93&amp;"*")&gt;0,AVERAGEIF(Scheduling!Q:Q,$A93&amp;"*",AZ:AZ),"")</f>
        <v/>
      </c>
      <c r="BX93">
        <f>IF(COUNTIF(Scheduling!U:U,$A93&amp;"*")&gt;0,AVERAGEIF(Scheduling!U:U,$A93&amp;"*",BA:BA),"")</f>
        <v>1</v>
      </c>
      <c r="BY93" t="str">
        <f>IF(COUNTIF(Scheduling!Y:Y,$A93&amp;"*")&gt;0,AVERAGEIF(Scheduling!Y:Y,$A93&amp;"*",BB:BB),"")</f>
        <v/>
      </c>
      <c r="BZ93" t="str">
        <f>IF(COUNTIF(Scheduling!AC:AC,$A93&amp;"*")&gt;0,AVERAGEIF(Scheduling!AC:AC,$A93&amp;"*",BC:BC),"")</f>
        <v/>
      </c>
      <c r="CA93">
        <f>IF(COUNTIF(Scheduling!AG:AG,$A93&amp;"*")&gt;0,AVERAGEIF(Scheduling!AG:AG,$A93&amp;"*",BD:BD),"")</f>
        <v>1</v>
      </c>
      <c r="CB93">
        <f>IF(COUNTIF(Scheduling!AK:AK,$A93&amp;"*")&gt;0,AVERAGEIF(Scheduling!AK:AK,$A93&amp;"*",BE:BE),"")</f>
        <v>1</v>
      </c>
      <c r="CC93" t="str">
        <f>IF(COUNTIF(Scheduling!AO:AO,$A93&amp;"*")&gt;0,AVERAGEIF(Scheduling!AO:AO,$A93&amp;"*",BF:BF),"")</f>
        <v/>
      </c>
      <c r="CD93" t="str">
        <f>IF(COUNTIF(Scheduling!AS:AS,$A93&amp;"*")&gt;0,AVERAGEIF(Scheduling!AS:AS,$A93&amp;"*",BG:BG),"")</f>
        <v/>
      </c>
      <c r="CE93" t="str">
        <f>IF(COUNTIF(Scheduling!AW:AW,$A93&amp;"*")&gt;0,AVERAGEIF(Scheduling!AW:AW,$A93&amp;"*",BH:BH),"")</f>
        <v/>
      </c>
      <c r="CF93" t="str">
        <f>IF(COUNTIF(Scheduling!BA:BA,$A93&amp;"*")&gt;0,AVERAGEIF(Scheduling!BA:BA,$A93&amp;"*",BI:BI),"")</f>
        <v/>
      </c>
      <c r="CG93" t="str">
        <f>IF(COUNTIF(Scheduling!BE:BE,$A93&amp;"*")&gt;0,AVERAGEIF(Scheduling!BE:BE,$A93&amp;"*",BJ:BJ),"")</f>
        <v/>
      </c>
      <c r="CH93" t="str">
        <f>IF(COUNTIF(Scheduling!BI:BI,$A93&amp;"*")&gt;0,AVERAGEIF(Scheduling!BI:BI,$A93&amp;"*",BK:BK),"")</f>
        <v/>
      </c>
      <c r="CI93" t="str">
        <f>IF(COUNTIF(Scheduling!BM:BM,$A93&amp;"*")&gt;0,AVERAGEIF(Scheduling!BM:BM,$A93&amp;"*",BL:BL),"")</f>
        <v/>
      </c>
      <c r="CJ93" t="str">
        <f>IF(COUNTIF(Scheduling!BQ:BQ,$A93&amp;"*")&gt;0,AVERAGEIF(Scheduling!BQ:BQ,$A93&amp;"*",BM:BM),"")</f>
        <v/>
      </c>
      <c r="CK93" t="str">
        <f>IF(COUNTIF(Scheduling!BU:BU,$A93&amp;"*")&gt;0,AVERAGEIF(Scheduling!BU:BU,$A93&amp;"*",BN:BN),"")</f>
        <v/>
      </c>
      <c r="CL93" t="str">
        <f>IF(COUNTIF(Scheduling!BY:BY,$A93&amp;"*")&gt;0,AVERAGEIF(Scheduling!BY:BY,$A93&amp;"*",BO:BO),"")</f>
        <v/>
      </c>
      <c r="CM93" t="str">
        <f>IF(COUNTIF(Scheduling!CC:CC,$A93&amp;"*")&gt;0,AVERAGEIF(Scheduling!CC:CC,$A93&amp;"*",BP:BP),"")</f>
        <v/>
      </c>
      <c r="CN93">
        <f>IF(COUNTIF(Scheduling!CG:CG,$A93&amp;"*")&gt;0,AVERAGEIF(Scheduling!CG:CG,$A93&amp;"*",BQ:BQ),"")</f>
        <v>1</v>
      </c>
      <c r="CO93" t="str">
        <f>IF(COUNTIF(Scheduling!CK:CK,$A93&amp;"*")&gt;0,AVERAGEIF(Scheduling!CK:CK,$A93&amp;"*",BR:BR),"")</f>
        <v/>
      </c>
      <c r="CP93">
        <f t="shared" si="14"/>
        <v>0</v>
      </c>
      <c r="CQ93">
        <f t="shared" si="15"/>
        <v>1</v>
      </c>
      <c r="CR93">
        <f t="shared" si="16"/>
        <v>0</v>
      </c>
      <c r="CS93">
        <f t="shared" si="17"/>
        <v>0</v>
      </c>
      <c r="CT93">
        <f t="shared" si="18"/>
        <v>0</v>
      </c>
      <c r="CU93">
        <f t="shared" si="19"/>
        <v>0</v>
      </c>
      <c r="CV93" t="str">
        <f t="shared" si="21"/>
        <v/>
      </c>
      <c r="CW93" t="str">
        <f t="shared" si="22"/>
        <v/>
      </c>
      <c r="CX93" t="str">
        <f t="shared" si="20"/>
        <v/>
      </c>
      <c r="CY93">
        <f t="shared" si="23"/>
        <v>1</v>
      </c>
      <c r="CZ93">
        <f t="shared" si="24"/>
        <v>0</v>
      </c>
      <c r="DA93" t="str">
        <f t="shared" si="25"/>
        <v/>
      </c>
      <c r="DB93" t="str">
        <f t="shared" si="26"/>
        <v/>
      </c>
    </row>
    <row r="94" spans="1:106" ht="15.75" x14ac:dyDescent="0.25">
      <c r="A94" s="2" t="s">
        <v>96</v>
      </c>
      <c r="B94" t="str">
        <f>IF(COUNTIF(Scheduling!A:A,$A94&amp;"*")&gt;0,AVERAGEIF(Scheduling!A:A,$A94&amp;"*",Scheduling!B:B),"")</f>
        <v/>
      </c>
      <c r="C94" t="str">
        <f>IF(COUNTIF(Scheduling!D:D,$A94&amp;"*")&gt;0,AVERAGEIF(Scheduling!D:D,$A94&amp;"*",Scheduling!E:E),"")</f>
        <v/>
      </c>
      <c r="D94" t="str">
        <f>IF(COUNTIF(Scheduling!E:E,$A94&amp;"*")&gt;0,AVERAGEIF(Scheduling!E:E,$A94&amp;"*",Scheduling!F:F),"")</f>
        <v/>
      </c>
      <c r="E94" t="str">
        <f>IF(COUNTIF(Scheduling!H:H,$A94&amp;"*")&gt;0,AVERAGEIF(Scheduling!H:H,$A94&amp;"*",Scheduling!I:I),"")</f>
        <v/>
      </c>
      <c r="F94">
        <f>IF(COUNTIF(Scheduling!I:I,$A94&amp;"*")&gt;0,AVERAGEIF(Scheduling!I:I,$A94&amp;"*",Scheduling!J:J),"")</f>
        <v>4</v>
      </c>
      <c r="G94" t="str">
        <f>IF(COUNTIF(Scheduling!J:J,$A94&amp;"*")&gt;0,AVERAGEIF(Scheduling!J:J,$A94&amp;"*",Scheduling!M:M),"")</f>
        <v/>
      </c>
      <c r="H94" t="str">
        <f>IF(COUNTIF(Scheduling!M:M,$A94&amp;"*")&gt;0,AVERAGEIF(Scheduling!M:M,$A94&amp;"*",Scheduling!N:N),"")</f>
        <v/>
      </c>
      <c r="I94" t="str">
        <f>IF(COUNTIF(Scheduling!N:N,$A94&amp;"*")&gt;0,AVERAGEIF(Scheduling!N:N,$A94&amp;"*",Scheduling!Q:Q),"")</f>
        <v/>
      </c>
      <c r="J94" t="str">
        <f>IF(COUNTIF(Scheduling!Q:Q,$A94&amp;"*")&gt;0,AVERAGEIF(Scheduling!Q:Q,$A94&amp;"*",Scheduling!R:R),"")</f>
        <v/>
      </c>
      <c r="K94" t="str">
        <f>IF(COUNTIF(Scheduling!R:R,$A94&amp;"*")&gt;0,AVERAGEIF(Scheduling!R:R,$A94&amp;"*",Scheduling!U:U),"")</f>
        <v/>
      </c>
      <c r="L94" t="str">
        <f>IF(COUNTIF(Scheduling!U:U,$A94&amp;"*")&gt;0,AVERAGEIF(Scheduling!U:U,$A94&amp;"*",Scheduling!V:V),"")</f>
        <v/>
      </c>
      <c r="M94" t="str">
        <f>IF(COUNTIF(Scheduling!V:V,$A94&amp;"*")&gt;0,AVERAGEIF(Scheduling!V:V,$A94&amp;"*",Scheduling!Y:Y),"")</f>
        <v/>
      </c>
      <c r="N94" t="str">
        <f>IF(COUNTIF(Scheduling!Y:Y,$A94&amp;"*")&gt;0,AVERAGEIF(Scheduling!Y:Y,$A94&amp;"*",Scheduling!Z:Z),"")</f>
        <v/>
      </c>
      <c r="O94" t="str">
        <f>IF(COUNTIF(Scheduling!Z:Z,$A94&amp;"*")&gt;0,AVERAGEIF(Scheduling!Z:Z,$A94&amp;"*",Scheduling!AC:AC),"")</f>
        <v/>
      </c>
      <c r="P94" t="str">
        <f>IF(COUNTIF(Scheduling!AC:AC,$A94&amp;"*")&gt;0,AVERAGEIF(Scheduling!AC:AC,$A94&amp;"*",Scheduling!AD:AD),"")</f>
        <v/>
      </c>
      <c r="Q94" t="str">
        <f>IF(COUNTIF(Scheduling!AD:AD,$A94&amp;"*")&gt;0,AVERAGEIF(Scheduling!AD:AD,$A94&amp;"*",Scheduling!AG:AG),"")</f>
        <v/>
      </c>
      <c r="R94">
        <f>IF(COUNTIF(Scheduling!AG:AG,$A94&amp;"*")&gt;0,AVERAGEIF(Scheduling!AG:AG,$A94&amp;"*",Scheduling!AH:AH),"")</f>
        <v>4</v>
      </c>
      <c r="S94" t="str">
        <f>IF(COUNTIF(Scheduling!AH:AH,$A94&amp;"*")&gt;0,AVERAGEIF(Scheduling!AH:AH,$A94&amp;"*",Scheduling!AK:AK),"")</f>
        <v/>
      </c>
      <c r="T94">
        <f>IF(COUNTIF(Scheduling!AK:AK,$A94&amp;"*")&gt;0,AVERAGEIF(Scheduling!AK:AK,$A94&amp;"*",Scheduling!AL:AL),"")</f>
        <v>4</v>
      </c>
      <c r="U94" t="str">
        <f>IF(COUNTIF(Scheduling!AL:AL,$A94&amp;"*")&gt;0,AVERAGEIF(Scheduling!AL:AL,$A94&amp;"*",Scheduling!AO:AO),"")</f>
        <v/>
      </c>
      <c r="V94" t="str">
        <f>IF(COUNTIF(Scheduling!AO:AO,$A94&amp;"*")&gt;0,AVERAGEIF(Scheduling!AO:AO,$A94&amp;"*",Scheduling!AP:AP),"")</f>
        <v/>
      </c>
      <c r="W94" t="str">
        <f>IF(COUNTIF(Scheduling!AP:AP,$A94&amp;"*")&gt;0,AVERAGEIF(Scheduling!AP:AP,$A94&amp;"*",Scheduling!AS:AS),"")</f>
        <v/>
      </c>
      <c r="X94" t="str">
        <f>IF(COUNTIF(Scheduling!AS:AS,$A94&amp;"*")&gt;0,AVERAGEIF(Scheduling!AS:AS,$A94&amp;"*",Scheduling!AT:AT),"")</f>
        <v/>
      </c>
      <c r="Y94" t="str">
        <f>IF(COUNTIF(Scheduling!AT:AT,$A94&amp;"*")&gt;0,AVERAGEIF(Scheduling!AT:AT,$A94&amp;"*",Scheduling!AW:AW),"")</f>
        <v/>
      </c>
      <c r="Z94" t="str">
        <f>IF(COUNTIF(Scheduling!AW:AW,$A94&amp;"*")&gt;0,AVERAGEIF(Scheduling!AW:AW,$A94&amp;"*",Scheduling!AX:AX),"")</f>
        <v/>
      </c>
      <c r="AA94" t="str">
        <f>IF(COUNTIF(Scheduling!AX:AX,$A94&amp;"*")&gt;0,AVERAGEIF(Scheduling!AX:AX,$A94&amp;"*",Scheduling!BA:BA),"")</f>
        <v/>
      </c>
      <c r="AB94" t="str">
        <f>IF(COUNTIF(Scheduling!BA:BA,$A94&amp;"*")&gt;0,AVERAGEIF(Scheduling!BA:BA,$A94&amp;"*",Scheduling!BB:BB),"")</f>
        <v/>
      </c>
      <c r="AC94" t="str">
        <f>IF(COUNTIF(Scheduling!BB:BB,$A94&amp;"*")&gt;0,AVERAGEIF(Scheduling!BB:BB,$A94&amp;"*",Scheduling!BE:BE),"")</f>
        <v/>
      </c>
      <c r="AD94" t="str">
        <f>IF(COUNTIF(Scheduling!BE:BE,$A94&amp;"*")&gt;0,AVERAGEIF(Scheduling!BE:BE,$A94&amp;"*",Scheduling!BF:BF),"")</f>
        <v/>
      </c>
      <c r="AE94" t="str">
        <f>IF(COUNTIF(Scheduling!BF:BF,$A94&amp;"*")&gt;0,AVERAGEIF(Scheduling!BF:BF,$A94&amp;"*",Scheduling!BI:BI),"")</f>
        <v/>
      </c>
      <c r="AF94" t="str">
        <f>IF(COUNTIF(Scheduling!BI:BI,$A94&amp;"*")&gt;0,AVERAGEIF(Scheduling!BI:BI,$A94&amp;"*",Scheduling!BJ:BJ),"")</f>
        <v/>
      </c>
      <c r="AG94" t="str">
        <f>IF(COUNTIF(Scheduling!BJ:BJ,$A94&amp;"*")&gt;0,AVERAGEIF(Scheduling!BJ:BJ,$A94&amp;"*",Scheduling!BM:BM),"")</f>
        <v/>
      </c>
      <c r="AH94" t="str">
        <f>IF(COUNTIF(Scheduling!BM:BM,$A94&amp;"*")&gt;0,AVERAGEIF(Scheduling!BM:BM,$A94&amp;"*",Scheduling!BN:BN),"")</f>
        <v/>
      </c>
      <c r="AI94" t="str">
        <f>IF(COUNTIF(Scheduling!BN:BN,$A94&amp;"*")&gt;0,AVERAGEIF(Scheduling!BN:BN,$A94&amp;"*",Scheduling!BQ:BQ),"")</f>
        <v/>
      </c>
      <c r="AJ94" t="str">
        <f>IF(COUNTIF(Scheduling!BQ:BQ,$A94&amp;"*")&gt;0,AVERAGEIF(Scheduling!BQ:BQ,$A94&amp;"*",Scheduling!BR:BR),"")</f>
        <v/>
      </c>
      <c r="AK94" t="str">
        <f>IF(COUNTIF(Scheduling!BR:BR,$A94&amp;"*")&gt;0,AVERAGEIF(Scheduling!BR:BR,$A94&amp;"*",Scheduling!BU:BU),"")</f>
        <v/>
      </c>
      <c r="AL94" t="str">
        <f>IF(COUNTIF(Scheduling!BU:BU,$A94&amp;"*")&gt;0,AVERAGEIF(Scheduling!BU:BU,$A94&amp;"*",Scheduling!BV:BV),"")</f>
        <v/>
      </c>
      <c r="AM94" t="str">
        <f>IF(COUNTIF(Scheduling!BV:BV,$A94&amp;"*")&gt;0,AVERAGEIF(Scheduling!BV:BV,$A94&amp;"*",Scheduling!BY:BY),"")</f>
        <v/>
      </c>
      <c r="AN94" t="str">
        <f>IF(COUNTIF(Scheduling!BY:BY,$A94&amp;"*")&gt;0,AVERAGEIF(Scheduling!BY:BY,$A94&amp;"*",Scheduling!BZ:BZ),"")</f>
        <v/>
      </c>
      <c r="AO94" t="str">
        <f>IF(COUNTIF(Scheduling!BZ:BZ,$A94&amp;"*")&gt;0,AVERAGEIF(Scheduling!BZ:BZ,$A94&amp;"*",Scheduling!CC:CC),"")</f>
        <v/>
      </c>
      <c r="AP94" t="str">
        <f>IF(COUNTIF(Scheduling!CC:CC,$A94&amp;"*")&gt;0,AVERAGEIF(Scheduling!CC:CC,$A94&amp;"*",Scheduling!CD:CD),"")</f>
        <v/>
      </c>
      <c r="AQ94" t="str">
        <f>IF(COUNTIF(Scheduling!CD:CD,$A94&amp;"*")&gt;0,AVERAGEIF(Scheduling!CD:CD,$A94&amp;"*",Scheduling!CG:CG),"")</f>
        <v/>
      </c>
      <c r="AR94">
        <f>IF(COUNTIF(Scheduling!CG:CG,$A94&amp;"*")&gt;0,AVERAGEIF(Scheduling!CG:CG,$A94&amp;"*",Scheduling!CH:CH),"")</f>
        <v>4</v>
      </c>
      <c r="AS94" t="str">
        <f>IF(COUNTIF(Scheduling!CH:CH,$A94&amp;"*")&gt;0,AVERAGEIF(Scheduling!CH:CH,$A94&amp;"*",Scheduling!CK:CK),"")</f>
        <v/>
      </c>
      <c r="AT94" t="str">
        <f>IF(COUNTIF(Scheduling!CK:CK,$A94&amp;"*")&gt;0,AVERAGEIF(Scheduling!CK:CK,$A94&amp;"*",Scheduling!CL:CL),"")</f>
        <v/>
      </c>
      <c r="AU94" t="str">
        <f>IF(COUNTIF(Scheduling!CL:CL,$A94&amp;"*")&gt;0,AVERAGEIF(Scheduling!CL:CL,$A94&amp;"*",Scheduling!CM:CM),"")</f>
        <v/>
      </c>
      <c r="AV94">
        <f>IF(Scheduling!C94="QM",1,IF(Scheduling!C94="ASIL",2,1000))</f>
        <v>1000</v>
      </c>
      <c r="AW94">
        <f>IF(Scheduling!K6="QM",1,IF(Scheduling!K6="ASIL",2,1000))</f>
        <v>1</v>
      </c>
      <c r="AX94">
        <f>IF(Scheduling!K95="QM",1,IF(Scheduling!K95="ASIL",2,1000))</f>
        <v>1000</v>
      </c>
      <c r="AY94">
        <f>IF(Scheduling!O104="QM",1,IF(Scheduling!O104="ASIL",2,1000))</f>
        <v>1000</v>
      </c>
      <c r="AZ94">
        <f>IF(Scheduling!S94="QM",1,IF(Scheduling!S94="ASIL",2,1000))</f>
        <v>1000</v>
      </c>
      <c r="BA94">
        <f>IF(Scheduling!W92="QM",1,IF(Scheduling!W92="ASIL",2,1000))</f>
        <v>1000</v>
      </c>
      <c r="BB94">
        <f>IF(Scheduling!AA94="QM",1,IF(Scheduling!AA94="ASIL",2,1000))</f>
        <v>1000</v>
      </c>
      <c r="BC94">
        <f>IF(Scheduling!AE93="QM",1,IF(Scheduling!AE93="ASIL",2,1000))</f>
        <v>1000</v>
      </c>
      <c r="BD94">
        <f>IF(Scheduling!AI92="QM",1,IF(Scheduling!AI92="ASIL",2,1000))</f>
        <v>1</v>
      </c>
      <c r="BE94">
        <f>IF(Scheduling!AM94="QM",1,IF(Scheduling!AM94="ASIL",2,1000))</f>
        <v>1</v>
      </c>
      <c r="BF94">
        <f>IF(Scheduling!AQ90="QM",1,IF(Scheduling!AQ90="ASIL",2,1000))</f>
        <v>1000</v>
      </c>
      <c r="BG94">
        <f>IF(Scheduling!AU94="QM",1,IF(Scheduling!AU94="ASIL",2,1000))</f>
        <v>1000</v>
      </c>
      <c r="BH94">
        <f>IF(Scheduling!AY94="QM",1,IF(Scheduling!AY94="ASIL",2,1000))</f>
        <v>1000</v>
      </c>
      <c r="BI94">
        <f>IF(Scheduling!BC94="QM",1,IF(Scheduling!BC94="ASIL",2,1000))</f>
        <v>1000</v>
      </c>
      <c r="BJ94">
        <f>IF(Scheduling!BG94="QM",1,IF(Scheduling!BG94="ASIL",2,1000))</f>
        <v>1000</v>
      </c>
      <c r="BK94">
        <f>IF(Scheduling!BK94="QM",1,IF(Scheduling!BK94="ASIL",2,1000))</f>
        <v>1000</v>
      </c>
      <c r="BL94">
        <f>IF(Scheduling!BO94="QM",1,IF(Scheduling!BO94="ASIL",2,1000))</f>
        <v>1000</v>
      </c>
      <c r="BM94">
        <f>IF(Scheduling!BS94="QM",1,IF(Scheduling!BS94="ASIL",2,1000))</f>
        <v>1000</v>
      </c>
      <c r="BN94">
        <f>IF(Scheduling!BW94="QM",1,IF(Scheduling!BW94="ASIL",2,1000))</f>
        <v>1000</v>
      </c>
      <c r="BO94">
        <f>IF(Scheduling!CA94="QM",1,IF(Scheduling!CA94="ASIL",2,1000))</f>
        <v>1000</v>
      </c>
      <c r="BP94">
        <f>IF(Scheduling!CE94="QM",1,IF(Scheduling!CE94="ASIL",2,1000))</f>
        <v>1000</v>
      </c>
      <c r="BQ94">
        <f>IF(Scheduling!CI92="QM",1,IF(Scheduling!CI92="ASIL",2,1000))</f>
        <v>1000</v>
      </c>
      <c r="BR94">
        <f>IF(Scheduling!CM88="QM",1,IF(Scheduling!CM88="ASIL",2,1000))</f>
        <v>1</v>
      </c>
      <c r="BS94" t="str">
        <f>IF(COUNTIF(Scheduling!A:A,$A94&amp;"*")&gt;0,AVERAGEIF(Scheduling!A:A,$A94&amp;"*",AV:AV),"")</f>
        <v/>
      </c>
      <c r="BT94" t="str">
        <f>IF(COUNTIF(Scheduling!E:E,$A94&amp;"*")&gt;0,AVERAGEIF(Scheduling!E:E,$A94&amp;"*",AW:AW),"")</f>
        <v/>
      </c>
      <c r="BU94">
        <f>IF(COUNTIF(Scheduling!I:I,$A94&amp;"*")&gt;0,AVERAGEIF(Scheduling!I:I,$A94&amp;"*",AX:AX),"")</f>
        <v>1</v>
      </c>
      <c r="BV94" t="str">
        <f>IF(COUNTIF(Scheduling!M:M,$A94&amp;"*")&gt;0,AVERAGEIF(Scheduling!M:M,$A94&amp;"*",AY:AY),"")</f>
        <v/>
      </c>
      <c r="BW94" t="str">
        <f>IF(COUNTIF(Scheduling!Q:Q,$A94&amp;"*")&gt;0,AVERAGEIF(Scheduling!Q:Q,$A94&amp;"*",AZ:AZ),"")</f>
        <v/>
      </c>
      <c r="BX94" t="str">
        <f>IF(COUNTIF(Scheduling!U:U,$A94&amp;"*")&gt;0,AVERAGEIF(Scheduling!U:U,$A94&amp;"*",BA:BA),"")</f>
        <v/>
      </c>
      <c r="BY94" t="str">
        <f>IF(COUNTIF(Scheduling!Y:Y,$A94&amp;"*")&gt;0,AVERAGEIF(Scheduling!Y:Y,$A94&amp;"*",BB:BB),"")</f>
        <v/>
      </c>
      <c r="BZ94" t="str">
        <f>IF(COUNTIF(Scheduling!AC:AC,$A94&amp;"*")&gt;0,AVERAGEIF(Scheduling!AC:AC,$A94&amp;"*",BC:BC),"")</f>
        <v/>
      </c>
      <c r="CA94">
        <f>IF(COUNTIF(Scheduling!AG:AG,$A94&amp;"*")&gt;0,AVERAGEIF(Scheduling!AG:AG,$A94&amp;"*",BD:BD),"")</f>
        <v>1</v>
      </c>
      <c r="CB94">
        <f>IF(COUNTIF(Scheduling!AK:AK,$A94&amp;"*")&gt;0,AVERAGEIF(Scheduling!AK:AK,$A94&amp;"*",BE:BE),"")</f>
        <v>1</v>
      </c>
      <c r="CC94" t="str">
        <f>IF(COUNTIF(Scheduling!AO:AO,$A94&amp;"*")&gt;0,AVERAGEIF(Scheduling!AO:AO,$A94&amp;"*",BF:BF),"")</f>
        <v/>
      </c>
      <c r="CD94" t="str">
        <f>IF(COUNTIF(Scheduling!AS:AS,$A94&amp;"*")&gt;0,AVERAGEIF(Scheduling!AS:AS,$A94&amp;"*",BG:BG),"")</f>
        <v/>
      </c>
      <c r="CE94" t="str">
        <f>IF(COUNTIF(Scheduling!AW:AW,$A94&amp;"*")&gt;0,AVERAGEIF(Scheduling!AW:AW,$A94&amp;"*",BH:BH),"")</f>
        <v/>
      </c>
      <c r="CF94" t="str">
        <f>IF(COUNTIF(Scheduling!BA:BA,$A94&amp;"*")&gt;0,AVERAGEIF(Scheduling!BA:BA,$A94&amp;"*",BI:BI),"")</f>
        <v/>
      </c>
      <c r="CG94" t="str">
        <f>IF(COUNTIF(Scheduling!BE:BE,$A94&amp;"*")&gt;0,AVERAGEIF(Scheduling!BE:BE,$A94&amp;"*",BJ:BJ),"")</f>
        <v/>
      </c>
      <c r="CH94" t="str">
        <f>IF(COUNTIF(Scheduling!BI:BI,$A94&amp;"*")&gt;0,AVERAGEIF(Scheduling!BI:BI,$A94&amp;"*",BK:BK),"")</f>
        <v/>
      </c>
      <c r="CI94" t="str">
        <f>IF(COUNTIF(Scheduling!BM:BM,$A94&amp;"*")&gt;0,AVERAGEIF(Scheduling!BM:BM,$A94&amp;"*",BL:BL),"")</f>
        <v/>
      </c>
      <c r="CJ94" t="str">
        <f>IF(COUNTIF(Scheduling!BQ:BQ,$A94&amp;"*")&gt;0,AVERAGEIF(Scheduling!BQ:BQ,$A94&amp;"*",BM:BM),"")</f>
        <v/>
      </c>
      <c r="CK94" t="str">
        <f>IF(COUNTIF(Scheduling!BU:BU,$A94&amp;"*")&gt;0,AVERAGEIF(Scheduling!BU:BU,$A94&amp;"*",BN:BN),"")</f>
        <v/>
      </c>
      <c r="CL94" t="str">
        <f>IF(COUNTIF(Scheduling!BY:BY,$A94&amp;"*")&gt;0,AVERAGEIF(Scheduling!BY:BY,$A94&amp;"*",BO:BO),"")</f>
        <v/>
      </c>
      <c r="CM94" t="str">
        <f>IF(COUNTIF(Scheduling!CC:CC,$A94&amp;"*")&gt;0,AVERAGEIF(Scheduling!CC:CC,$A94&amp;"*",BP:BP),"")</f>
        <v/>
      </c>
      <c r="CN94">
        <f>IF(COUNTIF(Scheduling!CG:CG,$A94&amp;"*")&gt;0,AVERAGEIF(Scheduling!CG:CG,$A94&amp;"*",BQ:BQ),"")</f>
        <v>1</v>
      </c>
      <c r="CO94" t="str">
        <f>IF(COUNTIF(Scheduling!CK:CK,$A94&amp;"*")&gt;0,AVERAGEIF(Scheduling!CK:CK,$A94&amp;"*",BR:BR),"")</f>
        <v/>
      </c>
      <c r="CP94">
        <f t="shared" si="14"/>
        <v>0</v>
      </c>
      <c r="CQ94">
        <f t="shared" si="15"/>
        <v>0</v>
      </c>
      <c r="CR94">
        <f t="shared" si="16"/>
        <v>0</v>
      </c>
      <c r="CS94">
        <f t="shared" si="17"/>
        <v>0</v>
      </c>
      <c r="CT94">
        <f t="shared" si="18"/>
        <v>1</v>
      </c>
      <c r="CU94">
        <f t="shared" si="19"/>
        <v>0</v>
      </c>
      <c r="CV94" t="str">
        <f t="shared" si="21"/>
        <v/>
      </c>
      <c r="CW94" t="str">
        <f t="shared" si="22"/>
        <v/>
      </c>
      <c r="CX94" t="str">
        <f t="shared" si="20"/>
        <v/>
      </c>
      <c r="CY94">
        <f t="shared" si="23"/>
        <v>1</v>
      </c>
      <c r="CZ94">
        <f t="shared" si="24"/>
        <v>0</v>
      </c>
      <c r="DA94" t="str">
        <f t="shared" si="25"/>
        <v/>
      </c>
      <c r="DB94" t="str">
        <f t="shared" si="26"/>
        <v/>
      </c>
    </row>
    <row r="95" spans="1:106" ht="15.75" hidden="1" x14ac:dyDescent="0.25">
      <c r="A95" s="2" t="s">
        <v>204</v>
      </c>
      <c r="B95" t="str">
        <f>IF(COUNTIF(Scheduling!A:A,$A95&amp;"*")&gt;0,AVERAGEIF(Scheduling!A:A,$A95&amp;"*",Scheduling!B:B),"")</f>
        <v/>
      </c>
      <c r="C95" t="str">
        <f>IF(COUNTIF(Scheduling!D:D,$A95&amp;"*")&gt;0,AVERAGEIF(Scheduling!D:D,$A95&amp;"*",Scheduling!E:E),"")</f>
        <v/>
      </c>
      <c r="D95">
        <f>IF(COUNTIF(Scheduling!E:E,$A95&amp;"*")&gt;0,AVERAGEIF(Scheduling!E:E,$A95&amp;"*",Scheduling!F:F),"")</f>
        <v>2</v>
      </c>
      <c r="E95" t="str">
        <f>IF(COUNTIF(Scheduling!H:H,$A95&amp;"*")&gt;0,AVERAGEIF(Scheduling!H:H,$A95&amp;"*",Scheduling!I:I),"")</f>
        <v/>
      </c>
      <c r="F95" t="str">
        <f>IF(COUNTIF(Scheduling!I:I,$A95&amp;"*")&gt;0,AVERAGEIF(Scheduling!I:I,$A95&amp;"*",Scheduling!J:J),"")</f>
        <v/>
      </c>
      <c r="G95" t="str">
        <f>IF(COUNTIF(Scheduling!J:J,$A95&amp;"*")&gt;0,AVERAGEIF(Scheduling!J:J,$A95&amp;"*",Scheduling!M:M),"")</f>
        <v/>
      </c>
      <c r="H95" t="str">
        <f>IF(COUNTIF(Scheduling!M:M,$A95&amp;"*")&gt;0,AVERAGEIF(Scheduling!M:M,$A95&amp;"*",Scheduling!N:N),"")</f>
        <v/>
      </c>
      <c r="I95" t="str">
        <f>IF(COUNTIF(Scheduling!N:N,$A95&amp;"*")&gt;0,AVERAGEIF(Scheduling!N:N,$A95&amp;"*",Scheduling!Q:Q),"")</f>
        <v/>
      </c>
      <c r="J95" t="str">
        <f>IF(COUNTIF(Scheduling!Q:Q,$A95&amp;"*")&gt;0,AVERAGEIF(Scheduling!Q:Q,$A95&amp;"*",Scheduling!R:R),"")</f>
        <v/>
      </c>
      <c r="K95" t="str">
        <f>IF(COUNTIF(Scheduling!R:R,$A95&amp;"*")&gt;0,AVERAGEIF(Scheduling!R:R,$A95&amp;"*",Scheduling!U:U),"")</f>
        <v/>
      </c>
      <c r="L95" t="str">
        <f>IF(COUNTIF(Scheduling!U:U,$A95&amp;"*")&gt;0,AVERAGEIF(Scheduling!U:U,$A95&amp;"*",Scheduling!V:V),"")</f>
        <v/>
      </c>
      <c r="M95" t="str">
        <f>IF(COUNTIF(Scheduling!V:V,$A95&amp;"*")&gt;0,AVERAGEIF(Scheduling!V:V,$A95&amp;"*",Scheduling!Y:Y),"")</f>
        <v/>
      </c>
      <c r="N95" t="str">
        <f>IF(COUNTIF(Scheduling!Y:Y,$A95&amp;"*")&gt;0,AVERAGEIF(Scheduling!Y:Y,$A95&amp;"*",Scheduling!Z:Z),"")</f>
        <v/>
      </c>
      <c r="O95" t="str">
        <f>IF(COUNTIF(Scheduling!Z:Z,$A95&amp;"*")&gt;0,AVERAGEIF(Scheduling!Z:Z,$A95&amp;"*",Scheduling!AC:AC),"")</f>
        <v/>
      </c>
      <c r="P95" t="str">
        <f>IF(COUNTIF(Scheduling!AC:AC,$A95&amp;"*")&gt;0,AVERAGEIF(Scheduling!AC:AC,$A95&amp;"*",Scheduling!AD:AD),"")</f>
        <v/>
      </c>
      <c r="Q95" t="str">
        <f>IF(COUNTIF(Scheduling!AD:AD,$A95&amp;"*")&gt;0,AVERAGEIF(Scheduling!AD:AD,$A95&amp;"*",Scheduling!AG:AG),"")</f>
        <v/>
      </c>
      <c r="R95" t="str">
        <f>IF(COUNTIF(Scheduling!AG:AG,$A95&amp;"*")&gt;0,AVERAGEIF(Scheduling!AG:AG,$A95&amp;"*",Scheduling!AH:AH),"")</f>
        <v/>
      </c>
      <c r="S95" t="str">
        <f>IF(COUNTIF(Scheduling!AH:AH,$A95&amp;"*")&gt;0,AVERAGEIF(Scheduling!AH:AH,$A95&amp;"*",Scheduling!AK:AK),"")</f>
        <v/>
      </c>
      <c r="T95">
        <f>IF(COUNTIF(Scheduling!AK:AK,$A95&amp;"*")&gt;0,AVERAGEIF(Scheduling!AK:AK,$A95&amp;"*",Scheduling!AL:AL),"")</f>
        <v>2</v>
      </c>
      <c r="U95" t="str">
        <f>IF(COUNTIF(Scheduling!AL:AL,$A95&amp;"*")&gt;0,AVERAGEIF(Scheduling!AL:AL,$A95&amp;"*",Scheduling!AO:AO),"")</f>
        <v/>
      </c>
      <c r="V95" t="str">
        <f>IF(COUNTIF(Scheduling!AO:AO,$A95&amp;"*")&gt;0,AVERAGEIF(Scheduling!AO:AO,$A95&amp;"*",Scheduling!AP:AP),"")</f>
        <v/>
      </c>
      <c r="W95" t="str">
        <f>IF(COUNTIF(Scheduling!AP:AP,$A95&amp;"*")&gt;0,AVERAGEIF(Scheduling!AP:AP,$A95&amp;"*",Scheduling!AS:AS),"")</f>
        <v/>
      </c>
      <c r="X95" t="str">
        <f>IF(COUNTIF(Scheduling!AS:AS,$A95&amp;"*")&gt;0,AVERAGEIF(Scheduling!AS:AS,$A95&amp;"*",Scheduling!AT:AT),"")</f>
        <v/>
      </c>
      <c r="Y95" t="str">
        <f>IF(COUNTIF(Scheduling!AT:AT,$A95&amp;"*")&gt;0,AVERAGEIF(Scheduling!AT:AT,$A95&amp;"*",Scheduling!AW:AW),"")</f>
        <v/>
      </c>
      <c r="Z95" t="str">
        <f>IF(COUNTIF(Scheduling!AW:AW,$A95&amp;"*")&gt;0,AVERAGEIF(Scheduling!AW:AW,$A95&amp;"*",Scheduling!AX:AX),"")</f>
        <v/>
      </c>
      <c r="AA95" t="str">
        <f>IF(COUNTIF(Scheduling!AX:AX,$A95&amp;"*")&gt;0,AVERAGEIF(Scheduling!AX:AX,$A95&amp;"*",Scheduling!BA:BA),"")</f>
        <v/>
      </c>
      <c r="AB95" t="str">
        <f>IF(COUNTIF(Scheduling!BA:BA,$A95&amp;"*")&gt;0,AVERAGEIF(Scheduling!BA:BA,$A95&amp;"*",Scheduling!BB:BB),"")</f>
        <v/>
      </c>
      <c r="AC95" t="str">
        <f>IF(COUNTIF(Scheduling!BB:BB,$A95&amp;"*")&gt;0,AVERAGEIF(Scheduling!BB:BB,$A95&amp;"*",Scheduling!BE:BE),"")</f>
        <v/>
      </c>
      <c r="AD95" t="str">
        <f>IF(COUNTIF(Scheduling!BE:BE,$A95&amp;"*")&gt;0,AVERAGEIF(Scheduling!BE:BE,$A95&amp;"*",Scheduling!BF:BF),"")</f>
        <v/>
      </c>
      <c r="AE95" t="str">
        <f>IF(COUNTIF(Scheduling!BF:BF,$A95&amp;"*")&gt;0,AVERAGEIF(Scheduling!BF:BF,$A95&amp;"*",Scheduling!BI:BI),"")</f>
        <v/>
      </c>
      <c r="AF95" t="str">
        <f>IF(COUNTIF(Scheduling!BI:BI,$A95&amp;"*")&gt;0,AVERAGEIF(Scheduling!BI:BI,$A95&amp;"*",Scheduling!BJ:BJ),"")</f>
        <v/>
      </c>
      <c r="AG95" t="str">
        <f>IF(COUNTIF(Scheduling!BJ:BJ,$A95&amp;"*")&gt;0,AVERAGEIF(Scheduling!BJ:BJ,$A95&amp;"*",Scheduling!BM:BM),"")</f>
        <v/>
      </c>
      <c r="AH95" t="str">
        <f>IF(COUNTIF(Scheduling!BM:BM,$A95&amp;"*")&gt;0,AVERAGEIF(Scheduling!BM:BM,$A95&amp;"*",Scheduling!BN:BN),"")</f>
        <v/>
      </c>
      <c r="AI95" t="str">
        <f>IF(COUNTIF(Scheduling!BN:BN,$A95&amp;"*")&gt;0,AVERAGEIF(Scheduling!BN:BN,$A95&amp;"*",Scheduling!BQ:BQ),"")</f>
        <v/>
      </c>
      <c r="AJ95" t="str">
        <f>IF(COUNTIF(Scheduling!BQ:BQ,$A95&amp;"*")&gt;0,AVERAGEIF(Scheduling!BQ:BQ,$A95&amp;"*",Scheduling!BR:BR),"")</f>
        <v/>
      </c>
      <c r="AK95" t="str">
        <f>IF(COUNTIF(Scheduling!BR:BR,$A95&amp;"*")&gt;0,AVERAGEIF(Scheduling!BR:BR,$A95&amp;"*",Scheduling!BU:BU),"")</f>
        <v/>
      </c>
      <c r="AL95" t="str">
        <f>IF(COUNTIF(Scheduling!BU:BU,$A95&amp;"*")&gt;0,AVERAGEIF(Scheduling!BU:BU,$A95&amp;"*",Scheduling!BV:BV),"")</f>
        <v/>
      </c>
      <c r="AM95" t="str">
        <f>IF(COUNTIF(Scheduling!BV:BV,$A95&amp;"*")&gt;0,AVERAGEIF(Scheduling!BV:BV,$A95&amp;"*",Scheduling!BY:BY),"")</f>
        <v/>
      </c>
      <c r="AN95" t="str">
        <f>IF(COUNTIF(Scheduling!BY:BY,$A95&amp;"*")&gt;0,AVERAGEIF(Scheduling!BY:BY,$A95&amp;"*",Scheduling!BZ:BZ),"")</f>
        <v/>
      </c>
      <c r="AO95" t="str">
        <f>IF(COUNTIF(Scheduling!BZ:BZ,$A95&amp;"*")&gt;0,AVERAGEIF(Scheduling!BZ:BZ,$A95&amp;"*",Scheduling!CC:CC),"")</f>
        <v/>
      </c>
      <c r="AP95" t="str">
        <f>IF(COUNTIF(Scheduling!CC:CC,$A95&amp;"*")&gt;0,AVERAGEIF(Scheduling!CC:CC,$A95&amp;"*",Scheduling!CD:CD),"")</f>
        <v/>
      </c>
      <c r="AQ95" t="str">
        <f>IF(COUNTIF(Scheduling!CD:CD,$A95&amp;"*")&gt;0,AVERAGEIF(Scheduling!CD:CD,$A95&amp;"*",Scheduling!CG:CG),"")</f>
        <v/>
      </c>
      <c r="AR95" t="str">
        <f>IF(COUNTIF(Scheduling!CG:CG,$A95&amp;"*")&gt;0,AVERAGEIF(Scheduling!CG:CG,$A95&amp;"*",Scheduling!CH:CH),"")</f>
        <v/>
      </c>
      <c r="AS95" t="str">
        <f>IF(COUNTIF(Scheduling!CH:CH,$A95&amp;"*")&gt;0,AVERAGEIF(Scheduling!CH:CH,$A95&amp;"*",Scheduling!CK:CK),"")</f>
        <v/>
      </c>
      <c r="AT95" t="str">
        <f>IF(COUNTIF(Scheduling!CK:CK,$A95&amp;"*")&gt;0,AVERAGEIF(Scheduling!CK:CK,$A95&amp;"*",Scheduling!CL:CL),"")</f>
        <v/>
      </c>
      <c r="AU95" t="str">
        <f>IF(COUNTIF(Scheduling!CL:CL,$A95&amp;"*")&gt;0,AVERAGEIF(Scheduling!CL:CL,$A95&amp;"*",Scheduling!CM:CM),"")</f>
        <v/>
      </c>
      <c r="AV95">
        <f>IF(Scheduling!C95="QM",1,IF(Scheduling!C95="ASIL",2,1000))</f>
        <v>1000</v>
      </c>
      <c r="AW95">
        <f>IF(Scheduling!G90="QM",1,IF(Scheduling!G90="ASIL",2,1000))</f>
        <v>1</v>
      </c>
      <c r="AX95">
        <f>IF(Scheduling!K96="QM",1,IF(Scheduling!K96="ASIL",2,1000))</f>
        <v>1000</v>
      </c>
      <c r="AY95">
        <f>IF(Scheduling!O105="QM",1,IF(Scheduling!O105="ASIL",2,1000))</f>
        <v>1000</v>
      </c>
      <c r="AZ95">
        <f>IF(Scheduling!S95="QM",1,IF(Scheduling!S95="ASIL",2,1000))</f>
        <v>1000</v>
      </c>
      <c r="BA95">
        <f>IF(Scheduling!W93="QM",1,IF(Scheduling!W93="ASIL",2,1000))</f>
        <v>1000</v>
      </c>
      <c r="BB95">
        <f>IF(Scheduling!AA95="QM",1,IF(Scheduling!AA95="ASIL",2,1000))</f>
        <v>1000</v>
      </c>
      <c r="BC95">
        <f>IF(Scheduling!AE94="QM",1,IF(Scheduling!AE94="ASIL",2,1000))</f>
        <v>1000</v>
      </c>
      <c r="BD95">
        <f>IF(Scheduling!AI93="QM",1,IF(Scheduling!AI93="ASIL",2,1000))</f>
        <v>1</v>
      </c>
      <c r="BE95">
        <f>IF(Scheduling!AM95="QM",1,IF(Scheduling!AM95="ASIL",2,1000))</f>
        <v>1</v>
      </c>
      <c r="BF95">
        <f>IF(Scheduling!AQ91="QM",1,IF(Scheduling!AQ91="ASIL",2,1000))</f>
        <v>1000</v>
      </c>
      <c r="BG95">
        <f>IF(Scheduling!AU95="QM",1,IF(Scheduling!AU95="ASIL",2,1000))</f>
        <v>1000</v>
      </c>
      <c r="BH95">
        <f>IF(Scheduling!AY95="QM",1,IF(Scheduling!AY95="ASIL",2,1000))</f>
        <v>1000</v>
      </c>
      <c r="BI95">
        <f>IF(Scheduling!BC95="QM",1,IF(Scheduling!BC95="ASIL",2,1000))</f>
        <v>1000</v>
      </c>
      <c r="BJ95">
        <f>IF(Scheduling!BG95="QM",1,IF(Scheduling!BG95="ASIL",2,1000))</f>
        <v>1000</v>
      </c>
      <c r="BK95">
        <f>IF(Scheduling!BK95="QM",1,IF(Scheduling!BK95="ASIL",2,1000))</f>
        <v>1000</v>
      </c>
      <c r="BL95">
        <f>IF(Scheduling!BO95="QM",1,IF(Scheduling!BO95="ASIL",2,1000))</f>
        <v>1000</v>
      </c>
      <c r="BM95">
        <f>IF(Scheduling!BS95="QM",1,IF(Scheduling!BS95="ASIL",2,1000))</f>
        <v>1000</v>
      </c>
      <c r="BN95">
        <f>IF(Scheduling!BW95="QM",1,IF(Scheduling!BW95="ASIL",2,1000))</f>
        <v>1000</v>
      </c>
      <c r="BO95">
        <f>IF(Scheduling!CA95="QM",1,IF(Scheduling!CA95="ASIL",2,1000))</f>
        <v>1000</v>
      </c>
      <c r="BP95">
        <f>IF(Scheduling!CE95="QM",1,IF(Scheduling!CE95="ASIL",2,1000))</f>
        <v>1000</v>
      </c>
      <c r="BQ95">
        <f>IF(Scheduling!CI93="QM",1,IF(Scheduling!CI93="ASIL",2,1000))</f>
        <v>1000</v>
      </c>
      <c r="BR95">
        <f>IF(Scheduling!CM89="QM",1,IF(Scheduling!CM89="ASIL",2,1000))</f>
        <v>1</v>
      </c>
      <c r="BS95" t="str">
        <f>IF(COUNTIF(Scheduling!A:A,$A95&amp;"*")&gt;0,AVERAGEIF(Scheduling!A:A,$A95&amp;"*",AV:AV),"")</f>
        <v/>
      </c>
      <c r="BT95">
        <f>IF(COUNTIF(Scheduling!E:E,$A95&amp;"*")&gt;0,AVERAGEIF(Scheduling!E:E,$A95&amp;"*",AW:AW),"")</f>
        <v>2</v>
      </c>
      <c r="BU95" t="str">
        <f>IF(COUNTIF(Scheduling!I:I,$A95&amp;"*")&gt;0,AVERAGEIF(Scheduling!I:I,$A95&amp;"*",AX:AX),"")</f>
        <v/>
      </c>
      <c r="BV95" t="str">
        <f>IF(COUNTIF(Scheduling!M:M,$A95&amp;"*")&gt;0,AVERAGEIF(Scheduling!M:M,$A95&amp;"*",AY:AY),"")</f>
        <v/>
      </c>
      <c r="BW95" t="str">
        <f>IF(COUNTIF(Scheduling!Q:Q,$A95&amp;"*")&gt;0,AVERAGEIF(Scheduling!Q:Q,$A95&amp;"*",AZ:AZ),"")</f>
        <v/>
      </c>
      <c r="BX95" t="str">
        <f>IF(COUNTIF(Scheduling!U:U,$A95&amp;"*")&gt;0,AVERAGEIF(Scheduling!U:U,$A95&amp;"*",BA:BA),"")</f>
        <v/>
      </c>
      <c r="BY95" t="str">
        <f>IF(COUNTIF(Scheduling!Y:Y,$A95&amp;"*")&gt;0,AVERAGEIF(Scheduling!Y:Y,$A95&amp;"*",BB:BB),"")</f>
        <v/>
      </c>
      <c r="BZ95" t="str">
        <f>IF(COUNTIF(Scheduling!AC:AC,$A95&amp;"*")&gt;0,AVERAGEIF(Scheduling!AC:AC,$A95&amp;"*",BC:BC),"")</f>
        <v/>
      </c>
      <c r="CA95" t="str">
        <f>IF(COUNTIF(Scheduling!AG:AG,$A95&amp;"*")&gt;0,AVERAGEIF(Scheduling!AG:AG,$A95&amp;"*",BD:BD),"")</f>
        <v/>
      </c>
      <c r="CB95">
        <f>IF(COUNTIF(Scheduling!AK:AK,$A95&amp;"*")&gt;0,AVERAGEIF(Scheduling!AK:AK,$A95&amp;"*",BE:BE),"")</f>
        <v>2</v>
      </c>
      <c r="CC95" t="str">
        <f>IF(COUNTIF(Scheduling!AO:AO,$A95&amp;"*")&gt;0,AVERAGEIF(Scheduling!AO:AO,$A95&amp;"*",BF:BF),"")</f>
        <v/>
      </c>
      <c r="CD95" t="str">
        <f>IF(COUNTIF(Scheduling!AS:AS,$A95&amp;"*")&gt;0,AVERAGEIF(Scheduling!AS:AS,$A95&amp;"*",BG:BG),"")</f>
        <v/>
      </c>
      <c r="CE95" t="str">
        <f>IF(COUNTIF(Scheduling!AW:AW,$A95&amp;"*")&gt;0,AVERAGEIF(Scheduling!AW:AW,$A95&amp;"*",BH:BH),"")</f>
        <v/>
      </c>
      <c r="CF95" t="str">
        <f>IF(COUNTIF(Scheduling!BA:BA,$A95&amp;"*")&gt;0,AVERAGEIF(Scheduling!BA:BA,$A95&amp;"*",BI:BI),"")</f>
        <v/>
      </c>
      <c r="CG95" t="str">
        <f>IF(COUNTIF(Scheduling!BE:BE,$A95&amp;"*")&gt;0,AVERAGEIF(Scheduling!BE:BE,$A95&amp;"*",BJ:BJ),"")</f>
        <v/>
      </c>
      <c r="CH95" t="str">
        <f>IF(COUNTIF(Scheduling!BI:BI,$A95&amp;"*")&gt;0,AVERAGEIF(Scheduling!BI:BI,$A95&amp;"*",BK:BK),"")</f>
        <v/>
      </c>
      <c r="CI95" t="str">
        <f>IF(COUNTIF(Scheduling!BM:BM,$A95&amp;"*")&gt;0,AVERAGEIF(Scheduling!BM:BM,$A95&amp;"*",BL:BL),"")</f>
        <v/>
      </c>
      <c r="CJ95" t="str">
        <f>IF(COUNTIF(Scheduling!BQ:BQ,$A95&amp;"*")&gt;0,AVERAGEIF(Scheduling!BQ:BQ,$A95&amp;"*",BM:BM),"")</f>
        <v/>
      </c>
      <c r="CK95" t="str">
        <f>IF(COUNTIF(Scheduling!BU:BU,$A95&amp;"*")&gt;0,AVERAGEIF(Scheduling!BU:BU,$A95&amp;"*",BN:BN),"")</f>
        <v/>
      </c>
      <c r="CL95" t="str">
        <f>IF(COUNTIF(Scheduling!BY:BY,$A95&amp;"*")&gt;0,AVERAGEIF(Scheduling!BY:BY,$A95&amp;"*",BO:BO),"")</f>
        <v/>
      </c>
      <c r="CM95" t="str">
        <f>IF(COUNTIF(Scheduling!CC:CC,$A95&amp;"*")&gt;0,AVERAGEIF(Scheduling!CC:CC,$A95&amp;"*",BP:BP),"")</f>
        <v/>
      </c>
      <c r="CN95" t="str">
        <f>IF(COUNTIF(Scheduling!CG:CG,$A95&amp;"*")&gt;0,AVERAGEIF(Scheduling!CG:CG,$A95&amp;"*",BQ:BQ),"")</f>
        <v/>
      </c>
      <c r="CO95" t="str">
        <f>IF(COUNTIF(Scheduling!CK:CK,$A95&amp;"*")&gt;0,AVERAGEIF(Scheduling!CK:CK,$A95&amp;"*",BR:BR),"")</f>
        <v/>
      </c>
      <c r="CP95">
        <f t="shared" si="14"/>
        <v>0</v>
      </c>
      <c r="CQ95">
        <f t="shared" si="15"/>
        <v>0</v>
      </c>
      <c r="CR95">
        <f t="shared" si="16"/>
        <v>1</v>
      </c>
      <c r="CS95">
        <f t="shared" si="17"/>
        <v>0</v>
      </c>
      <c r="CT95">
        <f t="shared" si="18"/>
        <v>0</v>
      </c>
      <c r="CU95">
        <f t="shared" si="19"/>
        <v>0</v>
      </c>
      <c r="CV95" t="str">
        <f t="shared" si="21"/>
        <v/>
      </c>
      <c r="CW95" t="str">
        <f t="shared" si="22"/>
        <v/>
      </c>
      <c r="CX95" t="str">
        <f t="shared" si="20"/>
        <v/>
      </c>
      <c r="CY95">
        <f t="shared" si="23"/>
        <v>0</v>
      </c>
      <c r="CZ95">
        <f t="shared" si="24"/>
        <v>1</v>
      </c>
      <c r="DA95" t="str">
        <f t="shared" si="25"/>
        <v/>
      </c>
      <c r="DB95" t="str">
        <f t="shared" si="26"/>
        <v/>
      </c>
    </row>
    <row r="96" spans="1:106" ht="15.75" hidden="1" x14ac:dyDescent="0.25">
      <c r="A96" s="2" t="s">
        <v>97</v>
      </c>
      <c r="B96" t="str">
        <f>IF(COUNTIF(Scheduling!A:A,$A96&amp;"*")&gt;0,AVERAGEIF(Scheduling!A:A,$A96&amp;"*",Scheduling!B:B),"")</f>
        <v/>
      </c>
      <c r="C96" t="str">
        <f>IF(COUNTIF(Scheduling!D:D,$A96&amp;"*")&gt;0,AVERAGEIF(Scheduling!D:D,$A96&amp;"*",Scheduling!E:E),"")</f>
        <v/>
      </c>
      <c r="D96" t="str">
        <f>IF(COUNTIF(Scheduling!E:E,$A96&amp;"*")&gt;0,AVERAGEIF(Scheduling!E:E,$A96&amp;"*",Scheduling!F:F),"")</f>
        <v/>
      </c>
      <c r="E96" t="str">
        <f>IF(COUNTIF(Scheduling!H:H,$A96&amp;"*")&gt;0,AVERAGEIF(Scheduling!H:H,$A96&amp;"*",Scheduling!I:I),"")</f>
        <v/>
      </c>
      <c r="F96">
        <f>IF(COUNTIF(Scheduling!I:I,$A96&amp;"*")&gt;0,AVERAGEIF(Scheduling!I:I,$A96&amp;"*",Scheduling!J:J),"")</f>
        <v>1</v>
      </c>
      <c r="G96" t="str">
        <f>IF(COUNTIF(Scheduling!J:J,$A96&amp;"*")&gt;0,AVERAGEIF(Scheduling!J:J,$A96&amp;"*",Scheduling!M:M),"")</f>
        <v/>
      </c>
      <c r="H96">
        <f>IF(COUNTIF(Scheduling!M:M,$A96&amp;"*")&gt;0,AVERAGEIF(Scheduling!M:M,$A96&amp;"*",Scheduling!N:N),"")</f>
        <v>1</v>
      </c>
      <c r="I96" t="str">
        <f>IF(COUNTIF(Scheduling!N:N,$A96&amp;"*")&gt;0,AVERAGEIF(Scheduling!N:N,$A96&amp;"*",Scheduling!Q:Q),"")</f>
        <v/>
      </c>
      <c r="J96">
        <f>IF(COUNTIF(Scheduling!Q:Q,$A96&amp;"*")&gt;0,AVERAGEIF(Scheduling!Q:Q,$A96&amp;"*",Scheduling!R:R),"")</f>
        <v>1</v>
      </c>
      <c r="K96" t="str">
        <f>IF(COUNTIF(Scheduling!R:R,$A96&amp;"*")&gt;0,AVERAGEIF(Scheduling!R:R,$A96&amp;"*",Scheduling!U:U),"")</f>
        <v/>
      </c>
      <c r="L96" t="str">
        <f>IF(COUNTIF(Scheduling!U:U,$A96&amp;"*")&gt;0,AVERAGEIF(Scheduling!U:U,$A96&amp;"*",Scheduling!V:V),"")</f>
        <v/>
      </c>
      <c r="M96" t="str">
        <f>IF(COUNTIF(Scheduling!V:V,$A96&amp;"*")&gt;0,AVERAGEIF(Scheduling!V:V,$A96&amp;"*",Scheduling!Y:Y),"")</f>
        <v/>
      </c>
      <c r="N96">
        <f>IF(COUNTIF(Scheduling!Y:Y,$A96&amp;"*")&gt;0,AVERAGEIF(Scheduling!Y:Y,$A96&amp;"*",Scheduling!Z:Z),"")</f>
        <v>1</v>
      </c>
      <c r="O96" t="str">
        <f>IF(COUNTIF(Scheduling!Z:Z,$A96&amp;"*")&gt;0,AVERAGEIF(Scheduling!Z:Z,$A96&amp;"*",Scheduling!AC:AC),"")</f>
        <v/>
      </c>
      <c r="P96" t="str">
        <f>IF(COUNTIF(Scheduling!AC:AC,$A96&amp;"*")&gt;0,AVERAGEIF(Scheduling!AC:AC,$A96&amp;"*",Scheduling!AD:AD),"")</f>
        <v/>
      </c>
      <c r="Q96" t="str">
        <f>IF(COUNTIF(Scheduling!AD:AD,$A96&amp;"*")&gt;0,AVERAGEIF(Scheduling!AD:AD,$A96&amp;"*",Scheduling!AG:AG),"")</f>
        <v/>
      </c>
      <c r="R96">
        <f>IF(COUNTIF(Scheduling!AG:AG,$A96&amp;"*")&gt;0,AVERAGEIF(Scheduling!AG:AG,$A96&amp;"*",Scheduling!AH:AH),"")</f>
        <v>1</v>
      </c>
      <c r="S96" t="str">
        <f>IF(COUNTIF(Scheduling!AH:AH,$A96&amp;"*")&gt;0,AVERAGEIF(Scheduling!AH:AH,$A96&amp;"*",Scheduling!AK:AK),"")</f>
        <v/>
      </c>
      <c r="T96">
        <f>IF(COUNTIF(Scheduling!AK:AK,$A96&amp;"*")&gt;0,AVERAGEIF(Scheduling!AK:AK,$A96&amp;"*",Scheduling!AL:AL),"")</f>
        <v>1</v>
      </c>
      <c r="U96" t="str">
        <f>IF(COUNTIF(Scheduling!AL:AL,$A96&amp;"*")&gt;0,AVERAGEIF(Scheduling!AL:AL,$A96&amp;"*",Scheduling!AO:AO),"")</f>
        <v/>
      </c>
      <c r="V96" t="str">
        <f>IF(COUNTIF(Scheduling!AO:AO,$A96&amp;"*")&gt;0,AVERAGEIF(Scheduling!AO:AO,$A96&amp;"*",Scheduling!AP:AP),"")</f>
        <v/>
      </c>
      <c r="W96" t="str">
        <f>IF(COUNTIF(Scheduling!AP:AP,$A96&amp;"*")&gt;0,AVERAGEIF(Scheduling!AP:AP,$A96&amp;"*",Scheduling!AS:AS),"")</f>
        <v/>
      </c>
      <c r="X96" t="str">
        <f>IF(COUNTIF(Scheduling!AS:AS,$A96&amp;"*")&gt;0,AVERAGEIF(Scheduling!AS:AS,$A96&amp;"*",Scheduling!AT:AT),"")</f>
        <v/>
      </c>
      <c r="Y96" t="str">
        <f>IF(COUNTIF(Scheduling!AT:AT,$A96&amp;"*")&gt;0,AVERAGEIF(Scheduling!AT:AT,$A96&amp;"*",Scheduling!AW:AW),"")</f>
        <v/>
      </c>
      <c r="Z96" t="str">
        <f>IF(COUNTIF(Scheduling!AW:AW,$A96&amp;"*")&gt;0,AVERAGEIF(Scheduling!AW:AW,$A96&amp;"*",Scheduling!AX:AX),"")</f>
        <v/>
      </c>
      <c r="AA96" t="str">
        <f>IF(COUNTIF(Scheduling!AX:AX,$A96&amp;"*")&gt;0,AVERAGEIF(Scheduling!AX:AX,$A96&amp;"*",Scheduling!BA:BA),"")</f>
        <v/>
      </c>
      <c r="AB96" t="str">
        <f>IF(COUNTIF(Scheduling!BA:BA,$A96&amp;"*")&gt;0,AVERAGEIF(Scheduling!BA:BA,$A96&amp;"*",Scheduling!BB:BB),"")</f>
        <v/>
      </c>
      <c r="AC96" t="str">
        <f>IF(COUNTIF(Scheduling!BB:BB,$A96&amp;"*")&gt;0,AVERAGEIF(Scheduling!BB:BB,$A96&amp;"*",Scheduling!BE:BE),"")</f>
        <v/>
      </c>
      <c r="AD96" t="str">
        <f>IF(COUNTIF(Scheduling!BE:BE,$A96&amp;"*")&gt;0,AVERAGEIF(Scheduling!BE:BE,$A96&amp;"*",Scheduling!BF:BF),"")</f>
        <v/>
      </c>
      <c r="AE96" t="str">
        <f>IF(COUNTIF(Scheduling!BF:BF,$A96&amp;"*")&gt;0,AVERAGEIF(Scheduling!BF:BF,$A96&amp;"*",Scheduling!BI:BI),"")</f>
        <v/>
      </c>
      <c r="AF96" t="str">
        <f>IF(COUNTIF(Scheduling!BI:BI,$A96&amp;"*")&gt;0,AVERAGEIF(Scheduling!BI:BI,$A96&amp;"*",Scheduling!BJ:BJ),"")</f>
        <v/>
      </c>
      <c r="AG96" t="str">
        <f>IF(COUNTIF(Scheduling!BJ:BJ,$A96&amp;"*")&gt;0,AVERAGEIF(Scheduling!BJ:BJ,$A96&amp;"*",Scheduling!BM:BM),"")</f>
        <v/>
      </c>
      <c r="AH96" t="str">
        <f>IF(COUNTIF(Scheduling!BM:BM,$A96&amp;"*")&gt;0,AVERAGEIF(Scheduling!BM:BM,$A96&amp;"*",Scheduling!BN:BN),"")</f>
        <v/>
      </c>
      <c r="AI96" t="str">
        <f>IF(COUNTIF(Scheduling!BN:BN,$A96&amp;"*")&gt;0,AVERAGEIF(Scheduling!BN:BN,$A96&amp;"*",Scheduling!BQ:BQ),"")</f>
        <v/>
      </c>
      <c r="AJ96" t="str">
        <f>IF(COUNTIF(Scheduling!BQ:BQ,$A96&amp;"*")&gt;0,AVERAGEIF(Scheduling!BQ:BQ,$A96&amp;"*",Scheduling!BR:BR),"")</f>
        <v/>
      </c>
      <c r="AK96" t="str">
        <f>IF(COUNTIF(Scheduling!BR:BR,$A96&amp;"*")&gt;0,AVERAGEIF(Scheduling!BR:BR,$A96&amp;"*",Scheduling!BU:BU),"")</f>
        <v/>
      </c>
      <c r="AL96" t="str">
        <f>IF(COUNTIF(Scheduling!BU:BU,$A96&amp;"*")&gt;0,AVERAGEIF(Scheduling!BU:BU,$A96&amp;"*",Scheduling!BV:BV),"")</f>
        <v/>
      </c>
      <c r="AM96" t="str">
        <f>IF(COUNTIF(Scheduling!BV:BV,$A96&amp;"*")&gt;0,AVERAGEIF(Scheduling!BV:BV,$A96&amp;"*",Scheduling!BY:BY),"")</f>
        <v/>
      </c>
      <c r="AN96" t="str">
        <f>IF(COUNTIF(Scheduling!BY:BY,$A96&amp;"*")&gt;0,AVERAGEIF(Scheduling!BY:BY,$A96&amp;"*",Scheduling!BZ:BZ),"")</f>
        <v/>
      </c>
      <c r="AO96" t="str">
        <f>IF(COUNTIF(Scheduling!BZ:BZ,$A96&amp;"*")&gt;0,AVERAGEIF(Scheduling!BZ:BZ,$A96&amp;"*",Scheduling!CC:CC),"")</f>
        <v/>
      </c>
      <c r="AP96" t="str">
        <f>IF(COUNTIF(Scheduling!CC:CC,$A96&amp;"*")&gt;0,AVERAGEIF(Scheduling!CC:CC,$A96&amp;"*",Scheduling!CD:CD),"")</f>
        <v/>
      </c>
      <c r="AQ96" t="str">
        <f>IF(COUNTIF(Scheduling!CD:CD,$A96&amp;"*")&gt;0,AVERAGEIF(Scheduling!CD:CD,$A96&amp;"*",Scheduling!CG:CG),"")</f>
        <v/>
      </c>
      <c r="AR96" t="str">
        <f>IF(COUNTIF(Scheduling!CG:CG,$A96&amp;"*")&gt;0,AVERAGEIF(Scheduling!CG:CG,$A96&amp;"*",Scheduling!CH:CH),"")</f>
        <v/>
      </c>
      <c r="AS96" t="str">
        <f>IF(COUNTIF(Scheduling!CH:CH,$A96&amp;"*")&gt;0,AVERAGEIF(Scheduling!CH:CH,$A96&amp;"*",Scheduling!CK:CK),"")</f>
        <v/>
      </c>
      <c r="AT96" t="str">
        <f>IF(COUNTIF(Scheduling!CK:CK,$A96&amp;"*")&gt;0,AVERAGEIF(Scheduling!CK:CK,$A96&amp;"*",Scheduling!CL:CL),"")</f>
        <v/>
      </c>
      <c r="AU96" t="str">
        <f>IF(COUNTIF(Scheduling!CL:CL,$A96&amp;"*")&gt;0,AVERAGEIF(Scheduling!CL:CL,$A96&amp;"*",Scheduling!CM:CM),"")</f>
        <v/>
      </c>
      <c r="AV96">
        <f>IF(Scheduling!C96="QM",1,IF(Scheduling!C96="ASIL",2,1000))</f>
        <v>1000</v>
      </c>
      <c r="AW96">
        <f>IF(Scheduling!G91="QM",1,IF(Scheduling!G91="ASIL",2,1000))</f>
        <v>1</v>
      </c>
      <c r="AX96">
        <f>IF(Scheduling!K97="QM",1,IF(Scheduling!K97="ASIL",2,1000))</f>
        <v>1000</v>
      </c>
      <c r="AY96">
        <f>IF(Scheduling!O106="QM",1,IF(Scheduling!O106="ASIL",2,1000))</f>
        <v>1000</v>
      </c>
      <c r="AZ96">
        <f>IF(Scheduling!S96="QM",1,IF(Scheduling!S96="ASIL",2,1000))</f>
        <v>1000</v>
      </c>
      <c r="BA96">
        <f>IF(Scheduling!W94="QM",1,IF(Scheduling!W94="ASIL",2,1000))</f>
        <v>1000</v>
      </c>
      <c r="BB96">
        <f>IF(Scheduling!AA96="QM",1,IF(Scheduling!AA96="ASIL",2,1000))</f>
        <v>1000</v>
      </c>
      <c r="BC96">
        <f>IF(Scheduling!AE95="QM",1,IF(Scheduling!AE95="ASIL",2,1000))</f>
        <v>1000</v>
      </c>
      <c r="BD96">
        <f>IF(Scheduling!AI94="QM",1,IF(Scheduling!AI94="ASIL",2,1000))</f>
        <v>1</v>
      </c>
      <c r="BE96">
        <f>IF(Scheduling!AM96="QM",1,IF(Scheduling!AM96="ASIL",2,1000))</f>
        <v>1</v>
      </c>
      <c r="BF96">
        <f>IF(Scheduling!AQ92="QM",1,IF(Scheduling!AQ92="ASIL",2,1000))</f>
        <v>1000</v>
      </c>
      <c r="BG96">
        <f>IF(Scheduling!AU96="QM",1,IF(Scheduling!AU96="ASIL",2,1000))</f>
        <v>1000</v>
      </c>
      <c r="BH96">
        <f>IF(Scheduling!AY96="QM",1,IF(Scheduling!AY96="ASIL",2,1000))</f>
        <v>1000</v>
      </c>
      <c r="BI96">
        <f>IF(Scheduling!BC96="QM",1,IF(Scheduling!BC96="ASIL",2,1000))</f>
        <v>1000</v>
      </c>
      <c r="BJ96">
        <f>IF(Scheduling!BG96="QM",1,IF(Scheduling!BG96="ASIL",2,1000))</f>
        <v>1000</v>
      </c>
      <c r="BK96">
        <f>IF(Scheduling!BK96="QM",1,IF(Scheduling!BK96="ASIL",2,1000))</f>
        <v>1000</v>
      </c>
      <c r="BL96">
        <f>IF(Scheduling!BO96="QM",1,IF(Scheduling!BO96="ASIL",2,1000))</f>
        <v>1000</v>
      </c>
      <c r="BM96">
        <f>IF(Scheduling!BS96="QM",1,IF(Scheduling!BS96="ASIL",2,1000))</f>
        <v>1000</v>
      </c>
      <c r="BN96">
        <f>IF(Scheduling!BW96="QM",1,IF(Scheduling!BW96="ASIL",2,1000))</f>
        <v>1000</v>
      </c>
      <c r="BO96">
        <f>IF(Scheduling!CA96="QM",1,IF(Scheduling!CA96="ASIL",2,1000))</f>
        <v>1000</v>
      </c>
      <c r="BP96">
        <f>IF(Scheduling!CE96="QM",1,IF(Scheduling!CE96="ASIL",2,1000))</f>
        <v>1000</v>
      </c>
      <c r="BQ96">
        <f>IF(Scheduling!CI94="QM",1,IF(Scheduling!CI94="ASIL",2,1000))</f>
        <v>1000</v>
      </c>
      <c r="BR96">
        <f>IF(Scheduling!CM90="QM",1,IF(Scheduling!CM90="ASIL",2,1000))</f>
        <v>1</v>
      </c>
      <c r="BS96" t="str">
        <f>IF(COUNTIF(Scheduling!A:A,$A96&amp;"*")&gt;0,AVERAGEIF(Scheduling!A:A,$A96&amp;"*",AV:AV),"")</f>
        <v/>
      </c>
      <c r="BT96" t="str">
        <f>IF(COUNTIF(Scheduling!E:E,$A96&amp;"*")&gt;0,AVERAGEIF(Scheduling!E:E,$A96&amp;"*",AW:AW),"")</f>
        <v/>
      </c>
      <c r="BU96">
        <f>IF(COUNTIF(Scheduling!I:I,$A96&amp;"*")&gt;0,AVERAGEIF(Scheduling!I:I,$A96&amp;"*",AX:AX),"")</f>
        <v>1</v>
      </c>
      <c r="BV96">
        <f>IF(COUNTIF(Scheduling!M:M,$A96&amp;"*")&gt;0,AVERAGEIF(Scheduling!M:M,$A96&amp;"*",AY:AY),"")</f>
        <v>1</v>
      </c>
      <c r="BW96">
        <f>IF(COUNTIF(Scheduling!Q:Q,$A96&amp;"*")&gt;0,AVERAGEIF(Scheduling!Q:Q,$A96&amp;"*",AZ:AZ),"")</f>
        <v>1</v>
      </c>
      <c r="BX96" t="str">
        <f>IF(COUNTIF(Scheduling!U:U,$A96&amp;"*")&gt;0,AVERAGEIF(Scheduling!U:U,$A96&amp;"*",BA:BA),"")</f>
        <v/>
      </c>
      <c r="BY96">
        <f>IF(COUNTIF(Scheduling!Y:Y,$A96&amp;"*")&gt;0,AVERAGEIF(Scheduling!Y:Y,$A96&amp;"*",BB:BB),"")</f>
        <v>1</v>
      </c>
      <c r="BZ96" t="str">
        <f>IF(COUNTIF(Scheduling!AC:AC,$A96&amp;"*")&gt;0,AVERAGEIF(Scheduling!AC:AC,$A96&amp;"*",BC:BC),"")</f>
        <v/>
      </c>
      <c r="CA96">
        <f>IF(COUNTIF(Scheduling!AG:AG,$A96&amp;"*")&gt;0,AVERAGEIF(Scheduling!AG:AG,$A96&amp;"*",BD:BD),"")</f>
        <v>1</v>
      </c>
      <c r="CB96">
        <f>IF(COUNTIF(Scheduling!AK:AK,$A96&amp;"*")&gt;0,AVERAGEIF(Scheduling!AK:AK,$A96&amp;"*",BE:BE),"")</f>
        <v>1</v>
      </c>
      <c r="CC96" t="str">
        <f>IF(COUNTIF(Scheduling!AO:AO,$A96&amp;"*")&gt;0,AVERAGEIF(Scheduling!AO:AO,$A96&amp;"*",BF:BF),"")</f>
        <v/>
      </c>
      <c r="CD96" t="str">
        <f>IF(COUNTIF(Scheduling!AS:AS,$A96&amp;"*")&gt;0,AVERAGEIF(Scheduling!AS:AS,$A96&amp;"*",BG:BG),"")</f>
        <v/>
      </c>
      <c r="CE96" t="str">
        <f>IF(COUNTIF(Scheduling!AW:AW,$A96&amp;"*")&gt;0,AVERAGEIF(Scheduling!AW:AW,$A96&amp;"*",BH:BH),"")</f>
        <v/>
      </c>
      <c r="CF96" t="str">
        <f>IF(COUNTIF(Scheduling!BA:BA,$A96&amp;"*")&gt;0,AVERAGEIF(Scheduling!BA:BA,$A96&amp;"*",BI:BI),"")</f>
        <v/>
      </c>
      <c r="CG96" t="str">
        <f>IF(COUNTIF(Scheduling!BE:BE,$A96&amp;"*")&gt;0,AVERAGEIF(Scheduling!BE:BE,$A96&amp;"*",BJ:BJ),"")</f>
        <v/>
      </c>
      <c r="CH96" t="str">
        <f>IF(COUNTIF(Scheduling!BI:BI,$A96&amp;"*")&gt;0,AVERAGEIF(Scheduling!BI:BI,$A96&amp;"*",BK:BK),"")</f>
        <v/>
      </c>
      <c r="CI96" t="str">
        <f>IF(COUNTIF(Scheduling!BM:BM,$A96&amp;"*")&gt;0,AVERAGEIF(Scheduling!BM:BM,$A96&amp;"*",BL:BL),"")</f>
        <v/>
      </c>
      <c r="CJ96" t="str">
        <f>IF(COUNTIF(Scheduling!BQ:BQ,$A96&amp;"*")&gt;0,AVERAGEIF(Scheduling!BQ:BQ,$A96&amp;"*",BM:BM),"")</f>
        <v/>
      </c>
      <c r="CK96" t="str">
        <f>IF(COUNTIF(Scheduling!BU:BU,$A96&amp;"*")&gt;0,AVERAGEIF(Scheduling!BU:BU,$A96&amp;"*",BN:BN),"")</f>
        <v/>
      </c>
      <c r="CL96" t="str">
        <f>IF(COUNTIF(Scheduling!BY:BY,$A96&amp;"*")&gt;0,AVERAGEIF(Scheduling!BY:BY,$A96&amp;"*",BO:BO),"")</f>
        <v/>
      </c>
      <c r="CM96" t="str">
        <f>IF(COUNTIF(Scheduling!CC:CC,$A96&amp;"*")&gt;0,AVERAGEIF(Scheduling!CC:CC,$A96&amp;"*",BP:BP),"")</f>
        <v/>
      </c>
      <c r="CN96" t="str">
        <f>IF(COUNTIF(Scheduling!CG:CG,$A96&amp;"*")&gt;0,AVERAGEIF(Scheduling!CG:CG,$A96&amp;"*",BQ:BQ),"")</f>
        <v/>
      </c>
      <c r="CO96" t="str">
        <f>IF(COUNTIF(Scheduling!CK:CK,$A96&amp;"*")&gt;0,AVERAGEIF(Scheduling!CK:CK,$A96&amp;"*",BR:BR),"")</f>
        <v/>
      </c>
      <c r="CP96">
        <f t="shared" si="14"/>
        <v>0</v>
      </c>
      <c r="CQ96">
        <f t="shared" si="15"/>
        <v>1</v>
      </c>
      <c r="CR96">
        <f t="shared" si="16"/>
        <v>0</v>
      </c>
      <c r="CS96">
        <f t="shared" si="17"/>
        <v>0</v>
      </c>
      <c r="CT96">
        <f t="shared" si="18"/>
        <v>0</v>
      </c>
      <c r="CU96">
        <f t="shared" si="19"/>
        <v>0</v>
      </c>
      <c r="CV96" t="str">
        <f t="shared" si="21"/>
        <v/>
      </c>
      <c r="CW96" t="str">
        <f t="shared" si="22"/>
        <v/>
      </c>
      <c r="CX96" t="str">
        <f t="shared" si="20"/>
        <v/>
      </c>
      <c r="CY96">
        <f t="shared" si="23"/>
        <v>1</v>
      </c>
      <c r="CZ96">
        <f t="shared" si="24"/>
        <v>0</v>
      </c>
      <c r="DA96" t="str">
        <f t="shared" si="25"/>
        <v/>
      </c>
      <c r="DB96" t="str">
        <f t="shared" si="26"/>
        <v/>
      </c>
    </row>
    <row r="97" spans="1:106" ht="15.75" x14ac:dyDescent="0.25">
      <c r="A97" s="2" t="s">
        <v>98</v>
      </c>
      <c r="B97" t="str">
        <f>IF(COUNTIF(Scheduling!A:A,$A97&amp;"*")&gt;0,AVERAGEIF(Scheduling!A:A,$A97&amp;"*",Scheduling!B:B),"")</f>
        <v/>
      </c>
      <c r="C97" t="str">
        <f>IF(COUNTIF(Scheduling!D:D,$A97&amp;"*")&gt;0,AVERAGEIF(Scheduling!D:D,$A97&amp;"*",Scheduling!E:E),"")</f>
        <v/>
      </c>
      <c r="D97" t="str">
        <f>IF(COUNTIF(Scheduling!E:E,$A97&amp;"*")&gt;0,AVERAGEIF(Scheduling!E:E,$A97&amp;"*",Scheduling!F:F),"")</f>
        <v/>
      </c>
      <c r="E97" t="str">
        <f>IF(COUNTIF(Scheduling!H:H,$A97&amp;"*")&gt;0,AVERAGEIF(Scheduling!H:H,$A97&amp;"*",Scheduling!I:I),"")</f>
        <v/>
      </c>
      <c r="F97" t="str">
        <f>IF(COUNTIF(Scheduling!I:I,$A97&amp;"*")&gt;0,AVERAGEIF(Scheduling!I:I,$A97&amp;"*",Scheduling!J:J),"")</f>
        <v/>
      </c>
      <c r="G97" t="str">
        <f>IF(COUNTIF(Scheduling!J:J,$A97&amp;"*")&gt;0,AVERAGEIF(Scheduling!J:J,$A97&amp;"*",Scheduling!M:M),"")</f>
        <v/>
      </c>
      <c r="H97">
        <f>IF(COUNTIF(Scheduling!M:M,$A97&amp;"*")&gt;0,AVERAGEIF(Scheduling!M:M,$A97&amp;"*",Scheduling!N:N),"")</f>
        <v>4</v>
      </c>
      <c r="I97" t="str">
        <f>IF(COUNTIF(Scheduling!N:N,$A97&amp;"*")&gt;0,AVERAGEIF(Scheduling!N:N,$A97&amp;"*",Scheduling!Q:Q),"")</f>
        <v/>
      </c>
      <c r="J97" t="str">
        <f>IF(COUNTIF(Scheduling!Q:Q,$A97&amp;"*")&gt;0,AVERAGEIF(Scheduling!Q:Q,$A97&amp;"*",Scheduling!R:R),"")</f>
        <v/>
      </c>
      <c r="K97" t="str">
        <f>IF(COUNTIF(Scheduling!R:R,$A97&amp;"*")&gt;0,AVERAGEIF(Scheduling!R:R,$A97&amp;"*",Scheduling!U:U),"")</f>
        <v/>
      </c>
      <c r="L97" t="str">
        <f>IF(COUNTIF(Scheduling!U:U,$A97&amp;"*")&gt;0,AVERAGEIF(Scheduling!U:U,$A97&amp;"*",Scheduling!V:V),"")</f>
        <v/>
      </c>
      <c r="M97" t="str">
        <f>IF(COUNTIF(Scheduling!V:V,$A97&amp;"*")&gt;0,AVERAGEIF(Scheduling!V:V,$A97&amp;"*",Scheduling!Y:Y),"")</f>
        <v/>
      </c>
      <c r="N97" t="str">
        <f>IF(COUNTIF(Scheduling!Y:Y,$A97&amp;"*")&gt;0,AVERAGEIF(Scheduling!Y:Y,$A97&amp;"*",Scheduling!Z:Z),"")</f>
        <v/>
      </c>
      <c r="O97" t="str">
        <f>IF(COUNTIF(Scheduling!Z:Z,$A97&amp;"*")&gt;0,AVERAGEIF(Scheduling!Z:Z,$A97&amp;"*",Scheduling!AC:AC),"")</f>
        <v/>
      </c>
      <c r="P97" t="str">
        <f>IF(COUNTIF(Scheduling!AC:AC,$A97&amp;"*")&gt;0,AVERAGEIF(Scheduling!AC:AC,$A97&amp;"*",Scheduling!AD:AD),"")</f>
        <v/>
      </c>
      <c r="Q97" t="str">
        <f>IF(COUNTIF(Scheduling!AD:AD,$A97&amp;"*")&gt;0,AVERAGEIF(Scheduling!AD:AD,$A97&amp;"*",Scheduling!AG:AG),"")</f>
        <v/>
      </c>
      <c r="R97">
        <f>IF(COUNTIF(Scheduling!AG:AG,$A97&amp;"*")&gt;0,AVERAGEIF(Scheduling!AG:AG,$A97&amp;"*",Scheduling!AH:AH),"")</f>
        <v>4</v>
      </c>
      <c r="S97" t="str">
        <f>IF(COUNTIF(Scheduling!AH:AH,$A97&amp;"*")&gt;0,AVERAGEIF(Scheduling!AH:AH,$A97&amp;"*",Scheduling!AK:AK),"")</f>
        <v/>
      </c>
      <c r="T97">
        <f>IF(COUNTIF(Scheduling!AK:AK,$A97&amp;"*")&gt;0,AVERAGEIF(Scheduling!AK:AK,$A97&amp;"*",Scheduling!AL:AL),"")</f>
        <v>4</v>
      </c>
      <c r="U97" t="str">
        <f>IF(COUNTIF(Scheduling!AL:AL,$A97&amp;"*")&gt;0,AVERAGEIF(Scheduling!AL:AL,$A97&amp;"*",Scheduling!AO:AO),"")</f>
        <v/>
      </c>
      <c r="V97" t="str">
        <f>IF(COUNTIF(Scheduling!AO:AO,$A97&amp;"*")&gt;0,AVERAGEIF(Scheduling!AO:AO,$A97&amp;"*",Scheduling!AP:AP),"")</f>
        <v/>
      </c>
      <c r="W97" t="str">
        <f>IF(COUNTIF(Scheduling!AP:AP,$A97&amp;"*")&gt;0,AVERAGEIF(Scheduling!AP:AP,$A97&amp;"*",Scheduling!AS:AS),"")</f>
        <v/>
      </c>
      <c r="X97" t="str">
        <f>IF(COUNTIF(Scheduling!AS:AS,$A97&amp;"*")&gt;0,AVERAGEIF(Scheduling!AS:AS,$A97&amp;"*",Scheduling!AT:AT),"")</f>
        <v/>
      </c>
      <c r="Y97" t="str">
        <f>IF(COUNTIF(Scheduling!AT:AT,$A97&amp;"*")&gt;0,AVERAGEIF(Scheduling!AT:AT,$A97&amp;"*",Scheduling!AW:AW),"")</f>
        <v/>
      </c>
      <c r="Z97" t="str">
        <f>IF(COUNTIF(Scheduling!AW:AW,$A97&amp;"*")&gt;0,AVERAGEIF(Scheduling!AW:AW,$A97&amp;"*",Scheduling!AX:AX),"")</f>
        <v/>
      </c>
      <c r="AA97" t="str">
        <f>IF(COUNTIF(Scheduling!AX:AX,$A97&amp;"*")&gt;0,AVERAGEIF(Scheduling!AX:AX,$A97&amp;"*",Scheduling!BA:BA),"")</f>
        <v/>
      </c>
      <c r="AB97" t="str">
        <f>IF(COUNTIF(Scheduling!BA:BA,$A97&amp;"*")&gt;0,AVERAGEIF(Scheduling!BA:BA,$A97&amp;"*",Scheduling!BB:BB),"")</f>
        <v/>
      </c>
      <c r="AC97" t="str">
        <f>IF(COUNTIF(Scheduling!BB:BB,$A97&amp;"*")&gt;0,AVERAGEIF(Scheduling!BB:BB,$A97&amp;"*",Scheduling!BE:BE),"")</f>
        <v/>
      </c>
      <c r="AD97" t="str">
        <f>IF(COUNTIF(Scheduling!BE:BE,$A97&amp;"*")&gt;0,AVERAGEIF(Scheduling!BE:BE,$A97&amp;"*",Scheduling!BF:BF),"")</f>
        <v/>
      </c>
      <c r="AE97" t="str">
        <f>IF(COUNTIF(Scheduling!BF:BF,$A97&amp;"*")&gt;0,AVERAGEIF(Scheduling!BF:BF,$A97&amp;"*",Scheduling!BI:BI),"")</f>
        <v/>
      </c>
      <c r="AF97" t="str">
        <f>IF(COUNTIF(Scheduling!BI:BI,$A97&amp;"*")&gt;0,AVERAGEIF(Scheduling!BI:BI,$A97&amp;"*",Scheduling!BJ:BJ),"")</f>
        <v/>
      </c>
      <c r="AG97" t="str">
        <f>IF(COUNTIF(Scheduling!BJ:BJ,$A97&amp;"*")&gt;0,AVERAGEIF(Scheduling!BJ:BJ,$A97&amp;"*",Scheduling!BM:BM),"")</f>
        <v/>
      </c>
      <c r="AH97" t="str">
        <f>IF(COUNTIF(Scheduling!BM:BM,$A97&amp;"*")&gt;0,AVERAGEIF(Scheduling!BM:BM,$A97&amp;"*",Scheduling!BN:BN),"")</f>
        <v/>
      </c>
      <c r="AI97" t="str">
        <f>IF(COUNTIF(Scheduling!BN:BN,$A97&amp;"*")&gt;0,AVERAGEIF(Scheduling!BN:BN,$A97&amp;"*",Scheduling!BQ:BQ),"")</f>
        <v/>
      </c>
      <c r="AJ97" t="str">
        <f>IF(COUNTIF(Scheduling!BQ:BQ,$A97&amp;"*")&gt;0,AVERAGEIF(Scheduling!BQ:BQ,$A97&amp;"*",Scheduling!BR:BR),"")</f>
        <v/>
      </c>
      <c r="AK97" t="str">
        <f>IF(COUNTIF(Scheduling!BR:BR,$A97&amp;"*")&gt;0,AVERAGEIF(Scheduling!BR:BR,$A97&amp;"*",Scheduling!BU:BU),"")</f>
        <v/>
      </c>
      <c r="AL97" t="str">
        <f>IF(COUNTIF(Scheduling!BU:BU,$A97&amp;"*")&gt;0,AVERAGEIF(Scheduling!BU:BU,$A97&amp;"*",Scheduling!BV:BV),"")</f>
        <v/>
      </c>
      <c r="AM97" t="str">
        <f>IF(COUNTIF(Scheduling!BV:BV,$A97&amp;"*")&gt;0,AVERAGEIF(Scheduling!BV:BV,$A97&amp;"*",Scheduling!BY:BY),"")</f>
        <v/>
      </c>
      <c r="AN97" t="str">
        <f>IF(COUNTIF(Scheduling!BY:BY,$A97&amp;"*")&gt;0,AVERAGEIF(Scheduling!BY:BY,$A97&amp;"*",Scheduling!BZ:BZ),"")</f>
        <v/>
      </c>
      <c r="AO97" t="str">
        <f>IF(COUNTIF(Scheduling!BZ:BZ,$A97&amp;"*")&gt;0,AVERAGEIF(Scheduling!BZ:BZ,$A97&amp;"*",Scheduling!CC:CC),"")</f>
        <v/>
      </c>
      <c r="AP97" t="str">
        <f>IF(COUNTIF(Scheduling!CC:CC,$A97&amp;"*")&gt;0,AVERAGEIF(Scheduling!CC:CC,$A97&amp;"*",Scheduling!CD:CD),"")</f>
        <v/>
      </c>
      <c r="AQ97" t="str">
        <f>IF(COUNTIF(Scheduling!CD:CD,$A97&amp;"*")&gt;0,AVERAGEIF(Scheduling!CD:CD,$A97&amp;"*",Scheduling!CG:CG),"")</f>
        <v/>
      </c>
      <c r="AR97" t="str">
        <f>IF(COUNTIF(Scheduling!CG:CG,$A97&amp;"*")&gt;0,AVERAGEIF(Scheduling!CG:CG,$A97&amp;"*",Scheduling!CH:CH),"")</f>
        <v/>
      </c>
      <c r="AS97" t="str">
        <f>IF(COUNTIF(Scheduling!CH:CH,$A97&amp;"*")&gt;0,AVERAGEIF(Scheduling!CH:CH,$A97&amp;"*",Scheduling!CK:CK),"")</f>
        <v/>
      </c>
      <c r="AT97" t="str">
        <f>IF(COUNTIF(Scheduling!CK:CK,$A97&amp;"*")&gt;0,AVERAGEIF(Scheduling!CK:CK,$A97&amp;"*",Scheduling!CL:CL),"")</f>
        <v/>
      </c>
      <c r="AU97" t="str">
        <f>IF(COUNTIF(Scheduling!CL:CL,$A97&amp;"*")&gt;0,AVERAGEIF(Scheduling!CL:CL,$A97&amp;"*",Scheduling!CM:CM),"")</f>
        <v/>
      </c>
      <c r="AV97">
        <f>IF(Scheduling!C97="QM",1,IF(Scheduling!C97="ASIL",2,1000))</f>
        <v>1000</v>
      </c>
      <c r="AW97">
        <f>IF(Scheduling!G92="QM",1,IF(Scheduling!G92="ASIL",2,1000))</f>
        <v>1</v>
      </c>
      <c r="AX97">
        <f>IF(Scheduling!K98="QM",1,IF(Scheduling!K98="ASIL",2,1000))</f>
        <v>1000</v>
      </c>
      <c r="AY97">
        <f>IF(Scheduling!O107="QM",1,IF(Scheduling!O107="ASIL",2,1000))</f>
        <v>1000</v>
      </c>
      <c r="AZ97">
        <f>IF(Scheduling!S97="QM",1,IF(Scheduling!S97="ASIL",2,1000))</f>
        <v>1000</v>
      </c>
      <c r="BA97">
        <f>IF(Scheduling!W95="QM",1,IF(Scheduling!W95="ASIL",2,1000))</f>
        <v>1000</v>
      </c>
      <c r="BB97">
        <f>IF(Scheduling!AA97="QM",1,IF(Scheduling!AA97="ASIL",2,1000))</f>
        <v>1000</v>
      </c>
      <c r="BC97">
        <f>IF(Scheduling!AE96="QM",1,IF(Scheduling!AE96="ASIL",2,1000))</f>
        <v>1000</v>
      </c>
      <c r="BD97">
        <f>IF(Scheduling!AI95="QM",1,IF(Scheduling!AI95="ASIL",2,1000))</f>
        <v>1</v>
      </c>
      <c r="BE97">
        <f>IF(Scheduling!AM97="QM",1,IF(Scheduling!AM97="ASIL",2,1000))</f>
        <v>1</v>
      </c>
      <c r="BF97">
        <f>IF(Scheduling!AQ93="QM",1,IF(Scheduling!AQ93="ASIL",2,1000))</f>
        <v>1000</v>
      </c>
      <c r="BG97">
        <f>IF(Scheduling!AU97="QM",1,IF(Scheduling!AU97="ASIL",2,1000))</f>
        <v>1000</v>
      </c>
      <c r="BH97">
        <f>IF(Scheduling!AY97="QM",1,IF(Scheduling!AY97="ASIL",2,1000))</f>
        <v>1000</v>
      </c>
      <c r="BI97">
        <f>IF(Scheduling!BC97="QM",1,IF(Scheduling!BC97="ASIL",2,1000))</f>
        <v>1000</v>
      </c>
      <c r="BJ97">
        <f>IF(Scheduling!BG97="QM",1,IF(Scheduling!BG97="ASIL",2,1000))</f>
        <v>1000</v>
      </c>
      <c r="BK97">
        <f>IF(Scheduling!BK97="QM",1,IF(Scheduling!BK97="ASIL",2,1000))</f>
        <v>1000</v>
      </c>
      <c r="BL97">
        <f>IF(Scheduling!BO97="QM",1,IF(Scheduling!BO97="ASIL",2,1000))</f>
        <v>1000</v>
      </c>
      <c r="BM97">
        <f>IF(Scheduling!BS97="QM",1,IF(Scheduling!BS97="ASIL",2,1000))</f>
        <v>1000</v>
      </c>
      <c r="BN97">
        <f>IF(Scheduling!BW97="QM",1,IF(Scheduling!BW97="ASIL",2,1000))</f>
        <v>1000</v>
      </c>
      <c r="BO97">
        <f>IF(Scheduling!CA97="QM",1,IF(Scheduling!CA97="ASIL",2,1000))</f>
        <v>1000</v>
      </c>
      <c r="BP97">
        <f>IF(Scheduling!CE97="QM",1,IF(Scheduling!CE97="ASIL",2,1000))</f>
        <v>1000</v>
      </c>
      <c r="BQ97">
        <f>IF(Scheduling!CI95="QM",1,IF(Scheduling!CI95="ASIL",2,1000))</f>
        <v>1000</v>
      </c>
      <c r="BR97">
        <f>IF(Scheduling!CM91="QM",1,IF(Scheduling!CM91="ASIL",2,1000))</f>
        <v>1</v>
      </c>
      <c r="BS97" t="str">
        <f>IF(COUNTIF(Scheduling!A:A,$A97&amp;"*")&gt;0,AVERAGEIF(Scheduling!A:A,$A97&amp;"*",AV:AV),"")</f>
        <v/>
      </c>
      <c r="BT97" t="str">
        <f>IF(COUNTIF(Scheduling!E:E,$A97&amp;"*")&gt;0,AVERAGEIF(Scheduling!E:E,$A97&amp;"*",AW:AW),"")</f>
        <v/>
      </c>
      <c r="BU97" t="str">
        <f>IF(COUNTIF(Scheduling!I:I,$A97&amp;"*")&gt;0,AVERAGEIF(Scheduling!I:I,$A97&amp;"*",AX:AX),"")</f>
        <v/>
      </c>
      <c r="BV97" t="e">
        <f>IF(COUNTIF(Scheduling!M:M,$A97&amp;"*")&gt;0,AVERAGEIF(Scheduling!M:M,$A97&amp;"*",AY:AY),"")</f>
        <v>#REF!</v>
      </c>
      <c r="BW97" t="str">
        <f>IF(COUNTIF(Scheduling!Q:Q,$A97&amp;"*")&gt;0,AVERAGEIF(Scheduling!Q:Q,$A97&amp;"*",AZ:AZ),"")</f>
        <v/>
      </c>
      <c r="BX97" t="str">
        <f>IF(COUNTIF(Scheduling!U:U,$A97&amp;"*")&gt;0,AVERAGEIF(Scheduling!U:U,$A97&amp;"*",BA:BA),"")</f>
        <v/>
      </c>
      <c r="BY97" t="str">
        <f>IF(COUNTIF(Scheduling!Y:Y,$A97&amp;"*")&gt;0,AVERAGEIF(Scheduling!Y:Y,$A97&amp;"*",BB:BB),"")</f>
        <v/>
      </c>
      <c r="BZ97" t="str">
        <f>IF(COUNTIF(Scheduling!AC:AC,$A97&amp;"*")&gt;0,AVERAGEIF(Scheduling!AC:AC,$A97&amp;"*",BC:BC),"")</f>
        <v/>
      </c>
      <c r="CA97">
        <f>IF(COUNTIF(Scheduling!AG:AG,$A97&amp;"*")&gt;0,AVERAGEIF(Scheduling!AG:AG,$A97&amp;"*",BD:BD),"")</f>
        <v>1</v>
      </c>
      <c r="CB97">
        <f>IF(COUNTIF(Scheduling!AK:AK,$A97&amp;"*")&gt;0,AVERAGEIF(Scheduling!AK:AK,$A97&amp;"*",BE:BE),"")</f>
        <v>1</v>
      </c>
      <c r="CC97" t="str">
        <f>IF(COUNTIF(Scheduling!AO:AO,$A97&amp;"*")&gt;0,AVERAGEIF(Scheduling!AO:AO,$A97&amp;"*",BF:BF),"")</f>
        <v/>
      </c>
      <c r="CD97" t="str">
        <f>IF(COUNTIF(Scheduling!AS:AS,$A97&amp;"*")&gt;0,AVERAGEIF(Scheduling!AS:AS,$A97&amp;"*",BG:BG),"")</f>
        <v/>
      </c>
      <c r="CE97" t="str">
        <f>IF(COUNTIF(Scheduling!AW:AW,$A97&amp;"*")&gt;0,AVERAGEIF(Scheduling!AW:AW,$A97&amp;"*",BH:BH),"")</f>
        <v/>
      </c>
      <c r="CF97" t="str">
        <f>IF(COUNTIF(Scheduling!BA:BA,$A97&amp;"*")&gt;0,AVERAGEIF(Scheduling!BA:BA,$A97&amp;"*",BI:BI),"")</f>
        <v/>
      </c>
      <c r="CG97" t="str">
        <f>IF(COUNTIF(Scheduling!BE:BE,$A97&amp;"*")&gt;0,AVERAGEIF(Scheduling!BE:BE,$A97&amp;"*",BJ:BJ),"")</f>
        <v/>
      </c>
      <c r="CH97" t="str">
        <f>IF(COUNTIF(Scheduling!BI:BI,$A97&amp;"*")&gt;0,AVERAGEIF(Scheduling!BI:BI,$A97&amp;"*",BK:BK),"")</f>
        <v/>
      </c>
      <c r="CI97" t="str">
        <f>IF(COUNTIF(Scheduling!BM:BM,$A97&amp;"*")&gt;0,AVERAGEIF(Scheduling!BM:BM,$A97&amp;"*",BL:BL),"")</f>
        <v/>
      </c>
      <c r="CJ97" t="str">
        <f>IF(COUNTIF(Scheduling!BQ:BQ,$A97&amp;"*")&gt;0,AVERAGEIF(Scheduling!BQ:BQ,$A97&amp;"*",BM:BM),"")</f>
        <v/>
      </c>
      <c r="CK97" t="str">
        <f>IF(COUNTIF(Scheduling!BU:BU,$A97&amp;"*")&gt;0,AVERAGEIF(Scheduling!BU:BU,$A97&amp;"*",BN:BN),"")</f>
        <v/>
      </c>
      <c r="CL97" t="str">
        <f>IF(COUNTIF(Scheduling!BY:BY,$A97&amp;"*")&gt;0,AVERAGEIF(Scheduling!BY:BY,$A97&amp;"*",BO:BO),"")</f>
        <v/>
      </c>
      <c r="CM97" t="str">
        <f>IF(COUNTIF(Scheduling!CC:CC,$A97&amp;"*")&gt;0,AVERAGEIF(Scheduling!CC:CC,$A97&amp;"*",BP:BP),"")</f>
        <v/>
      </c>
      <c r="CN97" t="str">
        <f>IF(COUNTIF(Scheduling!CG:CG,$A97&amp;"*")&gt;0,AVERAGEIF(Scheduling!CG:CG,$A97&amp;"*",BQ:BQ),"")</f>
        <v/>
      </c>
      <c r="CO97" t="str">
        <f>IF(COUNTIF(Scheduling!CK:CK,$A97&amp;"*")&gt;0,AVERAGEIF(Scheduling!CK:CK,$A97&amp;"*",BR:BR),"")</f>
        <v/>
      </c>
      <c r="CP97">
        <f t="shared" si="14"/>
        <v>0</v>
      </c>
      <c r="CQ97">
        <f t="shared" si="15"/>
        <v>0</v>
      </c>
      <c r="CR97">
        <f t="shared" si="16"/>
        <v>0</v>
      </c>
      <c r="CS97">
        <f t="shared" si="17"/>
        <v>0</v>
      </c>
      <c r="CT97">
        <f t="shared" si="18"/>
        <v>1</v>
      </c>
      <c r="CU97">
        <f t="shared" si="19"/>
        <v>0</v>
      </c>
      <c r="CV97" t="str">
        <f t="shared" si="21"/>
        <v/>
      </c>
      <c r="CW97" t="str">
        <f t="shared" si="22"/>
        <v/>
      </c>
      <c r="CX97" t="str">
        <f t="shared" si="20"/>
        <v/>
      </c>
      <c r="CY97">
        <f t="shared" si="23"/>
        <v>1</v>
      </c>
      <c r="CZ97">
        <f t="shared" si="24"/>
        <v>0</v>
      </c>
      <c r="DA97" t="str">
        <f t="shared" si="25"/>
        <v/>
      </c>
      <c r="DB97" t="str">
        <f t="shared" si="26"/>
        <v/>
      </c>
    </row>
    <row r="98" spans="1:106" ht="15.75" x14ac:dyDescent="0.25">
      <c r="A98" s="2" t="s">
        <v>99</v>
      </c>
      <c r="B98" t="str">
        <f>IF(COUNTIF(Scheduling!A:A,$A98&amp;"*")&gt;0,AVERAGEIF(Scheduling!A:A,$A98&amp;"*",Scheduling!B:B),"")</f>
        <v/>
      </c>
      <c r="C98" t="str">
        <f>IF(COUNTIF(Scheduling!D:D,$A98&amp;"*")&gt;0,AVERAGEIF(Scheduling!D:D,$A98&amp;"*",Scheduling!E:E),"")</f>
        <v/>
      </c>
      <c r="D98">
        <f>IF(COUNTIF(Scheduling!E:E,$A98&amp;"*")&gt;0,AVERAGEIF(Scheduling!E:E,$A98&amp;"*",Scheduling!F:F),"")</f>
        <v>4</v>
      </c>
      <c r="E98" t="str">
        <f>IF(COUNTIF(Scheduling!H:H,$A98&amp;"*")&gt;0,AVERAGEIF(Scheduling!H:H,$A98&amp;"*",Scheduling!I:I),"")</f>
        <v/>
      </c>
      <c r="F98" t="str">
        <f>IF(COUNTIF(Scheduling!I:I,$A98&amp;"*")&gt;0,AVERAGEIF(Scheduling!I:I,$A98&amp;"*",Scheduling!J:J),"")</f>
        <v/>
      </c>
      <c r="G98" t="str">
        <f>IF(COUNTIF(Scheduling!J:J,$A98&amp;"*")&gt;0,AVERAGEIF(Scheduling!J:J,$A98&amp;"*",Scheduling!M:M),"")</f>
        <v/>
      </c>
      <c r="H98" t="str">
        <f>IF(COUNTIF(Scheduling!M:M,$A98&amp;"*")&gt;0,AVERAGEIF(Scheduling!M:M,$A98&amp;"*",Scheduling!N:N),"")</f>
        <v/>
      </c>
      <c r="I98" t="str">
        <f>IF(COUNTIF(Scheduling!N:N,$A98&amp;"*")&gt;0,AVERAGEIF(Scheduling!N:N,$A98&amp;"*",Scheduling!Q:Q),"")</f>
        <v/>
      </c>
      <c r="J98" t="str">
        <f>IF(COUNTIF(Scheduling!Q:Q,$A98&amp;"*")&gt;0,AVERAGEIF(Scheduling!Q:Q,$A98&amp;"*",Scheduling!R:R),"")</f>
        <v/>
      </c>
      <c r="K98" t="str">
        <f>IF(COUNTIF(Scheduling!R:R,$A98&amp;"*")&gt;0,AVERAGEIF(Scheduling!R:R,$A98&amp;"*",Scheduling!U:U),"")</f>
        <v/>
      </c>
      <c r="L98" t="str">
        <f>IF(COUNTIF(Scheduling!U:U,$A98&amp;"*")&gt;0,AVERAGEIF(Scheduling!U:U,$A98&amp;"*",Scheduling!V:V),"")</f>
        <v/>
      </c>
      <c r="M98" t="str">
        <f>IF(COUNTIF(Scheduling!V:V,$A98&amp;"*")&gt;0,AVERAGEIF(Scheduling!V:V,$A98&amp;"*",Scheduling!Y:Y),"")</f>
        <v/>
      </c>
      <c r="N98" t="str">
        <f>IF(COUNTIF(Scheduling!Y:Y,$A98&amp;"*")&gt;0,AVERAGEIF(Scheduling!Y:Y,$A98&amp;"*",Scheduling!Z:Z),"")</f>
        <v/>
      </c>
      <c r="O98" t="str">
        <f>IF(COUNTIF(Scheduling!Z:Z,$A98&amp;"*")&gt;0,AVERAGEIF(Scheduling!Z:Z,$A98&amp;"*",Scheduling!AC:AC),"")</f>
        <v/>
      </c>
      <c r="P98" t="str">
        <f>IF(COUNTIF(Scheduling!AC:AC,$A98&amp;"*")&gt;0,AVERAGEIF(Scheduling!AC:AC,$A98&amp;"*",Scheduling!AD:AD),"")</f>
        <v/>
      </c>
      <c r="Q98" t="str">
        <f>IF(COUNTIF(Scheduling!AD:AD,$A98&amp;"*")&gt;0,AVERAGEIF(Scheduling!AD:AD,$A98&amp;"*",Scheduling!AG:AG),"")</f>
        <v/>
      </c>
      <c r="R98">
        <f>IF(COUNTIF(Scheduling!AG:AG,$A98&amp;"*")&gt;0,AVERAGEIF(Scheduling!AG:AG,$A98&amp;"*",Scheduling!AH:AH),"")</f>
        <v>4</v>
      </c>
      <c r="S98" t="str">
        <f>IF(COUNTIF(Scheduling!AH:AH,$A98&amp;"*")&gt;0,AVERAGEIF(Scheduling!AH:AH,$A98&amp;"*",Scheduling!AK:AK),"")</f>
        <v/>
      </c>
      <c r="T98">
        <f>IF(COUNTIF(Scheduling!AK:AK,$A98&amp;"*")&gt;0,AVERAGEIF(Scheduling!AK:AK,$A98&amp;"*",Scheduling!AL:AL),"")</f>
        <v>4</v>
      </c>
      <c r="U98" t="str">
        <f>IF(COUNTIF(Scheduling!AL:AL,$A98&amp;"*")&gt;0,AVERAGEIF(Scheduling!AL:AL,$A98&amp;"*",Scheduling!AO:AO),"")</f>
        <v/>
      </c>
      <c r="V98" t="str">
        <f>IF(COUNTIF(Scheduling!AO:AO,$A98&amp;"*")&gt;0,AVERAGEIF(Scheduling!AO:AO,$A98&amp;"*",Scheduling!AP:AP),"")</f>
        <v/>
      </c>
      <c r="W98" t="str">
        <f>IF(COUNTIF(Scheduling!AP:AP,$A98&amp;"*")&gt;0,AVERAGEIF(Scheduling!AP:AP,$A98&amp;"*",Scheduling!AS:AS),"")</f>
        <v/>
      </c>
      <c r="X98" t="str">
        <f>IF(COUNTIF(Scheduling!AS:AS,$A98&amp;"*")&gt;0,AVERAGEIF(Scheduling!AS:AS,$A98&amp;"*",Scheduling!AT:AT),"")</f>
        <v/>
      </c>
      <c r="Y98" t="str">
        <f>IF(COUNTIF(Scheduling!AT:AT,$A98&amp;"*")&gt;0,AVERAGEIF(Scheduling!AT:AT,$A98&amp;"*",Scheduling!AW:AW),"")</f>
        <v/>
      </c>
      <c r="Z98" t="str">
        <f>IF(COUNTIF(Scheduling!AW:AW,$A98&amp;"*")&gt;0,AVERAGEIF(Scheduling!AW:AW,$A98&amp;"*",Scheduling!AX:AX),"")</f>
        <v/>
      </c>
      <c r="AA98" t="str">
        <f>IF(COUNTIF(Scheduling!AX:AX,$A98&amp;"*")&gt;0,AVERAGEIF(Scheduling!AX:AX,$A98&amp;"*",Scheduling!BA:BA),"")</f>
        <v/>
      </c>
      <c r="AB98" t="str">
        <f>IF(COUNTIF(Scheduling!BA:BA,$A98&amp;"*")&gt;0,AVERAGEIF(Scheduling!BA:BA,$A98&amp;"*",Scheduling!BB:BB),"")</f>
        <v/>
      </c>
      <c r="AC98" t="str">
        <f>IF(COUNTIF(Scheduling!BB:BB,$A98&amp;"*")&gt;0,AVERAGEIF(Scheduling!BB:BB,$A98&amp;"*",Scheduling!BE:BE),"")</f>
        <v/>
      </c>
      <c r="AD98" t="str">
        <f>IF(COUNTIF(Scheduling!BE:BE,$A98&amp;"*")&gt;0,AVERAGEIF(Scheduling!BE:BE,$A98&amp;"*",Scheduling!BF:BF),"")</f>
        <v/>
      </c>
      <c r="AE98" t="str">
        <f>IF(COUNTIF(Scheduling!BF:BF,$A98&amp;"*")&gt;0,AVERAGEIF(Scheduling!BF:BF,$A98&amp;"*",Scheduling!BI:BI),"")</f>
        <v/>
      </c>
      <c r="AF98" t="str">
        <f>IF(COUNTIF(Scheduling!BI:BI,$A98&amp;"*")&gt;0,AVERAGEIF(Scheduling!BI:BI,$A98&amp;"*",Scheduling!BJ:BJ),"")</f>
        <v/>
      </c>
      <c r="AG98" t="str">
        <f>IF(COUNTIF(Scheduling!BJ:BJ,$A98&amp;"*")&gt;0,AVERAGEIF(Scheduling!BJ:BJ,$A98&amp;"*",Scheduling!BM:BM),"")</f>
        <v/>
      </c>
      <c r="AH98" t="str">
        <f>IF(COUNTIF(Scheduling!BM:BM,$A98&amp;"*")&gt;0,AVERAGEIF(Scheduling!BM:BM,$A98&amp;"*",Scheduling!BN:BN),"")</f>
        <v/>
      </c>
      <c r="AI98" t="str">
        <f>IF(COUNTIF(Scheduling!BN:BN,$A98&amp;"*")&gt;0,AVERAGEIF(Scheduling!BN:BN,$A98&amp;"*",Scheduling!BQ:BQ),"")</f>
        <v/>
      </c>
      <c r="AJ98" t="str">
        <f>IF(COUNTIF(Scheduling!BQ:BQ,$A98&amp;"*")&gt;0,AVERAGEIF(Scheduling!BQ:BQ,$A98&amp;"*",Scheduling!BR:BR),"")</f>
        <v/>
      </c>
      <c r="AK98" t="str">
        <f>IF(COUNTIF(Scheduling!BR:BR,$A98&amp;"*")&gt;0,AVERAGEIF(Scheduling!BR:BR,$A98&amp;"*",Scheduling!BU:BU),"")</f>
        <v/>
      </c>
      <c r="AL98" t="str">
        <f>IF(COUNTIF(Scheduling!BU:BU,$A98&amp;"*")&gt;0,AVERAGEIF(Scheduling!BU:BU,$A98&amp;"*",Scheduling!BV:BV),"")</f>
        <v/>
      </c>
      <c r="AM98" t="str">
        <f>IF(COUNTIF(Scheduling!BV:BV,$A98&amp;"*")&gt;0,AVERAGEIF(Scheduling!BV:BV,$A98&amp;"*",Scheduling!BY:BY),"")</f>
        <v/>
      </c>
      <c r="AN98" t="str">
        <f>IF(COUNTIF(Scheduling!BY:BY,$A98&amp;"*")&gt;0,AVERAGEIF(Scheduling!BY:BY,$A98&amp;"*",Scheduling!BZ:BZ),"")</f>
        <v/>
      </c>
      <c r="AO98" t="str">
        <f>IF(COUNTIF(Scheduling!BZ:BZ,$A98&amp;"*")&gt;0,AVERAGEIF(Scheduling!BZ:BZ,$A98&amp;"*",Scheduling!CC:CC),"")</f>
        <v/>
      </c>
      <c r="AP98" t="str">
        <f>IF(COUNTIF(Scheduling!CC:CC,$A98&amp;"*")&gt;0,AVERAGEIF(Scheduling!CC:CC,$A98&amp;"*",Scheduling!CD:CD),"")</f>
        <v/>
      </c>
      <c r="AQ98" t="str">
        <f>IF(COUNTIF(Scheduling!CD:CD,$A98&amp;"*")&gt;0,AVERAGEIF(Scheduling!CD:CD,$A98&amp;"*",Scheduling!CG:CG),"")</f>
        <v/>
      </c>
      <c r="AR98">
        <f>IF(COUNTIF(Scheduling!CG:CG,$A98&amp;"*")&gt;0,AVERAGEIF(Scheduling!CG:CG,$A98&amp;"*",Scheduling!CH:CH),"")</f>
        <v>4</v>
      </c>
      <c r="AS98" t="str">
        <f>IF(COUNTIF(Scheduling!CH:CH,$A98&amp;"*")&gt;0,AVERAGEIF(Scheduling!CH:CH,$A98&amp;"*",Scheduling!CK:CK),"")</f>
        <v/>
      </c>
      <c r="AT98" t="str">
        <f>IF(COUNTIF(Scheduling!CK:CK,$A98&amp;"*")&gt;0,AVERAGEIF(Scheduling!CK:CK,$A98&amp;"*",Scheduling!CL:CL),"")</f>
        <v/>
      </c>
      <c r="AU98" t="str">
        <f>IF(COUNTIF(Scheduling!CL:CL,$A98&amp;"*")&gt;0,AVERAGEIF(Scheduling!CL:CL,$A98&amp;"*",Scheduling!CM:CM),"")</f>
        <v/>
      </c>
      <c r="AV98">
        <f>IF(Scheduling!C98="QM",1,IF(Scheduling!C98="ASIL",2,1000))</f>
        <v>1000</v>
      </c>
      <c r="AW98">
        <f>IF(Scheduling!G93="QM",1,IF(Scheduling!G93="ASIL",2,1000))</f>
        <v>1</v>
      </c>
      <c r="AX98">
        <f>IF(Scheduling!K99="QM",1,IF(Scheduling!K99="ASIL",2,1000))</f>
        <v>1000</v>
      </c>
      <c r="AY98">
        <f>IF(Scheduling!O108="QM",1,IF(Scheduling!O108="ASIL",2,1000))</f>
        <v>1000</v>
      </c>
      <c r="AZ98">
        <f>IF(Scheduling!S98="QM",1,IF(Scheduling!S98="ASIL",2,1000))</f>
        <v>1000</v>
      </c>
      <c r="BA98">
        <f>IF(Scheduling!W96="QM",1,IF(Scheduling!W96="ASIL",2,1000))</f>
        <v>1000</v>
      </c>
      <c r="BB98">
        <f>IF(Scheduling!AA98="QM",1,IF(Scheduling!AA98="ASIL",2,1000))</f>
        <v>1000</v>
      </c>
      <c r="BC98">
        <f>IF(Scheduling!AE97="QM",1,IF(Scheduling!AE97="ASIL",2,1000))</f>
        <v>1000</v>
      </c>
      <c r="BD98">
        <f>IF(Scheduling!AI97="QM",1,IF(Scheduling!AI97="ASIL",2,1000))</f>
        <v>1</v>
      </c>
      <c r="BE98">
        <f>IF(Scheduling!AM98="QM",1,IF(Scheduling!AM98="ASIL",2,1000))</f>
        <v>1</v>
      </c>
      <c r="BF98">
        <f>IF(Scheduling!AQ94="QM",1,IF(Scheduling!AQ94="ASIL",2,1000))</f>
        <v>1000</v>
      </c>
      <c r="BG98">
        <f>IF(Scheduling!AU98="QM",1,IF(Scheduling!AU98="ASIL",2,1000))</f>
        <v>1000</v>
      </c>
      <c r="BH98">
        <f>IF(Scheduling!AY98="QM",1,IF(Scheduling!AY98="ASIL",2,1000))</f>
        <v>1000</v>
      </c>
      <c r="BI98">
        <f>IF(Scheduling!BC98="QM",1,IF(Scheduling!BC98="ASIL",2,1000))</f>
        <v>1000</v>
      </c>
      <c r="BJ98">
        <f>IF(Scheduling!BG98="QM",1,IF(Scheduling!BG98="ASIL",2,1000))</f>
        <v>1000</v>
      </c>
      <c r="BK98">
        <f>IF(Scheduling!BK98="QM",1,IF(Scheduling!BK98="ASIL",2,1000))</f>
        <v>1000</v>
      </c>
      <c r="BL98">
        <f>IF(Scheduling!BO98="QM",1,IF(Scheduling!BO98="ASIL",2,1000))</f>
        <v>1000</v>
      </c>
      <c r="BM98">
        <f>IF(Scheduling!BS98="QM",1,IF(Scheduling!BS98="ASIL",2,1000))</f>
        <v>1000</v>
      </c>
      <c r="BN98">
        <f>IF(Scheduling!BW98="QM",1,IF(Scheduling!BW98="ASIL",2,1000))</f>
        <v>1000</v>
      </c>
      <c r="BO98">
        <f>IF(Scheduling!CA98="QM",1,IF(Scheduling!CA98="ASIL",2,1000))</f>
        <v>1000</v>
      </c>
      <c r="BP98">
        <f>IF(Scheduling!CE98="QM",1,IF(Scheduling!CE98="ASIL",2,1000))</f>
        <v>1000</v>
      </c>
      <c r="BQ98">
        <f>IF(Scheduling!CI96="QM",1,IF(Scheduling!CI96="ASIL",2,1000))</f>
        <v>1000</v>
      </c>
      <c r="BR98">
        <f>IF(Scheduling!CM92="QM",1,IF(Scheduling!CM92="ASIL",2,1000))</f>
        <v>1</v>
      </c>
      <c r="BS98" t="str">
        <f>IF(COUNTIF(Scheduling!A:A,$A98&amp;"*")&gt;0,AVERAGEIF(Scheduling!A:A,$A98&amp;"*",AV:AV),"")</f>
        <v/>
      </c>
      <c r="BT98">
        <f>IF(COUNTIF(Scheduling!E:E,$A98&amp;"*")&gt;0,AVERAGEIF(Scheduling!E:E,$A98&amp;"*",AW:AW),"")</f>
        <v>1</v>
      </c>
      <c r="BU98" t="str">
        <f>IF(COUNTIF(Scheduling!I:I,$A98&amp;"*")&gt;0,AVERAGEIF(Scheduling!I:I,$A98&amp;"*",AX:AX),"")</f>
        <v/>
      </c>
      <c r="BV98" t="str">
        <f>IF(COUNTIF(Scheduling!M:M,$A98&amp;"*")&gt;0,AVERAGEIF(Scheduling!M:M,$A98&amp;"*",AY:AY),"")</f>
        <v/>
      </c>
      <c r="BW98" t="str">
        <f>IF(COUNTIF(Scheduling!Q:Q,$A98&amp;"*")&gt;0,AVERAGEIF(Scheduling!Q:Q,$A98&amp;"*",AZ:AZ),"")</f>
        <v/>
      </c>
      <c r="BX98" t="str">
        <f>IF(COUNTIF(Scheduling!U:U,$A98&amp;"*")&gt;0,AVERAGEIF(Scheduling!U:U,$A98&amp;"*",BA:BA),"")</f>
        <v/>
      </c>
      <c r="BY98" t="str">
        <f>IF(COUNTIF(Scheduling!Y:Y,$A98&amp;"*")&gt;0,AVERAGEIF(Scheduling!Y:Y,$A98&amp;"*",BB:BB),"")</f>
        <v/>
      </c>
      <c r="BZ98" t="str">
        <f>IF(COUNTIF(Scheduling!AC:AC,$A98&amp;"*")&gt;0,AVERAGEIF(Scheduling!AC:AC,$A98&amp;"*",BC:BC),"")</f>
        <v/>
      </c>
      <c r="CA98">
        <f>IF(COUNTIF(Scheduling!AG:AG,$A98&amp;"*")&gt;0,AVERAGEIF(Scheduling!AG:AG,$A98&amp;"*",BD:BD),"")</f>
        <v>1</v>
      </c>
      <c r="CB98">
        <f>IF(COUNTIF(Scheduling!AK:AK,$A98&amp;"*")&gt;0,AVERAGEIF(Scheduling!AK:AK,$A98&amp;"*",BE:BE),"")</f>
        <v>1</v>
      </c>
      <c r="CC98" t="str">
        <f>IF(COUNTIF(Scheduling!AO:AO,$A98&amp;"*")&gt;0,AVERAGEIF(Scheduling!AO:AO,$A98&amp;"*",BF:BF),"")</f>
        <v/>
      </c>
      <c r="CD98" t="str">
        <f>IF(COUNTIF(Scheduling!AS:AS,$A98&amp;"*")&gt;0,AVERAGEIF(Scheduling!AS:AS,$A98&amp;"*",BG:BG),"")</f>
        <v/>
      </c>
      <c r="CE98" t="str">
        <f>IF(COUNTIF(Scheduling!AW:AW,$A98&amp;"*")&gt;0,AVERAGEIF(Scheduling!AW:AW,$A98&amp;"*",BH:BH),"")</f>
        <v/>
      </c>
      <c r="CF98" t="str">
        <f>IF(COUNTIF(Scheduling!BA:BA,$A98&amp;"*")&gt;0,AVERAGEIF(Scheduling!BA:BA,$A98&amp;"*",BI:BI),"")</f>
        <v/>
      </c>
      <c r="CG98" t="str">
        <f>IF(COUNTIF(Scheduling!BE:BE,$A98&amp;"*")&gt;0,AVERAGEIF(Scheduling!BE:BE,$A98&amp;"*",BJ:BJ),"")</f>
        <v/>
      </c>
      <c r="CH98" t="str">
        <f>IF(COUNTIF(Scheduling!BI:BI,$A98&amp;"*")&gt;0,AVERAGEIF(Scheduling!BI:BI,$A98&amp;"*",BK:BK),"")</f>
        <v/>
      </c>
      <c r="CI98" t="str">
        <f>IF(COUNTIF(Scheduling!BM:BM,$A98&amp;"*")&gt;0,AVERAGEIF(Scheduling!BM:BM,$A98&amp;"*",BL:BL),"")</f>
        <v/>
      </c>
      <c r="CJ98" t="str">
        <f>IF(COUNTIF(Scheduling!BQ:BQ,$A98&amp;"*")&gt;0,AVERAGEIF(Scheduling!BQ:BQ,$A98&amp;"*",BM:BM),"")</f>
        <v/>
      </c>
      <c r="CK98" t="str">
        <f>IF(COUNTIF(Scheduling!BU:BU,$A98&amp;"*")&gt;0,AVERAGEIF(Scheduling!BU:BU,$A98&amp;"*",BN:BN),"")</f>
        <v/>
      </c>
      <c r="CL98" t="str">
        <f>IF(COUNTIF(Scheduling!BY:BY,$A98&amp;"*")&gt;0,AVERAGEIF(Scheduling!BY:BY,$A98&amp;"*",BO:BO),"")</f>
        <v/>
      </c>
      <c r="CM98" t="str">
        <f>IF(COUNTIF(Scheduling!CC:CC,$A98&amp;"*")&gt;0,AVERAGEIF(Scheduling!CC:CC,$A98&amp;"*",BP:BP),"")</f>
        <v/>
      </c>
      <c r="CN98">
        <f>IF(COUNTIF(Scheduling!CG:CG,$A98&amp;"*")&gt;0,AVERAGEIF(Scheduling!CG:CG,$A98&amp;"*",BQ:BQ),"")</f>
        <v>1</v>
      </c>
      <c r="CO98" t="str">
        <f>IF(COUNTIF(Scheduling!CK:CK,$A98&amp;"*")&gt;0,AVERAGEIF(Scheduling!CK:CK,$A98&amp;"*",BR:BR),"")</f>
        <v/>
      </c>
      <c r="CP98">
        <f t="shared" si="14"/>
        <v>0</v>
      </c>
      <c r="CQ98">
        <f t="shared" si="15"/>
        <v>0</v>
      </c>
      <c r="CR98">
        <f t="shared" si="16"/>
        <v>0</v>
      </c>
      <c r="CS98">
        <f t="shared" si="17"/>
        <v>0</v>
      </c>
      <c r="CT98">
        <f t="shared" si="18"/>
        <v>1</v>
      </c>
      <c r="CU98">
        <f t="shared" si="19"/>
        <v>0</v>
      </c>
      <c r="CV98" t="str">
        <f t="shared" si="21"/>
        <v/>
      </c>
      <c r="CW98" t="str">
        <f t="shared" si="22"/>
        <v/>
      </c>
      <c r="CX98" t="str">
        <f t="shared" si="20"/>
        <v/>
      </c>
      <c r="CY98">
        <f t="shared" si="23"/>
        <v>1</v>
      </c>
      <c r="CZ98">
        <f t="shared" si="24"/>
        <v>0</v>
      </c>
      <c r="DA98" t="str">
        <f t="shared" si="25"/>
        <v/>
      </c>
      <c r="DB98" t="str">
        <f t="shared" si="26"/>
        <v/>
      </c>
    </row>
    <row r="99" spans="1:106" ht="15.75" x14ac:dyDescent="0.25">
      <c r="A99" s="2" t="s">
        <v>100</v>
      </c>
      <c r="B99" t="str">
        <f>IF(COUNTIF(Scheduling!A:A,$A99&amp;"*")&gt;0,AVERAGEIF(Scheduling!A:A,$A99&amp;"*",Scheduling!B:B),"")</f>
        <v/>
      </c>
      <c r="C99" t="str">
        <f>IF(COUNTIF(Scheduling!D:D,$A99&amp;"*")&gt;0,AVERAGEIF(Scheduling!D:D,$A99&amp;"*",Scheduling!E:E),"")</f>
        <v/>
      </c>
      <c r="D99" t="str">
        <f>IF(COUNTIF(Scheduling!E:E,$A99&amp;"*")&gt;0,AVERAGEIF(Scheduling!E:E,$A99&amp;"*",Scheduling!F:F),"")</f>
        <v/>
      </c>
      <c r="E99" t="str">
        <f>IF(COUNTIF(Scheduling!H:H,$A99&amp;"*")&gt;0,AVERAGEIF(Scheduling!H:H,$A99&amp;"*",Scheduling!I:I),"")</f>
        <v/>
      </c>
      <c r="F99">
        <f>IF(COUNTIF(Scheduling!I:I,$A99&amp;"*")&gt;0,AVERAGEIF(Scheduling!I:I,$A99&amp;"*",Scheduling!J:J),"")</f>
        <v>4</v>
      </c>
      <c r="G99" t="str">
        <f>IF(COUNTIF(Scheduling!J:J,$A99&amp;"*")&gt;0,AVERAGEIF(Scheduling!J:J,$A99&amp;"*",Scheduling!M:M),"")</f>
        <v/>
      </c>
      <c r="H99" t="str">
        <f>IF(COUNTIF(Scheduling!M:M,$A99&amp;"*")&gt;0,AVERAGEIF(Scheduling!M:M,$A99&amp;"*",Scheduling!N:N),"")</f>
        <v/>
      </c>
      <c r="I99" t="str">
        <f>IF(COUNTIF(Scheduling!N:N,$A99&amp;"*")&gt;0,AVERAGEIF(Scheduling!N:N,$A99&amp;"*",Scheduling!Q:Q),"")</f>
        <v/>
      </c>
      <c r="J99" t="str">
        <f>IF(COUNTIF(Scheduling!Q:Q,$A99&amp;"*")&gt;0,AVERAGEIF(Scheduling!Q:Q,$A99&amp;"*",Scheduling!R:R),"")</f>
        <v/>
      </c>
      <c r="K99" t="str">
        <f>IF(COUNTIF(Scheduling!R:R,$A99&amp;"*")&gt;0,AVERAGEIF(Scheduling!R:R,$A99&amp;"*",Scheduling!U:U),"")</f>
        <v/>
      </c>
      <c r="L99">
        <f>IF(COUNTIF(Scheduling!U:U,$A99&amp;"*")&gt;0,AVERAGEIF(Scheduling!U:U,$A99&amp;"*",Scheduling!V:V),"")</f>
        <v>4</v>
      </c>
      <c r="M99" t="str">
        <f>IF(COUNTIF(Scheduling!V:V,$A99&amp;"*")&gt;0,AVERAGEIF(Scheduling!V:V,$A99&amp;"*",Scheduling!Y:Y),"")</f>
        <v/>
      </c>
      <c r="N99" t="str">
        <f>IF(COUNTIF(Scheduling!Y:Y,$A99&amp;"*")&gt;0,AVERAGEIF(Scheduling!Y:Y,$A99&amp;"*",Scheduling!Z:Z),"")</f>
        <v/>
      </c>
      <c r="O99" t="str">
        <f>IF(COUNTIF(Scheduling!Z:Z,$A99&amp;"*")&gt;0,AVERAGEIF(Scheduling!Z:Z,$A99&amp;"*",Scheduling!AC:AC),"")</f>
        <v/>
      </c>
      <c r="P99" t="str">
        <f>IF(COUNTIF(Scheduling!AC:AC,$A99&amp;"*")&gt;0,AVERAGEIF(Scheduling!AC:AC,$A99&amp;"*",Scheduling!AD:AD),"")</f>
        <v/>
      </c>
      <c r="Q99" t="str">
        <f>IF(COUNTIF(Scheduling!AD:AD,$A99&amp;"*")&gt;0,AVERAGEIF(Scheduling!AD:AD,$A99&amp;"*",Scheduling!AG:AG),"")</f>
        <v/>
      </c>
      <c r="R99">
        <f>IF(COUNTIF(Scheduling!AG:AG,$A99&amp;"*")&gt;0,AVERAGEIF(Scheduling!AG:AG,$A99&amp;"*",Scheduling!AH:AH),"")</f>
        <v>4</v>
      </c>
      <c r="S99" t="str">
        <f>IF(COUNTIF(Scheduling!AH:AH,$A99&amp;"*")&gt;0,AVERAGEIF(Scheduling!AH:AH,$A99&amp;"*",Scheduling!AK:AK),"")</f>
        <v/>
      </c>
      <c r="T99">
        <f>IF(COUNTIF(Scheduling!AK:AK,$A99&amp;"*")&gt;0,AVERAGEIF(Scheduling!AK:AK,$A99&amp;"*",Scheduling!AL:AL),"")</f>
        <v>4</v>
      </c>
      <c r="U99" t="str">
        <f>IF(COUNTIF(Scheduling!AL:AL,$A99&amp;"*")&gt;0,AVERAGEIF(Scheduling!AL:AL,$A99&amp;"*",Scheduling!AO:AO),"")</f>
        <v/>
      </c>
      <c r="V99" t="str">
        <f>IF(COUNTIF(Scheduling!AO:AO,$A99&amp;"*")&gt;0,AVERAGEIF(Scheduling!AO:AO,$A99&amp;"*",Scheduling!AP:AP),"")</f>
        <v/>
      </c>
      <c r="W99" t="str">
        <f>IF(COUNTIF(Scheduling!AP:AP,$A99&amp;"*")&gt;0,AVERAGEIF(Scheduling!AP:AP,$A99&amp;"*",Scheduling!AS:AS),"")</f>
        <v/>
      </c>
      <c r="X99" t="str">
        <f>IF(COUNTIF(Scheduling!AS:AS,$A99&amp;"*")&gt;0,AVERAGEIF(Scheduling!AS:AS,$A99&amp;"*",Scheduling!AT:AT),"")</f>
        <v/>
      </c>
      <c r="Y99" t="str">
        <f>IF(COUNTIF(Scheduling!AT:AT,$A99&amp;"*")&gt;0,AVERAGEIF(Scheduling!AT:AT,$A99&amp;"*",Scheduling!AW:AW),"")</f>
        <v/>
      </c>
      <c r="Z99" t="str">
        <f>IF(COUNTIF(Scheduling!AW:AW,$A99&amp;"*")&gt;0,AVERAGEIF(Scheduling!AW:AW,$A99&amp;"*",Scheduling!AX:AX),"")</f>
        <v/>
      </c>
      <c r="AA99" t="str">
        <f>IF(COUNTIF(Scheduling!AX:AX,$A99&amp;"*")&gt;0,AVERAGEIF(Scheduling!AX:AX,$A99&amp;"*",Scheduling!BA:BA),"")</f>
        <v/>
      </c>
      <c r="AB99" t="str">
        <f>IF(COUNTIF(Scheduling!BA:BA,$A99&amp;"*")&gt;0,AVERAGEIF(Scheduling!BA:BA,$A99&amp;"*",Scheduling!BB:BB),"")</f>
        <v/>
      </c>
      <c r="AC99" t="str">
        <f>IF(COUNTIF(Scheduling!BB:BB,$A99&amp;"*")&gt;0,AVERAGEIF(Scheduling!BB:BB,$A99&amp;"*",Scheduling!BE:BE),"")</f>
        <v/>
      </c>
      <c r="AD99" t="str">
        <f>IF(COUNTIF(Scheduling!BE:BE,$A99&amp;"*")&gt;0,AVERAGEIF(Scheduling!BE:BE,$A99&amp;"*",Scheduling!BF:BF),"")</f>
        <v/>
      </c>
      <c r="AE99" t="str">
        <f>IF(COUNTIF(Scheduling!BF:BF,$A99&amp;"*")&gt;0,AVERAGEIF(Scheduling!BF:BF,$A99&amp;"*",Scheduling!BI:BI),"")</f>
        <v/>
      </c>
      <c r="AF99" t="str">
        <f>IF(COUNTIF(Scheduling!BI:BI,$A99&amp;"*")&gt;0,AVERAGEIF(Scheduling!BI:BI,$A99&amp;"*",Scheduling!BJ:BJ),"")</f>
        <v/>
      </c>
      <c r="AG99" t="str">
        <f>IF(COUNTIF(Scheduling!BJ:BJ,$A99&amp;"*")&gt;0,AVERAGEIF(Scheduling!BJ:BJ,$A99&amp;"*",Scheduling!BM:BM),"")</f>
        <v/>
      </c>
      <c r="AH99" t="str">
        <f>IF(COUNTIF(Scheduling!BM:BM,$A99&amp;"*")&gt;0,AVERAGEIF(Scheduling!BM:BM,$A99&amp;"*",Scheduling!BN:BN),"")</f>
        <v/>
      </c>
      <c r="AI99" t="str">
        <f>IF(COUNTIF(Scheduling!BN:BN,$A99&amp;"*")&gt;0,AVERAGEIF(Scheduling!BN:BN,$A99&amp;"*",Scheduling!BQ:BQ),"")</f>
        <v/>
      </c>
      <c r="AJ99" t="str">
        <f>IF(COUNTIF(Scheduling!BQ:BQ,$A99&amp;"*")&gt;0,AVERAGEIF(Scheduling!BQ:BQ,$A99&amp;"*",Scheduling!BR:BR),"")</f>
        <v/>
      </c>
      <c r="AK99" t="str">
        <f>IF(COUNTIF(Scheduling!BR:BR,$A99&amp;"*")&gt;0,AVERAGEIF(Scheduling!BR:BR,$A99&amp;"*",Scheduling!BU:BU),"")</f>
        <v/>
      </c>
      <c r="AL99" t="str">
        <f>IF(COUNTIF(Scheduling!BU:BU,$A99&amp;"*")&gt;0,AVERAGEIF(Scheduling!BU:BU,$A99&amp;"*",Scheduling!BV:BV),"")</f>
        <v/>
      </c>
      <c r="AM99" t="str">
        <f>IF(COUNTIF(Scheduling!BV:BV,$A99&amp;"*")&gt;0,AVERAGEIF(Scheduling!BV:BV,$A99&amp;"*",Scheduling!BY:BY),"")</f>
        <v/>
      </c>
      <c r="AN99" t="str">
        <f>IF(COUNTIF(Scheduling!BY:BY,$A99&amp;"*")&gt;0,AVERAGEIF(Scheduling!BY:BY,$A99&amp;"*",Scheduling!BZ:BZ),"")</f>
        <v/>
      </c>
      <c r="AO99" t="str">
        <f>IF(COUNTIF(Scheduling!BZ:BZ,$A99&amp;"*")&gt;0,AVERAGEIF(Scheduling!BZ:BZ,$A99&amp;"*",Scheduling!CC:CC),"")</f>
        <v/>
      </c>
      <c r="AP99" t="str">
        <f>IF(COUNTIF(Scheduling!CC:CC,$A99&amp;"*")&gt;0,AVERAGEIF(Scheduling!CC:CC,$A99&amp;"*",Scheduling!CD:CD),"")</f>
        <v/>
      </c>
      <c r="AQ99" t="str">
        <f>IF(COUNTIF(Scheduling!CD:CD,$A99&amp;"*")&gt;0,AVERAGEIF(Scheduling!CD:CD,$A99&amp;"*",Scheduling!CG:CG),"")</f>
        <v/>
      </c>
      <c r="AR99">
        <f>IF(COUNTIF(Scheduling!CG:CG,$A99&amp;"*")&gt;0,AVERAGEIF(Scheduling!CG:CG,$A99&amp;"*",Scheduling!CH:CH),"")</f>
        <v>4</v>
      </c>
      <c r="AS99" t="str">
        <f>IF(COUNTIF(Scheduling!CH:CH,$A99&amp;"*")&gt;0,AVERAGEIF(Scheduling!CH:CH,$A99&amp;"*",Scheduling!CK:CK),"")</f>
        <v/>
      </c>
      <c r="AT99" t="str">
        <f>IF(COUNTIF(Scheduling!CK:CK,$A99&amp;"*")&gt;0,AVERAGEIF(Scheduling!CK:CK,$A99&amp;"*",Scheduling!CL:CL),"")</f>
        <v/>
      </c>
      <c r="AU99" t="str">
        <f>IF(COUNTIF(Scheduling!CL:CL,$A99&amp;"*")&gt;0,AVERAGEIF(Scheduling!CL:CL,$A99&amp;"*",Scheduling!CM:CM),"")</f>
        <v/>
      </c>
      <c r="AV99">
        <f>IF(Scheduling!C99="QM",1,IF(Scheduling!C99="ASIL",2,1000))</f>
        <v>1000</v>
      </c>
      <c r="AW99">
        <f>IF(Scheduling!G94="QM",1,IF(Scheduling!G94="ASIL",2,1000))</f>
        <v>1</v>
      </c>
      <c r="AX99">
        <f>IF(Scheduling!K100="QM",1,IF(Scheduling!K100="ASIL",2,1000))</f>
        <v>1000</v>
      </c>
      <c r="AY99">
        <f>IF(Scheduling!O109="QM",1,IF(Scheduling!O109="ASIL",2,1000))</f>
        <v>1000</v>
      </c>
      <c r="AZ99">
        <f>IF(Scheduling!S99="QM",1,IF(Scheduling!S99="ASIL",2,1000))</f>
        <v>1000</v>
      </c>
      <c r="BA99">
        <f>IF(Scheduling!W97="QM",1,IF(Scheduling!W97="ASIL",2,1000))</f>
        <v>1000</v>
      </c>
      <c r="BB99">
        <f>IF(Scheduling!AA99="QM",1,IF(Scheduling!AA99="ASIL",2,1000))</f>
        <v>1000</v>
      </c>
      <c r="BC99">
        <f>IF(Scheduling!AE98="QM",1,IF(Scheduling!AE98="ASIL",2,1000))</f>
        <v>1000</v>
      </c>
      <c r="BD99">
        <f>IF(Scheduling!AI98="QM",1,IF(Scheduling!AI98="ASIL",2,1000))</f>
        <v>1</v>
      </c>
      <c r="BE99">
        <f>IF(Scheduling!AM99="QM",1,IF(Scheduling!AM99="ASIL",2,1000))</f>
        <v>1</v>
      </c>
      <c r="BF99">
        <f>IF(Scheduling!AQ95="QM",1,IF(Scheduling!AQ95="ASIL",2,1000))</f>
        <v>1000</v>
      </c>
      <c r="BG99">
        <f>IF(Scheduling!AU99="QM",1,IF(Scheduling!AU99="ASIL",2,1000))</f>
        <v>1000</v>
      </c>
      <c r="BH99">
        <f>IF(Scheduling!AY99="QM",1,IF(Scheduling!AY99="ASIL",2,1000))</f>
        <v>1000</v>
      </c>
      <c r="BI99">
        <f>IF(Scheduling!BC99="QM",1,IF(Scheduling!BC99="ASIL",2,1000))</f>
        <v>1000</v>
      </c>
      <c r="BJ99">
        <f>IF(Scheduling!BG99="QM",1,IF(Scheduling!BG99="ASIL",2,1000))</f>
        <v>1000</v>
      </c>
      <c r="BK99">
        <f>IF(Scheduling!BK99="QM",1,IF(Scheduling!BK99="ASIL",2,1000))</f>
        <v>1000</v>
      </c>
      <c r="BL99">
        <f>IF(Scheduling!BO99="QM",1,IF(Scheduling!BO99="ASIL",2,1000))</f>
        <v>1000</v>
      </c>
      <c r="BM99">
        <f>IF(Scheduling!BS99="QM",1,IF(Scheduling!BS99="ASIL",2,1000))</f>
        <v>1000</v>
      </c>
      <c r="BN99">
        <f>IF(Scheduling!BW99="QM",1,IF(Scheduling!BW99="ASIL",2,1000))</f>
        <v>1000</v>
      </c>
      <c r="BO99">
        <f>IF(Scheduling!CA99="QM",1,IF(Scheduling!CA99="ASIL",2,1000))</f>
        <v>1000</v>
      </c>
      <c r="BP99">
        <f>IF(Scheduling!CE99="QM",1,IF(Scheduling!CE99="ASIL",2,1000))</f>
        <v>1000</v>
      </c>
      <c r="BQ99">
        <f>IF(Scheduling!CI97="QM",1,IF(Scheduling!CI97="ASIL",2,1000))</f>
        <v>1000</v>
      </c>
      <c r="BR99">
        <f>IF(Scheduling!CM93="QM",1,IF(Scheduling!CM93="ASIL",2,1000))</f>
        <v>1</v>
      </c>
      <c r="BS99" t="str">
        <f>IF(COUNTIF(Scheduling!A:A,$A99&amp;"*")&gt;0,AVERAGEIF(Scheduling!A:A,$A99&amp;"*",AV:AV),"")</f>
        <v/>
      </c>
      <c r="BT99" t="str">
        <f>IF(COUNTIF(Scheduling!E:E,$A99&amp;"*")&gt;0,AVERAGEIF(Scheduling!E:E,$A99&amp;"*",AW:AW),"")</f>
        <v/>
      </c>
      <c r="BU99">
        <f>IF(COUNTIF(Scheduling!I:I,$A99&amp;"*")&gt;0,AVERAGEIF(Scheduling!I:I,$A99&amp;"*",AX:AX),"")</f>
        <v>1</v>
      </c>
      <c r="BV99" t="str">
        <f>IF(COUNTIF(Scheduling!M:M,$A99&amp;"*")&gt;0,AVERAGEIF(Scheduling!M:M,$A99&amp;"*",AY:AY),"")</f>
        <v/>
      </c>
      <c r="BW99" t="str">
        <f>IF(COUNTIF(Scheduling!Q:Q,$A99&amp;"*")&gt;0,AVERAGEIF(Scheduling!Q:Q,$A99&amp;"*",AZ:AZ),"")</f>
        <v/>
      </c>
      <c r="BX99">
        <f>IF(COUNTIF(Scheduling!U:U,$A99&amp;"*")&gt;0,AVERAGEIF(Scheduling!U:U,$A99&amp;"*",BA:BA),"")</f>
        <v>1</v>
      </c>
      <c r="BY99" t="str">
        <f>IF(COUNTIF(Scheduling!Y:Y,$A99&amp;"*")&gt;0,AVERAGEIF(Scheduling!Y:Y,$A99&amp;"*",BB:BB),"")</f>
        <v/>
      </c>
      <c r="BZ99" t="str">
        <f>IF(COUNTIF(Scheduling!AC:AC,$A99&amp;"*")&gt;0,AVERAGEIF(Scheduling!AC:AC,$A99&amp;"*",BC:BC),"")</f>
        <v/>
      </c>
      <c r="CA99">
        <f>IF(COUNTIF(Scheduling!AG:AG,$A99&amp;"*")&gt;0,AVERAGEIF(Scheduling!AG:AG,$A99&amp;"*",BD:BD),"")</f>
        <v>1</v>
      </c>
      <c r="CB99">
        <f>IF(COUNTIF(Scheduling!AK:AK,$A99&amp;"*")&gt;0,AVERAGEIF(Scheduling!AK:AK,$A99&amp;"*",BE:BE),"")</f>
        <v>1</v>
      </c>
      <c r="CC99" t="str">
        <f>IF(COUNTIF(Scheduling!AO:AO,$A99&amp;"*")&gt;0,AVERAGEIF(Scheduling!AO:AO,$A99&amp;"*",BF:BF),"")</f>
        <v/>
      </c>
      <c r="CD99" t="str">
        <f>IF(COUNTIF(Scheduling!AS:AS,$A99&amp;"*")&gt;0,AVERAGEIF(Scheduling!AS:AS,$A99&amp;"*",BG:BG),"")</f>
        <v/>
      </c>
      <c r="CE99" t="str">
        <f>IF(COUNTIF(Scheduling!AW:AW,$A99&amp;"*")&gt;0,AVERAGEIF(Scheduling!AW:AW,$A99&amp;"*",BH:BH),"")</f>
        <v/>
      </c>
      <c r="CF99" t="str">
        <f>IF(COUNTIF(Scheduling!BA:BA,$A99&amp;"*")&gt;0,AVERAGEIF(Scheduling!BA:BA,$A99&amp;"*",BI:BI),"")</f>
        <v/>
      </c>
      <c r="CG99" t="str">
        <f>IF(COUNTIF(Scheduling!BE:BE,$A99&amp;"*")&gt;0,AVERAGEIF(Scheduling!BE:BE,$A99&amp;"*",BJ:BJ),"")</f>
        <v/>
      </c>
      <c r="CH99" t="str">
        <f>IF(COUNTIF(Scheduling!BI:BI,$A99&amp;"*")&gt;0,AVERAGEIF(Scheduling!BI:BI,$A99&amp;"*",BK:BK),"")</f>
        <v/>
      </c>
      <c r="CI99" t="str">
        <f>IF(COUNTIF(Scheduling!BM:BM,$A99&amp;"*")&gt;0,AVERAGEIF(Scheduling!BM:BM,$A99&amp;"*",BL:BL),"")</f>
        <v/>
      </c>
      <c r="CJ99" t="str">
        <f>IF(COUNTIF(Scheduling!BQ:BQ,$A99&amp;"*")&gt;0,AVERAGEIF(Scheduling!BQ:BQ,$A99&amp;"*",BM:BM),"")</f>
        <v/>
      </c>
      <c r="CK99" t="str">
        <f>IF(COUNTIF(Scheduling!BU:BU,$A99&amp;"*")&gt;0,AVERAGEIF(Scheduling!BU:BU,$A99&amp;"*",BN:BN),"")</f>
        <v/>
      </c>
      <c r="CL99" t="str">
        <f>IF(COUNTIF(Scheduling!BY:BY,$A99&amp;"*")&gt;0,AVERAGEIF(Scheduling!BY:BY,$A99&amp;"*",BO:BO),"")</f>
        <v/>
      </c>
      <c r="CM99" t="str">
        <f>IF(COUNTIF(Scheduling!CC:CC,$A99&amp;"*")&gt;0,AVERAGEIF(Scheduling!CC:CC,$A99&amp;"*",BP:BP),"")</f>
        <v/>
      </c>
      <c r="CN99">
        <f>IF(COUNTIF(Scheduling!CG:CG,$A99&amp;"*")&gt;0,AVERAGEIF(Scheduling!CG:CG,$A99&amp;"*",BQ:BQ),"")</f>
        <v>1</v>
      </c>
      <c r="CO99" t="str">
        <f>IF(COUNTIF(Scheduling!CK:CK,$A99&amp;"*")&gt;0,AVERAGEIF(Scheduling!CK:CK,$A99&amp;"*",BR:BR),"")</f>
        <v/>
      </c>
      <c r="CP99">
        <f t="shared" si="14"/>
        <v>0</v>
      </c>
      <c r="CQ99">
        <f t="shared" si="15"/>
        <v>0</v>
      </c>
      <c r="CR99">
        <f t="shared" si="16"/>
        <v>0</v>
      </c>
      <c r="CS99">
        <f t="shared" si="17"/>
        <v>0</v>
      </c>
      <c r="CT99">
        <f t="shared" si="18"/>
        <v>1</v>
      </c>
      <c r="CU99">
        <f t="shared" si="19"/>
        <v>0</v>
      </c>
      <c r="CV99" t="str">
        <f t="shared" si="21"/>
        <v/>
      </c>
      <c r="CW99" t="str">
        <f t="shared" si="22"/>
        <v/>
      </c>
      <c r="CX99" t="str">
        <f t="shared" si="20"/>
        <v/>
      </c>
      <c r="CY99">
        <f t="shared" si="23"/>
        <v>1</v>
      </c>
      <c r="CZ99">
        <f t="shared" si="24"/>
        <v>0</v>
      </c>
      <c r="DA99" t="str">
        <f t="shared" si="25"/>
        <v/>
      </c>
      <c r="DB99" t="str">
        <f t="shared" si="26"/>
        <v/>
      </c>
    </row>
    <row r="100" spans="1:106" ht="15.75" x14ac:dyDescent="0.25">
      <c r="A100" s="2" t="s">
        <v>101</v>
      </c>
      <c r="B100" t="str">
        <f>IF(COUNTIF(Scheduling!A:A,$A100&amp;"*")&gt;0,AVERAGEIF(Scheduling!A:A,$A100&amp;"*",Scheduling!B:B),"")</f>
        <v/>
      </c>
      <c r="C100" t="str">
        <f>IF(COUNTIF(Scheduling!D:D,$A100&amp;"*")&gt;0,AVERAGEIF(Scheduling!D:D,$A100&amp;"*",Scheduling!E:E),"")</f>
        <v/>
      </c>
      <c r="D100">
        <f>IF(COUNTIF(Scheduling!E:E,$A100&amp;"*")&gt;0,AVERAGEIF(Scheduling!E:E,$A100&amp;"*",Scheduling!F:F),"")</f>
        <v>4</v>
      </c>
      <c r="E100" t="str">
        <f>IF(COUNTIF(Scheduling!H:H,$A100&amp;"*")&gt;0,AVERAGEIF(Scheduling!H:H,$A100&amp;"*",Scheduling!I:I),"")</f>
        <v/>
      </c>
      <c r="F100" t="str">
        <f>IF(COUNTIF(Scheduling!I:I,$A100&amp;"*")&gt;0,AVERAGEIF(Scheduling!I:I,$A100&amp;"*",Scheduling!J:J),"")</f>
        <v/>
      </c>
      <c r="G100" t="str">
        <f>IF(COUNTIF(Scheduling!J:J,$A100&amp;"*")&gt;0,AVERAGEIF(Scheduling!J:J,$A100&amp;"*",Scheduling!M:M),"")</f>
        <v/>
      </c>
      <c r="H100" t="str">
        <f>IF(COUNTIF(Scheduling!M:M,$A100&amp;"*")&gt;0,AVERAGEIF(Scheduling!M:M,$A100&amp;"*",Scheduling!N:N),"")</f>
        <v/>
      </c>
      <c r="I100" t="str">
        <f>IF(COUNTIF(Scheduling!N:N,$A100&amp;"*")&gt;0,AVERAGEIF(Scheduling!N:N,$A100&amp;"*",Scheduling!Q:Q),"")</f>
        <v/>
      </c>
      <c r="J100" t="str">
        <f>IF(COUNTIF(Scheduling!Q:Q,$A100&amp;"*")&gt;0,AVERAGEIF(Scheduling!Q:Q,$A100&amp;"*",Scheduling!R:R),"")</f>
        <v/>
      </c>
      <c r="K100" t="str">
        <f>IF(COUNTIF(Scheduling!R:R,$A100&amp;"*")&gt;0,AVERAGEIF(Scheduling!R:R,$A100&amp;"*",Scheduling!U:U),"")</f>
        <v/>
      </c>
      <c r="L100" t="str">
        <f>IF(COUNTIF(Scheduling!U:U,$A100&amp;"*")&gt;0,AVERAGEIF(Scheduling!U:U,$A100&amp;"*",Scheduling!V:V),"")</f>
        <v/>
      </c>
      <c r="M100" t="str">
        <f>IF(COUNTIF(Scheduling!V:V,$A100&amp;"*")&gt;0,AVERAGEIF(Scheduling!V:V,$A100&amp;"*",Scheduling!Y:Y),"")</f>
        <v/>
      </c>
      <c r="N100" t="str">
        <f>IF(COUNTIF(Scheduling!Y:Y,$A100&amp;"*")&gt;0,AVERAGEIF(Scheduling!Y:Y,$A100&amp;"*",Scheduling!Z:Z),"")</f>
        <v/>
      </c>
      <c r="O100" t="str">
        <f>IF(COUNTIF(Scheduling!Z:Z,$A100&amp;"*")&gt;0,AVERAGEIF(Scheduling!Z:Z,$A100&amp;"*",Scheduling!AC:AC),"")</f>
        <v/>
      </c>
      <c r="P100" t="str">
        <f>IF(COUNTIF(Scheduling!AC:AC,$A100&amp;"*")&gt;0,AVERAGEIF(Scheduling!AC:AC,$A100&amp;"*",Scheduling!AD:AD),"")</f>
        <v/>
      </c>
      <c r="Q100" t="str">
        <f>IF(COUNTIF(Scheduling!AD:AD,$A100&amp;"*")&gt;0,AVERAGEIF(Scheduling!AD:AD,$A100&amp;"*",Scheduling!AG:AG),"")</f>
        <v/>
      </c>
      <c r="R100">
        <f>IF(COUNTIF(Scheduling!AG:AG,$A100&amp;"*")&gt;0,AVERAGEIF(Scheduling!AG:AG,$A100&amp;"*",Scheduling!AH:AH),"")</f>
        <v>4</v>
      </c>
      <c r="S100" t="str">
        <f>IF(COUNTIF(Scheduling!AH:AH,$A100&amp;"*")&gt;0,AVERAGEIF(Scheduling!AH:AH,$A100&amp;"*",Scheduling!AK:AK),"")</f>
        <v/>
      </c>
      <c r="T100">
        <f>IF(COUNTIF(Scheduling!AK:AK,$A100&amp;"*")&gt;0,AVERAGEIF(Scheduling!AK:AK,$A100&amp;"*",Scheduling!AL:AL),"")</f>
        <v>4</v>
      </c>
      <c r="U100" t="str">
        <f>IF(COUNTIF(Scheduling!AL:AL,$A100&amp;"*")&gt;0,AVERAGEIF(Scheduling!AL:AL,$A100&amp;"*",Scheduling!AO:AO),"")</f>
        <v/>
      </c>
      <c r="V100" t="str">
        <f>IF(COUNTIF(Scheduling!AO:AO,$A100&amp;"*")&gt;0,AVERAGEIF(Scheduling!AO:AO,$A100&amp;"*",Scheduling!AP:AP),"")</f>
        <v/>
      </c>
      <c r="W100" t="str">
        <f>IF(COUNTIF(Scheduling!AP:AP,$A100&amp;"*")&gt;0,AVERAGEIF(Scheduling!AP:AP,$A100&amp;"*",Scheduling!AS:AS),"")</f>
        <v/>
      </c>
      <c r="X100" t="str">
        <f>IF(COUNTIF(Scheduling!AS:AS,$A100&amp;"*")&gt;0,AVERAGEIF(Scheduling!AS:AS,$A100&amp;"*",Scheduling!AT:AT),"")</f>
        <v/>
      </c>
      <c r="Y100" t="str">
        <f>IF(COUNTIF(Scheduling!AT:AT,$A100&amp;"*")&gt;0,AVERAGEIF(Scheduling!AT:AT,$A100&amp;"*",Scheduling!AW:AW),"")</f>
        <v/>
      </c>
      <c r="Z100" t="str">
        <f>IF(COUNTIF(Scheduling!AW:AW,$A100&amp;"*")&gt;0,AVERAGEIF(Scheduling!AW:AW,$A100&amp;"*",Scheduling!AX:AX),"")</f>
        <v/>
      </c>
      <c r="AA100" t="str">
        <f>IF(COUNTIF(Scheduling!AX:AX,$A100&amp;"*")&gt;0,AVERAGEIF(Scheduling!AX:AX,$A100&amp;"*",Scheduling!BA:BA),"")</f>
        <v/>
      </c>
      <c r="AB100" t="str">
        <f>IF(COUNTIF(Scheduling!BA:BA,$A100&amp;"*")&gt;0,AVERAGEIF(Scheduling!BA:BA,$A100&amp;"*",Scheduling!BB:BB),"")</f>
        <v/>
      </c>
      <c r="AC100" t="str">
        <f>IF(COUNTIF(Scheduling!BB:BB,$A100&amp;"*")&gt;0,AVERAGEIF(Scheduling!BB:BB,$A100&amp;"*",Scheduling!BE:BE),"")</f>
        <v/>
      </c>
      <c r="AD100" t="str">
        <f>IF(COUNTIF(Scheduling!BE:BE,$A100&amp;"*")&gt;0,AVERAGEIF(Scheduling!BE:BE,$A100&amp;"*",Scheduling!BF:BF),"")</f>
        <v/>
      </c>
      <c r="AE100" t="str">
        <f>IF(COUNTIF(Scheduling!BF:BF,$A100&amp;"*")&gt;0,AVERAGEIF(Scheduling!BF:BF,$A100&amp;"*",Scheduling!BI:BI),"")</f>
        <v/>
      </c>
      <c r="AF100" t="str">
        <f>IF(COUNTIF(Scheduling!BI:BI,$A100&amp;"*")&gt;0,AVERAGEIF(Scheduling!BI:BI,$A100&amp;"*",Scheduling!BJ:BJ),"")</f>
        <v/>
      </c>
      <c r="AG100" t="str">
        <f>IF(COUNTIF(Scheduling!BJ:BJ,$A100&amp;"*")&gt;0,AVERAGEIF(Scheduling!BJ:BJ,$A100&amp;"*",Scheduling!BM:BM),"")</f>
        <v/>
      </c>
      <c r="AH100" t="str">
        <f>IF(COUNTIF(Scheduling!BM:BM,$A100&amp;"*")&gt;0,AVERAGEIF(Scheduling!BM:BM,$A100&amp;"*",Scheduling!BN:BN),"")</f>
        <v/>
      </c>
      <c r="AI100" t="str">
        <f>IF(COUNTIF(Scheduling!BN:BN,$A100&amp;"*")&gt;0,AVERAGEIF(Scheduling!BN:BN,$A100&amp;"*",Scheduling!BQ:BQ),"")</f>
        <v/>
      </c>
      <c r="AJ100" t="str">
        <f>IF(COUNTIF(Scheduling!BQ:BQ,$A100&amp;"*")&gt;0,AVERAGEIF(Scheduling!BQ:BQ,$A100&amp;"*",Scheduling!BR:BR),"")</f>
        <v/>
      </c>
      <c r="AK100" t="str">
        <f>IF(COUNTIF(Scheduling!BR:BR,$A100&amp;"*")&gt;0,AVERAGEIF(Scheduling!BR:BR,$A100&amp;"*",Scheduling!BU:BU),"")</f>
        <v/>
      </c>
      <c r="AL100" t="str">
        <f>IF(COUNTIF(Scheduling!BU:BU,$A100&amp;"*")&gt;0,AVERAGEIF(Scheduling!BU:BU,$A100&amp;"*",Scheduling!BV:BV),"")</f>
        <v/>
      </c>
      <c r="AM100" t="str">
        <f>IF(COUNTIF(Scheduling!BV:BV,$A100&amp;"*")&gt;0,AVERAGEIF(Scheduling!BV:BV,$A100&amp;"*",Scheduling!BY:BY),"")</f>
        <v/>
      </c>
      <c r="AN100" t="str">
        <f>IF(COUNTIF(Scheduling!BY:BY,$A100&amp;"*")&gt;0,AVERAGEIF(Scheduling!BY:BY,$A100&amp;"*",Scheduling!BZ:BZ),"")</f>
        <v/>
      </c>
      <c r="AO100" t="str">
        <f>IF(COUNTIF(Scheduling!BZ:BZ,$A100&amp;"*")&gt;0,AVERAGEIF(Scheduling!BZ:BZ,$A100&amp;"*",Scheduling!CC:CC),"")</f>
        <v/>
      </c>
      <c r="AP100" t="str">
        <f>IF(COUNTIF(Scheduling!CC:CC,$A100&amp;"*")&gt;0,AVERAGEIF(Scheduling!CC:CC,$A100&amp;"*",Scheduling!CD:CD),"")</f>
        <v/>
      </c>
      <c r="AQ100" t="str">
        <f>IF(COUNTIF(Scheduling!CD:CD,$A100&amp;"*")&gt;0,AVERAGEIF(Scheduling!CD:CD,$A100&amp;"*",Scheduling!CG:CG),"")</f>
        <v/>
      </c>
      <c r="AR100" t="str">
        <f>IF(COUNTIF(Scheduling!CG:CG,$A100&amp;"*")&gt;0,AVERAGEIF(Scheduling!CG:CG,$A100&amp;"*",Scheduling!CH:CH),"")</f>
        <v/>
      </c>
      <c r="AS100" t="str">
        <f>IF(COUNTIF(Scheduling!CH:CH,$A100&amp;"*")&gt;0,AVERAGEIF(Scheduling!CH:CH,$A100&amp;"*",Scheduling!CK:CK),"")</f>
        <v/>
      </c>
      <c r="AT100" t="str">
        <f>IF(COUNTIF(Scheduling!CK:CK,$A100&amp;"*")&gt;0,AVERAGEIF(Scheduling!CK:CK,$A100&amp;"*",Scheduling!CL:CL),"")</f>
        <v/>
      </c>
      <c r="AU100" t="str">
        <f>IF(COUNTIF(Scheduling!CL:CL,$A100&amp;"*")&gt;0,AVERAGEIF(Scheduling!CL:CL,$A100&amp;"*",Scheduling!CM:CM),"")</f>
        <v/>
      </c>
      <c r="AV100">
        <f>IF(Scheduling!C100="QM",1,IF(Scheduling!C100="ASIL",2,1000))</f>
        <v>1000</v>
      </c>
      <c r="AW100">
        <f>IF(Scheduling!G95="QM",1,IF(Scheduling!G95="ASIL",2,1000))</f>
        <v>1</v>
      </c>
      <c r="AX100">
        <f>IF(Scheduling!K101="QM",1,IF(Scheduling!K101="ASIL",2,1000))</f>
        <v>1000</v>
      </c>
      <c r="AY100">
        <f>IF(Scheduling!O110="QM",1,IF(Scheduling!O110="ASIL",2,1000))</f>
        <v>1000</v>
      </c>
      <c r="AZ100">
        <f>IF(Scheduling!S100="QM",1,IF(Scheduling!S100="ASIL",2,1000))</f>
        <v>1000</v>
      </c>
      <c r="BA100">
        <f>IF(Scheduling!W98="QM",1,IF(Scheduling!W98="ASIL",2,1000))</f>
        <v>1000</v>
      </c>
      <c r="BB100">
        <f>IF(Scheduling!AA100="QM",1,IF(Scheduling!AA100="ASIL",2,1000))</f>
        <v>1000</v>
      </c>
      <c r="BC100">
        <f>IF(Scheduling!AE99="QM",1,IF(Scheduling!AE99="ASIL",2,1000))</f>
        <v>1000</v>
      </c>
      <c r="BD100">
        <f>IF(Scheduling!AI99="QM",1,IF(Scheduling!AI99="ASIL",2,1000))</f>
        <v>1</v>
      </c>
      <c r="BE100">
        <f>IF(Scheduling!AM100="QM",1,IF(Scheduling!AM100="ASIL",2,1000))</f>
        <v>1</v>
      </c>
      <c r="BF100">
        <f>IF(Scheduling!AQ96="QM",1,IF(Scheduling!AQ96="ASIL",2,1000))</f>
        <v>1000</v>
      </c>
      <c r="BG100">
        <f>IF(Scheduling!AU100="QM",1,IF(Scheduling!AU100="ASIL",2,1000))</f>
        <v>1000</v>
      </c>
      <c r="BH100">
        <f>IF(Scheduling!AY100="QM",1,IF(Scheduling!AY100="ASIL",2,1000))</f>
        <v>1000</v>
      </c>
      <c r="BI100">
        <f>IF(Scheduling!BC100="QM",1,IF(Scheduling!BC100="ASIL",2,1000))</f>
        <v>1000</v>
      </c>
      <c r="BJ100">
        <f>IF(Scheduling!BG100="QM",1,IF(Scheduling!BG100="ASIL",2,1000))</f>
        <v>1000</v>
      </c>
      <c r="BK100">
        <f>IF(Scheduling!BK100="QM",1,IF(Scheduling!BK100="ASIL",2,1000))</f>
        <v>1000</v>
      </c>
      <c r="BL100">
        <f>IF(Scheduling!BO100="QM",1,IF(Scheduling!BO100="ASIL",2,1000))</f>
        <v>1000</v>
      </c>
      <c r="BM100">
        <f>IF(Scheduling!BS100="QM",1,IF(Scheduling!BS100="ASIL",2,1000))</f>
        <v>1000</v>
      </c>
      <c r="BN100">
        <f>IF(Scheduling!BW100="QM",1,IF(Scheduling!BW100="ASIL",2,1000))</f>
        <v>1000</v>
      </c>
      <c r="BO100">
        <f>IF(Scheduling!CA100="QM",1,IF(Scheduling!CA100="ASIL",2,1000))</f>
        <v>1000</v>
      </c>
      <c r="BP100">
        <f>IF(Scheduling!CE100="QM",1,IF(Scheduling!CE100="ASIL",2,1000))</f>
        <v>1000</v>
      </c>
      <c r="BQ100">
        <f>IF(Scheduling!CI98="QM",1,IF(Scheduling!CI98="ASIL",2,1000))</f>
        <v>1000</v>
      </c>
      <c r="BR100">
        <f>IF(Scheduling!CM94="QM",1,IF(Scheduling!CM94="ASIL",2,1000))</f>
        <v>1</v>
      </c>
      <c r="BS100" t="str">
        <f>IF(COUNTIF(Scheduling!A:A,$A100&amp;"*")&gt;0,AVERAGEIF(Scheduling!A:A,$A100&amp;"*",AV:AV),"")</f>
        <v/>
      </c>
      <c r="BT100">
        <f>IF(COUNTIF(Scheduling!E:E,$A100&amp;"*")&gt;0,AVERAGEIF(Scheduling!E:E,$A100&amp;"*",AW:AW),"")</f>
        <v>1</v>
      </c>
      <c r="BU100" t="str">
        <f>IF(COUNTIF(Scheduling!I:I,$A100&amp;"*")&gt;0,AVERAGEIF(Scheduling!I:I,$A100&amp;"*",AX:AX),"")</f>
        <v/>
      </c>
      <c r="BV100" t="str">
        <f>IF(COUNTIF(Scheduling!M:M,$A100&amp;"*")&gt;0,AVERAGEIF(Scheduling!M:M,$A100&amp;"*",AY:AY),"")</f>
        <v/>
      </c>
      <c r="BW100" t="str">
        <f>IF(COUNTIF(Scheduling!Q:Q,$A100&amp;"*")&gt;0,AVERAGEIF(Scheduling!Q:Q,$A100&amp;"*",AZ:AZ),"")</f>
        <v/>
      </c>
      <c r="BX100" t="str">
        <f>IF(COUNTIF(Scheduling!U:U,$A100&amp;"*")&gt;0,AVERAGEIF(Scheduling!U:U,$A100&amp;"*",BA:BA),"")</f>
        <v/>
      </c>
      <c r="BY100" t="str">
        <f>IF(COUNTIF(Scheduling!Y:Y,$A100&amp;"*")&gt;0,AVERAGEIF(Scheduling!Y:Y,$A100&amp;"*",BB:BB),"")</f>
        <v/>
      </c>
      <c r="BZ100" t="str">
        <f>IF(COUNTIF(Scheduling!AC:AC,$A100&amp;"*")&gt;0,AVERAGEIF(Scheduling!AC:AC,$A100&amp;"*",BC:BC),"")</f>
        <v/>
      </c>
      <c r="CA100">
        <f>IF(COUNTIF(Scheduling!AG:AG,$A100&amp;"*")&gt;0,AVERAGEIF(Scheduling!AG:AG,$A100&amp;"*",BD:BD),"")</f>
        <v>1</v>
      </c>
      <c r="CB100">
        <f>IF(COUNTIF(Scheduling!AK:AK,$A100&amp;"*")&gt;0,AVERAGEIF(Scheduling!AK:AK,$A100&amp;"*",BE:BE),"")</f>
        <v>1</v>
      </c>
      <c r="CC100" t="str">
        <f>IF(COUNTIF(Scheduling!AO:AO,$A100&amp;"*")&gt;0,AVERAGEIF(Scheduling!AO:AO,$A100&amp;"*",BF:BF),"")</f>
        <v/>
      </c>
      <c r="CD100" t="str">
        <f>IF(COUNTIF(Scheduling!AS:AS,$A100&amp;"*")&gt;0,AVERAGEIF(Scheduling!AS:AS,$A100&amp;"*",BG:BG),"")</f>
        <v/>
      </c>
      <c r="CE100" t="str">
        <f>IF(COUNTIF(Scheduling!AW:AW,$A100&amp;"*")&gt;0,AVERAGEIF(Scheduling!AW:AW,$A100&amp;"*",BH:BH),"")</f>
        <v/>
      </c>
      <c r="CF100" t="str">
        <f>IF(COUNTIF(Scheduling!BA:BA,$A100&amp;"*")&gt;0,AVERAGEIF(Scheduling!BA:BA,$A100&amp;"*",BI:BI),"")</f>
        <v/>
      </c>
      <c r="CG100" t="str">
        <f>IF(COUNTIF(Scheduling!BE:BE,$A100&amp;"*")&gt;0,AVERAGEIF(Scheduling!BE:BE,$A100&amp;"*",BJ:BJ),"")</f>
        <v/>
      </c>
      <c r="CH100" t="str">
        <f>IF(COUNTIF(Scheduling!BI:BI,$A100&amp;"*")&gt;0,AVERAGEIF(Scheduling!BI:BI,$A100&amp;"*",BK:BK),"")</f>
        <v/>
      </c>
      <c r="CI100" t="str">
        <f>IF(COUNTIF(Scheduling!BM:BM,$A100&amp;"*")&gt;0,AVERAGEIF(Scheduling!BM:BM,$A100&amp;"*",BL:BL),"")</f>
        <v/>
      </c>
      <c r="CJ100" t="str">
        <f>IF(COUNTIF(Scheduling!BQ:BQ,$A100&amp;"*")&gt;0,AVERAGEIF(Scheduling!BQ:BQ,$A100&amp;"*",BM:BM),"")</f>
        <v/>
      </c>
      <c r="CK100" t="str">
        <f>IF(COUNTIF(Scheduling!BU:BU,$A100&amp;"*")&gt;0,AVERAGEIF(Scheduling!BU:BU,$A100&amp;"*",BN:BN),"")</f>
        <v/>
      </c>
      <c r="CL100" t="str">
        <f>IF(COUNTIF(Scheduling!BY:BY,$A100&amp;"*")&gt;0,AVERAGEIF(Scheduling!BY:BY,$A100&amp;"*",BO:BO),"")</f>
        <v/>
      </c>
      <c r="CM100" t="str">
        <f>IF(COUNTIF(Scheduling!CC:CC,$A100&amp;"*")&gt;0,AVERAGEIF(Scheduling!CC:CC,$A100&amp;"*",BP:BP),"")</f>
        <v/>
      </c>
      <c r="CN100" t="str">
        <f>IF(COUNTIF(Scheduling!CG:CG,$A100&amp;"*")&gt;0,AVERAGEIF(Scheduling!CG:CG,$A100&amp;"*",BQ:BQ),"")</f>
        <v/>
      </c>
      <c r="CO100" t="str">
        <f>IF(COUNTIF(Scheduling!CK:CK,$A100&amp;"*")&gt;0,AVERAGEIF(Scheduling!CK:CK,$A100&amp;"*",BR:BR),"")</f>
        <v/>
      </c>
      <c r="CP100">
        <f t="shared" si="14"/>
        <v>0</v>
      </c>
      <c r="CQ100">
        <f t="shared" si="15"/>
        <v>0</v>
      </c>
      <c r="CR100">
        <f t="shared" si="16"/>
        <v>0</v>
      </c>
      <c r="CS100">
        <f t="shared" si="17"/>
        <v>0</v>
      </c>
      <c r="CT100">
        <f t="shared" si="18"/>
        <v>1</v>
      </c>
      <c r="CU100">
        <f t="shared" si="19"/>
        <v>0</v>
      </c>
      <c r="CV100" t="str">
        <f t="shared" si="21"/>
        <v/>
      </c>
      <c r="CW100" t="str">
        <f t="shared" si="22"/>
        <v/>
      </c>
      <c r="CX100" t="str">
        <f t="shared" si="20"/>
        <v/>
      </c>
      <c r="CY100">
        <f t="shared" si="23"/>
        <v>1</v>
      </c>
      <c r="CZ100">
        <f t="shared" si="24"/>
        <v>0</v>
      </c>
      <c r="DA100" t="str">
        <f t="shared" si="25"/>
        <v/>
      </c>
      <c r="DB100" t="str">
        <f t="shared" si="26"/>
        <v/>
      </c>
    </row>
    <row r="101" spans="1:106" ht="15.75" hidden="1" x14ac:dyDescent="0.25">
      <c r="A101" s="2" t="s">
        <v>744</v>
      </c>
      <c r="B101" t="str">
        <f>IF(COUNTIF(Scheduling!A:A,$A101&amp;"*")&gt;0,AVERAGEIF(Scheduling!A:A,$A101&amp;"*",Scheduling!B:B),"")</f>
        <v/>
      </c>
      <c r="C101" t="str">
        <f>IF(COUNTIF(Scheduling!D:D,$A101&amp;"*")&gt;0,AVERAGEIF(Scheduling!D:D,$A101&amp;"*",Scheduling!E:E),"")</f>
        <v/>
      </c>
      <c r="D101" t="str">
        <f>IF(COUNTIF(Scheduling!E:E,$A101&amp;"*")&gt;0,AVERAGEIF(Scheduling!E:E,$A101&amp;"*",Scheduling!F:F),"")</f>
        <v/>
      </c>
      <c r="E101" t="str">
        <f>IF(COUNTIF(Scheduling!H:H,$A101&amp;"*")&gt;0,AVERAGEIF(Scheduling!H:H,$A101&amp;"*",Scheduling!I:I),"")</f>
        <v/>
      </c>
      <c r="F101" t="str">
        <f>IF(COUNTIF(Scheduling!I:I,$A101&amp;"*")&gt;0,AVERAGEIF(Scheduling!I:I,$A101&amp;"*",Scheduling!J:J),"")</f>
        <v/>
      </c>
      <c r="G101" t="str">
        <f>IF(COUNTIF(Scheduling!J:J,$A101&amp;"*")&gt;0,AVERAGEIF(Scheduling!J:J,$A101&amp;"*",Scheduling!M:M),"")</f>
        <v/>
      </c>
      <c r="H101" t="str">
        <f>IF(COUNTIF(Scheduling!M:M,$A101&amp;"*")&gt;0,AVERAGEIF(Scheduling!M:M,$A101&amp;"*",Scheduling!N:N),"")</f>
        <v/>
      </c>
      <c r="I101" t="str">
        <f>IF(COUNTIF(Scheduling!N:N,$A101&amp;"*")&gt;0,AVERAGEIF(Scheduling!N:N,$A101&amp;"*",Scheduling!Q:Q),"")</f>
        <v/>
      </c>
      <c r="J101" t="str">
        <f>IF(COUNTIF(Scheduling!Q:Q,$A101&amp;"*")&gt;0,AVERAGEIF(Scheduling!Q:Q,$A101&amp;"*",Scheduling!R:R),"")</f>
        <v/>
      </c>
      <c r="K101" t="str">
        <f>IF(COUNTIF(Scheduling!R:R,$A101&amp;"*")&gt;0,AVERAGEIF(Scheduling!R:R,$A101&amp;"*",Scheduling!U:U),"")</f>
        <v/>
      </c>
      <c r="L101" t="str">
        <f>IF(COUNTIF(Scheduling!U:U,$A101&amp;"*")&gt;0,AVERAGEIF(Scheduling!U:U,$A101&amp;"*",Scheduling!V:V),"")</f>
        <v/>
      </c>
      <c r="M101" t="str">
        <f>IF(COUNTIF(Scheduling!V:V,$A101&amp;"*")&gt;0,AVERAGEIF(Scheduling!V:V,$A101&amp;"*",Scheduling!Y:Y),"")</f>
        <v/>
      </c>
      <c r="N101" t="str">
        <f>IF(COUNTIF(Scheduling!Y:Y,$A101&amp;"*")&gt;0,AVERAGEIF(Scheduling!Y:Y,$A101&amp;"*",Scheduling!Z:Z),"")</f>
        <v/>
      </c>
      <c r="O101" t="str">
        <f>IF(COUNTIF(Scheduling!Z:Z,$A101&amp;"*")&gt;0,AVERAGEIF(Scheduling!Z:Z,$A101&amp;"*",Scheduling!AC:AC),"")</f>
        <v/>
      </c>
      <c r="P101" t="str">
        <f>IF(COUNTIF(Scheduling!AC:AC,$A101&amp;"*")&gt;0,AVERAGEIF(Scheduling!AC:AC,$A101&amp;"*",Scheduling!AD:AD),"")</f>
        <v/>
      </c>
      <c r="Q101" t="str">
        <f>IF(COUNTIF(Scheduling!AD:AD,$A101&amp;"*")&gt;0,AVERAGEIF(Scheduling!AD:AD,$A101&amp;"*",Scheduling!AG:AG),"")</f>
        <v/>
      </c>
      <c r="R101" t="str">
        <f>IF(COUNTIF(Scheduling!AG:AG,$A101&amp;"*")&gt;0,AVERAGEIF(Scheduling!AG:AG,$A101&amp;"*",Scheduling!AH:AH),"")</f>
        <v/>
      </c>
      <c r="S101" t="str">
        <f>IF(COUNTIF(Scheduling!AH:AH,$A101&amp;"*")&gt;0,AVERAGEIF(Scheduling!AH:AH,$A101&amp;"*",Scheduling!AK:AK),"")</f>
        <v/>
      </c>
      <c r="T101" t="str">
        <f>IF(COUNTIF(Scheduling!AK:AK,$A101&amp;"*")&gt;0,AVERAGEIF(Scheduling!AK:AK,$A101&amp;"*",Scheduling!AL:AL),"")</f>
        <v/>
      </c>
      <c r="U101" t="str">
        <f>IF(COUNTIF(Scheduling!AL:AL,$A101&amp;"*")&gt;0,AVERAGEIF(Scheduling!AL:AL,$A101&amp;"*",Scheduling!AO:AO),"")</f>
        <v/>
      </c>
      <c r="V101" t="str">
        <f>IF(COUNTIF(Scheduling!AO:AO,$A101&amp;"*")&gt;0,AVERAGEIF(Scheduling!AO:AO,$A101&amp;"*",Scheduling!AP:AP),"")</f>
        <v/>
      </c>
      <c r="W101" t="str">
        <f>IF(COUNTIF(Scheduling!AP:AP,$A101&amp;"*")&gt;0,AVERAGEIF(Scheduling!AP:AP,$A101&amp;"*",Scheduling!AS:AS),"")</f>
        <v/>
      </c>
      <c r="X101" t="str">
        <f>IF(COUNTIF(Scheduling!AS:AS,$A101&amp;"*")&gt;0,AVERAGEIF(Scheduling!AS:AS,$A101&amp;"*",Scheduling!AT:AT),"")</f>
        <v/>
      </c>
      <c r="Y101" t="str">
        <f>IF(COUNTIF(Scheduling!AT:AT,$A101&amp;"*")&gt;0,AVERAGEIF(Scheduling!AT:AT,$A101&amp;"*",Scheduling!AW:AW),"")</f>
        <v/>
      </c>
      <c r="Z101" t="str">
        <f>IF(COUNTIF(Scheduling!AW:AW,$A101&amp;"*")&gt;0,AVERAGEIF(Scheduling!AW:AW,$A101&amp;"*",Scheduling!AX:AX),"")</f>
        <v/>
      </c>
      <c r="AA101" t="str">
        <f>IF(COUNTIF(Scheduling!AX:AX,$A101&amp;"*")&gt;0,AVERAGEIF(Scheduling!AX:AX,$A101&amp;"*",Scheduling!BA:BA),"")</f>
        <v/>
      </c>
      <c r="AB101" t="str">
        <f>IF(COUNTIF(Scheduling!BA:BA,$A101&amp;"*")&gt;0,AVERAGEIF(Scheduling!BA:BA,$A101&amp;"*",Scheduling!BB:BB),"")</f>
        <v/>
      </c>
      <c r="AC101" t="str">
        <f>IF(COUNTIF(Scheduling!BB:BB,$A101&amp;"*")&gt;0,AVERAGEIF(Scheduling!BB:BB,$A101&amp;"*",Scheduling!BE:BE),"")</f>
        <v/>
      </c>
      <c r="AD101" t="str">
        <f>IF(COUNTIF(Scheduling!BE:BE,$A101&amp;"*")&gt;0,AVERAGEIF(Scheduling!BE:BE,$A101&amp;"*",Scheduling!BF:BF),"")</f>
        <v/>
      </c>
      <c r="AE101" t="str">
        <f>IF(COUNTIF(Scheduling!BF:BF,$A101&amp;"*")&gt;0,AVERAGEIF(Scheduling!BF:BF,$A101&amp;"*",Scheduling!BI:BI),"")</f>
        <v/>
      </c>
      <c r="AF101" t="str">
        <f>IF(COUNTIF(Scheduling!BI:BI,$A101&amp;"*")&gt;0,AVERAGEIF(Scheduling!BI:BI,$A101&amp;"*",Scheduling!BJ:BJ),"")</f>
        <v/>
      </c>
      <c r="AG101" t="str">
        <f>IF(COUNTIF(Scheduling!BJ:BJ,$A101&amp;"*")&gt;0,AVERAGEIF(Scheduling!BJ:BJ,$A101&amp;"*",Scheduling!BM:BM),"")</f>
        <v/>
      </c>
      <c r="AH101" t="str">
        <f>IF(COUNTIF(Scheduling!BM:BM,$A101&amp;"*")&gt;0,AVERAGEIF(Scheduling!BM:BM,$A101&amp;"*",Scheduling!BN:BN),"")</f>
        <v/>
      </c>
      <c r="AI101" t="str">
        <f>IF(COUNTIF(Scheduling!BN:BN,$A101&amp;"*")&gt;0,AVERAGEIF(Scheduling!BN:BN,$A101&amp;"*",Scheduling!BQ:BQ),"")</f>
        <v/>
      </c>
      <c r="AJ101" t="str">
        <f>IF(COUNTIF(Scheduling!BQ:BQ,$A101&amp;"*")&gt;0,AVERAGEIF(Scheduling!BQ:BQ,$A101&amp;"*",Scheduling!BR:BR),"")</f>
        <v/>
      </c>
      <c r="AK101" t="str">
        <f>IF(COUNTIF(Scheduling!BR:BR,$A101&amp;"*")&gt;0,AVERAGEIF(Scheduling!BR:BR,$A101&amp;"*",Scheduling!BU:BU),"")</f>
        <v/>
      </c>
      <c r="AL101" t="str">
        <f>IF(COUNTIF(Scheduling!BU:BU,$A101&amp;"*")&gt;0,AVERAGEIF(Scheduling!BU:BU,$A101&amp;"*",Scheduling!BV:BV),"")</f>
        <v/>
      </c>
      <c r="AM101" t="str">
        <f>IF(COUNTIF(Scheduling!BV:BV,$A101&amp;"*")&gt;0,AVERAGEIF(Scheduling!BV:BV,$A101&amp;"*",Scheduling!BY:BY),"")</f>
        <v/>
      </c>
      <c r="AN101" t="str">
        <f>IF(COUNTIF(Scheduling!BY:BY,$A101&amp;"*")&gt;0,AVERAGEIF(Scheduling!BY:BY,$A101&amp;"*",Scheduling!BZ:BZ),"")</f>
        <v/>
      </c>
      <c r="AO101" t="str">
        <f>IF(COUNTIF(Scheduling!BZ:BZ,$A101&amp;"*")&gt;0,AVERAGEIF(Scheduling!BZ:BZ,$A101&amp;"*",Scheduling!CC:CC),"")</f>
        <v/>
      </c>
      <c r="AP101" t="str">
        <f>IF(COUNTIF(Scheduling!CC:CC,$A101&amp;"*")&gt;0,AVERAGEIF(Scheduling!CC:CC,$A101&amp;"*",Scheduling!CD:CD),"")</f>
        <v/>
      </c>
      <c r="AQ101" t="str">
        <f>IF(COUNTIF(Scheduling!CD:CD,$A101&amp;"*")&gt;0,AVERAGEIF(Scheduling!CD:CD,$A101&amp;"*",Scheduling!CG:CG),"")</f>
        <v/>
      </c>
      <c r="AR101" t="str">
        <f>IF(COUNTIF(Scheduling!CG:CG,$A101&amp;"*")&gt;0,AVERAGEIF(Scheduling!CG:CG,$A101&amp;"*",Scheduling!CH:CH),"")</f>
        <v/>
      </c>
      <c r="AS101" t="str">
        <f>IF(COUNTIF(Scheduling!CH:CH,$A101&amp;"*")&gt;0,AVERAGEIF(Scheduling!CH:CH,$A101&amp;"*",Scheduling!CK:CK),"")</f>
        <v/>
      </c>
      <c r="AT101" t="str">
        <f>IF(COUNTIF(Scheduling!CK:CK,$A101&amp;"*")&gt;0,AVERAGEIF(Scheduling!CK:CK,$A101&amp;"*",Scheduling!CL:CL),"")</f>
        <v/>
      </c>
      <c r="AU101" t="str">
        <f>IF(COUNTIF(Scheduling!CL:CL,$A101&amp;"*")&gt;0,AVERAGEIF(Scheduling!CL:CL,$A101&amp;"*",Scheduling!CM:CM),"")</f>
        <v/>
      </c>
      <c r="AV101">
        <f>IF(Scheduling!C101="QM",1,IF(Scheduling!C101="ASIL",2,1000))</f>
        <v>1000</v>
      </c>
      <c r="AW101">
        <f>IF(Scheduling!G96="QM",1,IF(Scheduling!G96="ASIL",2,1000))</f>
        <v>1</v>
      </c>
      <c r="AX101">
        <f>IF(Scheduling!K102="QM",1,IF(Scheduling!K102="ASIL",2,1000))</f>
        <v>1000</v>
      </c>
      <c r="AY101">
        <f>IF(Scheduling!O111="QM",1,IF(Scheduling!O111="ASIL",2,1000))</f>
        <v>1000</v>
      </c>
      <c r="AZ101">
        <f>IF(Scheduling!S101="QM",1,IF(Scheduling!S101="ASIL",2,1000))</f>
        <v>1000</v>
      </c>
      <c r="BA101">
        <f>IF(Scheduling!W99="QM",1,IF(Scheduling!W99="ASIL",2,1000))</f>
        <v>1000</v>
      </c>
      <c r="BB101">
        <f>IF(Scheduling!AA101="QM",1,IF(Scheduling!AA101="ASIL",2,1000))</f>
        <v>1000</v>
      </c>
      <c r="BC101">
        <f>IF(Scheduling!AE100="QM",1,IF(Scheduling!AE100="ASIL",2,1000))</f>
        <v>1000</v>
      </c>
      <c r="BD101">
        <f>IF(Scheduling!AI100="QM",1,IF(Scheduling!AI100="ASIL",2,1000))</f>
        <v>1</v>
      </c>
      <c r="BE101">
        <f>IF(Scheduling!AM101="QM",1,IF(Scheduling!AM101="ASIL",2,1000))</f>
        <v>1</v>
      </c>
      <c r="BF101">
        <f>IF(Scheduling!AQ97="QM",1,IF(Scheduling!AQ97="ASIL",2,1000))</f>
        <v>1000</v>
      </c>
      <c r="BG101">
        <f>IF(Scheduling!AU101="QM",1,IF(Scheduling!AU101="ASIL",2,1000))</f>
        <v>1000</v>
      </c>
      <c r="BH101">
        <f>IF(Scheduling!AY101="QM",1,IF(Scheduling!AY101="ASIL",2,1000))</f>
        <v>1000</v>
      </c>
      <c r="BI101">
        <f>IF(Scheduling!BC101="QM",1,IF(Scheduling!BC101="ASIL",2,1000))</f>
        <v>1000</v>
      </c>
      <c r="BJ101">
        <f>IF(Scheduling!BG101="QM",1,IF(Scheduling!BG101="ASIL",2,1000))</f>
        <v>1000</v>
      </c>
      <c r="BK101">
        <f>IF(Scheduling!BK101="QM",1,IF(Scheduling!BK101="ASIL",2,1000))</f>
        <v>1000</v>
      </c>
      <c r="BL101">
        <f>IF(Scheduling!BO101="QM",1,IF(Scheduling!BO101="ASIL",2,1000))</f>
        <v>1000</v>
      </c>
      <c r="BM101">
        <f>IF(Scheduling!BS101="QM",1,IF(Scheduling!BS101="ASIL",2,1000))</f>
        <v>1000</v>
      </c>
      <c r="BN101">
        <f>IF(Scheduling!BW101="QM",1,IF(Scheduling!BW101="ASIL",2,1000))</f>
        <v>1000</v>
      </c>
      <c r="BO101">
        <f>IF(Scheduling!CA101="QM",1,IF(Scheduling!CA101="ASIL",2,1000))</f>
        <v>1000</v>
      </c>
      <c r="BP101">
        <f>IF(Scheduling!CE101="QM",1,IF(Scheduling!CE101="ASIL",2,1000))</f>
        <v>1000</v>
      </c>
      <c r="BQ101">
        <f>IF(Scheduling!CI99="QM",1,IF(Scheduling!CI99="ASIL",2,1000))</f>
        <v>1000</v>
      </c>
      <c r="BR101">
        <f>IF(Scheduling!CM95="QM",1,IF(Scheduling!CM95="ASIL",2,1000))</f>
        <v>1</v>
      </c>
      <c r="BS101" t="str">
        <f>IF(COUNTIF(Scheduling!A:A,$A101&amp;"*")&gt;0,AVERAGEIF(Scheduling!A:A,$A101&amp;"*",AV:AV),"")</f>
        <v/>
      </c>
      <c r="BT101" t="str">
        <f>IF(COUNTIF(Scheduling!E:E,$A101&amp;"*")&gt;0,AVERAGEIF(Scheduling!E:E,$A101&amp;"*",AW:AW),"")</f>
        <v/>
      </c>
      <c r="BU101" t="str">
        <f>IF(COUNTIF(Scheduling!I:I,$A101&amp;"*")&gt;0,AVERAGEIF(Scheduling!I:I,$A101&amp;"*",AX:AX),"")</f>
        <v/>
      </c>
      <c r="BV101" t="str">
        <f>IF(COUNTIF(Scheduling!M:M,$A101&amp;"*")&gt;0,AVERAGEIF(Scheduling!M:M,$A101&amp;"*",AY:AY),"")</f>
        <v/>
      </c>
      <c r="BW101" t="str">
        <f>IF(COUNTIF(Scheduling!Q:Q,$A101&amp;"*")&gt;0,AVERAGEIF(Scheduling!Q:Q,$A101&amp;"*",AZ:AZ),"")</f>
        <v/>
      </c>
      <c r="BX101" t="str">
        <f>IF(COUNTIF(Scheduling!U:U,$A101&amp;"*")&gt;0,AVERAGEIF(Scheduling!U:U,$A101&amp;"*",BA:BA),"")</f>
        <v/>
      </c>
      <c r="BY101" t="str">
        <f>IF(COUNTIF(Scheduling!Y:Y,$A101&amp;"*")&gt;0,AVERAGEIF(Scheduling!Y:Y,$A101&amp;"*",BB:BB),"")</f>
        <v/>
      </c>
      <c r="BZ101" t="str">
        <f>IF(COUNTIF(Scheduling!AC:AC,$A101&amp;"*")&gt;0,AVERAGEIF(Scheduling!AC:AC,$A101&amp;"*",BC:BC),"")</f>
        <v/>
      </c>
      <c r="CA101" t="str">
        <f>IF(COUNTIF(Scheduling!AG:AG,$A101&amp;"*")&gt;0,AVERAGEIF(Scheduling!AG:AG,$A101&amp;"*",BD:BD),"")</f>
        <v/>
      </c>
      <c r="CB101" t="str">
        <f>IF(COUNTIF(Scheduling!AK:AK,$A101&amp;"*")&gt;0,AVERAGEIF(Scheduling!AK:AK,$A101&amp;"*",BE:BE),"")</f>
        <v/>
      </c>
      <c r="CC101" t="str">
        <f>IF(COUNTIF(Scheduling!AO:AO,$A101&amp;"*")&gt;0,AVERAGEIF(Scheduling!AO:AO,$A101&amp;"*",BF:BF),"")</f>
        <v/>
      </c>
      <c r="CD101" t="str">
        <f>IF(COUNTIF(Scheduling!AS:AS,$A101&amp;"*")&gt;0,AVERAGEIF(Scheduling!AS:AS,$A101&amp;"*",BG:BG),"")</f>
        <v/>
      </c>
      <c r="CE101" t="str">
        <f>IF(COUNTIF(Scheduling!AW:AW,$A101&amp;"*")&gt;0,AVERAGEIF(Scheduling!AW:AW,$A101&amp;"*",BH:BH),"")</f>
        <v/>
      </c>
      <c r="CF101" t="str">
        <f>IF(COUNTIF(Scheduling!BA:BA,$A101&amp;"*")&gt;0,AVERAGEIF(Scheduling!BA:BA,$A101&amp;"*",BI:BI),"")</f>
        <v/>
      </c>
      <c r="CG101" t="str">
        <f>IF(COUNTIF(Scheduling!BE:BE,$A101&amp;"*")&gt;0,AVERAGEIF(Scheduling!BE:BE,$A101&amp;"*",BJ:BJ),"")</f>
        <v/>
      </c>
      <c r="CH101" t="str">
        <f>IF(COUNTIF(Scheduling!BI:BI,$A101&amp;"*")&gt;0,AVERAGEIF(Scheduling!BI:BI,$A101&amp;"*",BK:BK),"")</f>
        <v/>
      </c>
      <c r="CI101" t="str">
        <f>IF(COUNTIF(Scheduling!BM:BM,$A101&amp;"*")&gt;0,AVERAGEIF(Scheduling!BM:BM,$A101&amp;"*",BL:BL),"")</f>
        <v/>
      </c>
      <c r="CJ101" t="str">
        <f>IF(COUNTIF(Scheduling!BQ:BQ,$A101&amp;"*")&gt;0,AVERAGEIF(Scheduling!BQ:BQ,$A101&amp;"*",BM:BM),"")</f>
        <v/>
      </c>
      <c r="CK101" t="str">
        <f>IF(COUNTIF(Scheduling!BU:BU,$A101&amp;"*")&gt;0,AVERAGEIF(Scheduling!BU:BU,$A101&amp;"*",BN:BN),"")</f>
        <v/>
      </c>
      <c r="CL101" t="str">
        <f>IF(COUNTIF(Scheduling!BY:BY,$A101&amp;"*")&gt;0,AVERAGEIF(Scheduling!BY:BY,$A101&amp;"*",BO:BO),"")</f>
        <v/>
      </c>
      <c r="CM101" t="str">
        <f>IF(COUNTIF(Scheduling!CC:CC,$A101&amp;"*")&gt;0,AVERAGEIF(Scheduling!CC:CC,$A101&amp;"*",BP:BP),"")</f>
        <v/>
      </c>
      <c r="CN101" t="str">
        <f>IF(COUNTIF(Scheduling!CG:CG,$A101&amp;"*")&gt;0,AVERAGEIF(Scheduling!CG:CG,$A101&amp;"*",BQ:BQ),"")</f>
        <v/>
      </c>
      <c r="CO101" t="str">
        <f>IF(COUNTIF(Scheduling!CK:CK,$A101&amp;"*")&gt;0,AVERAGEIF(Scheduling!CK:CK,$A101&amp;"*",BR:BR),"")</f>
        <v/>
      </c>
      <c r="CP101">
        <f t="shared" si="14"/>
        <v>0</v>
      </c>
      <c r="CQ101">
        <f t="shared" si="15"/>
        <v>0</v>
      </c>
      <c r="CR101">
        <f t="shared" si="16"/>
        <v>0</v>
      </c>
      <c r="CS101">
        <f t="shared" si="17"/>
        <v>0</v>
      </c>
      <c r="CT101">
        <f t="shared" si="18"/>
        <v>0</v>
      </c>
      <c r="CU101">
        <f t="shared" si="19"/>
        <v>0</v>
      </c>
      <c r="CV101" t="str">
        <f t="shared" si="21"/>
        <v/>
      </c>
      <c r="CW101" t="str">
        <f t="shared" si="22"/>
        <v>x</v>
      </c>
      <c r="CX101" t="str">
        <f t="shared" si="20"/>
        <v/>
      </c>
      <c r="CY101">
        <f t="shared" si="23"/>
        <v>0</v>
      </c>
      <c r="CZ101">
        <f t="shared" si="24"/>
        <v>0</v>
      </c>
      <c r="DA101" t="str">
        <f t="shared" si="25"/>
        <v/>
      </c>
      <c r="DB101" t="str">
        <f t="shared" si="26"/>
        <v/>
      </c>
    </row>
    <row r="102" spans="1:106" ht="15.75" hidden="1" x14ac:dyDescent="0.25">
      <c r="A102" s="2" t="s">
        <v>747</v>
      </c>
      <c r="B102" t="str">
        <f>IF(COUNTIF(Scheduling!A:A,$A102&amp;"*")&gt;0,AVERAGEIF(Scheduling!A:A,$A102&amp;"*",Scheduling!B:B),"")</f>
        <v/>
      </c>
      <c r="C102" t="str">
        <f>IF(COUNTIF(Scheduling!D:D,$A102&amp;"*")&gt;0,AVERAGEIF(Scheduling!D:D,$A102&amp;"*",Scheduling!E:E),"")</f>
        <v/>
      </c>
      <c r="D102" t="str">
        <f>IF(COUNTIF(Scheduling!E:E,$A102&amp;"*")&gt;0,AVERAGEIF(Scheduling!E:E,$A102&amp;"*",Scheduling!F:F),"")</f>
        <v/>
      </c>
      <c r="E102" t="str">
        <f>IF(COUNTIF(Scheduling!H:H,$A102&amp;"*")&gt;0,AVERAGEIF(Scheduling!H:H,$A102&amp;"*",Scheduling!I:I),"")</f>
        <v/>
      </c>
      <c r="F102" t="str">
        <f>IF(COUNTIF(Scheduling!I:I,$A102&amp;"*")&gt;0,AVERAGEIF(Scheduling!I:I,$A102&amp;"*",Scheduling!J:J),"")</f>
        <v/>
      </c>
      <c r="G102" t="str">
        <f>IF(COUNTIF(Scheduling!J:J,$A102&amp;"*")&gt;0,AVERAGEIF(Scheduling!J:J,$A102&amp;"*",Scheduling!M:M),"")</f>
        <v/>
      </c>
      <c r="H102" t="str">
        <f>IF(COUNTIF(Scheduling!M:M,$A102&amp;"*")&gt;0,AVERAGEIF(Scheduling!M:M,$A102&amp;"*",Scheduling!N:N),"")</f>
        <v/>
      </c>
      <c r="I102" t="str">
        <f>IF(COUNTIF(Scheduling!N:N,$A102&amp;"*")&gt;0,AVERAGEIF(Scheduling!N:N,$A102&amp;"*",Scheduling!Q:Q),"")</f>
        <v/>
      </c>
      <c r="J102" t="str">
        <f>IF(COUNTIF(Scheduling!Q:Q,$A102&amp;"*")&gt;0,AVERAGEIF(Scheduling!Q:Q,$A102&amp;"*",Scheduling!R:R),"")</f>
        <v/>
      </c>
      <c r="K102" t="str">
        <f>IF(COUNTIF(Scheduling!R:R,$A102&amp;"*")&gt;0,AVERAGEIF(Scheduling!R:R,$A102&amp;"*",Scheduling!U:U),"")</f>
        <v/>
      </c>
      <c r="L102" t="str">
        <f>IF(COUNTIF(Scheduling!U:U,$A102&amp;"*")&gt;0,AVERAGEIF(Scheduling!U:U,$A102&amp;"*",Scheduling!V:V),"")</f>
        <v/>
      </c>
      <c r="M102" t="str">
        <f>IF(COUNTIF(Scheduling!V:V,$A102&amp;"*")&gt;0,AVERAGEIF(Scheduling!V:V,$A102&amp;"*",Scheduling!Y:Y),"")</f>
        <v/>
      </c>
      <c r="N102" t="str">
        <f>IF(COUNTIF(Scheduling!Y:Y,$A102&amp;"*")&gt;0,AVERAGEIF(Scheduling!Y:Y,$A102&amp;"*",Scheduling!Z:Z),"")</f>
        <v/>
      </c>
      <c r="O102" t="str">
        <f>IF(COUNTIF(Scheduling!Z:Z,$A102&amp;"*")&gt;0,AVERAGEIF(Scheduling!Z:Z,$A102&amp;"*",Scheduling!AC:AC),"")</f>
        <v/>
      </c>
      <c r="P102" t="str">
        <f>IF(COUNTIF(Scheduling!AC:AC,$A102&amp;"*")&gt;0,AVERAGEIF(Scheduling!AC:AC,$A102&amp;"*",Scheduling!AD:AD),"")</f>
        <v/>
      </c>
      <c r="Q102" t="str">
        <f>IF(COUNTIF(Scheduling!AD:AD,$A102&amp;"*")&gt;0,AVERAGEIF(Scheduling!AD:AD,$A102&amp;"*",Scheduling!AG:AG),"")</f>
        <v/>
      </c>
      <c r="R102" t="str">
        <f>IF(COUNTIF(Scheduling!AG:AG,$A102&amp;"*")&gt;0,AVERAGEIF(Scheduling!AG:AG,$A102&amp;"*",Scheduling!AH:AH),"")</f>
        <v/>
      </c>
      <c r="S102" t="str">
        <f>IF(COUNTIF(Scheduling!AH:AH,$A102&amp;"*")&gt;0,AVERAGEIF(Scheduling!AH:AH,$A102&amp;"*",Scheduling!AK:AK),"")</f>
        <v/>
      </c>
      <c r="T102" t="str">
        <f>IF(COUNTIF(Scheduling!AK:AK,$A102&amp;"*")&gt;0,AVERAGEIF(Scheduling!AK:AK,$A102&amp;"*",Scheduling!AL:AL),"")</f>
        <v/>
      </c>
      <c r="U102" t="str">
        <f>IF(COUNTIF(Scheduling!AL:AL,$A102&amp;"*")&gt;0,AVERAGEIF(Scheduling!AL:AL,$A102&amp;"*",Scheduling!AO:AO),"")</f>
        <v/>
      </c>
      <c r="V102" t="str">
        <f>IF(COUNTIF(Scheduling!AO:AO,$A102&amp;"*")&gt;0,AVERAGEIF(Scheduling!AO:AO,$A102&amp;"*",Scheduling!AP:AP),"")</f>
        <v/>
      </c>
      <c r="W102" t="str">
        <f>IF(COUNTIF(Scheduling!AP:AP,$A102&amp;"*")&gt;0,AVERAGEIF(Scheduling!AP:AP,$A102&amp;"*",Scheduling!AS:AS),"")</f>
        <v/>
      </c>
      <c r="X102" t="str">
        <f>IF(COUNTIF(Scheduling!AS:AS,$A102&amp;"*")&gt;0,AVERAGEIF(Scheduling!AS:AS,$A102&amp;"*",Scheduling!AT:AT),"")</f>
        <v/>
      </c>
      <c r="Y102" t="str">
        <f>IF(COUNTIF(Scheduling!AT:AT,$A102&amp;"*")&gt;0,AVERAGEIF(Scheduling!AT:AT,$A102&amp;"*",Scheduling!AW:AW),"")</f>
        <v/>
      </c>
      <c r="Z102" t="str">
        <f>IF(COUNTIF(Scheduling!AW:AW,$A102&amp;"*")&gt;0,AVERAGEIF(Scheduling!AW:AW,$A102&amp;"*",Scheduling!AX:AX),"")</f>
        <v/>
      </c>
      <c r="AA102" t="str">
        <f>IF(COUNTIF(Scheduling!AX:AX,$A102&amp;"*")&gt;0,AVERAGEIF(Scheduling!AX:AX,$A102&amp;"*",Scheduling!BA:BA),"")</f>
        <v/>
      </c>
      <c r="AB102" t="str">
        <f>IF(COUNTIF(Scheduling!BA:BA,$A102&amp;"*")&gt;0,AVERAGEIF(Scheduling!BA:BA,$A102&amp;"*",Scheduling!BB:BB),"")</f>
        <v/>
      </c>
      <c r="AC102" t="str">
        <f>IF(COUNTIF(Scheduling!BB:BB,$A102&amp;"*")&gt;0,AVERAGEIF(Scheduling!BB:BB,$A102&amp;"*",Scheduling!BE:BE),"")</f>
        <v/>
      </c>
      <c r="AD102" t="str">
        <f>IF(COUNTIF(Scheduling!BE:BE,$A102&amp;"*")&gt;0,AVERAGEIF(Scheduling!BE:BE,$A102&amp;"*",Scheduling!BF:BF),"")</f>
        <v/>
      </c>
      <c r="AE102" t="str">
        <f>IF(COUNTIF(Scheduling!BF:BF,$A102&amp;"*")&gt;0,AVERAGEIF(Scheduling!BF:BF,$A102&amp;"*",Scheduling!BI:BI),"")</f>
        <v/>
      </c>
      <c r="AF102" t="str">
        <f>IF(COUNTIF(Scheduling!BI:BI,$A102&amp;"*")&gt;0,AVERAGEIF(Scheduling!BI:BI,$A102&amp;"*",Scheduling!BJ:BJ),"")</f>
        <v/>
      </c>
      <c r="AG102" t="str">
        <f>IF(COUNTIF(Scheduling!BJ:BJ,$A102&amp;"*")&gt;0,AVERAGEIF(Scheduling!BJ:BJ,$A102&amp;"*",Scheduling!BM:BM),"")</f>
        <v/>
      </c>
      <c r="AH102" t="str">
        <f>IF(COUNTIF(Scheduling!BM:BM,$A102&amp;"*")&gt;0,AVERAGEIF(Scheduling!BM:BM,$A102&amp;"*",Scheduling!BN:BN),"")</f>
        <v/>
      </c>
      <c r="AI102" t="str">
        <f>IF(COUNTIF(Scheduling!BN:BN,$A102&amp;"*")&gt;0,AVERAGEIF(Scheduling!BN:BN,$A102&amp;"*",Scheduling!BQ:BQ),"")</f>
        <v/>
      </c>
      <c r="AJ102" t="str">
        <f>IF(COUNTIF(Scheduling!BQ:BQ,$A102&amp;"*")&gt;0,AVERAGEIF(Scheduling!BQ:BQ,$A102&amp;"*",Scheduling!BR:BR),"")</f>
        <v/>
      </c>
      <c r="AK102" t="str">
        <f>IF(COUNTIF(Scheduling!BR:BR,$A102&amp;"*")&gt;0,AVERAGEIF(Scheduling!BR:BR,$A102&amp;"*",Scheduling!BU:BU),"")</f>
        <v/>
      </c>
      <c r="AL102" t="str">
        <f>IF(COUNTIF(Scheduling!BU:BU,$A102&amp;"*")&gt;0,AVERAGEIF(Scheduling!BU:BU,$A102&amp;"*",Scheduling!BV:BV),"")</f>
        <v/>
      </c>
      <c r="AM102" t="str">
        <f>IF(COUNTIF(Scheduling!BV:BV,$A102&amp;"*")&gt;0,AVERAGEIF(Scheduling!BV:BV,$A102&amp;"*",Scheduling!BY:BY),"")</f>
        <v/>
      </c>
      <c r="AN102" t="str">
        <f>IF(COUNTIF(Scheduling!BY:BY,$A102&amp;"*")&gt;0,AVERAGEIF(Scheduling!BY:BY,$A102&amp;"*",Scheduling!BZ:BZ),"")</f>
        <v/>
      </c>
      <c r="AO102" t="str">
        <f>IF(COUNTIF(Scheduling!BZ:BZ,$A102&amp;"*")&gt;0,AVERAGEIF(Scheduling!BZ:BZ,$A102&amp;"*",Scheduling!CC:CC),"")</f>
        <v/>
      </c>
      <c r="AP102" t="str">
        <f>IF(COUNTIF(Scheduling!CC:CC,$A102&amp;"*")&gt;0,AVERAGEIF(Scheduling!CC:CC,$A102&amp;"*",Scheduling!CD:CD),"")</f>
        <v/>
      </c>
      <c r="AQ102" t="str">
        <f>IF(COUNTIF(Scheduling!CD:CD,$A102&amp;"*")&gt;0,AVERAGEIF(Scheduling!CD:CD,$A102&amp;"*",Scheduling!CG:CG),"")</f>
        <v/>
      </c>
      <c r="AR102" t="str">
        <f>IF(COUNTIF(Scheduling!CG:CG,$A102&amp;"*")&gt;0,AVERAGEIF(Scheduling!CG:CG,$A102&amp;"*",Scheduling!CH:CH),"")</f>
        <v/>
      </c>
      <c r="AS102" t="str">
        <f>IF(COUNTIF(Scheduling!CH:CH,$A102&amp;"*")&gt;0,AVERAGEIF(Scheduling!CH:CH,$A102&amp;"*",Scheduling!CK:CK),"")</f>
        <v/>
      </c>
      <c r="AT102" t="str">
        <f>IF(COUNTIF(Scheduling!CK:CK,$A102&amp;"*")&gt;0,AVERAGEIF(Scheduling!CK:CK,$A102&amp;"*",Scheduling!CL:CL),"")</f>
        <v/>
      </c>
      <c r="AU102" t="str">
        <f>IF(COUNTIF(Scheduling!CL:CL,$A102&amp;"*")&gt;0,AVERAGEIF(Scheduling!CL:CL,$A102&amp;"*",Scheduling!CM:CM),"")</f>
        <v/>
      </c>
      <c r="AV102">
        <f>IF(Scheduling!C102="QM",1,IF(Scheduling!C102="ASIL",2,1000))</f>
        <v>1000</v>
      </c>
      <c r="AW102">
        <f>IF(Scheduling!G97="QM",1,IF(Scheduling!G97="ASIL",2,1000))</f>
        <v>1</v>
      </c>
      <c r="AX102">
        <f>IF(Scheduling!K103="QM",1,IF(Scheduling!K103="ASIL",2,1000))</f>
        <v>1000</v>
      </c>
      <c r="AY102">
        <f>IF(Scheduling!O112="QM",1,IF(Scheduling!O112="ASIL",2,1000))</f>
        <v>1000</v>
      </c>
      <c r="AZ102">
        <f>IF(Scheduling!S102="QM",1,IF(Scheduling!S102="ASIL",2,1000))</f>
        <v>1000</v>
      </c>
      <c r="BA102">
        <f>IF(Scheduling!W100="QM",1,IF(Scheduling!W100="ASIL",2,1000))</f>
        <v>1000</v>
      </c>
      <c r="BB102">
        <f>IF(Scheduling!AA102="QM",1,IF(Scheduling!AA102="ASIL",2,1000))</f>
        <v>1000</v>
      </c>
      <c r="BC102">
        <f>IF(Scheduling!AE101="QM",1,IF(Scheduling!AE101="ASIL",2,1000))</f>
        <v>1000</v>
      </c>
      <c r="BD102">
        <f>IF(Scheduling!AI101="QM",1,IF(Scheduling!AI101="ASIL",2,1000))</f>
        <v>1</v>
      </c>
      <c r="BE102">
        <f>IF(Scheduling!AM102="QM",1,IF(Scheduling!AM102="ASIL",2,1000))</f>
        <v>1</v>
      </c>
      <c r="BF102">
        <f>IF(Scheduling!AQ98="QM",1,IF(Scheduling!AQ98="ASIL",2,1000))</f>
        <v>1000</v>
      </c>
      <c r="BG102">
        <f>IF(Scheduling!AU102="QM",1,IF(Scheduling!AU102="ASIL",2,1000))</f>
        <v>1000</v>
      </c>
      <c r="BH102">
        <f>IF(Scheduling!AY102="QM",1,IF(Scheduling!AY102="ASIL",2,1000))</f>
        <v>1000</v>
      </c>
      <c r="BI102">
        <f>IF(Scheduling!BC102="QM",1,IF(Scheduling!BC102="ASIL",2,1000))</f>
        <v>1000</v>
      </c>
      <c r="BJ102">
        <f>IF(Scheduling!BG102="QM",1,IF(Scheduling!BG102="ASIL",2,1000))</f>
        <v>1000</v>
      </c>
      <c r="BK102">
        <f>IF(Scheduling!BK102="QM",1,IF(Scheduling!BK102="ASIL",2,1000))</f>
        <v>1000</v>
      </c>
      <c r="BL102">
        <f>IF(Scheduling!BO102="QM",1,IF(Scheduling!BO102="ASIL",2,1000))</f>
        <v>1000</v>
      </c>
      <c r="BM102">
        <f>IF(Scheduling!BS102="QM",1,IF(Scheduling!BS102="ASIL",2,1000))</f>
        <v>1000</v>
      </c>
      <c r="BN102">
        <f>IF(Scheduling!BW102="QM",1,IF(Scheduling!BW102="ASIL",2,1000))</f>
        <v>1000</v>
      </c>
      <c r="BO102">
        <f>IF(Scheduling!CA102="QM",1,IF(Scheduling!CA102="ASIL",2,1000))</f>
        <v>1000</v>
      </c>
      <c r="BP102">
        <f>IF(Scheduling!CE102="QM",1,IF(Scheduling!CE102="ASIL",2,1000))</f>
        <v>1000</v>
      </c>
      <c r="BQ102">
        <f>IF(Scheduling!CI100="QM",1,IF(Scheduling!CI100="ASIL",2,1000))</f>
        <v>1000</v>
      </c>
      <c r="BR102">
        <f>IF(Scheduling!CM96="QM",1,IF(Scheduling!CM96="ASIL",2,1000))</f>
        <v>1</v>
      </c>
      <c r="BS102" t="str">
        <f>IF(COUNTIF(Scheduling!A:A,$A102&amp;"*")&gt;0,AVERAGEIF(Scheduling!A:A,$A102&amp;"*",AV:AV),"")</f>
        <v/>
      </c>
      <c r="BT102" t="str">
        <f>IF(COUNTIF(Scheduling!E:E,$A102&amp;"*")&gt;0,AVERAGEIF(Scheduling!E:E,$A102&amp;"*",AW:AW),"")</f>
        <v/>
      </c>
      <c r="BU102" t="str">
        <f>IF(COUNTIF(Scheduling!I:I,$A102&amp;"*")&gt;0,AVERAGEIF(Scheduling!I:I,$A102&amp;"*",AX:AX),"")</f>
        <v/>
      </c>
      <c r="BV102" t="str">
        <f>IF(COUNTIF(Scheduling!M:M,$A102&amp;"*")&gt;0,AVERAGEIF(Scheduling!M:M,$A102&amp;"*",AY:AY),"")</f>
        <v/>
      </c>
      <c r="BW102" t="str">
        <f>IF(COUNTIF(Scheduling!Q:Q,$A102&amp;"*")&gt;0,AVERAGEIF(Scheduling!Q:Q,$A102&amp;"*",AZ:AZ),"")</f>
        <v/>
      </c>
      <c r="BX102" t="str">
        <f>IF(COUNTIF(Scheduling!U:U,$A102&amp;"*")&gt;0,AVERAGEIF(Scheduling!U:U,$A102&amp;"*",BA:BA),"")</f>
        <v/>
      </c>
      <c r="BY102" t="str">
        <f>IF(COUNTIF(Scheduling!Y:Y,$A102&amp;"*")&gt;0,AVERAGEIF(Scheduling!Y:Y,$A102&amp;"*",BB:BB),"")</f>
        <v/>
      </c>
      <c r="BZ102" t="str">
        <f>IF(COUNTIF(Scheduling!AC:AC,$A102&amp;"*")&gt;0,AVERAGEIF(Scheduling!AC:AC,$A102&amp;"*",BC:BC),"")</f>
        <v/>
      </c>
      <c r="CA102" t="str">
        <f>IF(COUNTIF(Scheduling!AG:AG,$A102&amp;"*")&gt;0,AVERAGEIF(Scheduling!AG:AG,$A102&amp;"*",BD:BD),"")</f>
        <v/>
      </c>
      <c r="CB102" t="str">
        <f>IF(COUNTIF(Scheduling!AK:AK,$A102&amp;"*")&gt;0,AVERAGEIF(Scheduling!AK:AK,$A102&amp;"*",BE:BE),"")</f>
        <v/>
      </c>
      <c r="CC102" t="str">
        <f>IF(COUNTIF(Scheduling!AO:AO,$A102&amp;"*")&gt;0,AVERAGEIF(Scheduling!AO:AO,$A102&amp;"*",BF:BF),"")</f>
        <v/>
      </c>
      <c r="CD102" t="str">
        <f>IF(COUNTIF(Scheduling!AS:AS,$A102&amp;"*")&gt;0,AVERAGEIF(Scheduling!AS:AS,$A102&amp;"*",BG:BG),"")</f>
        <v/>
      </c>
      <c r="CE102" t="str">
        <f>IF(COUNTIF(Scheduling!AW:AW,$A102&amp;"*")&gt;0,AVERAGEIF(Scheduling!AW:AW,$A102&amp;"*",BH:BH),"")</f>
        <v/>
      </c>
      <c r="CF102" t="str">
        <f>IF(COUNTIF(Scheduling!BA:BA,$A102&amp;"*")&gt;0,AVERAGEIF(Scheduling!BA:BA,$A102&amp;"*",BI:BI),"")</f>
        <v/>
      </c>
      <c r="CG102" t="str">
        <f>IF(COUNTIF(Scheduling!BE:BE,$A102&amp;"*")&gt;0,AVERAGEIF(Scheduling!BE:BE,$A102&amp;"*",BJ:BJ),"")</f>
        <v/>
      </c>
      <c r="CH102" t="str">
        <f>IF(COUNTIF(Scheduling!BI:BI,$A102&amp;"*")&gt;0,AVERAGEIF(Scheduling!BI:BI,$A102&amp;"*",BK:BK),"")</f>
        <v/>
      </c>
      <c r="CI102" t="str">
        <f>IF(COUNTIF(Scheduling!BM:BM,$A102&amp;"*")&gt;0,AVERAGEIF(Scheduling!BM:BM,$A102&amp;"*",BL:BL),"")</f>
        <v/>
      </c>
      <c r="CJ102" t="str">
        <f>IF(COUNTIF(Scheduling!BQ:BQ,$A102&amp;"*")&gt;0,AVERAGEIF(Scheduling!BQ:BQ,$A102&amp;"*",BM:BM),"")</f>
        <v/>
      </c>
      <c r="CK102" t="str">
        <f>IF(COUNTIF(Scheduling!BU:BU,$A102&amp;"*")&gt;0,AVERAGEIF(Scheduling!BU:BU,$A102&amp;"*",BN:BN),"")</f>
        <v/>
      </c>
      <c r="CL102" t="str">
        <f>IF(COUNTIF(Scheduling!BY:BY,$A102&amp;"*")&gt;0,AVERAGEIF(Scheduling!BY:BY,$A102&amp;"*",BO:BO),"")</f>
        <v/>
      </c>
      <c r="CM102" t="str">
        <f>IF(COUNTIF(Scheduling!CC:CC,$A102&amp;"*")&gt;0,AVERAGEIF(Scheduling!CC:CC,$A102&amp;"*",BP:BP),"")</f>
        <v/>
      </c>
      <c r="CN102" t="str">
        <f>IF(COUNTIF(Scheduling!CG:CG,$A102&amp;"*")&gt;0,AVERAGEIF(Scheduling!CG:CG,$A102&amp;"*",BQ:BQ),"")</f>
        <v/>
      </c>
      <c r="CO102" t="str">
        <f>IF(COUNTIF(Scheduling!CK:CK,$A102&amp;"*")&gt;0,AVERAGEIF(Scheduling!CK:CK,$A102&amp;"*",BR:BR),"")</f>
        <v/>
      </c>
      <c r="CP102">
        <f t="shared" si="14"/>
        <v>0</v>
      </c>
      <c r="CQ102">
        <f t="shared" si="15"/>
        <v>0</v>
      </c>
      <c r="CR102">
        <f t="shared" si="16"/>
        <v>0</v>
      </c>
      <c r="CS102">
        <f t="shared" si="17"/>
        <v>0</v>
      </c>
      <c r="CT102">
        <f t="shared" si="18"/>
        <v>0</v>
      </c>
      <c r="CU102">
        <f t="shared" si="19"/>
        <v>0</v>
      </c>
      <c r="CV102" t="str">
        <f t="shared" si="21"/>
        <v/>
      </c>
      <c r="CW102" t="str">
        <f t="shared" si="22"/>
        <v>x</v>
      </c>
      <c r="CX102" t="str">
        <f t="shared" si="20"/>
        <v/>
      </c>
      <c r="CY102">
        <f t="shared" si="23"/>
        <v>0</v>
      </c>
      <c r="CZ102">
        <f t="shared" si="24"/>
        <v>0</v>
      </c>
      <c r="DA102" t="str">
        <f t="shared" si="25"/>
        <v/>
      </c>
      <c r="DB102" t="str">
        <f t="shared" si="26"/>
        <v/>
      </c>
    </row>
    <row r="103" spans="1:106" ht="15.75" hidden="1" x14ac:dyDescent="0.25">
      <c r="A103" s="2" t="s">
        <v>1193</v>
      </c>
      <c r="B103" t="str">
        <f>IF(COUNTIF(Scheduling!A:A,$A103&amp;"*")&gt;0,AVERAGEIF(Scheduling!A:A,$A103&amp;"*",Scheduling!B:B),"")</f>
        <v/>
      </c>
      <c r="C103" t="str">
        <f>IF(COUNTIF(Scheduling!D:D,$A103&amp;"*")&gt;0,AVERAGEIF(Scheduling!D:D,$A103&amp;"*",Scheduling!E:E),"")</f>
        <v/>
      </c>
      <c r="D103" t="str">
        <f>IF(COUNTIF(Scheduling!E:E,$A103&amp;"*")&gt;0,AVERAGEIF(Scheduling!E:E,$A103&amp;"*",Scheduling!F:F),"")</f>
        <v/>
      </c>
      <c r="E103" t="str">
        <f>IF(COUNTIF(Scheduling!H:H,$A103&amp;"*")&gt;0,AVERAGEIF(Scheduling!H:H,$A103&amp;"*",Scheduling!I:I),"")</f>
        <v/>
      </c>
      <c r="F103" t="str">
        <f>IF(COUNTIF(Scheduling!I:I,$A103&amp;"*")&gt;0,AVERAGEIF(Scheduling!I:I,$A103&amp;"*",Scheduling!J:J),"")</f>
        <v/>
      </c>
      <c r="G103" t="str">
        <f>IF(COUNTIF(Scheduling!J:J,$A103&amp;"*")&gt;0,AVERAGEIF(Scheduling!J:J,$A103&amp;"*",Scheduling!M:M),"")</f>
        <v/>
      </c>
      <c r="H103" t="str">
        <f>IF(COUNTIF(Scheduling!M:M,$A103&amp;"*")&gt;0,AVERAGEIF(Scheduling!M:M,$A103&amp;"*",Scheduling!N:N),"")</f>
        <v/>
      </c>
      <c r="I103" t="str">
        <f>IF(COUNTIF(Scheduling!N:N,$A103&amp;"*")&gt;0,AVERAGEIF(Scheduling!N:N,$A103&amp;"*",Scheduling!Q:Q),"")</f>
        <v/>
      </c>
      <c r="J103" t="str">
        <f>IF(COUNTIF(Scheduling!Q:Q,$A103&amp;"*")&gt;0,AVERAGEIF(Scheduling!Q:Q,$A103&amp;"*",Scheduling!R:R),"")</f>
        <v/>
      </c>
      <c r="K103" t="str">
        <f>IF(COUNTIF(Scheduling!R:R,$A103&amp;"*")&gt;0,AVERAGEIF(Scheduling!R:R,$A103&amp;"*",Scheduling!U:U),"")</f>
        <v/>
      </c>
      <c r="L103" t="str">
        <f>IF(COUNTIF(Scheduling!U:U,$A103&amp;"*")&gt;0,AVERAGEIF(Scheduling!U:U,$A103&amp;"*",Scheduling!V:V),"")</f>
        <v/>
      </c>
      <c r="M103" t="str">
        <f>IF(COUNTIF(Scheduling!V:V,$A103&amp;"*")&gt;0,AVERAGEIF(Scheduling!V:V,$A103&amp;"*",Scheduling!Y:Y),"")</f>
        <v/>
      </c>
      <c r="N103" t="str">
        <f>IF(COUNTIF(Scheduling!Y:Y,$A103&amp;"*")&gt;0,AVERAGEIF(Scheduling!Y:Y,$A103&amp;"*",Scheduling!Z:Z),"")</f>
        <v/>
      </c>
      <c r="O103" t="str">
        <f>IF(COUNTIF(Scheduling!Z:Z,$A103&amp;"*")&gt;0,AVERAGEIF(Scheduling!Z:Z,$A103&amp;"*",Scheduling!AC:AC),"")</f>
        <v/>
      </c>
      <c r="P103" t="str">
        <f>IF(COUNTIF(Scheduling!AC:AC,$A103&amp;"*")&gt;0,AVERAGEIF(Scheduling!AC:AC,$A103&amp;"*",Scheduling!AD:AD),"")</f>
        <v/>
      </c>
      <c r="Q103" t="str">
        <f>IF(COUNTIF(Scheduling!AD:AD,$A103&amp;"*")&gt;0,AVERAGEIF(Scheduling!AD:AD,$A103&amp;"*",Scheduling!AG:AG),"")</f>
        <v/>
      </c>
      <c r="R103" t="str">
        <f>IF(COUNTIF(Scheduling!AG:AG,$A103&amp;"*")&gt;0,AVERAGEIF(Scheduling!AG:AG,$A103&amp;"*",Scheduling!AH:AH),"")</f>
        <v/>
      </c>
      <c r="S103" t="str">
        <f>IF(COUNTIF(Scheduling!AH:AH,$A103&amp;"*")&gt;0,AVERAGEIF(Scheduling!AH:AH,$A103&amp;"*",Scheduling!AK:AK),"")</f>
        <v/>
      </c>
      <c r="T103">
        <f>IF(COUNTIF(Scheduling!AK:AK,$A103&amp;"*")&gt;0,AVERAGEIF(Scheduling!AK:AK,$A103&amp;"*",Scheduling!AL:AL),"")</f>
        <v>1</v>
      </c>
      <c r="U103" t="str">
        <f>IF(COUNTIF(Scheduling!AL:AL,$A103&amp;"*")&gt;0,AVERAGEIF(Scheduling!AL:AL,$A103&amp;"*",Scheduling!AO:AO),"")</f>
        <v/>
      </c>
      <c r="V103" t="str">
        <f>IF(COUNTIF(Scheduling!AO:AO,$A103&amp;"*")&gt;0,AVERAGEIF(Scheduling!AO:AO,$A103&amp;"*",Scheduling!AP:AP),"")</f>
        <v/>
      </c>
      <c r="W103" t="str">
        <f>IF(COUNTIF(Scheduling!AP:AP,$A103&amp;"*")&gt;0,AVERAGEIF(Scheduling!AP:AP,$A103&amp;"*",Scheduling!AS:AS),"")</f>
        <v/>
      </c>
      <c r="X103" t="str">
        <f>IF(COUNTIF(Scheduling!AS:AS,$A103&amp;"*")&gt;0,AVERAGEIF(Scheduling!AS:AS,$A103&amp;"*",Scheduling!AT:AT),"")</f>
        <v/>
      </c>
      <c r="Y103" t="str">
        <f>IF(COUNTIF(Scheduling!AT:AT,$A103&amp;"*")&gt;0,AVERAGEIF(Scheduling!AT:AT,$A103&amp;"*",Scheduling!AW:AW),"")</f>
        <v/>
      </c>
      <c r="Z103" t="str">
        <f>IF(COUNTIF(Scheduling!AW:AW,$A103&amp;"*")&gt;0,AVERAGEIF(Scheduling!AW:AW,$A103&amp;"*",Scheduling!AX:AX),"")</f>
        <v/>
      </c>
      <c r="AA103" t="str">
        <f>IF(COUNTIF(Scheduling!AX:AX,$A103&amp;"*")&gt;0,AVERAGEIF(Scheduling!AX:AX,$A103&amp;"*",Scheduling!BA:BA),"")</f>
        <v/>
      </c>
      <c r="AB103" t="str">
        <f>IF(COUNTIF(Scheduling!BA:BA,$A103&amp;"*")&gt;0,AVERAGEIF(Scheduling!BA:BA,$A103&amp;"*",Scheduling!BB:BB),"")</f>
        <v/>
      </c>
      <c r="AC103" t="str">
        <f>IF(COUNTIF(Scheduling!BB:BB,$A103&amp;"*")&gt;0,AVERAGEIF(Scheduling!BB:BB,$A103&amp;"*",Scheduling!BE:BE),"")</f>
        <v/>
      </c>
      <c r="AD103" t="str">
        <f>IF(COUNTIF(Scheduling!BE:BE,$A103&amp;"*")&gt;0,AVERAGEIF(Scheduling!BE:BE,$A103&amp;"*",Scheduling!BF:BF),"")</f>
        <v/>
      </c>
      <c r="AE103" t="str">
        <f>IF(COUNTIF(Scheduling!BF:BF,$A103&amp;"*")&gt;0,AVERAGEIF(Scheduling!BF:BF,$A103&amp;"*",Scheduling!BI:BI),"")</f>
        <v/>
      </c>
      <c r="AF103" t="str">
        <f>IF(COUNTIF(Scheduling!BI:BI,$A103&amp;"*")&gt;0,AVERAGEIF(Scheduling!BI:BI,$A103&amp;"*",Scheduling!BJ:BJ),"")</f>
        <v/>
      </c>
      <c r="AG103" t="str">
        <f>IF(COUNTIF(Scheduling!BJ:BJ,$A103&amp;"*")&gt;0,AVERAGEIF(Scheduling!BJ:BJ,$A103&amp;"*",Scheduling!BM:BM),"")</f>
        <v/>
      </c>
      <c r="AH103" t="str">
        <f>IF(COUNTIF(Scheduling!BM:BM,$A103&amp;"*")&gt;0,AVERAGEIF(Scheduling!BM:BM,$A103&amp;"*",Scheduling!BN:BN),"")</f>
        <v/>
      </c>
      <c r="AI103" t="str">
        <f>IF(COUNTIF(Scheduling!BN:BN,$A103&amp;"*")&gt;0,AVERAGEIF(Scheduling!BN:BN,$A103&amp;"*",Scheduling!BQ:BQ),"")</f>
        <v/>
      </c>
      <c r="AJ103" t="str">
        <f>IF(COUNTIF(Scheduling!BQ:BQ,$A103&amp;"*")&gt;0,AVERAGEIF(Scheduling!BQ:BQ,$A103&amp;"*",Scheduling!BR:BR),"")</f>
        <v/>
      </c>
      <c r="AK103" t="str">
        <f>IF(COUNTIF(Scheduling!BR:BR,$A103&amp;"*")&gt;0,AVERAGEIF(Scheduling!BR:BR,$A103&amp;"*",Scheduling!BU:BU),"")</f>
        <v/>
      </c>
      <c r="AL103" t="str">
        <f>IF(COUNTIF(Scheduling!BU:BU,$A103&amp;"*")&gt;0,AVERAGEIF(Scheduling!BU:BU,$A103&amp;"*",Scheduling!BV:BV),"")</f>
        <v/>
      </c>
      <c r="AM103" t="str">
        <f>IF(COUNTIF(Scheduling!BV:BV,$A103&amp;"*")&gt;0,AVERAGEIF(Scheduling!BV:BV,$A103&amp;"*",Scheduling!BY:BY),"")</f>
        <v/>
      </c>
      <c r="AN103" t="str">
        <f>IF(COUNTIF(Scheduling!BY:BY,$A103&amp;"*")&gt;0,AVERAGEIF(Scheduling!BY:BY,$A103&amp;"*",Scheduling!BZ:BZ),"")</f>
        <v/>
      </c>
      <c r="AO103" t="str">
        <f>IF(COUNTIF(Scheduling!BZ:BZ,$A103&amp;"*")&gt;0,AVERAGEIF(Scheduling!BZ:BZ,$A103&amp;"*",Scheduling!CC:CC),"")</f>
        <v/>
      </c>
      <c r="AP103" t="str">
        <f>IF(COUNTIF(Scheduling!CC:CC,$A103&amp;"*")&gt;0,AVERAGEIF(Scheduling!CC:CC,$A103&amp;"*",Scheduling!CD:CD),"")</f>
        <v/>
      </c>
      <c r="AQ103" t="str">
        <f>IF(COUNTIF(Scheduling!CD:CD,$A103&amp;"*")&gt;0,AVERAGEIF(Scheduling!CD:CD,$A103&amp;"*",Scheduling!CG:CG),"")</f>
        <v/>
      </c>
      <c r="AR103">
        <f>IF(COUNTIF(Scheduling!CG:CG,$A103&amp;"*")&gt;0,AVERAGEIF(Scheduling!CG:CG,$A103&amp;"*",Scheduling!CH:CH),"")</f>
        <v>1</v>
      </c>
      <c r="AS103" t="str">
        <f>IF(COUNTIF(Scheduling!CH:CH,$A103&amp;"*")&gt;0,AVERAGEIF(Scheduling!CH:CH,$A103&amp;"*",Scheduling!CK:CK),"")</f>
        <v/>
      </c>
      <c r="AT103" t="str">
        <f>IF(COUNTIF(Scheduling!CK:CK,$A103&amp;"*")&gt;0,AVERAGEIF(Scheduling!CK:CK,$A103&amp;"*",Scheduling!CL:CL),"")</f>
        <v/>
      </c>
      <c r="AU103" t="str">
        <f>IF(COUNTIF(Scheduling!CL:CL,$A103&amp;"*")&gt;0,AVERAGEIF(Scheduling!CL:CL,$A103&amp;"*",Scheduling!CM:CM),"")</f>
        <v/>
      </c>
      <c r="AV103">
        <f>IF(Scheduling!C103="QM",1,IF(Scheduling!C103="ASIL",2,1000))</f>
        <v>1000</v>
      </c>
      <c r="AW103">
        <f>IF(Scheduling!G98="QM",1,IF(Scheduling!G98="ASIL",2,1000))</f>
        <v>1</v>
      </c>
      <c r="AX103">
        <f>IF(Scheduling!K104="QM",1,IF(Scheduling!K104="ASIL",2,1000))</f>
        <v>1000</v>
      </c>
      <c r="AY103">
        <f>IF(Scheduling!O113="QM",1,IF(Scheduling!O113="ASIL",2,1000))</f>
        <v>1000</v>
      </c>
      <c r="AZ103">
        <f>IF(Scheduling!S103="QM",1,IF(Scheduling!S103="ASIL",2,1000))</f>
        <v>1000</v>
      </c>
      <c r="BA103">
        <f>IF(Scheduling!W101="QM",1,IF(Scheduling!W101="ASIL",2,1000))</f>
        <v>1000</v>
      </c>
      <c r="BB103">
        <f>IF(Scheduling!AA103="QM",1,IF(Scheduling!AA103="ASIL",2,1000))</f>
        <v>1000</v>
      </c>
      <c r="BC103">
        <f>IF(Scheduling!AE102="QM",1,IF(Scheduling!AE102="ASIL",2,1000))</f>
        <v>1000</v>
      </c>
      <c r="BD103">
        <f>IF(Scheduling!AI102="QM",1,IF(Scheduling!AI102="ASIL",2,1000))</f>
        <v>1</v>
      </c>
      <c r="BE103">
        <f>IF(Scheduling!AM103="QM",1,IF(Scheduling!AM103="ASIL",2,1000))</f>
        <v>1</v>
      </c>
      <c r="BF103">
        <f>IF(Scheduling!AQ99="QM",1,IF(Scheduling!AQ99="ASIL",2,1000))</f>
        <v>1000</v>
      </c>
      <c r="BG103">
        <f>IF(Scheduling!AU103="QM",1,IF(Scheduling!AU103="ASIL",2,1000))</f>
        <v>1000</v>
      </c>
      <c r="BH103">
        <f>IF(Scheduling!AY103="QM",1,IF(Scheduling!AY103="ASIL",2,1000))</f>
        <v>1000</v>
      </c>
      <c r="BI103">
        <f>IF(Scheduling!BC103="QM",1,IF(Scheduling!BC103="ASIL",2,1000))</f>
        <v>1000</v>
      </c>
      <c r="BJ103">
        <f>IF(Scheduling!BG103="QM",1,IF(Scheduling!BG103="ASIL",2,1000))</f>
        <v>1000</v>
      </c>
      <c r="BK103">
        <f>IF(Scheduling!BK103="QM",1,IF(Scheduling!BK103="ASIL",2,1000))</f>
        <v>1000</v>
      </c>
      <c r="BL103">
        <f>IF(Scheduling!BO103="QM",1,IF(Scheduling!BO103="ASIL",2,1000))</f>
        <v>1000</v>
      </c>
      <c r="BM103">
        <f>IF(Scheduling!BS103="QM",1,IF(Scheduling!BS103="ASIL",2,1000))</f>
        <v>1000</v>
      </c>
      <c r="BN103">
        <f>IF(Scheduling!BW103="QM",1,IF(Scheduling!BW103="ASIL",2,1000))</f>
        <v>1000</v>
      </c>
      <c r="BO103">
        <f>IF(Scheduling!CA103="QM",1,IF(Scheduling!CA103="ASIL",2,1000))</f>
        <v>1000</v>
      </c>
      <c r="BP103">
        <f>IF(Scheduling!CE103="QM",1,IF(Scheduling!CE103="ASIL",2,1000))</f>
        <v>1000</v>
      </c>
      <c r="BQ103">
        <f>IF(Scheduling!CI101="QM",1,IF(Scheduling!CI101="ASIL",2,1000))</f>
        <v>1000</v>
      </c>
      <c r="BR103">
        <f>IF(Scheduling!CM97="QM",1,IF(Scheduling!CM97="ASIL",2,1000))</f>
        <v>1</v>
      </c>
      <c r="BS103" t="str">
        <f>IF(COUNTIF(Scheduling!A:A,$A103&amp;"*")&gt;0,AVERAGEIF(Scheduling!A:A,$A103&amp;"*",AV:AV),"")</f>
        <v/>
      </c>
      <c r="BT103" t="str">
        <f>IF(COUNTIF(Scheduling!E:E,$A103&amp;"*")&gt;0,AVERAGEIF(Scheduling!E:E,$A103&amp;"*",AW:AW),"")</f>
        <v/>
      </c>
      <c r="BU103" t="str">
        <f>IF(COUNTIF(Scheduling!I:I,$A103&amp;"*")&gt;0,AVERAGEIF(Scheduling!I:I,$A103&amp;"*",AX:AX),"")</f>
        <v/>
      </c>
      <c r="BV103" t="str">
        <f>IF(COUNTIF(Scheduling!M:M,$A103&amp;"*")&gt;0,AVERAGEIF(Scheduling!M:M,$A103&amp;"*",AY:AY),"")</f>
        <v/>
      </c>
      <c r="BW103" t="str">
        <f>IF(COUNTIF(Scheduling!Q:Q,$A103&amp;"*")&gt;0,AVERAGEIF(Scheduling!Q:Q,$A103&amp;"*",AZ:AZ),"")</f>
        <v/>
      </c>
      <c r="BX103" t="str">
        <f>IF(COUNTIF(Scheduling!U:U,$A103&amp;"*")&gt;0,AVERAGEIF(Scheduling!U:U,$A103&amp;"*",BA:BA),"")</f>
        <v/>
      </c>
      <c r="BY103" t="str">
        <f>IF(COUNTIF(Scheduling!Y:Y,$A103&amp;"*")&gt;0,AVERAGEIF(Scheduling!Y:Y,$A103&amp;"*",BB:BB),"")</f>
        <v/>
      </c>
      <c r="BZ103" t="str">
        <f>IF(COUNTIF(Scheduling!AC:AC,$A103&amp;"*")&gt;0,AVERAGEIF(Scheduling!AC:AC,$A103&amp;"*",BC:BC),"")</f>
        <v/>
      </c>
      <c r="CA103" t="str">
        <f>IF(COUNTIF(Scheduling!AG:AG,$A103&amp;"*")&gt;0,AVERAGEIF(Scheduling!AG:AG,$A103&amp;"*",BD:BD),"")</f>
        <v/>
      </c>
      <c r="CB103">
        <f>IF(COUNTIF(Scheduling!AK:AK,$A103&amp;"*")&gt;0,AVERAGEIF(Scheduling!AK:AK,$A103&amp;"*",BE:BE),"")</f>
        <v>2</v>
      </c>
      <c r="CC103" t="str">
        <f>IF(COUNTIF(Scheduling!AO:AO,$A103&amp;"*")&gt;0,AVERAGEIF(Scheduling!AO:AO,$A103&amp;"*",BF:BF),"")</f>
        <v/>
      </c>
      <c r="CD103" t="str">
        <f>IF(COUNTIF(Scheduling!AS:AS,$A103&amp;"*")&gt;0,AVERAGEIF(Scheduling!AS:AS,$A103&amp;"*",BG:BG),"")</f>
        <v/>
      </c>
      <c r="CE103" t="str">
        <f>IF(COUNTIF(Scheduling!AW:AW,$A103&amp;"*")&gt;0,AVERAGEIF(Scheduling!AW:AW,$A103&amp;"*",BH:BH),"")</f>
        <v/>
      </c>
      <c r="CF103" t="str">
        <f>IF(COUNTIF(Scheduling!BA:BA,$A103&amp;"*")&gt;0,AVERAGEIF(Scheduling!BA:BA,$A103&amp;"*",BI:BI),"")</f>
        <v/>
      </c>
      <c r="CG103" t="str">
        <f>IF(COUNTIF(Scheduling!BE:BE,$A103&amp;"*")&gt;0,AVERAGEIF(Scheduling!BE:BE,$A103&amp;"*",BJ:BJ),"")</f>
        <v/>
      </c>
      <c r="CH103" t="str">
        <f>IF(COUNTIF(Scheduling!BI:BI,$A103&amp;"*")&gt;0,AVERAGEIF(Scheduling!BI:BI,$A103&amp;"*",BK:BK),"")</f>
        <v/>
      </c>
      <c r="CI103" t="str">
        <f>IF(COUNTIF(Scheduling!BM:BM,$A103&amp;"*")&gt;0,AVERAGEIF(Scheduling!BM:BM,$A103&amp;"*",BL:BL),"")</f>
        <v/>
      </c>
      <c r="CJ103" t="str">
        <f>IF(COUNTIF(Scheduling!BQ:BQ,$A103&amp;"*")&gt;0,AVERAGEIF(Scheduling!BQ:BQ,$A103&amp;"*",BM:BM),"")</f>
        <v/>
      </c>
      <c r="CK103" t="str">
        <f>IF(COUNTIF(Scheduling!BU:BU,$A103&amp;"*")&gt;0,AVERAGEIF(Scheduling!BU:BU,$A103&amp;"*",BN:BN),"")</f>
        <v/>
      </c>
      <c r="CL103" t="str">
        <f>IF(COUNTIF(Scheduling!BY:BY,$A103&amp;"*")&gt;0,AVERAGEIF(Scheduling!BY:BY,$A103&amp;"*",BO:BO),"")</f>
        <v/>
      </c>
      <c r="CM103" t="str">
        <f>IF(COUNTIF(Scheduling!CC:CC,$A103&amp;"*")&gt;0,AVERAGEIF(Scheduling!CC:CC,$A103&amp;"*",BP:BP),"")</f>
        <v/>
      </c>
      <c r="CN103" t="e">
        <f>IF(COUNTIF(Scheduling!CG:CG,$A103&amp;"*")&gt;0,AVERAGEIF(Scheduling!CG:CG,$A103&amp;"*",BQ:BQ),"")</f>
        <v>#REF!</v>
      </c>
      <c r="CO103" t="str">
        <f>IF(COUNTIF(Scheduling!CK:CK,$A103&amp;"*")&gt;0,AVERAGEIF(Scheduling!CK:CK,$A103&amp;"*",BR:BR),"")</f>
        <v/>
      </c>
      <c r="CP103">
        <f t="shared" si="14"/>
        <v>0</v>
      </c>
      <c r="CQ103">
        <f t="shared" si="15"/>
        <v>1</v>
      </c>
      <c r="CR103">
        <f t="shared" si="16"/>
        <v>0</v>
      </c>
      <c r="CS103">
        <f t="shared" si="17"/>
        <v>0</v>
      </c>
      <c r="CT103">
        <f t="shared" si="18"/>
        <v>0</v>
      </c>
      <c r="CU103">
        <f t="shared" si="19"/>
        <v>0</v>
      </c>
      <c r="CV103" t="str">
        <f t="shared" si="21"/>
        <v/>
      </c>
      <c r="CW103" t="str">
        <f t="shared" si="22"/>
        <v/>
      </c>
      <c r="CX103" t="str">
        <f t="shared" si="20"/>
        <v/>
      </c>
      <c r="CY103">
        <f t="shared" si="23"/>
        <v>0</v>
      </c>
      <c r="CZ103">
        <f t="shared" si="24"/>
        <v>1</v>
      </c>
      <c r="DA103" t="str">
        <f t="shared" si="25"/>
        <v/>
      </c>
      <c r="DB103" t="str">
        <f t="shared" si="26"/>
        <v/>
      </c>
    </row>
    <row r="104" spans="1:106" ht="15.75" hidden="1" x14ac:dyDescent="0.25">
      <c r="A104" s="2" t="s">
        <v>743</v>
      </c>
      <c r="B104" t="str">
        <f>IF(COUNTIF(Scheduling!A:A,$A104&amp;"*")&gt;0,AVERAGEIF(Scheduling!A:A,$A104&amp;"*",Scheduling!B:B),"")</f>
        <v/>
      </c>
      <c r="C104" t="str">
        <f>IF(COUNTIF(Scheduling!D:D,$A104&amp;"*")&gt;0,AVERAGEIF(Scheduling!D:D,$A104&amp;"*",Scheduling!E:E),"")</f>
        <v/>
      </c>
      <c r="D104" t="str">
        <f>IF(COUNTIF(Scheduling!E:E,$A104&amp;"*")&gt;0,AVERAGEIF(Scheduling!E:E,$A104&amp;"*",Scheduling!F:F),"")</f>
        <v/>
      </c>
      <c r="E104" t="str">
        <f>IF(COUNTIF(Scheduling!H:H,$A104&amp;"*")&gt;0,AVERAGEIF(Scheduling!H:H,$A104&amp;"*",Scheduling!I:I),"")</f>
        <v/>
      </c>
      <c r="F104" t="str">
        <f>IF(COUNTIF(Scheduling!I:I,$A104&amp;"*")&gt;0,AVERAGEIF(Scheduling!I:I,$A104&amp;"*",Scheduling!J:J),"")</f>
        <v/>
      </c>
      <c r="G104" t="str">
        <f>IF(COUNTIF(Scheduling!J:J,$A104&amp;"*")&gt;0,AVERAGEIF(Scheduling!J:J,$A104&amp;"*",Scheduling!M:M),"")</f>
        <v/>
      </c>
      <c r="H104" t="str">
        <f>IF(COUNTIF(Scheduling!M:M,$A104&amp;"*")&gt;0,AVERAGEIF(Scheduling!M:M,$A104&amp;"*",Scheduling!N:N),"")</f>
        <v/>
      </c>
      <c r="I104" t="str">
        <f>IF(COUNTIF(Scheduling!N:N,$A104&amp;"*")&gt;0,AVERAGEIF(Scheduling!N:N,$A104&amp;"*",Scheduling!Q:Q),"")</f>
        <v/>
      </c>
      <c r="J104" t="str">
        <f>IF(COUNTIF(Scheduling!Q:Q,$A104&amp;"*")&gt;0,AVERAGEIF(Scheduling!Q:Q,$A104&amp;"*",Scheduling!R:R),"")</f>
        <v/>
      </c>
      <c r="K104" t="str">
        <f>IF(COUNTIF(Scheduling!R:R,$A104&amp;"*")&gt;0,AVERAGEIF(Scheduling!R:R,$A104&amp;"*",Scheduling!U:U),"")</f>
        <v/>
      </c>
      <c r="L104" t="str">
        <f>IF(COUNTIF(Scheduling!U:U,$A104&amp;"*")&gt;0,AVERAGEIF(Scheduling!U:U,$A104&amp;"*",Scheduling!V:V),"")</f>
        <v/>
      </c>
      <c r="M104" t="str">
        <f>IF(COUNTIF(Scheduling!V:V,$A104&amp;"*")&gt;0,AVERAGEIF(Scheduling!V:V,$A104&amp;"*",Scheduling!Y:Y),"")</f>
        <v/>
      </c>
      <c r="N104" t="str">
        <f>IF(COUNTIF(Scheduling!Y:Y,$A104&amp;"*")&gt;0,AVERAGEIF(Scheduling!Y:Y,$A104&amp;"*",Scheduling!Z:Z),"")</f>
        <v/>
      </c>
      <c r="O104" t="str">
        <f>IF(COUNTIF(Scheduling!Z:Z,$A104&amp;"*")&gt;0,AVERAGEIF(Scheduling!Z:Z,$A104&amp;"*",Scheduling!AC:AC),"")</f>
        <v/>
      </c>
      <c r="P104" t="str">
        <f>IF(COUNTIF(Scheduling!AC:AC,$A104&amp;"*")&gt;0,AVERAGEIF(Scheduling!AC:AC,$A104&amp;"*",Scheduling!AD:AD),"")</f>
        <v/>
      </c>
      <c r="Q104" t="str">
        <f>IF(COUNTIF(Scheduling!AD:AD,$A104&amp;"*")&gt;0,AVERAGEIF(Scheduling!AD:AD,$A104&amp;"*",Scheduling!AG:AG),"")</f>
        <v/>
      </c>
      <c r="R104">
        <f>IF(COUNTIF(Scheduling!AG:AG,$A104&amp;"*")&gt;0,AVERAGEIF(Scheduling!AG:AG,$A104&amp;"*",Scheduling!AH:AH),"")</f>
        <v>1</v>
      </c>
      <c r="S104" t="str">
        <f>IF(COUNTIF(Scheduling!AH:AH,$A104&amp;"*")&gt;0,AVERAGEIF(Scheduling!AH:AH,$A104&amp;"*",Scheduling!AK:AK),"")</f>
        <v/>
      </c>
      <c r="T104">
        <f>IF(COUNTIF(Scheduling!AK:AK,$A104&amp;"*")&gt;0,AVERAGEIF(Scheduling!AK:AK,$A104&amp;"*",Scheduling!AL:AL),"")</f>
        <v>1</v>
      </c>
      <c r="U104" t="str">
        <f>IF(COUNTIF(Scheduling!AL:AL,$A104&amp;"*")&gt;0,AVERAGEIF(Scheduling!AL:AL,$A104&amp;"*",Scheduling!AO:AO),"")</f>
        <v/>
      </c>
      <c r="V104" t="str">
        <f>IF(COUNTIF(Scheduling!AO:AO,$A104&amp;"*")&gt;0,AVERAGEIF(Scheduling!AO:AO,$A104&amp;"*",Scheduling!AP:AP),"")</f>
        <v/>
      </c>
      <c r="W104" t="str">
        <f>IF(COUNTIF(Scheduling!AP:AP,$A104&amp;"*")&gt;0,AVERAGEIF(Scheduling!AP:AP,$A104&amp;"*",Scheduling!AS:AS),"")</f>
        <v/>
      </c>
      <c r="X104" t="str">
        <f>IF(COUNTIF(Scheduling!AS:AS,$A104&amp;"*")&gt;0,AVERAGEIF(Scheduling!AS:AS,$A104&amp;"*",Scheduling!AT:AT),"")</f>
        <v/>
      </c>
      <c r="Y104" t="str">
        <f>IF(COUNTIF(Scheduling!AT:AT,$A104&amp;"*")&gt;0,AVERAGEIF(Scheduling!AT:AT,$A104&amp;"*",Scheduling!AW:AW),"")</f>
        <v/>
      </c>
      <c r="Z104" t="str">
        <f>IF(COUNTIF(Scheduling!AW:AW,$A104&amp;"*")&gt;0,AVERAGEIF(Scheduling!AW:AW,$A104&amp;"*",Scheduling!AX:AX),"")</f>
        <v/>
      </c>
      <c r="AA104" t="str">
        <f>IF(COUNTIF(Scheduling!AX:AX,$A104&amp;"*")&gt;0,AVERAGEIF(Scheduling!AX:AX,$A104&amp;"*",Scheduling!BA:BA),"")</f>
        <v/>
      </c>
      <c r="AB104" t="str">
        <f>IF(COUNTIF(Scheduling!BA:BA,$A104&amp;"*")&gt;0,AVERAGEIF(Scheduling!BA:BA,$A104&amp;"*",Scheduling!BB:BB),"")</f>
        <v/>
      </c>
      <c r="AC104" t="str">
        <f>IF(COUNTIF(Scheduling!BB:BB,$A104&amp;"*")&gt;0,AVERAGEIF(Scheduling!BB:BB,$A104&amp;"*",Scheduling!BE:BE),"")</f>
        <v/>
      </c>
      <c r="AD104" t="str">
        <f>IF(COUNTIF(Scheduling!BE:BE,$A104&amp;"*")&gt;0,AVERAGEIF(Scheduling!BE:BE,$A104&amp;"*",Scheduling!BF:BF),"")</f>
        <v/>
      </c>
      <c r="AE104" t="str">
        <f>IF(COUNTIF(Scheduling!BF:BF,$A104&amp;"*")&gt;0,AVERAGEIF(Scheduling!BF:BF,$A104&amp;"*",Scheduling!BI:BI),"")</f>
        <v/>
      </c>
      <c r="AF104" t="str">
        <f>IF(COUNTIF(Scheduling!BI:BI,$A104&amp;"*")&gt;0,AVERAGEIF(Scheduling!BI:BI,$A104&amp;"*",Scheduling!BJ:BJ),"")</f>
        <v/>
      </c>
      <c r="AG104" t="str">
        <f>IF(COUNTIF(Scheduling!BJ:BJ,$A104&amp;"*")&gt;0,AVERAGEIF(Scheduling!BJ:BJ,$A104&amp;"*",Scheduling!BM:BM),"")</f>
        <v/>
      </c>
      <c r="AH104" t="str">
        <f>IF(COUNTIF(Scheduling!BM:BM,$A104&amp;"*")&gt;0,AVERAGEIF(Scheduling!BM:BM,$A104&amp;"*",Scheduling!BN:BN),"")</f>
        <v/>
      </c>
      <c r="AI104" t="str">
        <f>IF(COUNTIF(Scheduling!BN:BN,$A104&amp;"*")&gt;0,AVERAGEIF(Scheduling!BN:BN,$A104&amp;"*",Scheduling!BQ:BQ),"")</f>
        <v/>
      </c>
      <c r="AJ104" t="str">
        <f>IF(COUNTIF(Scheduling!BQ:BQ,$A104&amp;"*")&gt;0,AVERAGEIF(Scheduling!BQ:BQ,$A104&amp;"*",Scheduling!BR:BR),"")</f>
        <v/>
      </c>
      <c r="AK104" t="str">
        <f>IF(COUNTIF(Scheduling!BR:BR,$A104&amp;"*")&gt;0,AVERAGEIF(Scheduling!BR:BR,$A104&amp;"*",Scheduling!BU:BU),"")</f>
        <v/>
      </c>
      <c r="AL104" t="str">
        <f>IF(COUNTIF(Scheduling!BU:BU,$A104&amp;"*")&gt;0,AVERAGEIF(Scheduling!BU:BU,$A104&amp;"*",Scheduling!BV:BV),"")</f>
        <v/>
      </c>
      <c r="AM104" t="str">
        <f>IF(COUNTIF(Scheduling!BV:BV,$A104&amp;"*")&gt;0,AVERAGEIF(Scheduling!BV:BV,$A104&amp;"*",Scheduling!BY:BY),"")</f>
        <v/>
      </c>
      <c r="AN104" t="str">
        <f>IF(COUNTIF(Scheduling!BY:BY,$A104&amp;"*")&gt;0,AVERAGEIF(Scheduling!BY:BY,$A104&amp;"*",Scheduling!BZ:BZ),"")</f>
        <v/>
      </c>
      <c r="AO104" t="str">
        <f>IF(COUNTIF(Scheduling!BZ:BZ,$A104&amp;"*")&gt;0,AVERAGEIF(Scheduling!BZ:BZ,$A104&amp;"*",Scheduling!CC:CC),"")</f>
        <v/>
      </c>
      <c r="AP104" t="str">
        <f>IF(COUNTIF(Scheduling!CC:CC,$A104&amp;"*")&gt;0,AVERAGEIF(Scheduling!CC:CC,$A104&amp;"*",Scheduling!CD:CD),"")</f>
        <v/>
      </c>
      <c r="AQ104" t="str">
        <f>IF(COUNTIF(Scheduling!CD:CD,$A104&amp;"*")&gt;0,AVERAGEIF(Scheduling!CD:CD,$A104&amp;"*",Scheduling!CG:CG),"")</f>
        <v/>
      </c>
      <c r="AR104" t="str">
        <f>IF(COUNTIF(Scheduling!CG:CG,$A104&amp;"*")&gt;0,AVERAGEIF(Scheduling!CG:CG,$A104&amp;"*",Scheduling!CH:CH),"")</f>
        <v/>
      </c>
      <c r="AS104" t="str">
        <f>IF(COUNTIF(Scheduling!CH:CH,$A104&amp;"*")&gt;0,AVERAGEIF(Scheduling!CH:CH,$A104&amp;"*",Scheduling!CK:CK),"")</f>
        <v/>
      </c>
      <c r="AT104" t="str">
        <f>IF(COUNTIF(Scheduling!CK:CK,$A104&amp;"*")&gt;0,AVERAGEIF(Scheduling!CK:CK,$A104&amp;"*",Scheduling!CL:CL),"")</f>
        <v/>
      </c>
      <c r="AU104" t="str">
        <f>IF(COUNTIF(Scheduling!CL:CL,$A104&amp;"*")&gt;0,AVERAGEIF(Scheduling!CL:CL,$A104&amp;"*",Scheduling!CM:CM),"")</f>
        <v/>
      </c>
      <c r="AV104">
        <f>IF(Scheduling!C104="QM",1,IF(Scheduling!C104="ASIL",2,1000))</f>
        <v>1000</v>
      </c>
      <c r="AW104" t="e">
        <f>IF(Scheduling!#REF!="QM",1,IF(Scheduling!#REF!="ASIL",2,1000))</f>
        <v>#REF!</v>
      </c>
      <c r="AX104">
        <f>IF(Scheduling!K105="QM",1,IF(Scheduling!K105="ASIL",2,1000))</f>
        <v>1000</v>
      </c>
      <c r="AY104">
        <f>IF(Scheduling!O114="QM",1,IF(Scheduling!O114="ASIL",2,1000))</f>
        <v>1000</v>
      </c>
      <c r="AZ104">
        <f>IF(Scheduling!S104="QM",1,IF(Scheduling!S104="ASIL",2,1000))</f>
        <v>1000</v>
      </c>
      <c r="BA104">
        <f>IF(Scheduling!W102="QM",1,IF(Scheduling!W102="ASIL",2,1000))</f>
        <v>1000</v>
      </c>
      <c r="BB104">
        <f>IF(Scheduling!AA104="QM",1,IF(Scheduling!AA104="ASIL",2,1000))</f>
        <v>1000</v>
      </c>
      <c r="BC104">
        <f>IF(Scheduling!AE103="QM",1,IF(Scheduling!AE103="ASIL",2,1000))</f>
        <v>1000</v>
      </c>
      <c r="BD104" t="e">
        <f>IF(Scheduling!#REF!="QM",1,IF(Scheduling!#REF!="ASIL",2,1000))</f>
        <v>#REF!</v>
      </c>
      <c r="BE104">
        <f>IF(Scheduling!AM104="QM",1,IF(Scheduling!AM104="ASIL",2,1000))</f>
        <v>1</v>
      </c>
      <c r="BF104">
        <f>IF(Scheduling!AQ100="QM",1,IF(Scheduling!AQ100="ASIL",2,1000))</f>
        <v>1000</v>
      </c>
      <c r="BG104">
        <f>IF(Scheduling!AU104="QM",1,IF(Scheduling!AU104="ASIL",2,1000))</f>
        <v>1000</v>
      </c>
      <c r="BH104">
        <f>IF(Scheduling!AY104="QM",1,IF(Scheduling!AY104="ASIL",2,1000))</f>
        <v>1000</v>
      </c>
      <c r="BI104">
        <f>IF(Scheduling!BC104="QM",1,IF(Scheduling!BC104="ASIL",2,1000))</f>
        <v>1000</v>
      </c>
      <c r="BJ104">
        <f>IF(Scheduling!BG104="QM",1,IF(Scheduling!BG104="ASIL",2,1000))</f>
        <v>1000</v>
      </c>
      <c r="BK104">
        <f>IF(Scheduling!BK104="QM",1,IF(Scheduling!BK104="ASIL",2,1000))</f>
        <v>1000</v>
      </c>
      <c r="BL104">
        <f>IF(Scheduling!BO104="QM",1,IF(Scheduling!BO104="ASIL",2,1000))</f>
        <v>1000</v>
      </c>
      <c r="BM104">
        <f>IF(Scheduling!BS104="QM",1,IF(Scheduling!BS104="ASIL",2,1000))</f>
        <v>1000</v>
      </c>
      <c r="BN104">
        <f>IF(Scheduling!BW104="QM",1,IF(Scheduling!BW104="ASIL",2,1000))</f>
        <v>1000</v>
      </c>
      <c r="BO104">
        <f>IF(Scheduling!CA104="QM",1,IF(Scheduling!CA104="ASIL",2,1000))</f>
        <v>1000</v>
      </c>
      <c r="BP104">
        <f>IF(Scheduling!CE104="QM",1,IF(Scheduling!CE104="ASIL",2,1000))</f>
        <v>1000</v>
      </c>
      <c r="BQ104">
        <f>IF(Scheduling!CI102="QM",1,IF(Scheduling!CI102="ASIL",2,1000))</f>
        <v>1000</v>
      </c>
      <c r="BR104">
        <f>IF(Scheduling!CM98="QM",1,IF(Scheduling!CM98="ASIL",2,1000))</f>
        <v>1</v>
      </c>
      <c r="BS104" t="str">
        <f>IF(COUNTIF(Scheduling!A:A,$A104&amp;"*")&gt;0,AVERAGEIF(Scheduling!A:A,$A104&amp;"*",AV:AV),"")</f>
        <v/>
      </c>
      <c r="BT104" t="str">
        <f>IF(COUNTIF(Scheduling!E:E,$A104&amp;"*")&gt;0,AVERAGEIF(Scheduling!E:E,$A104&amp;"*",AW:AW),"")</f>
        <v/>
      </c>
      <c r="BU104" t="str">
        <f>IF(COUNTIF(Scheduling!I:I,$A104&amp;"*")&gt;0,AVERAGEIF(Scheduling!I:I,$A104&amp;"*",AX:AX),"")</f>
        <v/>
      </c>
      <c r="BV104" t="str">
        <f>IF(COUNTIF(Scheduling!M:M,$A104&amp;"*")&gt;0,AVERAGEIF(Scheduling!M:M,$A104&amp;"*",AY:AY),"")</f>
        <v/>
      </c>
      <c r="BW104" t="str">
        <f>IF(COUNTIF(Scheduling!Q:Q,$A104&amp;"*")&gt;0,AVERAGEIF(Scheduling!Q:Q,$A104&amp;"*",AZ:AZ),"")</f>
        <v/>
      </c>
      <c r="BX104" t="str">
        <f>IF(COUNTIF(Scheduling!U:U,$A104&amp;"*")&gt;0,AVERAGEIF(Scheduling!U:U,$A104&amp;"*",BA:BA),"")</f>
        <v/>
      </c>
      <c r="BY104" t="str">
        <f>IF(COUNTIF(Scheduling!Y:Y,$A104&amp;"*")&gt;0,AVERAGEIF(Scheduling!Y:Y,$A104&amp;"*",BB:BB),"")</f>
        <v/>
      </c>
      <c r="BZ104" t="str">
        <f>IF(COUNTIF(Scheduling!AC:AC,$A104&amp;"*")&gt;0,AVERAGEIF(Scheduling!AC:AC,$A104&amp;"*",BC:BC),"")</f>
        <v/>
      </c>
      <c r="CA104">
        <f>IF(COUNTIF(Scheduling!AG:AG,$A104&amp;"*")&gt;0,AVERAGEIF(Scheduling!AG:AG,$A104&amp;"*",BD:BD),"")</f>
        <v>1</v>
      </c>
      <c r="CB104">
        <f>IF(COUNTIF(Scheduling!AK:AK,$A104&amp;"*")&gt;0,AVERAGEIF(Scheduling!AK:AK,$A104&amp;"*",BE:BE),"")</f>
        <v>1</v>
      </c>
      <c r="CC104" t="str">
        <f>IF(COUNTIF(Scheduling!AO:AO,$A104&amp;"*")&gt;0,AVERAGEIF(Scheduling!AO:AO,$A104&amp;"*",BF:BF),"")</f>
        <v/>
      </c>
      <c r="CD104" t="str">
        <f>IF(COUNTIF(Scheduling!AS:AS,$A104&amp;"*")&gt;0,AVERAGEIF(Scheduling!AS:AS,$A104&amp;"*",BG:BG),"")</f>
        <v/>
      </c>
      <c r="CE104" t="str">
        <f>IF(COUNTIF(Scheduling!AW:AW,$A104&amp;"*")&gt;0,AVERAGEIF(Scheduling!AW:AW,$A104&amp;"*",BH:BH),"")</f>
        <v/>
      </c>
      <c r="CF104" t="str">
        <f>IF(COUNTIF(Scheduling!BA:BA,$A104&amp;"*")&gt;0,AVERAGEIF(Scheduling!BA:BA,$A104&amp;"*",BI:BI),"")</f>
        <v/>
      </c>
      <c r="CG104" t="str">
        <f>IF(COUNTIF(Scheduling!BE:BE,$A104&amp;"*")&gt;0,AVERAGEIF(Scheduling!BE:BE,$A104&amp;"*",BJ:BJ),"")</f>
        <v/>
      </c>
      <c r="CH104" t="str">
        <f>IF(COUNTIF(Scheduling!BI:BI,$A104&amp;"*")&gt;0,AVERAGEIF(Scheduling!BI:BI,$A104&amp;"*",BK:BK),"")</f>
        <v/>
      </c>
      <c r="CI104" t="str">
        <f>IF(COUNTIF(Scheduling!BM:BM,$A104&amp;"*")&gt;0,AVERAGEIF(Scheduling!BM:BM,$A104&amp;"*",BL:BL),"")</f>
        <v/>
      </c>
      <c r="CJ104" t="str">
        <f>IF(COUNTIF(Scheduling!BQ:BQ,$A104&amp;"*")&gt;0,AVERAGEIF(Scheduling!BQ:BQ,$A104&amp;"*",BM:BM),"")</f>
        <v/>
      </c>
      <c r="CK104" t="str">
        <f>IF(COUNTIF(Scheduling!BU:BU,$A104&amp;"*")&gt;0,AVERAGEIF(Scheduling!BU:BU,$A104&amp;"*",BN:BN),"")</f>
        <v/>
      </c>
      <c r="CL104" t="str">
        <f>IF(COUNTIF(Scheduling!BY:BY,$A104&amp;"*")&gt;0,AVERAGEIF(Scheduling!BY:BY,$A104&amp;"*",BO:BO),"")</f>
        <v/>
      </c>
      <c r="CM104" t="str">
        <f>IF(COUNTIF(Scheduling!CC:CC,$A104&amp;"*")&gt;0,AVERAGEIF(Scheduling!CC:CC,$A104&amp;"*",BP:BP),"")</f>
        <v/>
      </c>
      <c r="CN104" t="str">
        <f>IF(COUNTIF(Scheduling!CG:CG,$A104&amp;"*")&gt;0,AVERAGEIF(Scheduling!CG:CG,$A104&amp;"*",BQ:BQ),"")</f>
        <v/>
      </c>
      <c r="CO104" t="str">
        <f>IF(COUNTIF(Scheduling!CK:CK,$A104&amp;"*")&gt;0,AVERAGEIF(Scheduling!CK:CK,$A104&amp;"*",BR:BR),"")</f>
        <v/>
      </c>
      <c r="CP104">
        <f t="shared" si="14"/>
        <v>0</v>
      </c>
      <c r="CQ104">
        <f t="shared" si="15"/>
        <v>1</v>
      </c>
      <c r="CR104">
        <f t="shared" si="16"/>
        <v>0</v>
      </c>
      <c r="CS104">
        <f t="shared" si="17"/>
        <v>0</v>
      </c>
      <c r="CT104">
        <f t="shared" si="18"/>
        <v>0</v>
      </c>
      <c r="CU104">
        <f t="shared" si="19"/>
        <v>0</v>
      </c>
      <c r="CV104" t="str">
        <f t="shared" si="21"/>
        <v/>
      </c>
      <c r="CW104" t="str">
        <f t="shared" si="22"/>
        <v/>
      </c>
      <c r="CX104" t="str">
        <f t="shared" si="20"/>
        <v/>
      </c>
      <c r="CY104">
        <f t="shared" si="23"/>
        <v>1</v>
      </c>
      <c r="CZ104">
        <f t="shared" si="24"/>
        <v>0</v>
      </c>
      <c r="DA104" t="str">
        <f t="shared" si="25"/>
        <v/>
      </c>
      <c r="DB104" t="str">
        <f t="shared" si="26"/>
        <v/>
      </c>
    </row>
    <row r="105" spans="1:106" ht="15.75" x14ac:dyDescent="0.25">
      <c r="A105" s="2" t="s">
        <v>196</v>
      </c>
      <c r="B105" t="str">
        <f>IF(COUNTIF(Scheduling!A:A,$A105&amp;"*")&gt;0,AVERAGEIF(Scheduling!A:A,$A105&amp;"*",Scheduling!B:B),"")</f>
        <v/>
      </c>
      <c r="C105" t="str">
        <f>IF(COUNTIF(Scheduling!D:D,$A105&amp;"*")&gt;0,AVERAGEIF(Scheduling!D:D,$A105&amp;"*",Scheduling!E:E),"")</f>
        <v/>
      </c>
      <c r="D105" t="str">
        <f>IF(COUNTIF(Scheduling!E:E,$A105&amp;"*")&gt;0,AVERAGEIF(Scheduling!E:E,$A105&amp;"*",Scheduling!F:F),"")</f>
        <v/>
      </c>
      <c r="E105" t="str">
        <f>IF(COUNTIF(Scheduling!H:H,$A105&amp;"*")&gt;0,AVERAGEIF(Scheduling!H:H,$A105&amp;"*",Scheduling!I:I),"")</f>
        <v/>
      </c>
      <c r="F105">
        <f>IF(COUNTIF(Scheduling!I:I,$A105&amp;"*")&gt;0,AVERAGEIF(Scheduling!I:I,$A105&amp;"*",Scheduling!J:J),"")</f>
        <v>4</v>
      </c>
      <c r="G105" t="str">
        <f>IF(COUNTIF(Scheduling!J:J,$A105&amp;"*")&gt;0,AVERAGEIF(Scheduling!J:J,$A105&amp;"*",Scheduling!M:M),"")</f>
        <v/>
      </c>
      <c r="H105" t="str">
        <f>IF(COUNTIF(Scheduling!M:M,$A105&amp;"*")&gt;0,AVERAGEIF(Scheduling!M:M,$A105&amp;"*",Scheduling!N:N),"")</f>
        <v/>
      </c>
      <c r="I105" t="str">
        <f>IF(COUNTIF(Scheduling!N:N,$A105&amp;"*")&gt;0,AVERAGEIF(Scheduling!N:N,$A105&amp;"*",Scheduling!Q:Q),"")</f>
        <v/>
      </c>
      <c r="J105" t="str">
        <f>IF(COUNTIF(Scheduling!Q:Q,$A105&amp;"*")&gt;0,AVERAGEIF(Scheduling!Q:Q,$A105&amp;"*",Scheduling!R:R),"")</f>
        <v/>
      </c>
      <c r="K105" t="str">
        <f>IF(COUNTIF(Scheduling!R:R,$A105&amp;"*")&gt;0,AVERAGEIF(Scheduling!R:R,$A105&amp;"*",Scheduling!U:U),"")</f>
        <v/>
      </c>
      <c r="L105" t="str">
        <f>IF(COUNTIF(Scheduling!U:U,$A105&amp;"*")&gt;0,AVERAGEIF(Scheduling!U:U,$A105&amp;"*",Scheduling!V:V),"")</f>
        <v/>
      </c>
      <c r="M105" t="str">
        <f>IF(COUNTIF(Scheduling!V:V,$A105&amp;"*")&gt;0,AVERAGEIF(Scheduling!V:V,$A105&amp;"*",Scheduling!Y:Y),"")</f>
        <v/>
      </c>
      <c r="N105" t="str">
        <f>IF(COUNTIF(Scheduling!Y:Y,$A105&amp;"*")&gt;0,AVERAGEIF(Scheduling!Y:Y,$A105&amp;"*",Scheduling!Z:Z),"")</f>
        <v/>
      </c>
      <c r="O105" t="str">
        <f>IF(COUNTIF(Scheduling!Z:Z,$A105&amp;"*")&gt;0,AVERAGEIF(Scheduling!Z:Z,$A105&amp;"*",Scheduling!AC:AC),"")</f>
        <v/>
      </c>
      <c r="P105" t="str">
        <f>IF(COUNTIF(Scheduling!AC:AC,$A105&amp;"*")&gt;0,AVERAGEIF(Scheduling!AC:AC,$A105&amp;"*",Scheduling!AD:AD),"")</f>
        <v/>
      </c>
      <c r="Q105" t="str">
        <f>IF(COUNTIF(Scheduling!AD:AD,$A105&amp;"*")&gt;0,AVERAGEIF(Scheduling!AD:AD,$A105&amp;"*",Scheduling!AG:AG),"")</f>
        <v/>
      </c>
      <c r="R105" t="str">
        <f>IF(COUNTIF(Scheduling!AG:AG,$A105&amp;"*")&gt;0,AVERAGEIF(Scheduling!AG:AG,$A105&amp;"*",Scheduling!AH:AH),"")</f>
        <v/>
      </c>
      <c r="S105" t="str">
        <f>IF(COUNTIF(Scheduling!AH:AH,$A105&amp;"*")&gt;0,AVERAGEIF(Scheduling!AH:AH,$A105&amp;"*",Scheduling!AK:AK),"")</f>
        <v/>
      </c>
      <c r="T105">
        <f>IF(COUNTIF(Scheduling!AK:AK,$A105&amp;"*")&gt;0,AVERAGEIF(Scheduling!AK:AK,$A105&amp;"*",Scheduling!AL:AL),"")</f>
        <v>4</v>
      </c>
      <c r="U105" t="str">
        <f>IF(COUNTIF(Scheduling!AL:AL,$A105&amp;"*")&gt;0,AVERAGEIF(Scheduling!AL:AL,$A105&amp;"*",Scheduling!AO:AO),"")</f>
        <v/>
      </c>
      <c r="V105" t="str">
        <f>IF(COUNTIF(Scheduling!AO:AO,$A105&amp;"*")&gt;0,AVERAGEIF(Scheduling!AO:AO,$A105&amp;"*",Scheduling!AP:AP),"")</f>
        <v/>
      </c>
      <c r="W105" t="str">
        <f>IF(COUNTIF(Scheduling!AP:AP,$A105&amp;"*")&gt;0,AVERAGEIF(Scheduling!AP:AP,$A105&amp;"*",Scheduling!AS:AS),"")</f>
        <v/>
      </c>
      <c r="X105" t="str">
        <f>IF(COUNTIF(Scheduling!AS:AS,$A105&amp;"*")&gt;0,AVERAGEIF(Scheduling!AS:AS,$A105&amp;"*",Scheduling!AT:AT),"")</f>
        <v/>
      </c>
      <c r="Y105" t="str">
        <f>IF(COUNTIF(Scheduling!AT:AT,$A105&amp;"*")&gt;0,AVERAGEIF(Scheduling!AT:AT,$A105&amp;"*",Scheduling!AW:AW),"")</f>
        <v/>
      </c>
      <c r="Z105" t="str">
        <f>IF(COUNTIF(Scheduling!AW:AW,$A105&amp;"*")&gt;0,AVERAGEIF(Scheduling!AW:AW,$A105&amp;"*",Scheduling!AX:AX),"")</f>
        <v/>
      </c>
      <c r="AA105" t="str">
        <f>IF(COUNTIF(Scheduling!AX:AX,$A105&amp;"*")&gt;0,AVERAGEIF(Scheduling!AX:AX,$A105&amp;"*",Scheduling!BA:BA),"")</f>
        <v/>
      </c>
      <c r="AB105" t="str">
        <f>IF(COUNTIF(Scheduling!BA:BA,$A105&amp;"*")&gt;0,AVERAGEIF(Scheduling!BA:BA,$A105&amp;"*",Scheduling!BB:BB),"")</f>
        <v/>
      </c>
      <c r="AC105" t="str">
        <f>IF(COUNTIF(Scheduling!BB:BB,$A105&amp;"*")&gt;0,AVERAGEIF(Scheduling!BB:BB,$A105&amp;"*",Scheduling!BE:BE),"")</f>
        <v/>
      </c>
      <c r="AD105" t="str">
        <f>IF(COUNTIF(Scheduling!BE:BE,$A105&amp;"*")&gt;0,AVERAGEIF(Scheduling!BE:BE,$A105&amp;"*",Scheduling!BF:BF),"")</f>
        <v/>
      </c>
      <c r="AE105" t="str">
        <f>IF(COUNTIF(Scheduling!BF:BF,$A105&amp;"*")&gt;0,AVERAGEIF(Scheduling!BF:BF,$A105&amp;"*",Scheduling!BI:BI),"")</f>
        <v/>
      </c>
      <c r="AF105" t="str">
        <f>IF(COUNTIF(Scheduling!BI:BI,$A105&amp;"*")&gt;0,AVERAGEIF(Scheduling!BI:BI,$A105&amp;"*",Scheduling!BJ:BJ),"")</f>
        <v/>
      </c>
      <c r="AG105" t="str">
        <f>IF(COUNTIF(Scheduling!BJ:BJ,$A105&amp;"*")&gt;0,AVERAGEIF(Scheduling!BJ:BJ,$A105&amp;"*",Scheduling!BM:BM),"")</f>
        <v/>
      </c>
      <c r="AH105" t="str">
        <f>IF(COUNTIF(Scheduling!BM:BM,$A105&amp;"*")&gt;0,AVERAGEIF(Scheduling!BM:BM,$A105&amp;"*",Scheduling!BN:BN),"")</f>
        <v/>
      </c>
      <c r="AI105" t="str">
        <f>IF(COUNTIF(Scheduling!BN:BN,$A105&amp;"*")&gt;0,AVERAGEIF(Scheduling!BN:BN,$A105&amp;"*",Scheduling!BQ:BQ),"")</f>
        <v/>
      </c>
      <c r="AJ105" t="str">
        <f>IF(COUNTIF(Scheduling!BQ:BQ,$A105&amp;"*")&gt;0,AVERAGEIF(Scheduling!BQ:BQ,$A105&amp;"*",Scheduling!BR:BR),"")</f>
        <v/>
      </c>
      <c r="AK105" t="str">
        <f>IF(COUNTIF(Scheduling!BR:BR,$A105&amp;"*")&gt;0,AVERAGEIF(Scheduling!BR:BR,$A105&amp;"*",Scheduling!BU:BU),"")</f>
        <v/>
      </c>
      <c r="AL105" t="str">
        <f>IF(COUNTIF(Scheduling!BU:BU,$A105&amp;"*")&gt;0,AVERAGEIF(Scheduling!BU:BU,$A105&amp;"*",Scheduling!BV:BV),"")</f>
        <v/>
      </c>
      <c r="AM105" t="str">
        <f>IF(COUNTIF(Scheduling!BV:BV,$A105&amp;"*")&gt;0,AVERAGEIF(Scheduling!BV:BV,$A105&amp;"*",Scheduling!BY:BY),"")</f>
        <v/>
      </c>
      <c r="AN105" t="str">
        <f>IF(COUNTIF(Scheduling!BY:BY,$A105&amp;"*")&gt;0,AVERAGEIF(Scheduling!BY:BY,$A105&amp;"*",Scheduling!BZ:BZ),"")</f>
        <v/>
      </c>
      <c r="AO105" t="str">
        <f>IF(COUNTIF(Scheduling!BZ:BZ,$A105&amp;"*")&gt;0,AVERAGEIF(Scheduling!BZ:BZ,$A105&amp;"*",Scheduling!CC:CC),"")</f>
        <v/>
      </c>
      <c r="AP105" t="str">
        <f>IF(COUNTIF(Scheduling!CC:CC,$A105&amp;"*")&gt;0,AVERAGEIF(Scheduling!CC:CC,$A105&amp;"*",Scheduling!CD:CD),"")</f>
        <v/>
      </c>
      <c r="AQ105" t="str">
        <f>IF(COUNTIF(Scheduling!CD:CD,$A105&amp;"*")&gt;0,AVERAGEIF(Scheduling!CD:CD,$A105&amp;"*",Scheduling!CG:CG),"")</f>
        <v/>
      </c>
      <c r="AR105" t="str">
        <f>IF(COUNTIF(Scheduling!CG:CG,$A105&amp;"*")&gt;0,AVERAGEIF(Scheduling!CG:CG,$A105&amp;"*",Scheduling!CH:CH),"")</f>
        <v/>
      </c>
      <c r="AS105" t="str">
        <f>IF(COUNTIF(Scheduling!CH:CH,$A105&amp;"*")&gt;0,AVERAGEIF(Scheduling!CH:CH,$A105&amp;"*",Scheduling!CK:CK),"")</f>
        <v/>
      </c>
      <c r="AT105" t="str">
        <f>IF(COUNTIF(Scheduling!CK:CK,$A105&amp;"*")&gt;0,AVERAGEIF(Scheduling!CK:CK,$A105&amp;"*",Scheduling!CL:CL),"")</f>
        <v/>
      </c>
      <c r="AU105" t="str">
        <f>IF(COUNTIF(Scheduling!CL:CL,$A105&amp;"*")&gt;0,AVERAGEIF(Scheduling!CL:CL,$A105&amp;"*",Scheduling!CM:CM),"")</f>
        <v/>
      </c>
      <c r="AV105">
        <f>IF(Scheduling!C105="QM",1,IF(Scheduling!C105="ASIL",2,1000))</f>
        <v>1000</v>
      </c>
      <c r="AW105">
        <f>IF(Scheduling!G119="QM",1,IF(Scheduling!G119="ASIL",2,1000))</f>
        <v>1</v>
      </c>
      <c r="AX105">
        <f>IF(Scheduling!K106="QM",1,IF(Scheduling!K106="ASIL",2,1000))</f>
        <v>1000</v>
      </c>
      <c r="AY105">
        <f>IF(Scheduling!O115="QM",1,IF(Scheduling!O115="ASIL",2,1000))</f>
        <v>1000</v>
      </c>
      <c r="AZ105">
        <f>IF(Scheduling!S105="QM",1,IF(Scheduling!S105="ASIL",2,1000))</f>
        <v>1000</v>
      </c>
      <c r="BA105">
        <f>IF(Scheduling!W103="QM",1,IF(Scheduling!W103="ASIL",2,1000))</f>
        <v>1000</v>
      </c>
      <c r="BB105">
        <f>IF(Scheduling!AA105="QM",1,IF(Scheduling!AA105="ASIL",2,1000))</f>
        <v>1000</v>
      </c>
      <c r="BC105">
        <f>IF(Scheduling!AE104="QM",1,IF(Scheduling!AE104="ASIL",2,1000))</f>
        <v>1000</v>
      </c>
      <c r="BD105">
        <f>IF(Scheduling!AI103="QM",1,IF(Scheduling!AI103="ASIL",2,1000))</f>
        <v>1</v>
      </c>
      <c r="BE105">
        <f>IF(Scheduling!AM105="QM",1,IF(Scheduling!AM105="ASIL",2,1000))</f>
        <v>1</v>
      </c>
      <c r="BF105">
        <f>IF(Scheduling!AQ101="QM",1,IF(Scheduling!AQ101="ASIL",2,1000))</f>
        <v>1000</v>
      </c>
      <c r="BG105">
        <f>IF(Scheduling!AU105="QM",1,IF(Scheduling!AU105="ASIL",2,1000))</f>
        <v>1000</v>
      </c>
      <c r="BH105">
        <f>IF(Scheduling!AY105="QM",1,IF(Scheduling!AY105="ASIL",2,1000))</f>
        <v>1000</v>
      </c>
      <c r="BI105">
        <f>IF(Scheduling!BC105="QM",1,IF(Scheduling!BC105="ASIL",2,1000))</f>
        <v>1000</v>
      </c>
      <c r="BJ105">
        <f>IF(Scheduling!BG105="QM",1,IF(Scheduling!BG105="ASIL",2,1000))</f>
        <v>1000</v>
      </c>
      <c r="BK105">
        <f>IF(Scheduling!BK105="QM",1,IF(Scheduling!BK105="ASIL",2,1000))</f>
        <v>1000</v>
      </c>
      <c r="BL105">
        <f>IF(Scheduling!BO105="QM",1,IF(Scheduling!BO105="ASIL",2,1000))</f>
        <v>1000</v>
      </c>
      <c r="BM105">
        <f>IF(Scheduling!BS105="QM",1,IF(Scheduling!BS105="ASIL",2,1000))</f>
        <v>1000</v>
      </c>
      <c r="BN105">
        <f>IF(Scheduling!BW105="QM",1,IF(Scheduling!BW105="ASIL",2,1000))</f>
        <v>1000</v>
      </c>
      <c r="BO105">
        <f>IF(Scheduling!CA105="QM",1,IF(Scheduling!CA105="ASIL",2,1000))</f>
        <v>1000</v>
      </c>
      <c r="BP105">
        <f>IF(Scheduling!CE105="QM",1,IF(Scheduling!CE105="ASIL",2,1000))</f>
        <v>1000</v>
      </c>
      <c r="BQ105">
        <f>IF(Scheduling!CI103="QM",1,IF(Scheduling!CI103="ASIL",2,1000))</f>
        <v>1000</v>
      </c>
      <c r="BR105">
        <f>IF(Scheduling!CM99="QM",1,IF(Scheduling!CM99="ASIL",2,1000))</f>
        <v>1</v>
      </c>
      <c r="BS105" t="str">
        <f>IF(COUNTIF(Scheduling!A:A,$A105&amp;"*")&gt;0,AVERAGEIF(Scheduling!A:A,$A105&amp;"*",AV:AV),"")</f>
        <v/>
      </c>
      <c r="BT105" t="str">
        <f>IF(COUNTIF(Scheduling!E:E,$A105&amp;"*")&gt;0,AVERAGEIF(Scheduling!E:E,$A105&amp;"*",AW:AW),"")</f>
        <v/>
      </c>
      <c r="BU105">
        <f>IF(COUNTIF(Scheduling!I:I,$A105&amp;"*")&gt;0,AVERAGEIF(Scheduling!I:I,$A105&amp;"*",AX:AX),"")</f>
        <v>1</v>
      </c>
      <c r="BV105" t="str">
        <f>IF(COUNTIF(Scheduling!M:M,$A105&amp;"*")&gt;0,AVERAGEIF(Scheduling!M:M,$A105&amp;"*",AY:AY),"")</f>
        <v/>
      </c>
      <c r="BW105" t="str">
        <f>IF(COUNTIF(Scheduling!Q:Q,$A105&amp;"*")&gt;0,AVERAGEIF(Scheduling!Q:Q,$A105&amp;"*",AZ:AZ),"")</f>
        <v/>
      </c>
      <c r="BX105" t="str">
        <f>IF(COUNTIF(Scheduling!U:U,$A105&amp;"*")&gt;0,AVERAGEIF(Scheduling!U:U,$A105&amp;"*",BA:BA),"")</f>
        <v/>
      </c>
      <c r="BY105" t="str">
        <f>IF(COUNTIF(Scheduling!Y:Y,$A105&amp;"*")&gt;0,AVERAGEIF(Scheduling!Y:Y,$A105&amp;"*",BB:BB),"")</f>
        <v/>
      </c>
      <c r="BZ105" t="str">
        <f>IF(COUNTIF(Scheduling!AC:AC,$A105&amp;"*")&gt;0,AVERAGEIF(Scheduling!AC:AC,$A105&amp;"*",BC:BC),"")</f>
        <v/>
      </c>
      <c r="CA105" t="str">
        <f>IF(COUNTIF(Scheduling!AG:AG,$A105&amp;"*")&gt;0,AVERAGEIF(Scheduling!AG:AG,$A105&amp;"*",BD:BD),"")</f>
        <v/>
      </c>
      <c r="CB105">
        <f>IF(COUNTIF(Scheduling!AK:AK,$A105&amp;"*")&gt;0,AVERAGEIF(Scheduling!AK:AK,$A105&amp;"*",BE:BE),"")</f>
        <v>1</v>
      </c>
      <c r="CC105" t="str">
        <f>IF(COUNTIF(Scheduling!AO:AO,$A105&amp;"*")&gt;0,AVERAGEIF(Scheduling!AO:AO,$A105&amp;"*",BF:BF),"")</f>
        <v/>
      </c>
      <c r="CD105" t="str">
        <f>IF(COUNTIF(Scheduling!AS:AS,$A105&amp;"*")&gt;0,AVERAGEIF(Scheduling!AS:AS,$A105&amp;"*",BG:BG),"")</f>
        <v/>
      </c>
      <c r="CE105" t="str">
        <f>IF(COUNTIF(Scheduling!AW:AW,$A105&amp;"*")&gt;0,AVERAGEIF(Scheduling!AW:AW,$A105&amp;"*",BH:BH),"")</f>
        <v/>
      </c>
      <c r="CF105" t="str">
        <f>IF(COUNTIF(Scheduling!BA:BA,$A105&amp;"*")&gt;0,AVERAGEIF(Scheduling!BA:BA,$A105&amp;"*",BI:BI),"")</f>
        <v/>
      </c>
      <c r="CG105" t="str">
        <f>IF(COUNTIF(Scheduling!BE:BE,$A105&amp;"*")&gt;0,AVERAGEIF(Scheduling!BE:BE,$A105&amp;"*",BJ:BJ),"")</f>
        <v/>
      </c>
      <c r="CH105" t="str">
        <f>IF(COUNTIF(Scheduling!BI:BI,$A105&amp;"*")&gt;0,AVERAGEIF(Scheduling!BI:BI,$A105&amp;"*",BK:BK),"")</f>
        <v/>
      </c>
      <c r="CI105" t="str">
        <f>IF(COUNTIF(Scheduling!BM:BM,$A105&amp;"*")&gt;0,AVERAGEIF(Scheduling!BM:BM,$A105&amp;"*",BL:BL),"")</f>
        <v/>
      </c>
      <c r="CJ105" t="str">
        <f>IF(COUNTIF(Scheduling!BQ:BQ,$A105&amp;"*")&gt;0,AVERAGEIF(Scheduling!BQ:BQ,$A105&amp;"*",BM:BM),"")</f>
        <v/>
      </c>
      <c r="CK105" t="str">
        <f>IF(COUNTIF(Scheduling!BU:BU,$A105&amp;"*")&gt;0,AVERAGEIF(Scheduling!BU:BU,$A105&amp;"*",BN:BN),"")</f>
        <v/>
      </c>
      <c r="CL105" t="str">
        <f>IF(COUNTIF(Scheduling!BY:BY,$A105&amp;"*")&gt;0,AVERAGEIF(Scheduling!BY:BY,$A105&amp;"*",BO:BO),"")</f>
        <v/>
      </c>
      <c r="CM105" t="str">
        <f>IF(COUNTIF(Scheduling!CC:CC,$A105&amp;"*")&gt;0,AVERAGEIF(Scheduling!CC:CC,$A105&amp;"*",BP:BP),"")</f>
        <v/>
      </c>
      <c r="CN105" t="str">
        <f>IF(COUNTIF(Scheduling!CG:CG,$A105&amp;"*")&gt;0,AVERAGEIF(Scheduling!CG:CG,$A105&amp;"*",BQ:BQ),"")</f>
        <v/>
      </c>
      <c r="CO105" t="str">
        <f>IF(COUNTIF(Scheduling!CK:CK,$A105&amp;"*")&gt;0,AVERAGEIF(Scheduling!CK:CK,$A105&amp;"*",BR:BR),"")</f>
        <v/>
      </c>
      <c r="CP105">
        <f t="shared" si="14"/>
        <v>0</v>
      </c>
      <c r="CQ105">
        <f t="shared" si="15"/>
        <v>0</v>
      </c>
      <c r="CR105">
        <f t="shared" si="16"/>
        <v>0</v>
      </c>
      <c r="CS105">
        <f t="shared" si="17"/>
        <v>0</v>
      </c>
      <c r="CT105">
        <f t="shared" si="18"/>
        <v>1</v>
      </c>
      <c r="CU105">
        <f t="shared" si="19"/>
        <v>0</v>
      </c>
      <c r="CV105" t="str">
        <f t="shared" si="21"/>
        <v/>
      </c>
      <c r="CW105" t="str">
        <f t="shared" si="22"/>
        <v/>
      </c>
      <c r="CX105" t="str">
        <f t="shared" si="20"/>
        <v/>
      </c>
      <c r="CY105">
        <f t="shared" si="23"/>
        <v>1</v>
      </c>
      <c r="CZ105">
        <f t="shared" si="24"/>
        <v>0</v>
      </c>
      <c r="DA105" t="str">
        <f t="shared" si="25"/>
        <v/>
      </c>
      <c r="DB105" t="str">
        <f t="shared" si="26"/>
        <v/>
      </c>
    </row>
    <row r="106" spans="1:106" ht="15.75" x14ac:dyDescent="0.25">
      <c r="A106" s="2" t="s">
        <v>198</v>
      </c>
      <c r="B106" t="str">
        <f>IF(COUNTIF(Scheduling!A:A,$A106&amp;"*")&gt;0,AVERAGEIF(Scheduling!A:A,$A106&amp;"*",Scheduling!B:B),"")</f>
        <v/>
      </c>
      <c r="C106" t="str">
        <f>IF(COUNTIF(Scheduling!D:D,$A106&amp;"*")&gt;0,AVERAGEIF(Scheduling!D:D,$A106&amp;"*",Scheduling!E:E),"")</f>
        <v/>
      </c>
      <c r="D106" t="str">
        <f>IF(COUNTIF(Scheduling!E:E,$A106&amp;"*")&gt;0,AVERAGEIF(Scheduling!E:E,$A106&amp;"*",Scheduling!F:F),"")</f>
        <v/>
      </c>
      <c r="E106" t="str">
        <f>IF(COUNTIF(Scheduling!H:H,$A106&amp;"*")&gt;0,AVERAGEIF(Scheduling!H:H,$A106&amp;"*",Scheduling!I:I),"")</f>
        <v/>
      </c>
      <c r="F106">
        <f>IF(COUNTIF(Scheduling!I:I,$A106&amp;"*")&gt;0,AVERAGEIF(Scheduling!I:I,$A106&amp;"*",Scheduling!J:J),"")</f>
        <v>4</v>
      </c>
      <c r="G106" t="str">
        <f>IF(COUNTIF(Scheduling!J:J,$A106&amp;"*")&gt;0,AVERAGEIF(Scheduling!J:J,$A106&amp;"*",Scheduling!M:M),"")</f>
        <v/>
      </c>
      <c r="H106" t="str">
        <f>IF(COUNTIF(Scheduling!M:M,$A106&amp;"*")&gt;0,AVERAGEIF(Scheduling!M:M,$A106&amp;"*",Scheduling!N:N),"")</f>
        <v/>
      </c>
      <c r="I106" t="str">
        <f>IF(COUNTIF(Scheduling!N:N,$A106&amp;"*")&gt;0,AVERAGEIF(Scheduling!N:N,$A106&amp;"*",Scheduling!Q:Q),"")</f>
        <v/>
      </c>
      <c r="J106" t="str">
        <f>IF(COUNTIF(Scheduling!Q:Q,$A106&amp;"*")&gt;0,AVERAGEIF(Scheduling!Q:Q,$A106&amp;"*",Scheduling!R:R),"")</f>
        <v/>
      </c>
      <c r="K106" t="str">
        <f>IF(COUNTIF(Scheduling!R:R,$A106&amp;"*")&gt;0,AVERAGEIF(Scheduling!R:R,$A106&amp;"*",Scheduling!U:U),"")</f>
        <v/>
      </c>
      <c r="L106" t="str">
        <f>IF(COUNTIF(Scheduling!U:U,$A106&amp;"*")&gt;0,AVERAGEIF(Scheduling!U:U,$A106&amp;"*",Scheduling!V:V),"")</f>
        <v/>
      </c>
      <c r="M106" t="str">
        <f>IF(COUNTIF(Scheduling!V:V,$A106&amp;"*")&gt;0,AVERAGEIF(Scheduling!V:V,$A106&amp;"*",Scheduling!Y:Y),"")</f>
        <v/>
      </c>
      <c r="N106" t="str">
        <f>IF(COUNTIF(Scheduling!Y:Y,$A106&amp;"*")&gt;0,AVERAGEIF(Scheduling!Y:Y,$A106&amp;"*",Scheduling!Z:Z),"")</f>
        <v/>
      </c>
      <c r="O106" t="str">
        <f>IF(COUNTIF(Scheduling!Z:Z,$A106&amp;"*")&gt;0,AVERAGEIF(Scheduling!Z:Z,$A106&amp;"*",Scheduling!AC:AC),"")</f>
        <v/>
      </c>
      <c r="P106" t="str">
        <f>IF(COUNTIF(Scheduling!AC:AC,$A106&amp;"*")&gt;0,AVERAGEIF(Scheduling!AC:AC,$A106&amp;"*",Scheduling!AD:AD),"")</f>
        <v/>
      </c>
      <c r="Q106" t="str">
        <f>IF(COUNTIF(Scheduling!AD:AD,$A106&amp;"*")&gt;0,AVERAGEIF(Scheduling!AD:AD,$A106&amp;"*",Scheduling!AG:AG),"")</f>
        <v/>
      </c>
      <c r="R106" t="str">
        <f>IF(COUNTIF(Scheduling!AG:AG,$A106&amp;"*")&gt;0,AVERAGEIF(Scheduling!AG:AG,$A106&amp;"*",Scheduling!AH:AH),"")</f>
        <v/>
      </c>
      <c r="S106" t="str">
        <f>IF(COUNTIF(Scheduling!AH:AH,$A106&amp;"*")&gt;0,AVERAGEIF(Scheduling!AH:AH,$A106&amp;"*",Scheduling!AK:AK),"")</f>
        <v/>
      </c>
      <c r="T106">
        <f>IF(COUNTIF(Scheduling!AK:AK,$A106&amp;"*")&gt;0,AVERAGEIF(Scheduling!AK:AK,$A106&amp;"*",Scheduling!AL:AL),"")</f>
        <v>4</v>
      </c>
      <c r="U106" t="str">
        <f>IF(COUNTIF(Scheduling!AL:AL,$A106&amp;"*")&gt;0,AVERAGEIF(Scheduling!AL:AL,$A106&amp;"*",Scheduling!AO:AO),"")</f>
        <v/>
      </c>
      <c r="V106" t="str">
        <f>IF(COUNTIF(Scheduling!AO:AO,$A106&amp;"*")&gt;0,AVERAGEIF(Scheduling!AO:AO,$A106&amp;"*",Scheduling!AP:AP),"")</f>
        <v/>
      </c>
      <c r="W106" t="str">
        <f>IF(COUNTIF(Scheduling!AP:AP,$A106&amp;"*")&gt;0,AVERAGEIF(Scheduling!AP:AP,$A106&amp;"*",Scheduling!AS:AS),"")</f>
        <v/>
      </c>
      <c r="X106" t="str">
        <f>IF(COUNTIF(Scheduling!AS:AS,$A106&amp;"*")&gt;0,AVERAGEIF(Scheduling!AS:AS,$A106&amp;"*",Scheduling!AT:AT),"")</f>
        <v/>
      </c>
      <c r="Y106" t="str">
        <f>IF(COUNTIF(Scheduling!AT:AT,$A106&amp;"*")&gt;0,AVERAGEIF(Scheduling!AT:AT,$A106&amp;"*",Scheduling!AW:AW),"")</f>
        <v/>
      </c>
      <c r="Z106" t="str">
        <f>IF(COUNTIF(Scheduling!AW:AW,$A106&amp;"*")&gt;0,AVERAGEIF(Scheduling!AW:AW,$A106&amp;"*",Scheduling!AX:AX),"")</f>
        <v/>
      </c>
      <c r="AA106" t="str">
        <f>IF(COUNTIF(Scheduling!AX:AX,$A106&amp;"*")&gt;0,AVERAGEIF(Scheduling!AX:AX,$A106&amp;"*",Scheduling!BA:BA),"")</f>
        <v/>
      </c>
      <c r="AB106" t="str">
        <f>IF(COUNTIF(Scheduling!BA:BA,$A106&amp;"*")&gt;0,AVERAGEIF(Scheduling!BA:BA,$A106&amp;"*",Scheduling!BB:BB),"")</f>
        <v/>
      </c>
      <c r="AC106" t="str">
        <f>IF(COUNTIF(Scheduling!BB:BB,$A106&amp;"*")&gt;0,AVERAGEIF(Scheduling!BB:BB,$A106&amp;"*",Scheduling!BE:BE),"")</f>
        <v/>
      </c>
      <c r="AD106" t="str">
        <f>IF(COUNTIF(Scheduling!BE:BE,$A106&amp;"*")&gt;0,AVERAGEIF(Scheduling!BE:BE,$A106&amp;"*",Scheduling!BF:BF),"")</f>
        <v/>
      </c>
      <c r="AE106" t="str">
        <f>IF(COUNTIF(Scheduling!BF:BF,$A106&amp;"*")&gt;0,AVERAGEIF(Scheduling!BF:BF,$A106&amp;"*",Scheduling!BI:BI),"")</f>
        <v/>
      </c>
      <c r="AF106" t="str">
        <f>IF(COUNTIF(Scheduling!BI:BI,$A106&amp;"*")&gt;0,AVERAGEIF(Scheduling!BI:BI,$A106&amp;"*",Scheduling!BJ:BJ),"")</f>
        <v/>
      </c>
      <c r="AG106" t="str">
        <f>IF(COUNTIF(Scheduling!BJ:BJ,$A106&amp;"*")&gt;0,AVERAGEIF(Scheduling!BJ:BJ,$A106&amp;"*",Scheduling!BM:BM),"")</f>
        <v/>
      </c>
      <c r="AH106" t="str">
        <f>IF(COUNTIF(Scheduling!BM:BM,$A106&amp;"*")&gt;0,AVERAGEIF(Scheduling!BM:BM,$A106&amp;"*",Scheduling!BN:BN),"")</f>
        <v/>
      </c>
      <c r="AI106" t="str">
        <f>IF(COUNTIF(Scheduling!BN:BN,$A106&amp;"*")&gt;0,AVERAGEIF(Scheduling!BN:BN,$A106&amp;"*",Scheduling!BQ:BQ),"")</f>
        <v/>
      </c>
      <c r="AJ106" t="str">
        <f>IF(COUNTIF(Scheduling!BQ:BQ,$A106&amp;"*")&gt;0,AVERAGEIF(Scheduling!BQ:BQ,$A106&amp;"*",Scheduling!BR:BR),"")</f>
        <v/>
      </c>
      <c r="AK106" t="str">
        <f>IF(COUNTIF(Scheduling!BR:BR,$A106&amp;"*")&gt;0,AVERAGEIF(Scheduling!BR:BR,$A106&amp;"*",Scheduling!BU:BU),"")</f>
        <v/>
      </c>
      <c r="AL106" t="str">
        <f>IF(COUNTIF(Scheduling!BU:BU,$A106&amp;"*")&gt;0,AVERAGEIF(Scheduling!BU:BU,$A106&amp;"*",Scheduling!BV:BV),"")</f>
        <v/>
      </c>
      <c r="AM106" t="str">
        <f>IF(COUNTIF(Scheduling!BV:BV,$A106&amp;"*")&gt;0,AVERAGEIF(Scheduling!BV:BV,$A106&amp;"*",Scheduling!BY:BY),"")</f>
        <v/>
      </c>
      <c r="AN106" t="str">
        <f>IF(COUNTIF(Scheduling!BY:BY,$A106&amp;"*")&gt;0,AVERAGEIF(Scheduling!BY:BY,$A106&amp;"*",Scheduling!BZ:BZ),"")</f>
        <v/>
      </c>
      <c r="AO106" t="str">
        <f>IF(COUNTIF(Scheduling!BZ:BZ,$A106&amp;"*")&gt;0,AVERAGEIF(Scheduling!BZ:BZ,$A106&amp;"*",Scheduling!CC:CC),"")</f>
        <v/>
      </c>
      <c r="AP106" t="str">
        <f>IF(COUNTIF(Scheduling!CC:CC,$A106&amp;"*")&gt;0,AVERAGEIF(Scheduling!CC:CC,$A106&amp;"*",Scheduling!CD:CD),"")</f>
        <v/>
      </c>
      <c r="AQ106" t="str">
        <f>IF(COUNTIF(Scheduling!CD:CD,$A106&amp;"*")&gt;0,AVERAGEIF(Scheduling!CD:CD,$A106&amp;"*",Scheduling!CG:CG),"")</f>
        <v/>
      </c>
      <c r="AR106" t="str">
        <f>IF(COUNTIF(Scheduling!CG:CG,$A106&amp;"*")&gt;0,AVERAGEIF(Scheduling!CG:CG,$A106&amp;"*",Scheduling!CH:CH),"")</f>
        <v/>
      </c>
      <c r="AS106" t="str">
        <f>IF(COUNTIF(Scheduling!CH:CH,$A106&amp;"*")&gt;0,AVERAGEIF(Scheduling!CH:CH,$A106&amp;"*",Scheduling!CK:CK),"")</f>
        <v/>
      </c>
      <c r="AT106" t="str">
        <f>IF(COUNTIF(Scheduling!CK:CK,$A106&amp;"*")&gt;0,AVERAGEIF(Scheduling!CK:CK,$A106&amp;"*",Scheduling!CL:CL),"")</f>
        <v/>
      </c>
      <c r="AU106" t="str">
        <f>IF(COUNTIF(Scheduling!CL:CL,$A106&amp;"*")&gt;0,AVERAGEIF(Scheduling!CL:CL,$A106&amp;"*",Scheduling!CM:CM),"")</f>
        <v/>
      </c>
      <c r="AV106">
        <f>IF(Scheduling!C106="QM",1,IF(Scheduling!C106="ASIL",2,1000))</f>
        <v>1000</v>
      </c>
      <c r="AW106">
        <f>IF(Scheduling!G120="QM",1,IF(Scheduling!G120="ASIL",2,1000))</f>
        <v>1</v>
      </c>
      <c r="AX106">
        <f>IF(Scheduling!K107="QM",1,IF(Scheduling!K107="ASIL",2,1000))</f>
        <v>1000</v>
      </c>
      <c r="AY106">
        <f>IF(Scheduling!O116="QM",1,IF(Scheduling!O116="ASIL",2,1000))</f>
        <v>1000</v>
      </c>
      <c r="AZ106">
        <f>IF(Scheduling!S106="QM",1,IF(Scheduling!S106="ASIL",2,1000))</f>
        <v>1000</v>
      </c>
      <c r="BA106">
        <f>IF(Scheduling!W104="QM",1,IF(Scheduling!W104="ASIL",2,1000))</f>
        <v>1000</v>
      </c>
      <c r="BB106">
        <f>IF(Scheduling!AA106="QM",1,IF(Scheduling!AA106="ASIL",2,1000))</f>
        <v>1000</v>
      </c>
      <c r="BC106">
        <f>IF(Scheduling!AE105="QM",1,IF(Scheduling!AE105="ASIL",2,1000))</f>
        <v>1000</v>
      </c>
      <c r="BD106">
        <f>IF(Scheduling!AI104="QM",1,IF(Scheduling!AI104="ASIL",2,1000))</f>
        <v>1</v>
      </c>
      <c r="BE106">
        <f>IF(Scheduling!AM106="QM",1,IF(Scheduling!AM106="ASIL",2,1000))</f>
        <v>1</v>
      </c>
      <c r="BF106">
        <f>IF(Scheduling!AQ102="QM",1,IF(Scheduling!AQ102="ASIL",2,1000))</f>
        <v>1000</v>
      </c>
      <c r="BG106">
        <f>IF(Scheduling!AU106="QM",1,IF(Scheduling!AU106="ASIL",2,1000))</f>
        <v>1000</v>
      </c>
      <c r="BH106">
        <f>IF(Scheduling!AY106="QM",1,IF(Scheduling!AY106="ASIL",2,1000))</f>
        <v>1000</v>
      </c>
      <c r="BI106">
        <f>IF(Scheduling!BC106="QM",1,IF(Scheduling!BC106="ASIL",2,1000))</f>
        <v>1000</v>
      </c>
      <c r="BJ106">
        <f>IF(Scheduling!BG106="QM",1,IF(Scheduling!BG106="ASIL",2,1000))</f>
        <v>1000</v>
      </c>
      <c r="BK106">
        <f>IF(Scheduling!BK106="QM",1,IF(Scheduling!BK106="ASIL",2,1000))</f>
        <v>1000</v>
      </c>
      <c r="BL106">
        <f>IF(Scheduling!BO106="QM",1,IF(Scheduling!BO106="ASIL",2,1000))</f>
        <v>1000</v>
      </c>
      <c r="BM106">
        <f>IF(Scheduling!BS106="QM",1,IF(Scheduling!BS106="ASIL",2,1000))</f>
        <v>1000</v>
      </c>
      <c r="BN106">
        <f>IF(Scheduling!BW106="QM",1,IF(Scheduling!BW106="ASIL",2,1000))</f>
        <v>1000</v>
      </c>
      <c r="BO106">
        <f>IF(Scheduling!CA106="QM",1,IF(Scheduling!CA106="ASIL",2,1000))</f>
        <v>1000</v>
      </c>
      <c r="BP106">
        <f>IF(Scheduling!CE106="QM",1,IF(Scheduling!CE106="ASIL",2,1000))</f>
        <v>1000</v>
      </c>
      <c r="BQ106">
        <f>IF(Scheduling!CI104="QM",1,IF(Scheduling!CI104="ASIL",2,1000))</f>
        <v>1000</v>
      </c>
      <c r="BR106">
        <f>IF(Scheduling!CM100="QM",1,IF(Scheduling!CM100="ASIL",2,1000))</f>
        <v>1</v>
      </c>
      <c r="BS106" t="str">
        <f>IF(COUNTIF(Scheduling!A:A,$A106&amp;"*")&gt;0,AVERAGEIF(Scheduling!A:A,$A106&amp;"*",AV:AV),"")</f>
        <v/>
      </c>
      <c r="BT106" t="str">
        <f>IF(COUNTIF(Scheduling!E:E,$A106&amp;"*")&gt;0,AVERAGEIF(Scheduling!E:E,$A106&amp;"*",AW:AW),"")</f>
        <v/>
      </c>
      <c r="BU106" t="e">
        <f>IF(COUNTIF(Scheduling!I:I,$A106&amp;"*")&gt;0,AVERAGEIF(Scheduling!I:I,$A106&amp;"*",AX:AX),"")</f>
        <v>#REF!</v>
      </c>
      <c r="BV106" t="str">
        <f>IF(COUNTIF(Scheduling!M:M,$A106&amp;"*")&gt;0,AVERAGEIF(Scheduling!M:M,$A106&amp;"*",AY:AY),"")</f>
        <v/>
      </c>
      <c r="BW106" t="str">
        <f>IF(COUNTIF(Scheduling!Q:Q,$A106&amp;"*")&gt;0,AVERAGEIF(Scheduling!Q:Q,$A106&amp;"*",AZ:AZ),"")</f>
        <v/>
      </c>
      <c r="BX106" t="str">
        <f>IF(COUNTIF(Scheduling!U:U,$A106&amp;"*")&gt;0,AVERAGEIF(Scheduling!U:U,$A106&amp;"*",BA:BA),"")</f>
        <v/>
      </c>
      <c r="BY106" t="str">
        <f>IF(COUNTIF(Scheduling!Y:Y,$A106&amp;"*")&gt;0,AVERAGEIF(Scheduling!Y:Y,$A106&amp;"*",BB:BB),"")</f>
        <v/>
      </c>
      <c r="BZ106" t="str">
        <f>IF(COUNTIF(Scheduling!AC:AC,$A106&amp;"*")&gt;0,AVERAGEIF(Scheduling!AC:AC,$A106&amp;"*",BC:BC),"")</f>
        <v/>
      </c>
      <c r="CA106" t="str">
        <f>IF(COUNTIF(Scheduling!AG:AG,$A106&amp;"*")&gt;0,AVERAGEIF(Scheduling!AG:AG,$A106&amp;"*",BD:BD),"")</f>
        <v/>
      </c>
      <c r="CB106">
        <f>IF(COUNTIF(Scheduling!AK:AK,$A106&amp;"*")&gt;0,AVERAGEIF(Scheduling!AK:AK,$A106&amp;"*",BE:BE),"")</f>
        <v>1</v>
      </c>
      <c r="CC106" t="str">
        <f>IF(COUNTIF(Scheduling!AO:AO,$A106&amp;"*")&gt;0,AVERAGEIF(Scheduling!AO:AO,$A106&amp;"*",BF:BF),"")</f>
        <v/>
      </c>
      <c r="CD106" t="str">
        <f>IF(COUNTIF(Scheduling!AS:AS,$A106&amp;"*")&gt;0,AVERAGEIF(Scheduling!AS:AS,$A106&amp;"*",BG:BG),"")</f>
        <v/>
      </c>
      <c r="CE106" t="str">
        <f>IF(COUNTIF(Scheduling!AW:AW,$A106&amp;"*")&gt;0,AVERAGEIF(Scheduling!AW:AW,$A106&amp;"*",BH:BH),"")</f>
        <v/>
      </c>
      <c r="CF106" t="str">
        <f>IF(COUNTIF(Scheduling!BA:BA,$A106&amp;"*")&gt;0,AVERAGEIF(Scheduling!BA:BA,$A106&amp;"*",BI:BI),"")</f>
        <v/>
      </c>
      <c r="CG106" t="str">
        <f>IF(COUNTIF(Scheduling!BE:BE,$A106&amp;"*")&gt;0,AVERAGEIF(Scheduling!BE:BE,$A106&amp;"*",BJ:BJ),"")</f>
        <v/>
      </c>
      <c r="CH106" t="str">
        <f>IF(COUNTIF(Scheduling!BI:BI,$A106&amp;"*")&gt;0,AVERAGEIF(Scheduling!BI:BI,$A106&amp;"*",BK:BK),"")</f>
        <v/>
      </c>
      <c r="CI106" t="str">
        <f>IF(COUNTIF(Scheduling!BM:BM,$A106&amp;"*")&gt;0,AVERAGEIF(Scheduling!BM:BM,$A106&amp;"*",BL:BL),"")</f>
        <v/>
      </c>
      <c r="CJ106" t="str">
        <f>IF(COUNTIF(Scheduling!BQ:BQ,$A106&amp;"*")&gt;0,AVERAGEIF(Scheduling!BQ:BQ,$A106&amp;"*",BM:BM),"")</f>
        <v/>
      </c>
      <c r="CK106" t="str">
        <f>IF(COUNTIF(Scheduling!BU:BU,$A106&amp;"*")&gt;0,AVERAGEIF(Scheduling!BU:BU,$A106&amp;"*",BN:BN),"")</f>
        <v/>
      </c>
      <c r="CL106" t="str">
        <f>IF(COUNTIF(Scheduling!BY:BY,$A106&amp;"*")&gt;0,AVERAGEIF(Scheduling!BY:BY,$A106&amp;"*",BO:BO),"")</f>
        <v/>
      </c>
      <c r="CM106" t="str">
        <f>IF(COUNTIF(Scheduling!CC:CC,$A106&amp;"*")&gt;0,AVERAGEIF(Scheduling!CC:CC,$A106&amp;"*",BP:BP),"")</f>
        <v/>
      </c>
      <c r="CN106" t="str">
        <f>IF(COUNTIF(Scheduling!CG:CG,$A106&amp;"*")&gt;0,AVERAGEIF(Scheduling!CG:CG,$A106&amp;"*",BQ:BQ),"")</f>
        <v/>
      </c>
      <c r="CO106" t="str">
        <f>IF(COUNTIF(Scheduling!CK:CK,$A106&amp;"*")&gt;0,AVERAGEIF(Scheduling!CK:CK,$A106&amp;"*",BR:BR),"")</f>
        <v/>
      </c>
      <c r="CP106">
        <f t="shared" si="14"/>
        <v>0</v>
      </c>
      <c r="CQ106">
        <f t="shared" si="15"/>
        <v>0</v>
      </c>
      <c r="CR106">
        <f t="shared" si="16"/>
        <v>0</v>
      </c>
      <c r="CS106">
        <f t="shared" si="17"/>
        <v>0</v>
      </c>
      <c r="CT106">
        <f t="shared" si="18"/>
        <v>1</v>
      </c>
      <c r="CU106">
        <f t="shared" si="19"/>
        <v>0</v>
      </c>
      <c r="CV106" t="str">
        <f t="shared" si="21"/>
        <v/>
      </c>
      <c r="CW106" t="str">
        <f t="shared" si="22"/>
        <v/>
      </c>
      <c r="CX106" t="str">
        <f t="shared" si="20"/>
        <v/>
      </c>
      <c r="CY106">
        <f t="shared" si="23"/>
        <v>1</v>
      </c>
      <c r="CZ106">
        <f t="shared" si="24"/>
        <v>0</v>
      </c>
      <c r="DA106" t="str">
        <f t="shared" si="25"/>
        <v/>
      </c>
      <c r="DB106" t="str">
        <f t="shared" si="26"/>
        <v/>
      </c>
    </row>
    <row r="107" spans="1:106" ht="15.75" x14ac:dyDescent="0.25">
      <c r="A107" s="2" t="s">
        <v>200</v>
      </c>
      <c r="B107" t="str">
        <f>IF(COUNTIF(Scheduling!A:A,$A107&amp;"*")&gt;0,AVERAGEIF(Scheduling!A:A,$A107&amp;"*",Scheduling!B:B),"")</f>
        <v/>
      </c>
      <c r="C107" t="str">
        <f>IF(COUNTIF(Scheduling!D:D,$A107&amp;"*")&gt;0,AVERAGEIF(Scheduling!D:D,$A107&amp;"*",Scheduling!E:E),"")</f>
        <v/>
      </c>
      <c r="D107" t="str">
        <f>IF(COUNTIF(Scheduling!E:E,$A107&amp;"*")&gt;0,AVERAGEIF(Scheduling!E:E,$A107&amp;"*",Scheduling!F:F),"")</f>
        <v/>
      </c>
      <c r="E107" t="str">
        <f>IF(COUNTIF(Scheduling!H:H,$A107&amp;"*")&gt;0,AVERAGEIF(Scheduling!H:H,$A107&amp;"*",Scheduling!I:I),"")</f>
        <v/>
      </c>
      <c r="F107">
        <f>IF(COUNTIF(Scheduling!I:I,$A107&amp;"*")&gt;0,AVERAGEIF(Scheduling!I:I,$A107&amp;"*",Scheduling!J:J),"")</f>
        <v>4</v>
      </c>
      <c r="G107" t="str">
        <f>IF(COUNTIF(Scheduling!J:J,$A107&amp;"*")&gt;0,AVERAGEIF(Scheduling!J:J,$A107&amp;"*",Scheduling!M:M),"")</f>
        <v/>
      </c>
      <c r="H107" t="str">
        <f>IF(COUNTIF(Scheduling!M:M,$A107&amp;"*")&gt;0,AVERAGEIF(Scheduling!M:M,$A107&amp;"*",Scheduling!N:N),"")</f>
        <v/>
      </c>
      <c r="I107" t="str">
        <f>IF(COUNTIF(Scheduling!N:N,$A107&amp;"*")&gt;0,AVERAGEIF(Scheduling!N:N,$A107&amp;"*",Scheduling!Q:Q),"")</f>
        <v/>
      </c>
      <c r="J107" t="str">
        <f>IF(COUNTIF(Scheduling!Q:Q,$A107&amp;"*")&gt;0,AVERAGEIF(Scheduling!Q:Q,$A107&amp;"*",Scheduling!R:R),"")</f>
        <v/>
      </c>
      <c r="K107" t="str">
        <f>IF(COUNTIF(Scheduling!R:R,$A107&amp;"*")&gt;0,AVERAGEIF(Scheduling!R:R,$A107&amp;"*",Scheduling!U:U),"")</f>
        <v/>
      </c>
      <c r="L107" t="str">
        <f>IF(COUNTIF(Scheduling!U:U,$A107&amp;"*")&gt;0,AVERAGEIF(Scheduling!U:U,$A107&amp;"*",Scheduling!V:V),"")</f>
        <v/>
      </c>
      <c r="M107" t="str">
        <f>IF(COUNTIF(Scheduling!V:V,$A107&amp;"*")&gt;0,AVERAGEIF(Scheduling!V:V,$A107&amp;"*",Scheduling!Y:Y),"")</f>
        <v/>
      </c>
      <c r="N107" t="str">
        <f>IF(COUNTIF(Scheduling!Y:Y,$A107&amp;"*")&gt;0,AVERAGEIF(Scheduling!Y:Y,$A107&amp;"*",Scheduling!Z:Z),"")</f>
        <v/>
      </c>
      <c r="O107" t="str">
        <f>IF(COUNTIF(Scheduling!Z:Z,$A107&amp;"*")&gt;0,AVERAGEIF(Scheduling!Z:Z,$A107&amp;"*",Scheduling!AC:AC),"")</f>
        <v/>
      </c>
      <c r="P107" t="str">
        <f>IF(COUNTIF(Scheduling!AC:AC,$A107&amp;"*")&gt;0,AVERAGEIF(Scheduling!AC:AC,$A107&amp;"*",Scheduling!AD:AD),"")</f>
        <v/>
      </c>
      <c r="Q107" t="str">
        <f>IF(COUNTIF(Scheduling!AD:AD,$A107&amp;"*")&gt;0,AVERAGEIF(Scheduling!AD:AD,$A107&amp;"*",Scheduling!AG:AG),"")</f>
        <v/>
      </c>
      <c r="R107" t="str">
        <f>IF(COUNTIF(Scheduling!AG:AG,$A107&amp;"*")&gt;0,AVERAGEIF(Scheduling!AG:AG,$A107&amp;"*",Scheduling!AH:AH),"")</f>
        <v/>
      </c>
      <c r="S107" t="str">
        <f>IF(COUNTIF(Scheduling!AH:AH,$A107&amp;"*")&gt;0,AVERAGEIF(Scheduling!AH:AH,$A107&amp;"*",Scheduling!AK:AK),"")</f>
        <v/>
      </c>
      <c r="T107">
        <f>IF(COUNTIF(Scheduling!AK:AK,$A107&amp;"*")&gt;0,AVERAGEIF(Scheduling!AK:AK,$A107&amp;"*",Scheduling!AL:AL),"")</f>
        <v>4</v>
      </c>
      <c r="U107" t="str">
        <f>IF(COUNTIF(Scheduling!AL:AL,$A107&amp;"*")&gt;0,AVERAGEIF(Scheduling!AL:AL,$A107&amp;"*",Scheduling!AO:AO),"")</f>
        <v/>
      </c>
      <c r="V107" t="str">
        <f>IF(COUNTIF(Scheduling!AO:AO,$A107&amp;"*")&gt;0,AVERAGEIF(Scheduling!AO:AO,$A107&amp;"*",Scheduling!AP:AP),"")</f>
        <v/>
      </c>
      <c r="W107" t="str">
        <f>IF(COUNTIF(Scheduling!AP:AP,$A107&amp;"*")&gt;0,AVERAGEIF(Scheduling!AP:AP,$A107&amp;"*",Scheduling!AS:AS),"")</f>
        <v/>
      </c>
      <c r="X107" t="str">
        <f>IF(COUNTIF(Scheduling!AS:AS,$A107&amp;"*")&gt;0,AVERAGEIF(Scheduling!AS:AS,$A107&amp;"*",Scheduling!AT:AT),"")</f>
        <v/>
      </c>
      <c r="Y107" t="str">
        <f>IF(COUNTIF(Scheduling!AT:AT,$A107&amp;"*")&gt;0,AVERAGEIF(Scheduling!AT:AT,$A107&amp;"*",Scheduling!AW:AW),"")</f>
        <v/>
      </c>
      <c r="Z107" t="str">
        <f>IF(COUNTIF(Scheduling!AW:AW,$A107&amp;"*")&gt;0,AVERAGEIF(Scheduling!AW:AW,$A107&amp;"*",Scheduling!AX:AX),"")</f>
        <v/>
      </c>
      <c r="AA107" t="str">
        <f>IF(COUNTIF(Scheduling!AX:AX,$A107&amp;"*")&gt;0,AVERAGEIF(Scheduling!AX:AX,$A107&amp;"*",Scheduling!BA:BA),"")</f>
        <v/>
      </c>
      <c r="AB107" t="str">
        <f>IF(COUNTIF(Scheduling!BA:BA,$A107&amp;"*")&gt;0,AVERAGEIF(Scheduling!BA:BA,$A107&amp;"*",Scheduling!BB:BB),"")</f>
        <v/>
      </c>
      <c r="AC107" t="str">
        <f>IF(COUNTIF(Scheduling!BB:BB,$A107&amp;"*")&gt;0,AVERAGEIF(Scheduling!BB:BB,$A107&amp;"*",Scheduling!BE:BE),"")</f>
        <v/>
      </c>
      <c r="AD107" t="str">
        <f>IF(COUNTIF(Scheduling!BE:BE,$A107&amp;"*")&gt;0,AVERAGEIF(Scheduling!BE:BE,$A107&amp;"*",Scheduling!BF:BF),"")</f>
        <v/>
      </c>
      <c r="AE107" t="str">
        <f>IF(COUNTIF(Scheduling!BF:BF,$A107&amp;"*")&gt;0,AVERAGEIF(Scheduling!BF:BF,$A107&amp;"*",Scheduling!BI:BI),"")</f>
        <v/>
      </c>
      <c r="AF107" t="str">
        <f>IF(COUNTIF(Scheduling!BI:BI,$A107&amp;"*")&gt;0,AVERAGEIF(Scheduling!BI:BI,$A107&amp;"*",Scheduling!BJ:BJ),"")</f>
        <v/>
      </c>
      <c r="AG107" t="str">
        <f>IF(COUNTIF(Scheduling!BJ:BJ,$A107&amp;"*")&gt;0,AVERAGEIF(Scheduling!BJ:BJ,$A107&amp;"*",Scheduling!BM:BM),"")</f>
        <v/>
      </c>
      <c r="AH107" t="str">
        <f>IF(COUNTIF(Scheduling!BM:BM,$A107&amp;"*")&gt;0,AVERAGEIF(Scheduling!BM:BM,$A107&amp;"*",Scheduling!BN:BN),"")</f>
        <v/>
      </c>
      <c r="AI107" t="str">
        <f>IF(COUNTIF(Scheduling!BN:BN,$A107&amp;"*")&gt;0,AVERAGEIF(Scheduling!BN:BN,$A107&amp;"*",Scheduling!BQ:BQ),"")</f>
        <v/>
      </c>
      <c r="AJ107" t="str">
        <f>IF(COUNTIF(Scheduling!BQ:BQ,$A107&amp;"*")&gt;0,AVERAGEIF(Scheduling!BQ:BQ,$A107&amp;"*",Scheduling!BR:BR),"")</f>
        <v/>
      </c>
      <c r="AK107" t="str">
        <f>IF(COUNTIF(Scheduling!BR:BR,$A107&amp;"*")&gt;0,AVERAGEIF(Scheduling!BR:BR,$A107&amp;"*",Scheduling!BU:BU),"")</f>
        <v/>
      </c>
      <c r="AL107" t="str">
        <f>IF(COUNTIF(Scheduling!BU:BU,$A107&amp;"*")&gt;0,AVERAGEIF(Scheduling!BU:BU,$A107&amp;"*",Scheduling!BV:BV),"")</f>
        <v/>
      </c>
      <c r="AM107" t="str">
        <f>IF(COUNTIF(Scheduling!BV:BV,$A107&amp;"*")&gt;0,AVERAGEIF(Scheduling!BV:BV,$A107&amp;"*",Scheduling!BY:BY),"")</f>
        <v/>
      </c>
      <c r="AN107" t="str">
        <f>IF(COUNTIF(Scheduling!BY:BY,$A107&amp;"*")&gt;0,AVERAGEIF(Scheduling!BY:BY,$A107&amp;"*",Scheduling!BZ:BZ),"")</f>
        <v/>
      </c>
      <c r="AO107" t="str">
        <f>IF(COUNTIF(Scheduling!BZ:BZ,$A107&amp;"*")&gt;0,AVERAGEIF(Scheduling!BZ:BZ,$A107&amp;"*",Scheduling!CC:CC),"")</f>
        <v/>
      </c>
      <c r="AP107" t="str">
        <f>IF(COUNTIF(Scheduling!CC:CC,$A107&amp;"*")&gt;0,AVERAGEIF(Scheduling!CC:CC,$A107&amp;"*",Scheduling!CD:CD),"")</f>
        <v/>
      </c>
      <c r="AQ107" t="str">
        <f>IF(COUNTIF(Scheduling!CD:CD,$A107&amp;"*")&gt;0,AVERAGEIF(Scheduling!CD:CD,$A107&amp;"*",Scheduling!CG:CG),"")</f>
        <v/>
      </c>
      <c r="AR107" t="str">
        <f>IF(COUNTIF(Scheduling!CG:CG,$A107&amp;"*")&gt;0,AVERAGEIF(Scheduling!CG:CG,$A107&amp;"*",Scheduling!CH:CH),"")</f>
        <v/>
      </c>
      <c r="AS107" t="str">
        <f>IF(COUNTIF(Scheduling!CH:CH,$A107&amp;"*")&gt;0,AVERAGEIF(Scheduling!CH:CH,$A107&amp;"*",Scheduling!CK:CK),"")</f>
        <v/>
      </c>
      <c r="AT107" t="str">
        <f>IF(COUNTIF(Scheduling!CK:CK,$A107&amp;"*")&gt;0,AVERAGEIF(Scheduling!CK:CK,$A107&amp;"*",Scheduling!CL:CL),"")</f>
        <v/>
      </c>
      <c r="AU107" t="str">
        <f>IF(COUNTIF(Scheduling!CL:CL,$A107&amp;"*")&gt;0,AVERAGEIF(Scheduling!CL:CL,$A107&amp;"*",Scheduling!CM:CM),"")</f>
        <v/>
      </c>
      <c r="AV107">
        <f>IF(Scheduling!C107="QM",1,IF(Scheduling!C107="ASIL",2,1000))</f>
        <v>1000</v>
      </c>
      <c r="AW107" t="e">
        <f>IF(Scheduling!#REF!="QM",1,IF(Scheduling!#REF!="ASIL",2,1000))</f>
        <v>#REF!</v>
      </c>
      <c r="AX107">
        <f>IF(Scheduling!K108="QM",1,IF(Scheduling!K108="ASIL",2,1000))</f>
        <v>1000</v>
      </c>
      <c r="AY107">
        <f>IF(Scheduling!O117="QM",1,IF(Scheduling!O117="ASIL",2,1000))</f>
        <v>1000</v>
      </c>
      <c r="AZ107">
        <f>IF(Scheduling!S107="QM",1,IF(Scheduling!S107="ASIL",2,1000))</f>
        <v>1000</v>
      </c>
      <c r="BA107">
        <f>IF(Scheduling!W105="QM",1,IF(Scheduling!W105="ASIL",2,1000))</f>
        <v>1000</v>
      </c>
      <c r="BB107">
        <f>IF(Scheduling!AA107="QM",1,IF(Scheduling!AA107="ASIL",2,1000))</f>
        <v>1000</v>
      </c>
      <c r="BC107">
        <f>IF(Scheduling!AE106="QM",1,IF(Scheduling!AE106="ASIL",2,1000))</f>
        <v>1000</v>
      </c>
      <c r="BD107">
        <f>IF(Scheduling!AI105="QM",1,IF(Scheduling!AI105="ASIL",2,1000))</f>
        <v>1</v>
      </c>
      <c r="BE107">
        <f>IF(Scheduling!AM107="QM",1,IF(Scheduling!AM107="ASIL",2,1000))</f>
        <v>1</v>
      </c>
      <c r="BF107">
        <f>IF(Scheduling!AQ103="QM",1,IF(Scheduling!AQ103="ASIL",2,1000))</f>
        <v>1000</v>
      </c>
      <c r="BG107">
        <f>IF(Scheduling!AU107="QM",1,IF(Scheduling!AU107="ASIL",2,1000))</f>
        <v>1000</v>
      </c>
      <c r="BH107">
        <f>IF(Scheduling!AY107="QM",1,IF(Scheduling!AY107="ASIL",2,1000))</f>
        <v>1000</v>
      </c>
      <c r="BI107">
        <f>IF(Scheduling!BC107="QM",1,IF(Scheduling!BC107="ASIL",2,1000))</f>
        <v>1000</v>
      </c>
      <c r="BJ107">
        <f>IF(Scheduling!BG107="QM",1,IF(Scheduling!BG107="ASIL",2,1000))</f>
        <v>1000</v>
      </c>
      <c r="BK107">
        <f>IF(Scheduling!BK107="QM",1,IF(Scheduling!BK107="ASIL",2,1000))</f>
        <v>1000</v>
      </c>
      <c r="BL107">
        <f>IF(Scheduling!BO107="QM",1,IF(Scheduling!BO107="ASIL",2,1000))</f>
        <v>1000</v>
      </c>
      <c r="BM107">
        <f>IF(Scheduling!BS107="QM",1,IF(Scheduling!BS107="ASIL",2,1000))</f>
        <v>1000</v>
      </c>
      <c r="BN107">
        <f>IF(Scheduling!BW107="QM",1,IF(Scheduling!BW107="ASIL",2,1000))</f>
        <v>1000</v>
      </c>
      <c r="BO107">
        <f>IF(Scheduling!CA107="QM",1,IF(Scheduling!CA107="ASIL",2,1000))</f>
        <v>1000</v>
      </c>
      <c r="BP107">
        <f>IF(Scheduling!CE107="QM",1,IF(Scheduling!CE107="ASIL",2,1000))</f>
        <v>1000</v>
      </c>
      <c r="BQ107">
        <f>IF(Scheduling!CI105="QM",1,IF(Scheduling!CI105="ASIL",2,1000))</f>
        <v>1000</v>
      </c>
      <c r="BR107">
        <f>IF(Scheduling!CM101="QM",1,IF(Scheduling!CM101="ASIL",2,1000))</f>
        <v>1</v>
      </c>
      <c r="BS107" t="str">
        <f>IF(COUNTIF(Scheduling!A:A,$A107&amp;"*")&gt;0,AVERAGEIF(Scheduling!A:A,$A107&amp;"*",AV:AV),"")</f>
        <v/>
      </c>
      <c r="BT107" t="str">
        <f>IF(COUNTIF(Scheduling!E:E,$A107&amp;"*")&gt;0,AVERAGEIF(Scheduling!E:E,$A107&amp;"*",AW:AW),"")</f>
        <v/>
      </c>
      <c r="BU107">
        <f>IF(COUNTIF(Scheduling!I:I,$A107&amp;"*")&gt;0,AVERAGEIF(Scheduling!I:I,$A107&amp;"*",AX:AX),"")</f>
        <v>1</v>
      </c>
      <c r="BV107" t="str">
        <f>IF(COUNTIF(Scheduling!M:M,$A107&amp;"*")&gt;0,AVERAGEIF(Scheduling!M:M,$A107&amp;"*",AY:AY),"")</f>
        <v/>
      </c>
      <c r="BW107" t="str">
        <f>IF(COUNTIF(Scheduling!Q:Q,$A107&amp;"*")&gt;0,AVERAGEIF(Scheduling!Q:Q,$A107&amp;"*",AZ:AZ),"")</f>
        <v/>
      </c>
      <c r="BX107" t="str">
        <f>IF(COUNTIF(Scheduling!U:U,$A107&amp;"*")&gt;0,AVERAGEIF(Scheduling!U:U,$A107&amp;"*",BA:BA),"")</f>
        <v/>
      </c>
      <c r="BY107" t="str">
        <f>IF(COUNTIF(Scheduling!Y:Y,$A107&amp;"*")&gt;0,AVERAGEIF(Scheduling!Y:Y,$A107&amp;"*",BB:BB),"")</f>
        <v/>
      </c>
      <c r="BZ107" t="str">
        <f>IF(COUNTIF(Scheduling!AC:AC,$A107&amp;"*")&gt;0,AVERAGEIF(Scheduling!AC:AC,$A107&amp;"*",BC:BC),"")</f>
        <v/>
      </c>
      <c r="CA107" t="str">
        <f>IF(COUNTIF(Scheduling!AG:AG,$A107&amp;"*")&gt;0,AVERAGEIF(Scheduling!AG:AG,$A107&amp;"*",BD:BD),"")</f>
        <v/>
      </c>
      <c r="CB107">
        <f>IF(COUNTIF(Scheduling!AK:AK,$A107&amp;"*")&gt;0,AVERAGEIF(Scheduling!AK:AK,$A107&amp;"*",BE:BE),"")</f>
        <v>1</v>
      </c>
      <c r="CC107" t="str">
        <f>IF(COUNTIF(Scheduling!AO:AO,$A107&amp;"*")&gt;0,AVERAGEIF(Scheduling!AO:AO,$A107&amp;"*",BF:BF),"")</f>
        <v/>
      </c>
      <c r="CD107" t="str">
        <f>IF(COUNTIF(Scheduling!AS:AS,$A107&amp;"*")&gt;0,AVERAGEIF(Scheduling!AS:AS,$A107&amp;"*",BG:BG),"")</f>
        <v/>
      </c>
      <c r="CE107" t="str">
        <f>IF(COUNTIF(Scheduling!AW:AW,$A107&amp;"*")&gt;0,AVERAGEIF(Scheduling!AW:AW,$A107&amp;"*",BH:BH),"")</f>
        <v/>
      </c>
      <c r="CF107" t="str">
        <f>IF(COUNTIF(Scheduling!BA:BA,$A107&amp;"*")&gt;0,AVERAGEIF(Scheduling!BA:BA,$A107&amp;"*",BI:BI),"")</f>
        <v/>
      </c>
      <c r="CG107" t="str">
        <f>IF(COUNTIF(Scheduling!BE:BE,$A107&amp;"*")&gt;0,AVERAGEIF(Scheduling!BE:BE,$A107&amp;"*",BJ:BJ),"")</f>
        <v/>
      </c>
      <c r="CH107" t="str">
        <f>IF(COUNTIF(Scheduling!BI:BI,$A107&amp;"*")&gt;0,AVERAGEIF(Scheduling!BI:BI,$A107&amp;"*",BK:BK),"")</f>
        <v/>
      </c>
      <c r="CI107" t="str">
        <f>IF(COUNTIF(Scheduling!BM:BM,$A107&amp;"*")&gt;0,AVERAGEIF(Scheduling!BM:BM,$A107&amp;"*",BL:BL),"")</f>
        <v/>
      </c>
      <c r="CJ107" t="str">
        <f>IF(COUNTIF(Scheduling!BQ:BQ,$A107&amp;"*")&gt;0,AVERAGEIF(Scheduling!BQ:BQ,$A107&amp;"*",BM:BM),"")</f>
        <v/>
      </c>
      <c r="CK107" t="str">
        <f>IF(COUNTIF(Scheduling!BU:BU,$A107&amp;"*")&gt;0,AVERAGEIF(Scheduling!BU:BU,$A107&amp;"*",BN:BN),"")</f>
        <v/>
      </c>
      <c r="CL107" t="str">
        <f>IF(COUNTIF(Scheduling!BY:BY,$A107&amp;"*")&gt;0,AVERAGEIF(Scheduling!BY:BY,$A107&amp;"*",BO:BO),"")</f>
        <v/>
      </c>
      <c r="CM107" t="str">
        <f>IF(COUNTIF(Scheduling!CC:CC,$A107&amp;"*")&gt;0,AVERAGEIF(Scheduling!CC:CC,$A107&amp;"*",BP:BP),"")</f>
        <v/>
      </c>
      <c r="CN107" t="str">
        <f>IF(COUNTIF(Scheduling!CG:CG,$A107&amp;"*")&gt;0,AVERAGEIF(Scheduling!CG:CG,$A107&amp;"*",BQ:BQ),"")</f>
        <v/>
      </c>
      <c r="CO107" t="str">
        <f>IF(COUNTIF(Scheduling!CK:CK,$A107&amp;"*")&gt;0,AVERAGEIF(Scheduling!CK:CK,$A107&amp;"*",BR:BR),"")</f>
        <v/>
      </c>
      <c r="CP107">
        <f t="shared" si="14"/>
        <v>0</v>
      </c>
      <c r="CQ107">
        <f t="shared" si="15"/>
        <v>0</v>
      </c>
      <c r="CR107">
        <f t="shared" si="16"/>
        <v>0</v>
      </c>
      <c r="CS107">
        <f t="shared" si="17"/>
        <v>0</v>
      </c>
      <c r="CT107">
        <f t="shared" si="18"/>
        <v>1</v>
      </c>
      <c r="CU107">
        <f t="shared" si="19"/>
        <v>0</v>
      </c>
      <c r="CV107" t="str">
        <f t="shared" si="21"/>
        <v/>
      </c>
      <c r="CW107" t="str">
        <f t="shared" si="22"/>
        <v/>
      </c>
      <c r="CX107" t="str">
        <f t="shared" si="20"/>
        <v/>
      </c>
      <c r="CY107">
        <f t="shared" si="23"/>
        <v>1</v>
      </c>
      <c r="CZ107">
        <f t="shared" si="24"/>
        <v>0</v>
      </c>
      <c r="DA107" t="str">
        <f t="shared" si="25"/>
        <v/>
      </c>
      <c r="DB107" t="str">
        <f t="shared" si="26"/>
        <v/>
      </c>
    </row>
    <row r="108" spans="1:106" ht="15.75" x14ac:dyDescent="0.25">
      <c r="A108" s="2" t="s">
        <v>197</v>
      </c>
      <c r="B108" t="str">
        <f>IF(COUNTIF(Scheduling!A:A,$A108&amp;"*")&gt;0,AVERAGEIF(Scheduling!A:A,$A108&amp;"*",Scheduling!B:B),"")</f>
        <v/>
      </c>
      <c r="C108" t="str">
        <f>IF(COUNTIF(Scheduling!D:D,$A108&amp;"*")&gt;0,AVERAGEIF(Scheduling!D:D,$A108&amp;"*",Scheduling!E:E),"")</f>
        <v/>
      </c>
      <c r="D108">
        <f>IF(COUNTIF(Scheduling!E:E,$A108&amp;"*")&gt;0,AVERAGEIF(Scheduling!E:E,$A108&amp;"*",Scheduling!F:F),"")</f>
        <v>4</v>
      </c>
      <c r="E108" t="str">
        <f>IF(COUNTIF(Scheduling!H:H,$A108&amp;"*")&gt;0,AVERAGEIF(Scheduling!H:H,$A108&amp;"*",Scheduling!I:I),"")</f>
        <v/>
      </c>
      <c r="F108" t="str">
        <f>IF(COUNTIF(Scheduling!I:I,$A108&amp;"*")&gt;0,AVERAGEIF(Scheduling!I:I,$A108&amp;"*",Scheduling!J:J),"")</f>
        <v/>
      </c>
      <c r="G108" t="str">
        <f>IF(COUNTIF(Scheduling!J:J,$A108&amp;"*")&gt;0,AVERAGEIF(Scheduling!J:J,$A108&amp;"*",Scheduling!M:M),"")</f>
        <v/>
      </c>
      <c r="H108" t="str">
        <f>IF(COUNTIF(Scheduling!M:M,$A108&amp;"*")&gt;0,AVERAGEIF(Scheduling!M:M,$A108&amp;"*",Scheduling!N:N),"")</f>
        <v/>
      </c>
      <c r="I108" t="str">
        <f>IF(COUNTIF(Scheduling!N:N,$A108&amp;"*")&gt;0,AVERAGEIF(Scheduling!N:N,$A108&amp;"*",Scheduling!Q:Q),"")</f>
        <v/>
      </c>
      <c r="J108" t="str">
        <f>IF(COUNTIF(Scheduling!Q:Q,$A108&amp;"*")&gt;0,AVERAGEIF(Scheduling!Q:Q,$A108&amp;"*",Scheduling!R:R),"")</f>
        <v/>
      </c>
      <c r="K108" t="str">
        <f>IF(COUNTIF(Scheduling!R:R,$A108&amp;"*")&gt;0,AVERAGEIF(Scheduling!R:R,$A108&amp;"*",Scheduling!U:U),"")</f>
        <v/>
      </c>
      <c r="L108" t="str">
        <f>IF(COUNTIF(Scheduling!U:U,$A108&amp;"*")&gt;0,AVERAGEIF(Scheduling!U:U,$A108&amp;"*",Scheduling!V:V),"")</f>
        <v/>
      </c>
      <c r="M108" t="str">
        <f>IF(COUNTIF(Scheduling!V:V,$A108&amp;"*")&gt;0,AVERAGEIF(Scheduling!V:V,$A108&amp;"*",Scheduling!Y:Y),"")</f>
        <v/>
      </c>
      <c r="N108" t="str">
        <f>IF(COUNTIF(Scheduling!Y:Y,$A108&amp;"*")&gt;0,AVERAGEIF(Scheduling!Y:Y,$A108&amp;"*",Scheduling!Z:Z),"")</f>
        <v/>
      </c>
      <c r="O108" t="str">
        <f>IF(COUNTIF(Scheduling!Z:Z,$A108&amp;"*")&gt;0,AVERAGEIF(Scheduling!Z:Z,$A108&amp;"*",Scheduling!AC:AC),"")</f>
        <v/>
      </c>
      <c r="P108" t="str">
        <f>IF(COUNTIF(Scheduling!AC:AC,$A108&amp;"*")&gt;0,AVERAGEIF(Scheduling!AC:AC,$A108&amp;"*",Scheduling!AD:AD),"")</f>
        <v/>
      </c>
      <c r="Q108" t="str">
        <f>IF(COUNTIF(Scheduling!AD:AD,$A108&amp;"*")&gt;0,AVERAGEIF(Scheduling!AD:AD,$A108&amp;"*",Scheduling!AG:AG),"")</f>
        <v/>
      </c>
      <c r="R108" t="str">
        <f>IF(COUNTIF(Scheduling!AG:AG,$A108&amp;"*")&gt;0,AVERAGEIF(Scheduling!AG:AG,$A108&amp;"*",Scheduling!AH:AH),"")</f>
        <v/>
      </c>
      <c r="S108" t="str">
        <f>IF(COUNTIF(Scheduling!AH:AH,$A108&amp;"*")&gt;0,AVERAGEIF(Scheduling!AH:AH,$A108&amp;"*",Scheduling!AK:AK),"")</f>
        <v/>
      </c>
      <c r="T108">
        <f>IF(COUNTIF(Scheduling!AK:AK,$A108&amp;"*")&gt;0,AVERAGEIF(Scheduling!AK:AK,$A108&amp;"*",Scheduling!AL:AL),"")</f>
        <v>4</v>
      </c>
      <c r="U108" t="str">
        <f>IF(COUNTIF(Scheduling!AL:AL,$A108&amp;"*")&gt;0,AVERAGEIF(Scheduling!AL:AL,$A108&amp;"*",Scheduling!AO:AO),"")</f>
        <v/>
      </c>
      <c r="V108" t="str">
        <f>IF(COUNTIF(Scheduling!AO:AO,$A108&amp;"*")&gt;0,AVERAGEIF(Scheduling!AO:AO,$A108&amp;"*",Scheduling!AP:AP),"")</f>
        <v/>
      </c>
      <c r="W108" t="str">
        <f>IF(COUNTIF(Scheduling!AP:AP,$A108&amp;"*")&gt;0,AVERAGEIF(Scheduling!AP:AP,$A108&amp;"*",Scheduling!AS:AS),"")</f>
        <v/>
      </c>
      <c r="X108" t="str">
        <f>IF(COUNTIF(Scheduling!AS:AS,$A108&amp;"*")&gt;0,AVERAGEIF(Scheduling!AS:AS,$A108&amp;"*",Scheduling!AT:AT),"")</f>
        <v/>
      </c>
      <c r="Y108" t="str">
        <f>IF(COUNTIF(Scheduling!AT:AT,$A108&amp;"*")&gt;0,AVERAGEIF(Scheduling!AT:AT,$A108&amp;"*",Scheduling!AW:AW),"")</f>
        <v/>
      </c>
      <c r="Z108" t="str">
        <f>IF(COUNTIF(Scheduling!AW:AW,$A108&amp;"*")&gt;0,AVERAGEIF(Scheduling!AW:AW,$A108&amp;"*",Scheduling!AX:AX),"")</f>
        <v/>
      </c>
      <c r="AA108" t="str">
        <f>IF(COUNTIF(Scheduling!AX:AX,$A108&amp;"*")&gt;0,AVERAGEIF(Scheduling!AX:AX,$A108&amp;"*",Scheduling!BA:BA),"")</f>
        <v/>
      </c>
      <c r="AB108" t="str">
        <f>IF(COUNTIF(Scheduling!BA:BA,$A108&amp;"*")&gt;0,AVERAGEIF(Scheduling!BA:BA,$A108&amp;"*",Scheduling!BB:BB),"")</f>
        <v/>
      </c>
      <c r="AC108" t="str">
        <f>IF(COUNTIF(Scheduling!BB:BB,$A108&amp;"*")&gt;0,AVERAGEIF(Scheduling!BB:BB,$A108&amp;"*",Scheduling!BE:BE),"")</f>
        <v/>
      </c>
      <c r="AD108" t="str">
        <f>IF(COUNTIF(Scheduling!BE:BE,$A108&amp;"*")&gt;0,AVERAGEIF(Scheduling!BE:BE,$A108&amp;"*",Scheduling!BF:BF),"")</f>
        <v/>
      </c>
      <c r="AE108" t="str">
        <f>IF(COUNTIF(Scheduling!BF:BF,$A108&amp;"*")&gt;0,AVERAGEIF(Scheduling!BF:BF,$A108&amp;"*",Scheduling!BI:BI),"")</f>
        <v/>
      </c>
      <c r="AF108" t="str">
        <f>IF(COUNTIF(Scheduling!BI:BI,$A108&amp;"*")&gt;0,AVERAGEIF(Scheduling!BI:BI,$A108&amp;"*",Scheduling!BJ:BJ),"")</f>
        <v/>
      </c>
      <c r="AG108" t="str">
        <f>IF(COUNTIF(Scheduling!BJ:BJ,$A108&amp;"*")&gt;0,AVERAGEIF(Scheduling!BJ:BJ,$A108&amp;"*",Scheduling!BM:BM),"")</f>
        <v/>
      </c>
      <c r="AH108" t="str">
        <f>IF(COUNTIF(Scheduling!BM:BM,$A108&amp;"*")&gt;0,AVERAGEIF(Scheduling!BM:BM,$A108&amp;"*",Scheduling!BN:BN),"")</f>
        <v/>
      </c>
      <c r="AI108" t="str">
        <f>IF(COUNTIF(Scheduling!BN:BN,$A108&amp;"*")&gt;0,AVERAGEIF(Scheduling!BN:BN,$A108&amp;"*",Scheduling!BQ:BQ),"")</f>
        <v/>
      </c>
      <c r="AJ108" t="str">
        <f>IF(COUNTIF(Scheduling!BQ:BQ,$A108&amp;"*")&gt;0,AVERAGEIF(Scheduling!BQ:BQ,$A108&amp;"*",Scheduling!BR:BR),"")</f>
        <v/>
      </c>
      <c r="AK108" t="str">
        <f>IF(COUNTIF(Scheduling!BR:BR,$A108&amp;"*")&gt;0,AVERAGEIF(Scheduling!BR:BR,$A108&amp;"*",Scheduling!BU:BU),"")</f>
        <v/>
      </c>
      <c r="AL108" t="str">
        <f>IF(COUNTIF(Scheduling!BU:BU,$A108&amp;"*")&gt;0,AVERAGEIF(Scheduling!BU:BU,$A108&amp;"*",Scheduling!BV:BV),"")</f>
        <v/>
      </c>
      <c r="AM108" t="str">
        <f>IF(COUNTIF(Scheduling!BV:BV,$A108&amp;"*")&gt;0,AVERAGEIF(Scheduling!BV:BV,$A108&amp;"*",Scheduling!BY:BY),"")</f>
        <v/>
      </c>
      <c r="AN108" t="str">
        <f>IF(COUNTIF(Scheduling!BY:BY,$A108&amp;"*")&gt;0,AVERAGEIF(Scheduling!BY:BY,$A108&amp;"*",Scheduling!BZ:BZ),"")</f>
        <v/>
      </c>
      <c r="AO108" t="str">
        <f>IF(COUNTIF(Scheduling!BZ:BZ,$A108&amp;"*")&gt;0,AVERAGEIF(Scheduling!BZ:BZ,$A108&amp;"*",Scheduling!CC:CC),"")</f>
        <v/>
      </c>
      <c r="AP108" t="str">
        <f>IF(COUNTIF(Scheduling!CC:CC,$A108&amp;"*")&gt;0,AVERAGEIF(Scheduling!CC:CC,$A108&amp;"*",Scheduling!CD:CD),"")</f>
        <v/>
      </c>
      <c r="AQ108" t="str">
        <f>IF(COUNTIF(Scheduling!CD:CD,$A108&amp;"*")&gt;0,AVERAGEIF(Scheduling!CD:CD,$A108&amp;"*",Scheduling!CG:CG),"")</f>
        <v/>
      </c>
      <c r="AR108" t="str">
        <f>IF(COUNTIF(Scheduling!CG:CG,$A108&amp;"*")&gt;0,AVERAGEIF(Scheduling!CG:CG,$A108&amp;"*",Scheduling!CH:CH),"")</f>
        <v/>
      </c>
      <c r="AS108" t="str">
        <f>IF(COUNTIF(Scheduling!CH:CH,$A108&amp;"*")&gt;0,AVERAGEIF(Scheduling!CH:CH,$A108&amp;"*",Scheduling!CK:CK),"")</f>
        <v/>
      </c>
      <c r="AT108" t="str">
        <f>IF(COUNTIF(Scheduling!CK:CK,$A108&amp;"*")&gt;0,AVERAGEIF(Scheduling!CK:CK,$A108&amp;"*",Scheduling!CL:CL),"")</f>
        <v/>
      </c>
      <c r="AU108" t="str">
        <f>IF(COUNTIF(Scheduling!CL:CL,$A108&amp;"*")&gt;0,AVERAGEIF(Scheduling!CL:CL,$A108&amp;"*",Scheduling!CM:CM),"")</f>
        <v/>
      </c>
      <c r="AV108">
        <f>IF(Scheduling!C108="QM",1,IF(Scheduling!C108="ASIL",2,1000))</f>
        <v>1000</v>
      </c>
      <c r="AW108">
        <f>IF(Scheduling!G121="QM",1,IF(Scheduling!G121="ASIL",2,1000))</f>
        <v>1</v>
      </c>
      <c r="AX108">
        <f>IF(Scheduling!K109="QM",1,IF(Scheduling!K109="ASIL",2,1000))</f>
        <v>1000</v>
      </c>
      <c r="AY108">
        <f>IF(Scheduling!O118="QM",1,IF(Scheduling!O118="ASIL",2,1000))</f>
        <v>1000</v>
      </c>
      <c r="AZ108">
        <f>IF(Scheduling!S108="QM",1,IF(Scheduling!S108="ASIL",2,1000))</f>
        <v>1000</v>
      </c>
      <c r="BA108">
        <f>IF(Scheduling!W106="QM",1,IF(Scheduling!W106="ASIL",2,1000))</f>
        <v>1000</v>
      </c>
      <c r="BB108">
        <f>IF(Scheduling!AA108="QM",1,IF(Scheduling!AA108="ASIL",2,1000))</f>
        <v>1000</v>
      </c>
      <c r="BC108">
        <f>IF(Scheduling!AE107="QM",1,IF(Scheduling!AE107="ASIL",2,1000))</f>
        <v>1000</v>
      </c>
      <c r="BD108">
        <f>IF(Scheduling!AI106="QM",1,IF(Scheduling!AI106="ASIL",2,1000))</f>
        <v>1</v>
      </c>
      <c r="BE108">
        <f>IF(Scheduling!AM108="QM",1,IF(Scheduling!AM108="ASIL",2,1000))</f>
        <v>1</v>
      </c>
      <c r="BF108">
        <f>IF(Scheduling!AQ104="QM",1,IF(Scheduling!AQ104="ASIL",2,1000))</f>
        <v>1000</v>
      </c>
      <c r="BG108">
        <f>IF(Scheduling!AU108="QM",1,IF(Scheduling!AU108="ASIL",2,1000))</f>
        <v>1000</v>
      </c>
      <c r="BH108">
        <f>IF(Scheduling!AY108="QM",1,IF(Scheduling!AY108="ASIL",2,1000))</f>
        <v>1000</v>
      </c>
      <c r="BI108">
        <f>IF(Scheduling!BC108="QM",1,IF(Scheduling!BC108="ASIL",2,1000))</f>
        <v>1000</v>
      </c>
      <c r="BJ108">
        <f>IF(Scheduling!BG108="QM",1,IF(Scheduling!BG108="ASIL",2,1000))</f>
        <v>1000</v>
      </c>
      <c r="BK108">
        <f>IF(Scheduling!BK108="QM",1,IF(Scheduling!BK108="ASIL",2,1000))</f>
        <v>1000</v>
      </c>
      <c r="BL108">
        <f>IF(Scheduling!BO108="QM",1,IF(Scheduling!BO108="ASIL",2,1000))</f>
        <v>1000</v>
      </c>
      <c r="BM108">
        <f>IF(Scheduling!BS108="QM",1,IF(Scheduling!BS108="ASIL",2,1000))</f>
        <v>1000</v>
      </c>
      <c r="BN108">
        <f>IF(Scheduling!BW108="QM",1,IF(Scheduling!BW108="ASIL",2,1000))</f>
        <v>1000</v>
      </c>
      <c r="BO108">
        <f>IF(Scheduling!CA108="QM",1,IF(Scheduling!CA108="ASIL",2,1000))</f>
        <v>1000</v>
      </c>
      <c r="BP108">
        <f>IF(Scheduling!CE108="QM",1,IF(Scheduling!CE108="ASIL",2,1000))</f>
        <v>1000</v>
      </c>
      <c r="BQ108">
        <f>IF(Scheduling!CI106="QM",1,IF(Scheduling!CI106="ASIL",2,1000))</f>
        <v>1000</v>
      </c>
      <c r="BR108">
        <f>IF(Scheduling!CM102="QM",1,IF(Scheduling!CM102="ASIL",2,1000))</f>
        <v>1</v>
      </c>
      <c r="BS108" t="str">
        <f>IF(COUNTIF(Scheduling!A:A,$A108&amp;"*")&gt;0,AVERAGEIF(Scheduling!A:A,$A108&amp;"*",AV:AV),"")</f>
        <v/>
      </c>
      <c r="BT108">
        <f>IF(COUNTIF(Scheduling!E:E,$A108&amp;"*")&gt;0,AVERAGEIF(Scheduling!E:E,$A108&amp;"*",AW:AW),"")</f>
        <v>2</v>
      </c>
      <c r="BU108" t="str">
        <f>IF(COUNTIF(Scheduling!I:I,$A108&amp;"*")&gt;0,AVERAGEIF(Scheduling!I:I,$A108&amp;"*",AX:AX),"")</f>
        <v/>
      </c>
      <c r="BV108" t="str">
        <f>IF(COUNTIF(Scheduling!M:M,$A108&amp;"*")&gt;0,AVERAGEIF(Scheduling!M:M,$A108&amp;"*",AY:AY),"")</f>
        <v/>
      </c>
      <c r="BW108" t="str">
        <f>IF(COUNTIF(Scheduling!Q:Q,$A108&amp;"*")&gt;0,AVERAGEIF(Scheduling!Q:Q,$A108&amp;"*",AZ:AZ),"")</f>
        <v/>
      </c>
      <c r="BX108" t="str">
        <f>IF(COUNTIF(Scheduling!U:U,$A108&amp;"*")&gt;0,AVERAGEIF(Scheduling!U:U,$A108&amp;"*",BA:BA),"")</f>
        <v/>
      </c>
      <c r="BY108" t="str">
        <f>IF(COUNTIF(Scheduling!Y:Y,$A108&amp;"*")&gt;0,AVERAGEIF(Scheduling!Y:Y,$A108&amp;"*",BB:BB),"")</f>
        <v/>
      </c>
      <c r="BZ108" t="str">
        <f>IF(COUNTIF(Scheduling!AC:AC,$A108&amp;"*")&gt;0,AVERAGEIF(Scheduling!AC:AC,$A108&amp;"*",BC:BC),"")</f>
        <v/>
      </c>
      <c r="CA108" t="str">
        <f>IF(COUNTIF(Scheduling!AG:AG,$A108&amp;"*")&gt;0,AVERAGEIF(Scheduling!AG:AG,$A108&amp;"*",BD:BD),"")</f>
        <v/>
      </c>
      <c r="CB108">
        <f>IF(COUNTIF(Scheduling!AK:AK,$A108&amp;"*")&gt;0,AVERAGEIF(Scheduling!AK:AK,$A108&amp;"*",BE:BE),"")</f>
        <v>1</v>
      </c>
      <c r="CC108" t="str">
        <f>IF(COUNTIF(Scheduling!AO:AO,$A108&amp;"*")&gt;0,AVERAGEIF(Scheduling!AO:AO,$A108&amp;"*",BF:BF),"")</f>
        <v/>
      </c>
      <c r="CD108" t="str">
        <f>IF(COUNTIF(Scheduling!AS:AS,$A108&amp;"*")&gt;0,AVERAGEIF(Scheduling!AS:AS,$A108&amp;"*",BG:BG),"")</f>
        <v/>
      </c>
      <c r="CE108" t="str">
        <f>IF(COUNTIF(Scheduling!AW:AW,$A108&amp;"*")&gt;0,AVERAGEIF(Scheduling!AW:AW,$A108&amp;"*",BH:BH),"")</f>
        <v/>
      </c>
      <c r="CF108" t="str">
        <f>IF(COUNTIF(Scheduling!BA:BA,$A108&amp;"*")&gt;0,AVERAGEIF(Scheduling!BA:BA,$A108&amp;"*",BI:BI),"")</f>
        <v/>
      </c>
      <c r="CG108" t="str">
        <f>IF(COUNTIF(Scheduling!BE:BE,$A108&amp;"*")&gt;0,AVERAGEIF(Scheduling!BE:BE,$A108&amp;"*",BJ:BJ),"")</f>
        <v/>
      </c>
      <c r="CH108" t="str">
        <f>IF(COUNTIF(Scheduling!BI:BI,$A108&amp;"*")&gt;0,AVERAGEIF(Scheduling!BI:BI,$A108&amp;"*",BK:BK),"")</f>
        <v/>
      </c>
      <c r="CI108" t="str">
        <f>IF(COUNTIF(Scheduling!BM:BM,$A108&amp;"*")&gt;0,AVERAGEIF(Scheduling!BM:BM,$A108&amp;"*",BL:BL),"")</f>
        <v/>
      </c>
      <c r="CJ108" t="str">
        <f>IF(COUNTIF(Scheduling!BQ:BQ,$A108&amp;"*")&gt;0,AVERAGEIF(Scheduling!BQ:BQ,$A108&amp;"*",BM:BM),"")</f>
        <v/>
      </c>
      <c r="CK108" t="str">
        <f>IF(COUNTIF(Scheduling!BU:BU,$A108&amp;"*")&gt;0,AVERAGEIF(Scheduling!BU:BU,$A108&amp;"*",BN:BN),"")</f>
        <v/>
      </c>
      <c r="CL108" t="str">
        <f>IF(COUNTIF(Scheduling!BY:BY,$A108&amp;"*")&gt;0,AVERAGEIF(Scheduling!BY:BY,$A108&amp;"*",BO:BO),"")</f>
        <v/>
      </c>
      <c r="CM108" t="str">
        <f>IF(COUNTIF(Scheduling!CC:CC,$A108&amp;"*")&gt;0,AVERAGEIF(Scheduling!CC:CC,$A108&amp;"*",BP:BP),"")</f>
        <v/>
      </c>
      <c r="CN108" t="str">
        <f>IF(COUNTIF(Scheduling!CG:CG,$A108&amp;"*")&gt;0,AVERAGEIF(Scheduling!CG:CG,$A108&amp;"*",BQ:BQ),"")</f>
        <v/>
      </c>
      <c r="CO108" t="str">
        <f>IF(COUNTIF(Scheduling!CK:CK,$A108&amp;"*")&gt;0,AVERAGEIF(Scheduling!CK:CK,$A108&amp;"*",BR:BR),"")</f>
        <v/>
      </c>
      <c r="CP108">
        <f t="shared" si="14"/>
        <v>0</v>
      </c>
      <c r="CQ108">
        <f t="shared" si="15"/>
        <v>0</v>
      </c>
      <c r="CR108">
        <f t="shared" si="16"/>
        <v>0</v>
      </c>
      <c r="CS108">
        <f t="shared" si="17"/>
        <v>0</v>
      </c>
      <c r="CT108">
        <f t="shared" si="18"/>
        <v>1</v>
      </c>
      <c r="CU108">
        <f t="shared" si="19"/>
        <v>0</v>
      </c>
      <c r="CV108" t="str">
        <f t="shared" si="21"/>
        <v/>
      </c>
      <c r="CW108" t="str">
        <f t="shared" si="22"/>
        <v/>
      </c>
      <c r="CX108" t="str">
        <f t="shared" si="20"/>
        <v/>
      </c>
      <c r="CY108">
        <f t="shared" si="23"/>
        <v>1</v>
      </c>
      <c r="CZ108">
        <f t="shared" si="24"/>
        <v>1</v>
      </c>
      <c r="DA108" t="str">
        <f t="shared" si="25"/>
        <v>x</v>
      </c>
      <c r="DB108" t="str">
        <f t="shared" si="26"/>
        <v/>
      </c>
    </row>
    <row r="109" spans="1:106" ht="15.75" x14ac:dyDescent="0.25">
      <c r="A109" s="2" t="s">
        <v>199</v>
      </c>
      <c r="B109" t="str">
        <f>IF(COUNTIF(Scheduling!A:A,$A109&amp;"*")&gt;0,AVERAGEIF(Scheduling!A:A,$A109&amp;"*",Scheduling!B:B),"")</f>
        <v/>
      </c>
      <c r="C109" t="str">
        <f>IF(COUNTIF(Scheduling!D:D,$A109&amp;"*")&gt;0,AVERAGEIF(Scheduling!D:D,$A109&amp;"*",Scheduling!E:E),"")</f>
        <v/>
      </c>
      <c r="D109">
        <f>IF(COUNTIF(Scheduling!E:E,$A109&amp;"*")&gt;0,AVERAGEIF(Scheduling!E:E,$A109&amp;"*",Scheduling!F:F),"")</f>
        <v>4</v>
      </c>
      <c r="E109" t="str">
        <f>IF(COUNTIF(Scheduling!H:H,$A109&amp;"*")&gt;0,AVERAGEIF(Scheduling!H:H,$A109&amp;"*",Scheduling!I:I),"")</f>
        <v/>
      </c>
      <c r="F109" t="str">
        <f>IF(COUNTIF(Scheduling!I:I,$A109&amp;"*")&gt;0,AVERAGEIF(Scheduling!I:I,$A109&amp;"*",Scheduling!J:J),"")</f>
        <v/>
      </c>
      <c r="G109" t="str">
        <f>IF(COUNTIF(Scheduling!J:J,$A109&amp;"*")&gt;0,AVERAGEIF(Scheduling!J:J,$A109&amp;"*",Scheduling!M:M),"")</f>
        <v/>
      </c>
      <c r="H109" t="str">
        <f>IF(COUNTIF(Scheduling!M:M,$A109&amp;"*")&gt;0,AVERAGEIF(Scheduling!M:M,$A109&amp;"*",Scheduling!N:N),"")</f>
        <v/>
      </c>
      <c r="I109" t="str">
        <f>IF(COUNTIF(Scheduling!N:N,$A109&amp;"*")&gt;0,AVERAGEIF(Scheduling!N:N,$A109&amp;"*",Scheduling!Q:Q),"")</f>
        <v/>
      </c>
      <c r="J109" t="str">
        <f>IF(COUNTIF(Scheduling!Q:Q,$A109&amp;"*")&gt;0,AVERAGEIF(Scheduling!Q:Q,$A109&amp;"*",Scheduling!R:R),"")</f>
        <v/>
      </c>
      <c r="K109" t="str">
        <f>IF(COUNTIF(Scheduling!R:R,$A109&amp;"*")&gt;0,AVERAGEIF(Scheduling!R:R,$A109&amp;"*",Scheduling!U:U),"")</f>
        <v/>
      </c>
      <c r="L109" t="str">
        <f>IF(COUNTIF(Scheduling!U:U,$A109&amp;"*")&gt;0,AVERAGEIF(Scheduling!U:U,$A109&amp;"*",Scheduling!V:V),"")</f>
        <v/>
      </c>
      <c r="M109" t="str">
        <f>IF(COUNTIF(Scheduling!V:V,$A109&amp;"*")&gt;0,AVERAGEIF(Scheduling!V:V,$A109&amp;"*",Scheduling!Y:Y),"")</f>
        <v/>
      </c>
      <c r="N109" t="str">
        <f>IF(COUNTIF(Scheduling!Y:Y,$A109&amp;"*")&gt;0,AVERAGEIF(Scheduling!Y:Y,$A109&amp;"*",Scheduling!Z:Z),"")</f>
        <v/>
      </c>
      <c r="O109" t="str">
        <f>IF(COUNTIF(Scheduling!Z:Z,$A109&amp;"*")&gt;0,AVERAGEIF(Scheduling!Z:Z,$A109&amp;"*",Scheduling!AC:AC),"")</f>
        <v/>
      </c>
      <c r="P109" t="str">
        <f>IF(COUNTIF(Scheduling!AC:AC,$A109&amp;"*")&gt;0,AVERAGEIF(Scheduling!AC:AC,$A109&amp;"*",Scheduling!AD:AD),"")</f>
        <v/>
      </c>
      <c r="Q109" t="str">
        <f>IF(COUNTIF(Scheduling!AD:AD,$A109&amp;"*")&gt;0,AVERAGEIF(Scheduling!AD:AD,$A109&amp;"*",Scheduling!AG:AG),"")</f>
        <v/>
      </c>
      <c r="R109" t="str">
        <f>IF(COUNTIF(Scheduling!AG:AG,$A109&amp;"*")&gt;0,AVERAGEIF(Scheduling!AG:AG,$A109&amp;"*",Scheduling!AH:AH),"")</f>
        <v/>
      </c>
      <c r="S109" t="str">
        <f>IF(COUNTIF(Scheduling!AH:AH,$A109&amp;"*")&gt;0,AVERAGEIF(Scheduling!AH:AH,$A109&amp;"*",Scheduling!AK:AK),"")</f>
        <v/>
      </c>
      <c r="T109">
        <f>IF(COUNTIF(Scheduling!AK:AK,$A109&amp;"*")&gt;0,AVERAGEIF(Scheduling!AK:AK,$A109&amp;"*",Scheduling!AL:AL),"")</f>
        <v>4</v>
      </c>
      <c r="U109" t="str">
        <f>IF(COUNTIF(Scheduling!AL:AL,$A109&amp;"*")&gt;0,AVERAGEIF(Scheduling!AL:AL,$A109&amp;"*",Scheduling!AO:AO),"")</f>
        <v/>
      </c>
      <c r="V109" t="str">
        <f>IF(COUNTIF(Scheduling!AO:AO,$A109&amp;"*")&gt;0,AVERAGEIF(Scheduling!AO:AO,$A109&amp;"*",Scheduling!AP:AP),"")</f>
        <v/>
      </c>
      <c r="W109" t="str">
        <f>IF(COUNTIF(Scheduling!AP:AP,$A109&amp;"*")&gt;0,AVERAGEIF(Scheduling!AP:AP,$A109&amp;"*",Scheduling!AS:AS),"")</f>
        <v/>
      </c>
      <c r="X109" t="str">
        <f>IF(COUNTIF(Scheduling!AS:AS,$A109&amp;"*")&gt;0,AVERAGEIF(Scheduling!AS:AS,$A109&amp;"*",Scheduling!AT:AT),"")</f>
        <v/>
      </c>
      <c r="Y109" t="str">
        <f>IF(COUNTIF(Scheduling!AT:AT,$A109&amp;"*")&gt;0,AVERAGEIF(Scheduling!AT:AT,$A109&amp;"*",Scheduling!AW:AW),"")</f>
        <v/>
      </c>
      <c r="Z109" t="str">
        <f>IF(COUNTIF(Scheduling!AW:AW,$A109&amp;"*")&gt;0,AVERAGEIF(Scheduling!AW:AW,$A109&amp;"*",Scheduling!AX:AX),"")</f>
        <v/>
      </c>
      <c r="AA109" t="str">
        <f>IF(COUNTIF(Scheduling!AX:AX,$A109&amp;"*")&gt;0,AVERAGEIF(Scheduling!AX:AX,$A109&amp;"*",Scheduling!BA:BA),"")</f>
        <v/>
      </c>
      <c r="AB109" t="str">
        <f>IF(COUNTIF(Scheduling!BA:BA,$A109&amp;"*")&gt;0,AVERAGEIF(Scheduling!BA:BA,$A109&amp;"*",Scheduling!BB:BB),"")</f>
        <v/>
      </c>
      <c r="AC109" t="str">
        <f>IF(COUNTIF(Scheduling!BB:BB,$A109&amp;"*")&gt;0,AVERAGEIF(Scheduling!BB:BB,$A109&amp;"*",Scheduling!BE:BE),"")</f>
        <v/>
      </c>
      <c r="AD109" t="str">
        <f>IF(COUNTIF(Scheduling!BE:BE,$A109&amp;"*")&gt;0,AVERAGEIF(Scheduling!BE:BE,$A109&amp;"*",Scheduling!BF:BF),"")</f>
        <v/>
      </c>
      <c r="AE109" t="str">
        <f>IF(COUNTIF(Scheduling!BF:BF,$A109&amp;"*")&gt;0,AVERAGEIF(Scheduling!BF:BF,$A109&amp;"*",Scheduling!BI:BI),"")</f>
        <v/>
      </c>
      <c r="AF109" t="str">
        <f>IF(COUNTIF(Scheduling!BI:BI,$A109&amp;"*")&gt;0,AVERAGEIF(Scheduling!BI:BI,$A109&amp;"*",Scheduling!BJ:BJ),"")</f>
        <v/>
      </c>
      <c r="AG109" t="str">
        <f>IF(COUNTIF(Scheduling!BJ:BJ,$A109&amp;"*")&gt;0,AVERAGEIF(Scheduling!BJ:BJ,$A109&amp;"*",Scheduling!BM:BM),"")</f>
        <v/>
      </c>
      <c r="AH109" t="str">
        <f>IF(COUNTIF(Scheduling!BM:BM,$A109&amp;"*")&gt;0,AVERAGEIF(Scheduling!BM:BM,$A109&amp;"*",Scheduling!BN:BN),"")</f>
        <v/>
      </c>
      <c r="AI109" t="str">
        <f>IF(COUNTIF(Scheduling!BN:BN,$A109&amp;"*")&gt;0,AVERAGEIF(Scheduling!BN:BN,$A109&amp;"*",Scheduling!BQ:BQ),"")</f>
        <v/>
      </c>
      <c r="AJ109" t="str">
        <f>IF(COUNTIF(Scheduling!BQ:BQ,$A109&amp;"*")&gt;0,AVERAGEIF(Scheduling!BQ:BQ,$A109&amp;"*",Scheduling!BR:BR),"")</f>
        <v/>
      </c>
      <c r="AK109" t="str">
        <f>IF(COUNTIF(Scheduling!BR:BR,$A109&amp;"*")&gt;0,AVERAGEIF(Scheduling!BR:BR,$A109&amp;"*",Scheduling!BU:BU),"")</f>
        <v/>
      </c>
      <c r="AL109" t="str">
        <f>IF(COUNTIF(Scheduling!BU:BU,$A109&amp;"*")&gt;0,AVERAGEIF(Scheduling!BU:BU,$A109&amp;"*",Scheduling!BV:BV),"")</f>
        <v/>
      </c>
      <c r="AM109" t="str">
        <f>IF(COUNTIF(Scheduling!BV:BV,$A109&amp;"*")&gt;0,AVERAGEIF(Scheduling!BV:BV,$A109&amp;"*",Scheduling!BY:BY),"")</f>
        <v/>
      </c>
      <c r="AN109" t="str">
        <f>IF(COUNTIF(Scheduling!BY:BY,$A109&amp;"*")&gt;0,AVERAGEIF(Scheduling!BY:BY,$A109&amp;"*",Scheduling!BZ:BZ),"")</f>
        <v/>
      </c>
      <c r="AO109" t="str">
        <f>IF(COUNTIF(Scheduling!BZ:BZ,$A109&amp;"*")&gt;0,AVERAGEIF(Scheduling!BZ:BZ,$A109&amp;"*",Scheduling!CC:CC),"")</f>
        <v/>
      </c>
      <c r="AP109" t="str">
        <f>IF(COUNTIF(Scheduling!CC:CC,$A109&amp;"*")&gt;0,AVERAGEIF(Scheduling!CC:CC,$A109&amp;"*",Scheduling!CD:CD),"")</f>
        <v/>
      </c>
      <c r="AQ109" t="str">
        <f>IF(COUNTIF(Scheduling!CD:CD,$A109&amp;"*")&gt;0,AVERAGEIF(Scheduling!CD:CD,$A109&amp;"*",Scheduling!CG:CG),"")</f>
        <v/>
      </c>
      <c r="AR109" t="str">
        <f>IF(COUNTIF(Scheduling!CG:CG,$A109&amp;"*")&gt;0,AVERAGEIF(Scheduling!CG:CG,$A109&amp;"*",Scheduling!CH:CH),"")</f>
        <v/>
      </c>
      <c r="AS109" t="str">
        <f>IF(COUNTIF(Scheduling!CH:CH,$A109&amp;"*")&gt;0,AVERAGEIF(Scheduling!CH:CH,$A109&amp;"*",Scheduling!CK:CK),"")</f>
        <v/>
      </c>
      <c r="AT109" t="str">
        <f>IF(COUNTIF(Scheduling!CK:CK,$A109&amp;"*")&gt;0,AVERAGEIF(Scheduling!CK:CK,$A109&amp;"*",Scheduling!CL:CL),"")</f>
        <v/>
      </c>
      <c r="AU109" t="str">
        <f>IF(COUNTIF(Scheduling!CL:CL,$A109&amp;"*")&gt;0,AVERAGEIF(Scheduling!CL:CL,$A109&amp;"*",Scheduling!CM:CM),"")</f>
        <v/>
      </c>
      <c r="AV109">
        <f>IF(Scheduling!C109="QM",1,IF(Scheduling!C109="ASIL",2,1000))</f>
        <v>1000</v>
      </c>
      <c r="AW109">
        <f>IF(Scheduling!G122="QM",1,IF(Scheduling!G122="ASIL",2,1000))</f>
        <v>1</v>
      </c>
      <c r="AX109">
        <f>IF(Scheduling!K110="QM",1,IF(Scheduling!K110="ASIL",2,1000))</f>
        <v>1000</v>
      </c>
      <c r="AY109">
        <f>IF(Scheduling!O119="QM",1,IF(Scheduling!O119="ASIL",2,1000))</f>
        <v>1000</v>
      </c>
      <c r="AZ109">
        <f>IF(Scheduling!S109="QM",1,IF(Scheduling!S109="ASIL",2,1000))</f>
        <v>1000</v>
      </c>
      <c r="BA109">
        <f>IF(Scheduling!W107="QM",1,IF(Scheduling!W107="ASIL",2,1000))</f>
        <v>1000</v>
      </c>
      <c r="BB109">
        <f>IF(Scheduling!AA109="QM",1,IF(Scheduling!AA109="ASIL",2,1000))</f>
        <v>1000</v>
      </c>
      <c r="BC109">
        <f>IF(Scheduling!AE108="QM",1,IF(Scheduling!AE108="ASIL",2,1000))</f>
        <v>1000</v>
      </c>
      <c r="BD109">
        <f>IF(Scheduling!AI107="QM",1,IF(Scheduling!AI107="ASIL",2,1000))</f>
        <v>1</v>
      </c>
      <c r="BE109">
        <f>IF(Scheduling!AM109="QM",1,IF(Scheduling!AM109="ASIL",2,1000))</f>
        <v>1</v>
      </c>
      <c r="BF109">
        <f>IF(Scheduling!AQ105="QM",1,IF(Scheduling!AQ105="ASIL",2,1000))</f>
        <v>1000</v>
      </c>
      <c r="BG109">
        <f>IF(Scheduling!AU109="QM",1,IF(Scheduling!AU109="ASIL",2,1000))</f>
        <v>1000</v>
      </c>
      <c r="BH109">
        <f>IF(Scheduling!AY109="QM",1,IF(Scheduling!AY109="ASIL",2,1000))</f>
        <v>1000</v>
      </c>
      <c r="BI109">
        <f>IF(Scheduling!BC109="QM",1,IF(Scheduling!BC109="ASIL",2,1000))</f>
        <v>1000</v>
      </c>
      <c r="BJ109">
        <f>IF(Scheduling!BG109="QM",1,IF(Scheduling!BG109="ASIL",2,1000))</f>
        <v>1000</v>
      </c>
      <c r="BK109">
        <f>IF(Scheduling!BK109="QM",1,IF(Scheduling!BK109="ASIL",2,1000))</f>
        <v>1000</v>
      </c>
      <c r="BL109">
        <f>IF(Scheduling!BO109="QM",1,IF(Scheduling!BO109="ASIL",2,1000))</f>
        <v>1000</v>
      </c>
      <c r="BM109">
        <f>IF(Scheduling!BS109="QM",1,IF(Scheduling!BS109="ASIL",2,1000))</f>
        <v>1000</v>
      </c>
      <c r="BN109">
        <f>IF(Scheduling!BW109="QM",1,IF(Scheduling!BW109="ASIL",2,1000))</f>
        <v>1000</v>
      </c>
      <c r="BO109">
        <f>IF(Scheduling!CA109="QM",1,IF(Scheduling!CA109="ASIL",2,1000))</f>
        <v>1000</v>
      </c>
      <c r="BP109">
        <f>IF(Scheduling!CE109="QM",1,IF(Scheduling!CE109="ASIL",2,1000))</f>
        <v>1000</v>
      </c>
      <c r="BQ109">
        <f>IF(Scheduling!CI107="QM",1,IF(Scheduling!CI107="ASIL",2,1000))</f>
        <v>1000</v>
      </c>
      <c r="BR109">
        <f>IF(Scheduling!CM103="QM",1,IF(Scheduling!CM103="ASIL",2,1000))</f>
        <v>1</v>
      </c>
      <c r="BS109" t="str">
        <f>IF(COUNTIF(Scheduling!A:A,$A109&amp;"*")&gt;0,AVERAGEIF(Scheduling!A:A,$A109&amp;"*",AV:AV),"")</f>
        <v/>
      </c>
      <c r="BT109">
        <f>IF(COUNTIF(Scheduling!E:E,$A109&amp;"*")&gt;0,AVERAGEIF(Scheduling!E:E,$A109&amp;"*",AW:AW),"")</f>
        <v>2</v>
      </c>
      <c r="BU109" t="str">
        <f>IF(COUNTIF(Scheduling!I:I,$A109&amp;"*")&gt;0,AVERAGEIF(Scheduling!I:I,$A109&amp;"*",AX:AX),"")</f>
        <v/>
      </c>
      <c r="BV109" t="str">
        <f>IF(COUNTIF(Scheduling!M:M,$A109&amp;"*")&gt;0,AVERAGEIF(Scheduling!M:M,$A109&amp;"*",AY:AY),"")</f>
        <v/>
      </c>
      <c r="BW109" t="str">
        <f>IF(COUNTIF(Scheduling!Q:Q,$A109&amp;"*")&gt;0,AVERAGEIF(Scheduling!Q:Q,$A109&amp;"*",AZ:AZ),"")</f>
        <v/>
      </c>
      <c r="BX109" t="str">
        <f>IF(COUNTIF(Scheduling!U:U,$A109&amp;"*")&gt;0,AVERAGEIF(Scheduling!U:U,$A109&amp;"*",BA:BA),"")</f>
        <v/>
      </c>
      <c r="BY109" t="str">
        <f>IF(COUNTIF(Scheduling!Y:Y,$A109&amp;"*")&gt;0,AVERAGEIF(Scheduling!Y:Y,$A109&amp;"*",BB:BB),"")</f>
        <v/>
      </c>
      <c r="BZ109" t="str">
        <f>IF(COUNTIF(Scheduling!AC:AC,$A109&amp;"*")&gt;0,AVERAGEIF(Scheduling!AC:AC,$A109&amp;"*",BC:BC),"")</f>
        <v/>
      </c>
      <c r="CA109" t="str">
        <f>IF(COUNTIF(Scheduling!AG:AG,$A109&amp;"*")&gt;0,AVERAGEIF(Scheduling!AG:AG,$A109&amp;"*",BD:BD),"")</f>
        <v/>
      </c>
      <c r="CB109">
        <f>IF(COUNTIF(Scheduling!AK:AK,$A109&amp;"*")&gt;0,AVERAGEIF(Scheduling!AK:AK,$A109&amp;"*",BE:BE),"")</f>
        <v>1</v>
      </c>
      <c r="CC109" t="str">
        <f>IF(COUNTIF(Scheduling!AO:AO,$A109&amp;"*")&gt;0,AVERAGEIF(Scheduling!AO:AO,$A109&amp;"*",BF:BF),"")</f>
        <v/>
      </c>
      <c r="CD109" t="str">
        <f>IF(COUNTIF(Scheduling!AS:AS,$A109&amp;"*")&gt;0,AVERAGEIF(Scheduling!AS:AS,$A109&amp;"*",BG:BG),"")</f>
        <v/>
      </c>
      <c r="CE109" t="str">
        <f>IF(COUNTIF(Scheduling!AW:AW,$A109&amp;"*")&gt;0,AVERAGEIF(Scheduling!AW:AW,$A109&amp;"*",BH:BH),"")</f>
        <v/>
      </c>
      <c r="CF109" t="str">
        <f>IF(COUNTIF(Scheduling!BA:BA,$A109&amp;"*")&gt;0,AVERAGEIF(Scheduling!BA:BA,$A109&amp;"*",BI:BI),"")</f>
        <v/>
      </c>
      <c r="CG109" t="str">
        <f>IF(COUNTIF(Scheduling!BE:BE,$A109&amp;"*")&gt;0,AVERAGEIF(Scheduling!BE:BE,$A109&amp;"*",BJ:BJ),"")</f>
        <v/>
      </c>
      <c r="CH109" t="str">
        <f>IF(COUNTIF(Scheduling!BI:BI,$A109&amp;"*")&gt;0,AVERAGEIF(Scheduling!BI:BI,$A109&amp;"*",BK:BK),"")</f>
        <v/>
      </c>
      <c r="CI109" t="str">
        <f>IF(COUNTIF(Scheduling!BM:BM,$A109&amp;"*")&gt;0,AVERAGEIF(Scheduling!BM:BM,$A109&amp;"*",BL:BL),"")</f>
        <v/>
      </c>
      <c r="CJ109" t="str">
        <f>IF(COUNTIF(Scheduling!BQ:BQ,$A109&amp;"*")&gt;0,AVERAGEIF(Scheduling!BQ:BQ,$A109&amp;"*",BM:BM),"")</f>
        <v/>
      </c>
      <c r="CK109" t="str">
        <f>IF(COUNTIF(Scheduling!BU:BU,$A109&amp;"*")&gt;0,AVERAGEIF(Scheduling!BU:BU,$A109&amp;"*",BN:BN),"")</f>
        <v/>
      </c>
      <c r="CL109" t="str">
        <f>IF(COUNTIF(Scheduling!BY:BY,$A109&amp;"*")&gt;0,AVERAGEIF(Scheduling!BY:BY,$A109&amp;"*",BO:BO),"")</f>
        <v/>
      </c>
      <c r="CM109" t="str">
        <f>IF(COUNTIF(Scheduling!CC:CC,$A109&amp;"*")&gt;0,AVERAGEIF(Scheduling!CC:CC,$A109&amp;"*",BP:BP),"")</f>
        <v/>
      </c>
      <c r="CN109" t="str">
        <f>IF(COUNTIF(Scheduling!CG:CG,$A109&amp;"*")&gt;0,AVERAGEIF(Scheduling!CG:CG,$A109&amp;"*",BQ:BQ),"")</f>
        <v/>
      </c>
      <c r="CO109" t="str">
        <f>IF(COUNTIF(Scheduling!CK:CK,$A109&amp;"*")&gt;0,AVERAGEIF(Scheduling!CK:CK,$A109&amp;"*",BR:BR),"")</f>
        <v/>
      </c>
      <c r="CP109">
        <f t="shared" si="14"/>
        <v>0</v>
      </c>
      <c r="CQ109">
        <f t="shared" si="15"/>
        <v>0</v>
      </c>
      <c r="CR109">
        <f t="shared" si="16"/>
        <v>0</v>
      </c>
      <c r="CS109">
        <f t="shared" si="17"/>
        <v>0</v>
      </c>
      <c r="CT109">
        <f t="shared" si="18"/>
        <v>1</v>
      </c>
      <c r="CU109">
        <f t="shared" si="19"/>
        <v>0</v>
      </c>
      <c r="CV109" t="str">
        <f t="shared" si="21"/>
        <v/>
      </c>
      <c r="CW109" t="str">
        <f t="shared" si="22"/>
        <v/>
      </c>
      <c r="CX109" t="str">
        <f t="shared" si="20"/>
        <v/>
      </c>
      <c r="CY109">
        <f t="shared" si="23"/>
        <v>1</v>
      </c>
      <c r="CZ109">
        <f t="shared" si="24"/>
        <v>1</v>
      </c>
      <c r="DA109" t="str">
        <f t="shared" si="25"/>
        <v>x</v>
      </c>
      <c r="DB109" t="str">
        <f t="shared" si="26"/>
        <v/>
      </c>
    </row>
    <row r="110" spans="1:106" ht="15.75" x14ac:dyDescent="0.25">
      <c r="A110" s="2" t="s">
        <v>201</v>
      </c>
      <c r="B110" t="str">
        <f>IF(COUNTIF(Scheduling!A:A,$A110&amp;"*")&gt;0,AVERAGEIF(Scheduling!A:A,$A110&amp;"*",Scheduling!B:B),"")</f>
        <v/>
      </c>
      <c r="C110" t="str">
        <f>IF(COUNTIF(Scheduling!D:D,$A110&amp;"*")&gt;0,AVERAGEIF(Scheduling!D:D,$A110&amp;"*",Scheduling!E:E),"")</f>
        <v/>
      </c>
      <c r="D110">
        <f>IF(COUNTIF(Scheduling!E:E,$A110&amp;"*")&gt;0,AVERAGEIF(Scheduling!E:E,$A110&amp;"*",Scheduling!F:F),"")</f>
        <v>4</v>
      </c>
      <c r="E110" t="str">
        <f>IF(COUNTIF(Scheduling!H:H,$A110&amp;"*")&gt;0,AVERAGEIF(Scheduling!H:H,$A110&amp;"*",Scheduling!I:I),"")</f>
        <v/>
      </c>
      <c r="F110" t="str">
        <f>IF(COUNTIF(Scheduling!I:I,$A110&amp;"*")&gt;0,AVERAGEIF(Scheduling!I:I,$A110&amp;"*",Scheduling!J:J),"")</f>
        <v/>
      </c>
      <c r="G110" t="str">
        <f>IF(COUNTIF(Scheduling!J:J,$A110&amp;"*")&gt;0,AVERAGEIF(Scheduling!J:J,$A110&amp;"*",Scheduling!M:M),"")</f>
        <v/>
      </c>
      <c r="H110" t="str">
        <f>IF(COUNTIF(Scheduling!M:M,$A110&amp;"*")&gt;0,AVERAGEIF(Scheduling!M:M,$A110&amp;"*",Scheduling!N:N),"")</f>
        <v/>
      </c>
      <c r="I110" t="str">
        <f>IF(COUNTIF(Scheduling!N:N,$A110&amp;"*")&gt;0,AVERAGEIF(Scheduling!N:N,$A110&amp;"*",Scheduling!Q:Q),"")</f>
        <v/>
      </c>
      <c r="J110" t="str">
        <f>IF(COUNTIF(Scheduling!Q:Q,$A110&amp;"*")&gt;0,AVERAGEIF(Scheduling!Q:Q,$A110&amp;"*",Scheduling!R:R),"")</f>
        <v/>
      </c>
      <c r="K110" t="str">
        <f>IF(COUNTIF(Scheduling!R:R,$A110&amp;"*")&gt;0,AVERAGEIF(Scheduling!R:R,$A110&amp;"*",Scheduling!U:U),"")</f>
        <v/>
      </c>
      <c r="L110" t="str">
        <f>IF(COUNTIF(Scheduling!U:U,$A110&amp;"*")&gt;0,AVERAGEIF(Scheduling!U:U,$A110&amp;"*",Scheduling!V:V),"")</f>
        <v/>
      </c>
      <c r="M110" t="str">
        <f>IF(COUNTIF(Scheduling!V:V,$A110&amp;"*")&gt;0,AVERAGEIF(Scheduling!V:V,$A110&amp;"*",Scheduling!Y:Y),"")</f>
        <v/>
      </c>
      <c r="N110" t="str">
        <f>IF(COUNTIF(Scheduling!Y:Y,$A110&amp;"*")&gt;0,AVERAGEIF(Scheduling!Y:Y,$A110&amp;"*",Scheduling!Z:Z),"")</f>
        <v/>
      </c>
      <c r="O110" t="str">
        <f>IF(COUNTIF(Scheduling!Z:Z,$A110&amp;"*")&gt;0,AVERAGEIF(Scheduling!Z:Z,$A110&amp;"*",Scheduling!AC:AC),"")</f>
        <v/>
      </c>
      <c r="P110" t="str">
        <f>IF(COUNTIF(Scheduling!AC:AC,$A110&amp;"*")&gt;0,AVERAGEIF(Scheduling!AC:AC,$A110&amp;"*",Scheduling!AD:AD),"")</f>
        <v/>
      </c>
      <c r="Q110" t="str">
        <f>IF(COUNTIF(Scheduling!AD:AD,$A110&amp;"*")&gt;0,AVERAGEIF(Scheduling!AD:AD,$A110&amp;"*",Scheduling!AG:AG),"")</f>
        <v/>
      </c>
      <c r="R110" t="str">
        <f>IF(COUNTIF(Scheduling!AG:AG,$A110&amp;"*")&gt;0,AVERAGEIF(Scheduling!AG:AG,$A110&amp;"*",Scheduling!AH:AH),"")</f>
        <v/>
      </c>
      <c r="S110" t="str">
        <f>IF(COUNTIF(Scheduling!AH:AH,$A110&amp;"*")&gt;0,AVERAGEIF(Scheduling!AH:AH,$A110&amp;"*",Scheduling!AK:AK),"")</f>
        <v/>
      </c>
      <c r="T110">
        <f>IF(COUNTIF(Scheduling!AK:AK,$A110&amp;"*")&gt;0,AVERAGEIF(Scheduling!AK:AK,$A110&amp;"*",Scheduling!AL:AL),"")</f>
        <v>4</v>
      </c>
      <c r="U110" t="str">
        <f>IF(COUNTIF(Scheduling!AL:AL,$A110&amp;"*")&gt;0,AVERAGEIF(Scheduling!AL:AL,$A110&amp;"*",Scheduling!AO:AO),"")</f>
        <v/>
      </c>
      <c r="V110" t="str">
        <f>IF(COUNTIF(Scheduling!AO:AO,$A110&amp;"*")&gt;0,AVERAGEIF(Scheduling!AO:AO,$A110&amp;"*",Scheduling!AP:AP),"")</f>
        <v/>
      </c>
      <c r="W110" t="str">
        <f>IF(COUNTIF(Scheduling!AP:AP,$A110&amp;"*")&gt;0,AVERAGEIF(Scheduling!AP:AP,$A110&amp;"*",Scheduling!AS:AS),"")</f>
        <v/>
      </c>
      <c r="X110" t="str">
        <f>IF(COUNTIF(Scheduling!AS:AS,$A110&amp;"*")&gt;0,AVERAGEIF(Scheduling!AS:AS,$A110&amp;"*",Scheduling!AT:AT),"")</f>
        <v/>
      </c>
      <c r="Y110" t="str">
        <f>IF(COUNTIF(Scheduling!AT:AT,$A110&amp;"*")&gt;0,AVERAGEIF(Scheduling!AT:AT,$A110&amp;"*",Scheduling!AW:AW),"")</f>
        <v/>
      </c>
      <c r="Z110" t="str">
        <f>IF(COUNTIF(Scheduling!AW:AW,$A110&amp;"*")&gt;0,AVERAGEIF(Scheduling!AW:AW,$A110&amp;"*",Scheduling!AX:AX),"")</f>
        <v/>
      </c>
      <c r="AA110" t="str">
        <f>IF(COUNTIF(Scheduling!AX:AX,$A110&amp;"*")&gt;0,AVERAGEIF(Scheduling!AX:AX,$A110&amp;"*",Scheduling!BA:BA),"")</f>
        <v/>
      </c>
      <c r="AB110" t="str">
        <f>IF(COUNTIF(Scheduling!BA:BA,$A110&amp;"*")&gt;0,AVERAGEIF(Scheduling!BA:BA,$A110&amp;"*",Scheduling!BB:BB),"")</f>
        <v/>
      </c>
      <c r="AC110" t="str">
        <f>IF(COUNTIF(Scheduling!BB:BB,$A110&amp;"*")&gt;0,AVERAGEIF(Scheduling!BB:BB,$A110&amp;"*",Scheduling!BE:BE),"")</f>
        <v/>
      </c>
      <c r="AD110" t="str">
        <f>IF(COUNTIF(Scheduling!BE:BE,$A110&amp;"*")&gt;0,AVERAGEIF(Scheduling!BE:BE,$A110&amp;"*",Scheduling!BF:BF),"")</f>
        <v/>
      </c>
      <c r="AE110" t="str">
        <f>IF(COUNTIF(Scheduling!BF:BF,$A110&amp;"*")&gt;0,AVERAGEIF(Scheduling!BF:BF,$A110&amp;"*",Scheduling!BI:BI),"")</f>
        <v/>
      </c>
      <c r="AF110" t="str">
        <f>IF(COUNTIF(Scheduling!BI:BI,$A110&amp;"*")&gt;0,AVERAGEIF(Scheduling!BI:BI,$A110&amp;"*",Scheduling!BJ:BJ),"")</f>
        <v/>
      </c>
      <c r="AG110" t="str">
        <f>IF(COUNTIF(Scheduling!BJ:BJ,$A110&amp;"*")&gt;0,AVERAGEIF(Scheduling!BJ:BJ,$A110&amp;"*",Scheduling!BM:BM),"")</f>
        <v/>
      </c>
      <c r="AH110" t="str">
        <f>IF(COUNTIF(Scheduling!BM:BM,$A110&amp;"*")&gt;0,AVERAGEIF(Scheduling!BM:BM,$A110&amp;"*",Scheduling!BN:BN),"")</f>
        <v/>
      </c>
      <c r="AI110" t="str">
        <f>IF(COUNTIF(Scheduling!BN:BN,$A110&amp;"*")&gt;0,AVERAGEIF(Scheduling!BN:BN,$A110&amp;"*",Scheduling!BQ:BQ),"")</f>
        <v/>
      </c>
      <c r="AJ110" t="str">
        <f>IF(COUNTIF(Scheduling!BQ:BQ,$A110&amp;"*")&gt;0,AVERAGEIF(Scheduling!BQ:BQ,$A110&amp;"*",Scheduling!BR:BR),"")</f>
        <v/>
      </c>
      <c r="AK110" t="str">
        <f>IF(COUNTIF(Scheduling!BR:BR,$A110&amp;"*")&gt;0,AVERAGEIF(Scheduling!BR:BR,$A110&amp;"*",Scheduling!BU:BU),"")</f>
        <v/>
      </c>
      <c r="AL110" t="str">
        <f>IF(COUNTIF(Scheduling!BU:BU,$A110&amp;"*")&gt;0,AVERAGEIF(Scheduling!BU:BU,$A110&amp;"*",Scheduling!BV:BV),"")</f>
        <v/>
      </c>
      <c r="AM110" t="str">
        <f>IF(COUNTIF(Scheduling!BV:BV,$A110&amp;"*")&gt;0,AVERAGEIF(Scheduling!BV:BV,$A110&amp;"*",Scheduling!BY:BY),"")</f>
        <v/>
      </c>
      <c r="AN110" t="str">
        <f>IF(COUNTIF(Scheduling!BY:BY,$A110&amp;"*")&gt;0,AVERAGEIF(Scheduling!BY:BY,$A110&amp;"*",Scheduling!BZ:BZ),"")</f>
        <v/>
      </c>
      <c r="AO110" t="str">
        <f>IF(COUNTIF(Scheduling!BZ:BZ,$A110&amp;"*")&gt;0,AVERAGEIF(Scheduling!BZ:BZ,$A110&amp;"*",Scheduling!CC:CC),"")</f>
        <v/>
      </c>
      <c r="AP110" t="str">
        <f>IF(COUNTIF(Scheduling!CC:CC,$A110&amp;"*")&gt;0,AVERAGEIF(Scheduling!CC:CC,$A110&amp;"*",Scheduling!CD:CD),"")</f>
        <v/>
      </c>
      <c r="AQ110" t="str">
        <f>IF(COUNTIF(Scheduling!CD:CD,$A110&amp;"*")&gt;0,AVERAGEIF(Scheduling!CD:CD,$A110&amp;"*",Scheduling!CG:CG),"")</f>
        <v/>
      </c>
      <c r="AR110" t="str">
        <f>IF(COUNTIF(Scheduling!CG:CG,$A110&amp;"*")&gt;0,AVERAGEIF(Scheduling!CG:CG,$A110&amp;"*",Scheduling!CH:CH),"")</f>
        <v/>
      </c>
      <c r="AS110" t="str">
        <f>IF(COUNTIF(Scheduling!CH:CH,$A110&amp;"*")&gt;0,AVERAGEIF(Scheduling!CH:CH,$A110&amp;"*",Scheduling!CK:CK),"")</f>
        <v/>
      </c>
      <c r="AT110" t="str">
        <f>IF(COUNTIF(Scheduling!CK:CK,$A110&amp;"*")&gt;0,AVERAGEIF(Scheduling!CK:CK,$A110&amp;"*",Scheduling!CL:CL),"")</f>
        <v/>
      </c>
      <c r="AU110" t="str">
        <f>IF(COUNTIF(Scheduling!CL:CL,$A110&amp;"*")&gt;0,AVERAGEIF(Scheduling!CL:CL,$A110&amp;"*",Scheduling!CM:CM),"")</f>
        <v/>
      </c>
      <c r="AV110">
        <f>IF(Scheduling!C110="QM",1,IF(Scheduling!C110="ASIL",2,1000))</f>
        <v>1000</v>
      </c>
      <c r="AW110">
        <f>IF(Scheduling!G123="QM",1,IF(Scheduling!G123="ASIL",2,1000))</f>
        <v>1</v>
      </c>
      <c r="AX110">
        <f>IF(Scheduling!K111="QM",1,IF(Scheduling!K111="ASIL",2,1000))</f>
        <v>1000</v>
      </c>
      <c r="AY110">
        <f>IF(Scheduling!O120="QM",1,IF(Scheduling!O120="ASIL",2,1000))</f>
        <v>1000</v>
      </c>
      <c r="AZ110">
        <f>IF(Scheduling!S110="QM",1,IF(Scheduling!S110="ASIL",2,1000))</f>
        <v>1000</v>
      </c>
      <c r="BA110">
        <f>IF(Scheduling!W108="QM",1,IF(Scheduling!W108="ASIL",2,1000))</f>
        <v>1000</v>
      </c>
      <c r="BB110">
        <f>IF(Scheduling!AA110="QM",1,IF(Scheduling!AA110="ASIL",2,1000))</f>
        <v>1000</v>
      </c>
      <c r="BC110">
        <f>IF(Scheduling!AE109="QM",1,IF(Scheduling!AE109="ASIL",2,1000))</f>
        <v>1000</v>
      </c>
      <c r="BD110">
        <f>IF(Scheduling!AI108="QM",1,IF(Scheduling!AI108="ASIL",2,1000))</f>
        <v>1</v>
      </c>
      <c r="BE110">
        <f>IF(Scheduling!AM110="QM",1,IF(Scheduling!AM110="ASIL",2,1000))</f>
        <v>1</v>
      </c>
      <c r="BF110">
        <f>IF(Scheduling!AQ106="QM",1,IF(Scheduling!AQ106="ASIL",2,1000))</f>
        <v>1000</v>
      </c>
      <c r="BG110">
        <f>IF(Scheduling!AU110="QM",1,IF(Scheduling!AU110="ASIL",2,1000))</f>
        <v>1000</v>
      </c>
      <c r="BH110">
        <f>IF(Scheduling!AY110="QM",1,IF(Scheduling!AY110="ASIL",2,1000))</f>
        <v>1000</v>
      </c>
      <c r="BI110">
        <f>IF(Scheduling!BC110="QM",1,IF(Scheduling!BC110="ASIL",2,1000))</f>
        <v>1000</v>
      </c>
      <c r="BJ110">
        <f>IF(Scheduling!BG110="QM",1,IF(Scheduling!BG110="ASIL",2,1000))</f>
        <v>1000</v>
      </c>
      <c r="BK110">
        <f>IF(Scheduling!BK110="QM",1,IF(Scheduling!BK110="ASIL",2,1000))</f>
        <v>1000</v>
      </c>
      <c r="BL110">
        <f>IF(Scheduling!BO110="QM",1,IF(Scheduling!BO110="ASIL",2,1000))</f>
        <v>1000</v>
      </c>
      <c r="BM110">
        <f>IF(Scheduling!BS110="QM",1,IF(Scheduling!BS110="ASIL",2,1000))</f>
        <v>1000</v>
      </c>
      <c r="BN110">
        <f>IF(Scheduling!BW110="QM",1,IF(Scheduling!BW110="ASIL",2,1000))</f>
        <v>1000</v>
      </c>
      <c r="BO110">
        <f>IF(Scheduling!CA110="QM",1,IF(Scheduling!CA110="ASIL",2,1000))</f>
        <v>1000</v>
      </c>
      <c r="BP110">
        <f>IF(Scheduling!CE110="QM",1,IF(Scheduling!CE110="ASIL",2,1000))</f>
        <v>1000</v>
      </c>
      <c r="BQ110">
        <f>IF(Scheduling!CI108="QM",1,IF(Scheduling!CI108="ASIL",2,1000))</f>
        <v>1000</v>
      </c>
      <c r="BR110">
        <f>IF(Scheduling!CM104="QM",1,IF(Scheduling!CM104="ASIL",2,1000))</f>
        <v>1</v>
      </c>
      <c r="BS110" t="str">
        <f>IF(COUNTIF(Scheduling!A:A,$A110&amp;"*")&gt;0,AVERAGEIF(Scheduling!A:A,$A110&amp;"*",AV:AV),"")</f>
        <v/>
      </c>
      <c r="BT110">
        <f>IF(COUNTIF(Scheduling!E:E,$A110&amp;"*")&gt;0,AVERAGEIF(Scheduling!E:E,$A110&amp;"*",AW:AW),"")</f>
        <v>2</v>
      </c>
      <c r="BU110" t="str">
        <f>IF(COUNTIF(Scheduling!I:I,$A110&amp;"*")&gt;0,AVERAGEIF(Scheduling!I:I,$A110&amp;"*",AX:AX),"")</f>
        <v/>
      </c>
      <c r="BV110" t="str">
        <f>IF(COUNTIF(Scheduling!M:M,$A110&amp;"*")&gt;0,AVERAGEIF(Scheduling!M:M,$A110&amp;"*",AY:AY),"")</f>
        <v/>
      </c>
      <c r="BW110" t="str">
        <f>IF(COUNTIF(Scheduling!Q:Q,$A110&amp;"*")&gt;0,AVERAGEIF(Scheduling!Q:Q,$A110&amp;"*",AZ:AZ),"")</f>
        <v/>
      </c>
      <c r="BX110" t="str">
        <f>IF(COUNTIF(Scheduling!U:U,$A110&amp;"*")&gt;0,AVERAGEIF(Scheduling!U:U,$A110&amp;"*",BA:BA),"")</f>
        <v/>
      </c>
      <c r="BY110" t="str">
        <f>IF(COUNTIF(Scheduling!Y:Y,$A110&amp;"*")&gt;0,AVERAGEIF(Scheduling!Y:Y,$A110&amp;"*",BB:BB),"")</f>
        <v/>
      </c>
      <c r="BZ110" t="str">
        <f>IF(COUNTIF(Scheduling!AC:AC,$A110&amp;"*")&gt;0,AVERAGEIF(Scheduling!AC:AC,$A110&amp;"*",BC:BC),"")</f>
        <v/>
      </c>
      <c r="CA110" t="str">
        <f>IF(COUNTIF(Scheduling!AG:AG,$A110&amp;"*")&gt;0,AVERAGEIF(Scheduling!AG:AG,$A110&amp;"*",BD:BD),"")</f>
        <v/>
      </c>
      <c r="CB110">
        <f>IF(COUNTIF(Scheduling!AK:AK,$A110&amp;"*")&gt;0,AVERAGEIF(Scheduling!AK:AK,$A110&amp;"*",BE:BE),"")</f>
        <v>1</v>
      </c>
      <c r="CC110" t="str">
        <f>IF(COUNTIF(Scheduling!AO:AO,$A110&amp;"*")&gt;0,AVERAGEIF(Scheduling!AO:AO,$A110&amp;"*",BF:BF),"")</f>
        <v/>
      </c>
      <c r="CD110" t="str">
        <f>IF(COUNTIF(Scheduling!AS:AS,$A110&amp;"*")&gt;0,AVERAGEIF(Scheduling!AS:AS,$A110&amp;"*",BG:BG),"")</f>
        <v/>
      </c>
      <c r="CE110" t="str">
        <f>IF(COUNTIF(Scheduling!AW:AW,$A110&amp;"*")&gt;0,AVERAGEIF(Scheduling!AW:AW,$A110&amp;"*",BH:BH),"")</f>
        <v/>
      </c>
      <c r="CF110" t="str">
        <f>IF(COUNTIF(Scheduling!BA:BA,$A110&amp;"*")&gt;0,AVERAGEIF(Scheduling!BA:BA,$A110&amp;"*",BI:BI),"")</f>
        <v/>
      </c>
      <c r="CG110" t="str">
        <f>IF(COUNTIF(Scheduling!BE:BE,$A110&amp;"*")&gt;0,AVERAGEIF(Scheduling!BE:BE,$A110&amp;"*",BJ:BJ),"")</f>
        <v/>
      </c>
      <c r="CH110" t="str">
        <f>IF(COUNTIF(Scheduling!BI:BI,$A110&amp;"*")&gt;0,AVERAGEIF(Scheduling!BI:BI,$A110&amp;"*",BK:BK),"")</f>
        <v/>
      </c>
      <c r="CI110" t="str">
        <f>IF(COUNTIF(Scheduling!BM:BM,$A110&amp;"*")&gt;0,AVERAGEIF(Scheduling!BM:BM,$A110&amp;"*",BL:BL),"")</f>
        <v/>
      </c>
      <c r="CJ110" t="str">
        <f>IF(COUNTIF(Scheduling!BQ:BQ,$A110&amp;"*")&gt;0,AVERAGEIF(Scheduling!BQ:BQ,$A110&amp;"*",BM:BM),"")</f>
        <v/>
      </c>
      <c r="CK110" t="str">
        <f>IF(COUNTIF(Scheduling!BU:BU,$A110&amp;"*")&gt;0,AVERAGEIF(Scheduling!BU:BU,$A110&amp;"*",BN:BN),"")</f>
        <v/>
      </c>
      <c r="CL110" t="str">
        <f>IF(COUNTIF(Scheduling!BY:BY,$A110&amp;"*")&gt;0,AVERAGEIF(Scheduling!BY:BY,$A110&amp;"*",BO:BO),"")</f>
        <v/>
      </c>
      <c r="CM110" t="str">
        <f>IF(COUNTIF(Scheduling!CC:CC,$A110&amp;"*")&gt;0,AVERAGEIF(Scheduling!CC:CC,$A110&amp;"*",BP:BP),"")</f>
        <v/>
      </c>
      <c r="CN110" t="str">
        <f>IF(COUNTIF(Scheduling!CG:CG,$A110&amp;"*")&gt;0,AVERAGEIF(Scheduling!CG:CG,$A110&amp;"*",BQ:BQ),"")</f>
        <v/>
      </c>
      <c r="CO110" t="str">
        <f>IF(COUNTIF(Scheduling!CK:CK,$A110&amp;"*")&gt;0,AVERAGEIF(Scheduling!CK:CK,$A110&amp;"*",BR:BR),"")</f>
        <v/>
      </c>
      <c r="CP110">
        <f t="shared" si="14"/>
        <v>0</v>
      </c>
      <c r="CQ110">
        <f t="shared" si="15"/>
        <v>0</v>
      </c>
      <c r="CR110">
        <f t="shared" si="16"/>
        <v>0</v>
      </c>
      <c r="CS110">
        <f t="shared" si="17"/>
        <v>0</v>
      </c>
      <c r="CT110">
        <f t="shared" si="18"/>
        <v>1</v>
      </c>
      <c r="CU110">
        <f t="shared" si="19"/>
        <v>0</v>
      </c>
      <c r="CV110" t="str">
        <f t="shared" si="21"/>
        <v/>
      </c>
      <c r="CW110" t="str">
        <f t="shared" si="22"/>
        <v/>
      </c>
      <c r="CX110" t="str">
        <f t="shared" si="20"/>
        <v/>
      </c>
      <c r="CY110">
        <f t="shared" si="23"/>
        <v>1</v>
      </c>
      <c r="CZ110">
        <f t="shared" si="24"/>
        <v>1</v>
      </c>
      <c r="DA110" t="str">
        <f t="shared" si="25"/>
        <v>x</v>
      </c>
      <c r="DB110" t="str">
        <f t="shared" si="26"/>
        <v/>
      </c>
    </row>
    <row r="111" spans="1:106" ht="15.75" hidden="1" x14ac:dyDescent="0.25">
      <c r="A111" s="2" t="s">
        <v>102</v>
      </c>
      <c r="B111" t="str">
        <f>IF(COUNTIF(Scheduling!A:A,$A111&amp;"*")&gt;0,AVERAGEIF(Scheduling!A:A,$A111&amp;"*",Scheduling!B:B),"")</f>
        <v/>
      </c>
      <c r="C111" t="str">
        <f>IF(COUNTIF(Scheduling!D:D,$A111&amp;"*")&gt;0,AVERAGEIF(Scheduling!D:D,$A111&amp;"*",Scheduling!E:E),"")</f>
        <v/>
      </c>
      <c r="D111">
        <f>IF(COUNTIF(Scheduling!E:E,$A111&amp;"*")&gt;0,AVERAGEIF(Scheduling!E:E,$A111&amp;"*",Scheduling!F:F),"")</f>
        <v>2</v>
      </c>
      <c r="E111" t="str">
        <f>IF(COUNTIF(Scheduling!H:H,$A111&amp;"*")&gt;0,AVERAGEIF(Scheduling!H:H,$A111&amp;"*",Scheduling!I:I),"")</f>
        <v/>
      </c>
      <c r="F111" t="str">
        <f>IF(COUNTIF(Scheduling!I:I,$A111&amp;"*")&gt;0,AVERAGEIF(Scheduling!I:I,$A111&amp;"*",Scheduling!J:J),"")</f>
        <v/>
      </c>
      <c r="G111" t="str">
        <f>IF(COUNTIF(Scheduling!J:J,$A111&amp;"*")&gt;0,AVERAGEIF(Scheduling!J:J,$A111&amp;"*",Scheduling!M:M),"")</f>
        <v/>
      </c>
      <c r="H111" t="str">
        <f>IF(COUNTIF(Scheduling!M:M,$A111&amp;"*")&gt;0,AVERAGEIF(Scheduling!M:M,$A111&amp;"*",Scheduling!N:N),"")</f>
        <v/>
      </c>
      <c r="I111" t="str">
        <f>IF(COUNTIF(Scheduling!N:N,$A111&amp;"*")&gt;0,AVERAGEIF(Scheduling!N:N,$A111&amp;"*",Scheduling!Q:Q),"")</f>
        <v/>
      </c>
      <c r="J111" t="str">
        <f>IF(COUNTIF(Scheduling!Q:Q,$A111&amp;"*")&gt;0,AVERAGEIF(Scheduling!Q:Q,$A111&amp;"*",Scheduling!R:R),"")</f>
        <v/>
      </c>
      <c r="K111" t="str">
        <f>IF(COUNTIF(Scheduling!R:R,$A111&amp;"*")&gt;0,AVERAGEIF(Scheduling!R:R,$A111&amp;"*",Scheduling!U:U),"")</f>
        <v/>
      </c>
      <c r="L111" t="str">
        <f>IF(COUNTIF(Scheduling!U:U,$A111&amp;"*")&gt;0,AVERAGEIF(Scheduling!U:U,$A111&amp;"*",Scheduling!V:V),"")</f>
        <v/>
      </c>
      <c r="M111" t="str">
        <f>IF(COUNTIF(Scheduling!V:V,$A111&amp;"*")&gt;0,AVERAGEIF(Scheduling!V:V,$A111&amp;"*",Scheduling!Y:Y),"")</f>
        <v/>
      </c>
      <c r="N111" t="str">
        <f>IF(COUNTIF(Scheduling!Y:Y,$A111&amp;"*")&gt;0,AVERAGEIF(Scheduling!Y:Y,$A111&amp;"*",Scheduling!Z:Z),"")</f>
        <v/>
      </c>
      <c r="O111" t="str">
        <f>IF(COUNTIF(Scheduling!Z:Z,$A111&amp;"*")&gt;0,AVERAGEIF(Scheduling!Z:Z,$A111&amp;"*",Scheduling!AC:AC),"")</f>
        <v/>
      </c>
      <c r="P111" t="str">
        <f>IF(COUNTIF(Scheduling!AC:AC,$A111&amp;"*")&gt;0,AVERAGEIF(Scheduling!AC:AC,$A111&amp;"*",Scheduling!AD:AD),"")</f>
        <v/>
      </c>
      <c r="Q111" t="str">
        <f>IF(COUNTIF(Scheduling!AD:AD,$A111&amp;"*")&gt;0,AVERAGEIF(Scheduling!AD:AD,$A111&amp;"*",Scheduling!AG:AG),"")</f>
        <v/>
      </c>
      <c r="R111">
        <f>IF(COUNTIF(Scheduling!AG:AG,$A111&amp;"*")&gt;0,AVERAGEIF(Scheduling!AG:AG,$A111&amp;"*",Scheduling!AH:AH),"")</f>
        <v>2</v>
      </c>
      <c r="S111" t="str">
        <f>IF(COUNTIF(Scheduling!AH:AH,$A111&amp;"*")&gt;0,AVERAGEIF(Scheduling!AH:AH,$A111&amp;"*",Scheduling!AK:AK),"")</f>
        <v/>
      </c>
      <c r="T111">
        <f>IF(COUNTIF(Scheduling!AK:AK,$A111&amp;"*")&gt;0,AVERAGEIF(Scheduling!AK:AK,$A111&amp;"*",Scheduling!AL:AL),"")</f>
        <v>2</v>
      </c>
      <c r="U111" t="str">
        <f>IF(COUNTIF(Scheduling!AL:AL,$A111&amp;"*")&gt;0,AVERAGEIF(Scheduling!AL:AL,$A111&amp;"*",Scheduling!AO:AO),"")</f>
        <v/>
      </c>
      <c r="V111" t="str">
        <f>IF(COUNTIF(Scheduling!AO:AO,$A111&amp;"*")&gt;0,AVERAGEIF(Scheduling!AO:AO,$A111&amp;"*",Scheduling!AP:AP),"")</f>
        <v/>
      </c>
      <c r="W111" t="str">
        <f>IF(COUNTIF(Scheduling!AP:AP,$A111&amp;"*")&gt;0,AVERAGEIF(Scheduling!AP:AP,$A111&amp;"*",Scheduling!AS:AS),"")</f>
        <v/>
      </c>
      <c r="X111" t="str">
        <f>IF(COUNTIF(Scheduling!AS:AS,$A111&amp;"*")&gt;0,AVERAGEIF(Scheduling!AS:AS,$A111&amp;"*",Scheduling!AT:AT),"")</f>
        <v/>
      </c>
      <c r="Y111" t="str">
        <f>IF(COUNTIF(Scheduling!AT:AT,$A111&amp;"*")&gt;0,AVERAGEIF(Scheduling!AT:AT,$A111&amp;"*",Scheduling!AW:AW),"")</f>
        <v/>
      </c>
      <c r="Z111" t="str">
        <f>IF(COUNTIF(Scheduling!AW:AW,$A111&amp;"*")&gt;0,AVERAGEIF(Scheduling!AW:AW,$A111&amp;"*",Scheduling!AX:AX),"")</f>
        <v/>
      </c>
      <c r="AA111" t="str">
        <f>IF(COUNTIF(Scheduling!AX:AX,$A111&amp;"*")&gt;0,AVERAGEIF(Scheduling!AX:AX,$A111&amp;"*",Scheduling!BA:BA),"")</f>
        <v/>
      </c>
      <c r="AB111" t="str">
        <f>IF(COUNTIF(Scheduling!BA:BA,$A111&amp;"*")&gt;0,AVERAGEIF(Scheduling!BA:BA,$A111&amp;"*",Scheduling!BB:BB),"")</f>
        <v/>
      </c>
      <c r="AC111" t="str">
        <f>IF(COUNTIF(Scheduling!BB:BB,$A111&amp;"*")&gt;0,AVERAGEIF(Scheduling!BB:BB,$A111&amp;"*",Scheduling!BE:BE),"")</f>
        <v/>
      </c>
      <c r="AD111" t="str">
        <f>IF(COUNTIF(Scheduling!BE:BE,$A111&amp;"*")&gt;0,AVERAGEIF(Scheduling!BE:BE,$A111&amp;"*",Scheduling!BF:BF),"")</f>
        <v/>
      </c>
      <c r="AE111" t="str">
        <f>IF(COUNTIF(Scheduling!BF:BF,$A111&amp;"*")&gt;0,AVERAGEIF(Scheduling!BF:BF,$A111&amp;"*",Scheduling!BI:BI),"")</f>
        <v/>
      </c>
      <c r="AF111" t="str">
        <f>IF(COUNTIF(Scheduling!BI:BI,$A111&amp;"*")&gt;0,AVERAGEIF(Scheduling!BI:BI,$A111&amp;"*",Scheduling!BJ:BJ),"")</f>
        <v/>
      </c>
      <c r="AG111" t="str">
        <f>IF(COUNTIF(Scheduling!BJ:BJ,$A111&amp;"*")&gt;0,AVERAGEIF(Scheduling!BJ:BJ,$A111&amp;"*",Scheduling!BM:BM),"")</f>
        <v/>
      </c>
      <c r="AH111" t="str">
        <f>IF(COUNTIF(Scheduling!BM:BM,$A111&amp;"*")&gt;0,AVERAGEIF(Scheduling!BM:BM,$A111&amp;"*",Scheduling!BN:BN),"")</f>
        <v/>
      </c>
      <c r="AI111" t="str">
        <f>IF(COUNTIF(Scheduling!BN:BN,$A111&amp;"*")&gt;0,AVERAGEIF(Scheduling!BN:BN,$A111&amp;"*",Scheduling!BQ:BQ),"")</f>
        <v/>
      </c>
      <c r="AJ111" t="str">
        <f>IF(COUNTIF(Scheduling!BQ:BQ,$A111&amp;"*")&gt;0,AVERAGEIF(Scheduling!BQ:BQ,$A111&amp;"*",Scheduling!BR:BR),"")</f>
        <v/>
      </c>
      <c r="AK111" t="str">
        <f>IF(COUNTIF(Scheduling!BR:BR,$A111&amp;"*")&gt;0,AVERAGEIF(Scheduling!BR:BR,$A111&amp;"*",Scheduling!BU:BU),"")</f>
        <v/>
      </c>
      <c r="AL111" t="str">
        <f>IF(COUNTIF(Scheduling!BU:BU,$A111&amp;"*")&gt;0,AVERAGEIF(Scheduling!BU:BU,$A111&amp;"*",Scheduling!BV:BV),"")</f>
        <v/>
      </c>
      <c r="AM111" t="str">
        <f>IF(COUNTIF(Scheduling!BV:BV,$A111&amp;"*")&gt;0,AVERAGEIF(Scheduling!BV:BV,$A111&amp;"*",Scheduling!BY:BY),"")</f>
        <v/>
      </c>
      <c r="AN111" t="str">
        <f>IF(COUNTIF(Scheduling!BY:BY,$A111&amp;"*")&gt;0,AVERAGEIF(Scheduling!BY:BY,$A111&amp;"*",Scheduling!BZ:BZ),"")</f>
        <v/>
      </c>
      <c r="AO111" t="str">
        <f>IF(COUNTIF(Scheduling!BZ:BZ,$A111&amp;"*")&gt;0,AVERAGEIF(Scheduling!BZ:BZ,$A111&amp;"*",Scheduling!CC:CC),"")</f>
        <v/>
      </c>
      <c r="AP111" t="str">
        <f>IF(COUNTIF(Scheduling!CC:CC,$A111&amp;"*")&gt;0,AVERAGEIF(Scheduling!CC:CC,$A111&amp;"*",Scheduling!CD:CD),"")</f>
        <v/>
      </c>
      <c r="AQ111" t="str">
        <f>IF(COUNTIF(Scheduling!CD:CD,$A111&amp;"*")&gt;0,AVERAGEIF(Scheduling!CD:CD,$A111&amp;"*",Scheduling!CG:CG),"")</f>
        <v/>
      </c>
      <c r="AR111" t="str">
        <f>IF(COUNTIF(Scheduling!CG:CG,$A111&amp;"*")&gt;0,AVERAGEIF(Scheduling!CG:CG,$A111&amp;"*",Scheduling!CH:CH),"")</f>
        <v/>
      </c>
      <c r="AS111" t="str">
        <f>IF(COUNTIF(Scheduling!CH:CH,$A111&amp;"*")&gt;0,AVERAGEIF(Scheduling!CH:CH,$A111&amp;"*",Scheduling!CK:CK),"")</f>
        <v/>
      </c>
      <c r="AT111" t="str">
        <f>IF(COUNTIF(Scheduling!CK:CK,$A111&amp;"*")&gt;0,AVERAGEIF(Scheduling!CK:CK,$A111&amp;"*",Scheduling!CL:CL),"")</f>
        <v/>
      </c>
      <c r="AU111" t="str">
        <f>IF(COUNTIF(Scheduling!CL:CL,$A111&amp;"*")&gt;0,AVERAGEIF(Scheduling!CL:CL,$A111&amp;"*",Scheduling!CM:CM),"")</f>
        <v/>
      </c>
      <c r="AV111">
        <f>IF(Scheduling!C111="QM",1,IF(Scheduling!C111="ASIL",2,1000))</f>
        <v>1000</v>
      </c>
      <c r="AW111">
        <f>IF(Scheduling!G124="QM",1,IF(Scheduling!G124="ASIL",2,1000))</f>
        <v>1</v>
      </c>
      <c r="AX111">
        <f>IF(Scheduling!K112="QM",1,IF(Scheduling!K112="ASIL",2,1000))</f>
        <v>1000</v>
      </c>
      <c r="AY111">
        <f>IF(Scheduling!O121="QM",1,IF(Scheduling!O121="ASIL",2,1000))</f>
        <v>1000</v>
      </c>
      <c r="AZ111">
        <f>IF(Scheduling!S111="QM",1,IF(Scheduling!S111="ASIL",2,1000))</f>
        <v>1000</v>
      </c>
      <c r="BA111">
        <f>IF(Scheduling!W109="QM",1,IF(Scheduling!W109="ASIL",2,1000))</f>
        <v>1000</v>
      </c>
      <c r="BB111">
        <f>IF(Scheduling!AA111="QM",1,IF(Scheduling!AA111="ASIL",2,1000))</f>
        <v>1000</v>
      </c>
      <c r="BC111">
        <f>IF(Scheduling!AE110="QM",1,IF(Scheduling!AE110="ASIL",2,1000))</f>
        <v>1000</v>
      </c>
      <c r="BD111">
        <f>IF(Scheduling!AI109="QM",1,IF(Scheduling!AI109="ASIL",2,1000))</f>
        <v>1</v>
      </c>
      <c r="BE111">
        <f>IF(Scheduling!AM111="QM",1,IF(Scheduling!AM111="ASIL",2,1000))</f>
        <v>1</v>
      </c>
      <c r="BF111">
        <f>IF(Scheduling!AQ107="QM",1,IF(Scheduling!AQ107="ASIL",2,1000))</f>
        <v>1000</v>
      </c>
      <c r="BG111">
        <f>IF(Scheduling!AU111="QM",1,IF(Scheduling!AU111="ASIL",2,1000))</f>
        <v>1000</v>
      </c>
      <c r="BH111">
        <f>IF(Scheduling!AY111="QM",1,IF(Scheduling!AY111="ASIL",2,1000))</f>
        <v>1000</v>
      </c>
      <c r="BI111">
        <f>IF(Scheduling!BC111="QM",1,IF(Scheduling!BC111="ASIL",2,1000))</f>
        <v>1000</v>
      </c>
      <c r="BJ111">
        <f>IF(Scheduling!BG111="QM",1,IF(Scheduling!BG111="ASIL",2,1000))</f>
        <v>1000</v>
      </c>
      <c r="BK111">
        <f>IF(Scheduling!BK111="QM",1,IF(Scheduling!BK111="ASIL",2,1000))</f>
        <v>1000</v>
      </c>
      <c r="BL111">
        <f>IF(Scheduling!BO111="QM",1,IF(Scheduling!BO111="ASIL",2,1000))</f>
        <v>1000</v>
      </c>
      <c r="BM111">
        <f>IF(Scheduling!BS111="QM",1,IF(Scheduling!BS111="ASIL",2,1000))</f>
        <v>1000</v>
      </c>
      <c r="BN111">
        <f>IF(Scheduling!BW111="QM",1,IF(Scheduling!BW111="ASIL",2,1000))</f>
        <v>1000</v>
      </c>
      <c r="BO111">
        <f>IF(Scheduling!CA111="QM",1,IF(Scheduling!CA111="ASIL",2,1000))</f>
        <v>1000</v>
      </c>
      <c r="BP111">
        <f>IF(Scheduling!CE111="QM",1,IF(Scheduling!CE111="ASIL",2,1000))</f>
        <v>1000</v>
      </c>
      <c r="BQ111">
        <f>IF(Scheduling!CI109="QM",1,IF(Scheduling!CI109="ASIL",2,1000))</f>
        <v>1000</v>
      </c>
      <c r="BR111">
        <f>IF(Scheduling!CM105="QM",1,IF(Scheduling!CM105="ASIL",2,1000))</f>
        <v>1</v>
      </c>
      <c r="BS111" t="str">
        <f>IF(COUNTIF(Scheduling!A:A,$A111&amp;"*")&gt;0,AVERAGEIF(Scheduling!A:A,$A111&amp;"*",AV:AV),"")</f>
        <v/>
      </c>
      <c r="BT111">
        <f>IF(COUNTIF(Scheduling!E:E,$A111&amp;"*")&gt;0,AVERAGEIF(Scheduling!E:E,$A111&amp;"*",AW:AW),"")</f>
        <v>1000</v>
      </c>
      <c r="BU111" t="str">
        <f>IF(COUNTIF(Scheduling!I:I,$A111&amp;"*")&gt;0,AVERAGEIF(Scheduling!I:I,$A111&amp;"*",AX:AX),"")</f>
        <v/>
      </c>
      <c r="BV111" t="str">
        <f>IF(COUNTIF(Scheduling!M:M,$A111&amp;"*")&gt;0,AVERAGEIF(Scheduling!M:M,$A111&amp;"*",AY:AY),"")</f>
        <v/>
      </c>
      <c r="BW111" t="str">
        <f>IF(COUNTIF(Scheduling!Q:Q,$A111&amp;"*")&gt;0,AVERAGEIF(Scheduling!Q:Q,$A111&amp;"*",AZ:AZ),"")</f>
        <v/>
      </c>
      <c r="BX111" t="str">
        <f>IF(COUNTIF(Scheduling!U:U,$A111&amp;"*")&gt;0,AVERAGEIF(Scheduling!U:U,$A111&amp;"*",BA:BA),"")</f>
        <v/>
      </c>
      <c r="BY111" t="str">
        <f>IF(COUNTIF(Scheduling!Y:Y,$A111&amp;"*")&gt;0,AVERAGEIF(Scheduling!Y:Y,$A111&amp;"*",BB:BB),"")</f>
        <v/>
      </c>
      <c r="BZ111" t="str">
        <f>IF(COUNTIF(Scheduling!AC:AC,$A111&amp;"*")&gt;0,AVERAGEIF(Scheduling!AC:AC,$A111&amp;"*",BC:BC),"")</f>
        <v/>
      </c>
      <c r="CA111">
        <f>IF(COUNTIF(Scheduling!AG:AG,$A111&amp;"*")&gt;0,AVERAGEIF(Scheduling!AG:AG,$A111&amp;"*",BD:BD),"")</f>
        <v>1</v>
      </c>
      <c r="CB111">
        <f>IF(COUNTIF(Scheduling!AK:AK,$A111&amp;"*")&gt;0,AVERAGEIF(Scheduling!AK:AK,$A111&amp;"*",BE:BE),"")</f>
        <v>2</v>
      </c>
      <c r="CC111" t="str">
        <f>IF(COUNTIF(Scheduling!AO:AO,$A111&amp;"*")&gt;0,AVERAGEIF(Scheduling!AO:AO,$A111&amp;"*",BF:BF),"")</f>
        <v/>
      </c>
      <c r="CD111" t="str">
        <f>IF(COUNTIF(Scheduling!AS:AS,$A111&amp;"*")&gt;0,AVERAGEIF(Scheduling!AS:AS,$A111&amp;"*",BG:BG),"")</f>
        <v/>
      </c>
      <c r="CE111" t="str">
        <f>IF(COUNTIF(Scheduling!AW:AW,$A111&amp;"*")&gt;0,AVERAGEIF(Scheduling!AW:AW,$A111&amp;"*",BH:BH),"")</f>
        <v/>
      </c>
      <c r="CF111" t="str">
        <f>IF(COUNTIF(Scheduling!BA:BA,$A111&amp;"*")&gt;0,AVERAGEIF(Scheduling!BA:BA,$A111&amp;"*",BI:BI),"")</f>
        <v/>
      </c>
      <c r="CG111" t="str">
        <f>IF(COUNTIF(Scheduling!BE:BE,$A111&amp;"*")&gt;0,AVERAGEIF(Scheduling!BE:BE,$A111&amp;"*",BJ:BJ),"")</f>
        <v/>
      </c>
      <c r="CH111" t="str">
        <f>IF(COUNTIF(Scheduling!BI:BI,$A111&amp;"*")&gt;0,AVERAGEIF(Scheduling!BI:BI,$A111&amp;"*",BK:BK),"")</f>
        <v/>
      </c>
      <c r="CI111" t="str">
        <f>IF(COUNTIF(Scheduling!BM:BM,$A111&amp;"*")&gt;0,AVERAGEIF(Scheduling!BM:BM,$A111&amp;"*",BL:BL),"")</f>
        <v/>
      </c>
      <c r="CJ111" t="str">
        <f>IF(COUNTIF(Scheduling!BQ:BQ,$A111&amp;"*")&gt;0,AVERAGEIF(Scheduling!BQ:BQ,$A111&amp;"*",BM:BM),"")</f>
        <v/>
      </c>
      <c r="CK111" t="str">
        <f>IF(COUNTIF(Scheduling!BU:BU,$A111&amp;"*")&gt;0,AVERAGEIF(Scheduling!BU:BU,$A111&amp;"*",BN:BN),"")</f>
        <v/>
      </c>
      <c r="CL111" t="str">
        <f>IF(COUNTIF(Scheduling!BY:BY,$A111&amp;"*")&gt;0,AVERAGEIF(Scheduling!BY:BY,$A111&amp;"*",BO:BO),"")</f>
        <v/>
      </c>
      <c r="CM111" t="str">
        <f>IF(COUNTIF(Scheduling!CC:CC,$A111&amp;"*")&gt;0,AVERAGEIF(Scheduling!CC:CC,$A111&amp;"*",BP:BP),"")</f>
        <v/>
      </c>
      <c r="CN111" t="str">
        <f>IF(COUNTIF(Scheduling!CG:CG,$A111&amp;"*")&gt;0,AVERAGEIF(Scheduling!CG:CG,$A111&amp;"*",BQ:BQ),"")</f>
        <v/>
      </c>
      <c r="CO111" t="str">
        <f>IF(COUNTIF(Scheduling!CK:CK,$A111&amp;"*")&gt;0,AVERAGEIF(Scheduling!CK:CK,$A111&amp;"*",BR:BR),"")</f>
        <v/>
      </c>
      <c r="CP111">
        <f t="shared" si="14"/>
        <v>0</v>
      </c>
      <c r="CQ111">
        <f t="shared" si="15"/>
        <v>0</v>
      </c>
      <c r="CR111">
        <f t="shared" si="16"/>
        <v>1</v>
      </c>
      <c r="CS111">
        <f t="shared" si="17"/>
        <v>0</v>
      </c>
      <c r="CT111">
        <f t="shared" si="18"/>
        <v>0</v>
      </c>
      <c r="CU111">
        <f t="shared" si="19"/>
        <v>0</v>
      </c>
      <c r="CV111" t="str">
        <f t="shared" si="21"/>
        <v/>
      </c>
      <c r="CW111" t="str">
        <f t="shared" si="22"/>
        <v/>
      </c>
      <c r="CX111" t="str">
        <f t="shared" si="20"/>
        <v/>
      </c>
      <c r="CY111">
        <f t="shared" si="23"/>
        <v>1</v>
      </c>
      <c r="CZ111">
        <f t="shared" si="24"/>
        <v>1</v>
      </c>
      <c r="DA111" t="str">
        <f t="shared" si="25"/>
        <v>x</v>
      </c>
      <c r="DB111" t="str">
        <f t="shared" si="26"/>
        <v>x</v>
      </c>
    </row>
    <row r="112" spans="1:106" ht="15.75" hidden="1" x14ac:dyDescent="0.25">
      <c r="A112" s="2" t="s">
        <v>103</v>
      </c>
      <c r="B112" t="str">
        <f>IF(COUNTIF(Scheduling!A:A,$A112&amp;"*")&gt;0,AVERAGEIF(Scheduling!A:A,$A112&amp;"*",Scheduling!B:B),"")</f>
        <v/>
      </c>
      <c r="C112" t="str">
        <f>IF(COUNTIF(Scheduling!D:D,$A112&amp;"*")&gt;0,AVERAGEIF(Scheduling!D:D,$A112&amp;"*",Scheduling!E:E),"")</f>
        <v/>
      </c>
      <c r="D112" t="str">
        <f>IF(COUNTIF(Scheduling!E:E,$A112&amp;"*")&gt;0,AVERAGEIF(Scheduling!E:E,$A112&amp;"*",Scheduling!F:F),"")</f>
        <v/>
      </c>
      <c r="E112" t="str">
        <f>IF(COUNTIF(Scheduling!H:H,$A112&amp;"*")&gt;0,AVERAGEIF(Scheduling!H:H,$A112&amp;"*",Scheduling!I:I),"")</f>
        <v/>
      </c>
      <c r="F112" t="str">
        <f>IF(COUNTIF(Scheduling!I:I,$A112&amp;"*")&gt;0,AVERAGEIF(Scheduling!I:I,$A112&amp;"*",Scheduling!J:J),"")</f>
        <v/>
      </c>
      <c r="G112" t="str">
        <f>IF(COUNTIF(Scheduling!J:J,$A112&amp;"*")&gt;0,AVERAGEIF(Scheduling!J:J,$A112&amp;"*",Scheduling!M:M),"")</f>
        <v/>
      </c>
      <c r="H112">
        <f>IF(COUNTIF(Scheduling!M:M,$A112&amp;"*")&gt;0,AVERAGEIF(Scheduling!M:M,$A112&amp;"*",Scheduling!N:N),"")</f>
        <v>2</v>
      </c>
      <c r="I112" t="str">
        <f>IF(COUNTIF(Scheduling!N:N,$A112&amp;"*")&gt;0,AVERAGEIF(Scheduling!N:N,$A112&amp;"*",Scheduling!Q:Q),"")</f>
        <v/>
      </c>
      <c r="J112" t="str">
        <f>IF(COUNTIF(Scheduling!Q:Q,$A112&amp;"*")&gt;0,AVERAGEIF(Scheduling!Q:Q,$A112&amp;"*",Scheduling!R:R),"")</f>
        <v/>
      </c>
      <c r="K112" t="str">
        <f>IF(COUNTIF(Scheduling!R:R,$A112&amp;"*")&gt;0,AVERAGEIF(Scheduling!R:R,$A112&amp;"*",Scheduling!U:U),"")</f>
        <v/>
      </c>
      <c r="L112" t="str">
        <f>IF(COUNTIF(Scheduling!U:U,$A112&amp;"*")&gt;0,AVERAGEIF(Scheduling!U:U,$A112&amp;"*",Scheduling!V:V),"")</f>
        <v/>
      </c>
      <c r="M112" t="str">
        <f>IF(COUNTIF(Scheduling!V:V,$A112&amp;"*")&gt;0,AVERAGEIF(Scheduling!V:V,$A112&amp;"*",Scheduling!Y:Y),"")</f>
        <v/>
      </c>
      <c r="N112" t="str">
        <f>IF(COUNTIF(Scheduling!Y:Y,$A112&amp;"*")&gt;0,AVERAGEIF(Scheduling!Y:Y,$A112&amp;"*",Scheduling!Z:Z),"")</f>
        <v/>
      </c>
      <c r="O112" t="str">
        <f>IF(COUNTIF(Scheduling!Z:Z,$A112&amp;"*")&gt;0,AVERAGEIF(Scheduling!Z:Z,$A112&amp;"*",Scheduling!AC:AC),"")</f>
        <v/>
      </c>
      <c r="P112" t="str">
        <f>IF(COUNTIF(Scheduling!AC:AC,$A112&amp;"*")&gt;0,AVERAGEIF(Scheduling!AC:AC,$A112&amp;"*",Scheduling!AD:AD),"")</f>
        <v/>
      </c>
      <c r="Q112" t="str">
        <f>IF(COUNTIF(Scheduling!AD:AD,$A112&amp;"*")&gt;0,AVERAGEIF(Scheduling!AD:AD,$A112&amp;"*",Scheduling!AG:AG),"")</f>
        <v/>
      </c>
      <c r="R112">
        <f>IF(COUNTIF(Scheduling!AG:AG,$A112&amp;"*")&gt;0,AVERAGEIF(Scheduling!AG:AG,$A112&amp;"*",Scheduling!AH:AH),"")</f>
        <v>2</v>
      </c>
      <c r="S112" t="str">
        <f>IF(COUNTIF(Scheduling!AH:AH,$A112&amp;"*")&gt;0,AVERAGEIF(Scheduling!AH:AH,$A112&amp;"*",Scheduling!AK:AK),"")</f>
        <v/>
      </c>
      <c r="T112">
        <f>IF(COUNTIF(Scheduling!AK:AK,$A112&amp;"*")&gt;0,AVERAGEIF(Scheduling!AK:AK,$A112&amp;"*",Scheduling!AL:AL),"")</f>
        <v>2</v>
      </c>
      <c r="U112" t="str">
        <f>IF(COUNTIF(Scheduling!AL:AL,$A112&amp;"*")&gt;0,AVERAGEIF(Scheduling!AL:AL,$A112&amp;"*",Scheduling!AO:AO),"")</f>
        <v/>
      </c>
      <c r="V112" t="str">
        <f>IF(COUNTIF(Scheduling!AO:AO,$A112&amp;"*")&gt;0,AVERAGEIF(Scheduling!AO:AO,$A112&amp;"*",Scheduling!AP:AP),"")</f>
        <v/>
      </c>
      <c r="W112" t="str">
        <f>IF(COUNTIF(Scheduling!AP:AP,$A112&amp;"*")&gt;0,AVERAGEIF(Scheduling!AP:AP,$A112&amp;"*",Scheduling!AS:AS),"")</f>
        <v/>
      </c>
      <c r="X112" t="str">
        <f>IF(COUNTIF(Scheduling!AS:AS,$A112&amp;"*")&gt;0,AVERAGEIF(Scheduling!AS:AS,$A112&amp;"*",Scheduling!AT:AT),"")</f>
        <v/>
      </c>
      <c r="Y112" t="str">
        <f>IF(COUNTIF(Scheduling!AT:AT,$A112&amp;"*")&gt;0,AVERAGEIF(Scheduling!AT:AT,$A112&amp;"*",Scheduling!AW:AW),"")</f>
        <v/>
      </c>
      <c r="Z112" t="str">
        <f>IF(COUNTIF(Scheduling!AW:AW,$A112&amp;"*")&gt;0,AVERAGEIF(Scheduling!AW:AW,$A112&amp;"*",Scheduling!AX:AX),"")</f>
        <v/>
      </c>
      <c r="AA112" t="str">
        <f>IF(COUNTIF(Scheduling!AX:AX,$A112&amp;"*")&gt;0,AVERAGEIF(Scheduling!AX:AX,$A112&amp;"*",Scheduling!BA:BA),"")</f>
        <v/>
      </c>
      <c r="AB112" t="str">
        <f>IF(COUNTIF(Scheduling!BA:BA,$A112&amp;"*")&gt;0,AVERAGEIF(Scheduling!BA:BA,$A112&amp;"*",Scheduling!BB:BB),"")</f>
        <v/>
      </c>
      <c r="AC112" t="str">
        <f>IF(COUNTIF(Scheduling!BB:BB,$A112&amp;"*")&gt;0,AVERAGEIF(Scheduling!BB:BB,$A112&amp;"*",Scheduling!BE:BE),"")</f>
        <v/>
      </c>
      <c r="AD112" t="str">
        <f>IF(COUNTIF(Scheduling!BE:BE,$A112&amp;"*")&gt;0,AVERAGEIF(Scheduling!BE:BE,$A112&amp;"*",Scheduling!BF:BF),"")</f>
        <v/>
      </c>
      <c r="AE112" t="str">
        <f>IF(COUNTIF(Scheduling!BF:BF,$A112&amp;"*")&gt;0,AVERAGEIF(Scheduling!BF:BF,$A112&amp;"*",Scheduling!BI:BI),"")</f>
        <v/>
      </c>
      <c r="AF112" t="str">
        <f>IF(COUNTIF(Scheduling!BI:BI,$A112&amp;"*")&gt;0,AVERAGEIF(Scheduling!BI:BI,$A112&amp;"*",Scheduling!BJ:BJ),"")</f>
        <v/>
      </c>
      <c r="AG112" t="str">
        <f>IF(COUNTIF(Scheduling!BJ:BJ,$A112&amp;"*")&gt;0,AVERAGEIF(Scheduling!BJ:BJ,$A112&amp;"*",Scheduling!BM:BM),"")</f>
        <v/>
      </c>
      <c r="AH112" t="str">
        <f>IF(COUNTIF(Scheduling!BM:BM,$A112&amp;"*")&gt;0,AVERAGEIF(Scheduling!BM:BM,$A112&amp;"*",Scheduling!BN:BN),"")</f>
        <v/>
      </c>
      <c r="AI112" t="str">
        <f>IF(COUNTIF(Scheduling!BN:BN,$A112&amp;"*")&gt;0,AVERAGEIF(Scheduling!BN:BN,$A112&amp;"*",Scheduling!BQ:BQ),"")</f>
        <v/>
      </c>
      <c r="AJ112" t="str">
        <f>IF(COUNTIF(Scheduling!BQ:BQ,$A112&amp;"*")&gt;0,AVERAGEIF(Scheduling!BQ:BQ,$A112&amp;"*",Scheduling!BR:BR),"")</f>
        <v/>
      </c>
      <c r="AK112" t="str">
        <f>IF(COUNTIF(Scheduling!BR:BR,$A112&amp;"*")&gt;0,AVERAGEIF(Scheduling!BR:BR,$A112&amp;"*",Scheduling!BU:BU),"")</f>
        <v/>
      </c>
      <c r="AL112" t="str">
        <f>IF(COUNTIF(Scheduling!BU:BU,$A112&amp;"*")&gt;0,AVERAGEIF(Scheduling!BU:BU,$A112&amp;"*",Scheduling!BV:BV),"")</f>
        <v/>
      </c>
      <c r="AM112" t="str">
        <f>IF(COUNTIF(Scheduling!BV:BV,$A112&amp;"*")&gt;0,AVERAGEIF(Scheduling!BV:BV,$A112&amp;"*",Scheduling!BY:BY),"")</f>
        <v/>
      </c>
      <c r="AN112" t="str">
        <f>IF(COUNTIF(Scheduling!BY:BY,$A112&amp;"*")&gt;0,AVERAGEIF(Scheduling!BY:BY,$A112&amp;"*",Scheduling!BZ:BZ),"")</f>
        <v/>
      </c>
      <c r="AO112" t="str">
        <f>IF(COUNTIF(Scheduling!BZ:BZ,$A112&amp;"*")&gt;0,AVERAGEIF(Scheduling!BZ:BZ,$A112&amp;"*",Scheduling!CC:CC),"")</f>
        <v/>
      </c>
      <c r="AP112" t="str">
        <f>IF(COUNTIF(Scheduling!CC:CC,$A112&amp;"*")&gt;0,AVERAGEIF(Scheduling!CC:CC,$A112&amp;"*",Scheduling!CD:CD),"")</f>
        <v/>
      </c>
      <c r="AQ112" t="str">
        <f>IF(COUNTIF(Scheduling!CD:CD,$A112&amp;"*")&gt;0,AVERAGEIF(Scheduling!CD:CD,$A112&amp;"*",Scheduling!CG:CG),"")</f>
        <v/>
      </c>
      <c r="AR112" t="str">
        <f>IF(COUNTIF(Scheduling!CG:CG,$A112&amp;"*")&gt;0,AVERAGEIF(Scheduling!CG:CG,$A112&amp;"*",Scheduling!CH:CH),"")</f>
        <v/>
      </c>
      <c r="AS112" t="str">
        <f>IF(COUNTIF(Scheduling!CH:CH,$A112&amp;"*")&gt;0,AVERAGEIF(Scheduling!CH:CH,$A112&amp;"*",Scheduling!CK:CK),"")</f>
        <v/>
      </c>
      <c r="AT112" t="str">
        <f>IF(COUNTIF(Scheduling!CK:CK,$A112&amp;"*")&gt;0,AVERAGEIF(Scheduling!CK:CK,$A112&amp;"*",Scheduling!CL:CL),"")</f>
        <v/>
      </c>
      <c r="AU112" t="str">
        <f>IF(COUNTIF(Scheduling!CL:CL,$A112&amp;"*")&gt;0,AVERAGEIF(Scheduling!CL:CL,$A112&amp;"*",Scheduling!CM:CM),"")</f>
        <v/>
      </c>
      <c r="AV112">
        <f>IF(Scheduling!C112="QM",1,IF(Scheduling!C112="ASIL",2,1000))</f>
        <v>1000</v>
      </c>
      <c r="AW112">
        <f>IF(Scheduling!G125="QM",1,IF(Scheduling!G125="ASIL",2,1000))</f>
        <v>1</v>
      </c>
      <c r="AX112">
        <f>IF(Scheduling!K113="QM",1,IF(Scheduling!K113="ASIL",2,1000))</f>
        <v>1000</v>
      </c>
      <c r="AY112">
        <f>IF(Scheduling!O122="QM",1,IF(Scheduling!O122="ASIL",2,1000))</f>
        <v>1000</v>
      </c>
      <c r="AZ112">
        <f>IF(Scheduling!S112="QM",1,IF(Scheduling!S112="ASIL",2,1000))</f>
        <v>1000</v>
      </c>
      <c r="BA112">
        <f>IF(Scheduling!W110="QM",1,IF(Scheduling!W110="ASIL",2,1000))</f>
        <v>1000</v>
      </c>
      <c r="BB112">
        <f>IF(Scheduling!AA112="QM",1,IF(Scheduling!AA112="ASIL",2,1000))</f>
        <v>1000</v>
      </c>
      <c r="BC112">
        <f>IF(Scheduling!AE111="QM",1,IF(Scheduling!AE111="ASIL",2,1000))</f>
        <v>1000</v>
      </c>
      <c r="BD112">
        <f>IF(Scheduling!AI110="QM",1,IF(Scheduling!AI110="ASIL",2,1000))</f>
        <v>1</v>
      </c>
      <c r="BE112">
        <f>IF(Scheduling!AM112="QM",1,IF(Scheduling!AM112="ASIL",2,1000))</f>
        <v>1</v>
      </c>
      <c r="BF112">
        <f>IF(Scheduling!AQ108="QM",1,IF(Scheduling!AQ108="ASIL",2,1000))</f>
        <v>1000</v>
      </c>
      <c r="BG112">
        <f>IF(Scheduling!AU112="QM",1,IF(Scheduling!AU112="ASIL",2,1000))</f>
        <v>1000</v>
      </c>
      <c r="BH112">
        <f>IF(Scheduling!AY112="QM",1,IF(Scheduling!AY112="ASIL",2,1000))</f>
        <v>1000</v>
      </c>
      <c r="BI112">
        <f>IF(Scheduling!BC112="QM",1,IF(Scheduling!BC112="ASIL",2,1000))</f>
        <v>1000</v>
      </c>
      <c r="BJ112">
        <f>IF(Scheduling!BG112="QM",1,IF(Scheduling!BG112="ASIL",2,1000))</f>
        <v>1000</v>
      </c>
      <c r="BK112">
        <f>IF(Scheduling!BK112="QM",1,IF(Scheduling!BK112="ASIL",2,1000))</f>
        <v>1000</v>
      </c>
      <c r="BL112">
        <f>IF(Scheduling!BO112="QM",1,IF(Scheduling!BO112="ASIL",2,1000))</f>
        <v>1000</v>
      </c>
      <c r="BM112">
        <f>IF(Scheduling!BS112="QM",1,IF(Scheduling!BS112="ASIL",2,1000))</f>
        <v>1000</v>
      </c>
      <c r="BN112">
        <f>IF(Scheduling!BW112="QM",1,IF(Scheduling!BW112="ASIL",2,1000))</f>
        <v>1000</v>
      </c>
      <c r="BO112">
        <f>IF(Scheduling!CA112="QM",1,IF(Scheduling!CA112="ASIL",2,1000))</f>
        <v>1000</v>
      </c>
      <c r="BP112">
        <f>IF(Scheduling!CE112="QM",1,IF(Scheduling!CE112="ASIL",2,1000))</f>
        <v>1000</v>
      </c>
      <c r="BQ112">
        <f>IF(Scheduling!CI110="QM",1,IF(Scheduling!CI110="ASIL",2,1000))</f>
        <v>1000</v>
      </c>
      <c r="BR112">
        <f>IF(Scheduling!CM106="QM",1,IF(Scheduling!CM106="ASIL",2,1000))</f>
        <v>1</v>
      </c>
      <c r="BS112" t="str">
        <f>IF(COUNTIF(Scheduling!A:A,$A112&amp;"*")&gt;0,AVERAGEIF(Scheduling!A:A,$A112&amp;"*",AV:AV),"")</f>
        <v/>
      </c>
      <c r="BT112" t="str">
        <f>IF(COUNTIF(Scheduling!E:E,$A112&amp;"*")&gt;0,AVERAGEIF(Scheduling!E:E,$A112&amp;"*",AW:AW),"")</f>
        <v/>
      </c>
      <c r="BU112" t="str">
        <f>IF(COUNTIF(Scheduling!I:I,$A112&amp;"*")&gt;0,AVERAGEIF(Scheduling!I:I,$A112&amp;"*",AX:AX),"")</f>
        <v/>
      </c>
      <c r="BV112">
        <f>IF(COUNTIF(Scheduling!M:M,$A112&amp;"*")&gt;0,AVERAGEIF(Scheduling!M:M,$A112&amp;"*",AY:AY),"")</f>
        <v>1000</v>
      </c>
      <c r="BW112" t="str">
        <f>IF(COUNTIF(Scheduling!Q:Q,$A112&amp;"*")&gt;0,AVERAGEIF(Scheduling!Q:Q,$A112&amp;"*",AZ:AZ),"")</f>
        <v/>
      </c>
      <c r="BX112" t="str">
        <f>IF(COUNTIF(Scheduling!U:U,$A112&amp;"*")&gt;0,AVERAGEIF(Scheduling!U:U,$A112&amp;"*",BA:BA),"")</f>
        <v/>
      </c>
      <c r="BY112" t="str">
        <f>IF(COUNTIF(Scheduling!Y:Y,$A112&amp;"*")&gt;0,AVERAGEIF(Scheduling!Y:Y,$A112&amp;"*",BB:BB),"")</f>
        <v/>
      </c>
      <c r="BZ112" t="str">
        <f>IF(COUNTIF(Scheduling!AC:AC,$A112&amp;"*")&gt;0,AVERAGEIF(Scheduling!AC:AC,$A112&amp;"*",BC:BC),"")</f>
        <v/>
      </c>
      <c r="CA112">
        <f>IF(COUNTIF(Scheduling!AG:AG,$A112&amp;"*")&gt;0,AVERAGEIF(Scheduling!AG:AG,$A112&amp;"*",BD:BD),"")</f>
        <v>1</v>
      </c>
      <c r="CB112">
        <f>IF(COUNTIF(Scheduling!AK:AK,$A112&amp;"*")&gt;0,AVERAGEIF(Scheduling!AK:AK,$A112&amp;"*",BE:BE),"")</f>
        <v>2</v>
      </c>
      <c r="CC112" t="str">
        <f>IF(COUNTIF(Scheduling!AO:AO,$A112&amp;"*")&gt;0,AVERAGEIF(Scheduling!AO:AO,$A112&amp;"*",BF:BF),"")</f>
        <v/>
      </c>
      <c r="CD112" t="str">
        <f>IF(COUNTIF(Scheduling!AS:AS,$A112&amp;"*")&gt;0,AVERAGEIF(Scheduling!AS:AS,$A112&amp;"*",BG:BG),"")</f>
        <v/>
      </c>
      <c r="CE112" t="str">
        <f>IF(COUNTIF(Scheduling!AW:AW,$A112&amp;"*")&gt;0,AVERAGEIF(Scheduling!AW:AW,$A112&amp;"*",BH:BH),"")</f>
        <v/>
      </c>
      <c r="CF112" t="str">
        <f>IF(COUNTIF(Scheduling!BA:BA,$A112&amp;"*")&gt;0,AVERAGEIF(Scheduling!BA:BA,$A112&amp;"*",BI:BI),"")</f>
        <v/>
      </c>
      <c r="CG112" t="str">
        <f>IF(COUNTIF(Scheduling!BE:BE,$A112&amp;"*")&gt;0,AVERAGEIF(Scheduling!BE:BE,$A112&amp;"*",BJ:BJ),"")</f>
        <v/>
      </c>
      <c r="CH112" t="str">
        <f>IF(COUNTIF(Scheduling!BI:BI,$A112&amp;"*")&gt;0,AVERAGEIF(Scheduling!BI:BI,$A112&amp;"*",BK:BK),"")</f>
        <v/>
      </c>
      <c r="CI112" t="str">
        <f>IF(COUNTIF(Scheduling!BM:BM,$A112&amp;"*")&gt;0,AVERAGEIF(Scheduling!BM:BM,$A112&amp;"*",BL:BL),"")</f>
        <v/>
      </c>
      <c r="CJ112" t="str">
        <f>IF(COUNTIF(Scheduling!BQ:BQ,$A112&amp;"*")&gt;0,AVERAGEIF(Scheduling!BQ:BQ,$A112&amp;"*",BM:BM),"")</f>
        <v/>
      </c>
      <c r="CK112" t="str">
        <f>IF(COUNTIF(Scheduling!BU:BU,$A112&amp;"*")&gt;0,AVERAGEIF(Scheduling!BU:BU,$A112&amp;"*",BN:BN),"")</f>
        <v/>
      </c>
      <c r="CL112" t="str">
        <f>IF(COUNTIF(Scheduling!BY:BY,$A112&amp;"*")&gt;0,AVERAGEIF(Scheduling!BY:BY,$A112&amp;"*",BO:BO),"")</f>
        <v/>
      </c>
      <c r="CM112" t="str">
        <f>IF(COUNTIF(Scheduling!CC:CC,$A112&amp;"*")&gt;0,AVERAGEIF(Scheduling!CC:CC,$A112&amp;"*",BP:BP),"")</f>
        <v/>
      </c>
      <c r="CN112" t="str">
        <f>IF(COUNTIF(Scheduling!CG:CG,$A112&amp;"*")&gt;0,AVERAGEIF(Scheduling!CG:CG,$A112&amp;"*",BQ:BQ),"")</f>
        <v/>
      </c>
      <c r="CO112" t="str">
        <f>IF(COUNTIF(Scheduling!CK:CK,$A112&amp;"*")&gt;0,AVERAGEIF(Scheduling!CK:CK,$A112&amp;"*",BR:BR),"")</f>
        <v/>
      </c>
      <c r="CP112">
        <f t="shared" si="14"/>
        <v>0</v>
      </c>
      <c r="CQ112">
        <f t="shared" si="15"/>
        <v>0</v>
      </c>
      <c r="CR112">
        <f t="shared" si="16"/>
        <v>1</v>
      </c>
      <c r="CS112">
        <f t="shared" si="17"/>
        <v>0</v>
      </c>
      <c r="CT112">
        <f t="shared" si="18"/>
        <v>0</v>
      </c>
      <c r="CU112">
        <f t="shared" si="19"/>
        <v>0</v>
      </c>
      <c r="CV112" t="str">
        <f t="shared" si="21"/>
        <v/>
      </c>
      <c r="CW112" t="str">
        <f t="shared" si="22"/>
        <v/>
      </c>
      <c r="CX112" t="str">
        <f t="shared" si="20"/>
        <v/>
      </c>
      <c r="CY112">
        <f t="shared" si="23"/>
        <v>1</v>
      </c>
      <c r="CZ112">
        <f t="shared" si="24"/>
        <v>1</v>
      </c>
      <c r="DA112" t="str">
        <f t="shared" si="25"/>
        <v>x</v>
      </c>
      <c r="DB112" t="str">
        <f t="shared" si="26"/>
        <v>x</v>
      </c>
    </row>
    <row r="113" spans="1:106" ht="15.75" x14ac:dyDescent="0.25">
      <c r="A113" s="2" t="s">
        <v>104</v>
      </c>
      <c r="B113" t="str">
        <f>IF(COUNTIF(Scheduling!A:A,$A113&amp;"*")&gt;0,AVERAGEIF(Scheduling!A:A,$A113&amp;"*",Scheduling!B:B),"")</f>
        <v/>
      </c>
      <c r="C113" t="str">
        <f>IF(COUNTIF(Scheduling!D:D,$A113&amp;"*")&gt;0,AVERAGEIF(Scheduling!D:D,$A113&amp;"*",Scheduling!E:E),"")</f>
        <v/>
      </c>
      <c r="D113">
        <f>IF(COUNTIF(Scheduling!E:E,$A113&amp;"*")&gt;0,AVERAGEIF(Scheduling!E:E,$A113&amp;"*",Scheduling!F:F),"")</f>
        <v>4</v>
      </c>
      <c r="E113" t="str">
        <f>IF(COUNTIF(Scheduling!H:H,$A113&amp;"*")&gt;0,AVERAGEIF(Scheduling!H:H,$A113&amp;"*",Scheduling!I:I),"")</f>
        <v/>
      </c>
      <c r="F113" t="str">
        <f>IF(COUNTIF(Scheduling!I:I,$A113&amp;"*")&gt;0,AVERAGEIF(Scheduling!I:I,$A113&amp;"*",Scheduling!J:J),"")</f>
        <v/>
      </c>
      <c r="G113" t="str">
        <f>IF(COUNTIF(Scheduling!J:J,$A113&amp;"*")&gt;0,AVERAGEIF(Scheduling!J:J,$A113&amp;"*",Scheduling!M:M),"")</f>
        <v/>
      </c>
      <c r="H113" t="str">
        <f>IF(COUNTIF(Scheduling!M:M,$A113&amp;"*")&gt;0,AVERAGEIF(Scheduling!M:M,$A113&amp;"*",Scheduling!N:N),"")</f>
        <v/>
      </c>
      <c r="I113" t="str">
        <f>IF(COUNTIF(Scheduling!N:N,$A113&amp;"*")&gt;0,AVERAGEIF(Scheduling!N:N,$A113&amp;"*",Scheduling!Q:Q),"")</f>
        <v/>
      </c>
      <c r="J113" t="str">
        <f>IF(COUNTIF(Scheduling!Q:Q,$A113&amp;"*")&gt;0,AVERAGEIF(Scheduling!Q:Q,$A113&amp;"*",Scheduling!R:R),"")</f>
        <v/>
      </c>
      <c r="K113" t="str">
        <f>IF(COUNTIF(Scheduling!R:R,$A113&amp;"*")&gt;0,AVERAGEIF(Scheduling!R:R,$A113&amp;"*",Scheduling!U:U),"")</f>
        <v/>
      </c>
      <c r="L113" t="str">
        <f>IF(COUNTIF(Scheduling!U:U,$A113&amp;"*")&gt;0,AVERAGEIF(Scheduling!U:U,$A113&amp;"*",Scheduling!V:V),"")</f>
        <v/>
      </c>
      <c r="M113" t="str">
        <f>IF(COUNTIF(Scheduling!V:V,$A113&amp;"*")&gt;0,AVERAGEIF(Scheduling!V:V,$A113&amp;"*",Scheduling!Y:Y),"")</f>
        <v/>
      </c>
      <c r="N113" t="str">
        <f>IF(COUNTIF(Scheduling!Y:Y,$A113&amp;"*")&gt;0,AVERAGEIF(Scheduling!Y:Y,$A113&amp;"*",Scheduling!Z:Z),"")</f>
        <v/>
      </c>
      <c r="O113" t="str">
        <f>IF(COUNTIF(Scheduling!Z:Z,$A113&amp;"*")&gt;0,AVERAGEIF(Scheduling!Z:Z,$A113&amp;"*",Scheduling!AC:AC),"")</f>
        <v/>
      </c>
      <c r="P113" t="str">
        <f>IF(COUNTIF(Scheduling!AC:AC,$A113&amp;"*")&gt;0,AVERAGEIF(Scheduling!AC:AC,$A113&amp;"*",Scheduling!AD:AD),"")</f>
        <v/>
      </c>
      <c r="Q113" t="str">
        <f>IF(COUNTIF(Scheduling!AD:AD,$A113&amp;"*")&gt;0,AVERAGEIF(Scheduling!AD:AD,$A113&amp;"*",Scheduling!AG:AG),"")</f>
        <v/>
      </c>
      <c r="R113">
        <f>IF(COUNTIF(Scheduling!AG:AG,$A113&amp;"*")&gt;0,AVERAGEIF(Scheduling!AG:AG,$A113&amp;"*",Scheduling!AH:AH),"")</f>
        <v>4</v>
      </c>
      <c r="S113" t="str">
        <f>IF(COUNTIF(Scheduling!AH:AH,$A113&amp;"*")&gt;0,AVERAGEIF(Scheduling!AH:AH,$A113&amp;"*",Scheduling!AK:AK),"")</f>
        <v/>
      </c>
      <c r="T113">
        <f>IF(COUNTIF(Scheduling!AK:AK,$A113&amp;"*")&gt;0,AVERAGEIF(Scheduling!AK:AK,$A113&amp;"*",Scheduling!AL:AL),"")</f>
        <v>4</v>
      </c>
      <c r="U113" t="str">
        <f>IF(COUNTIF(Scheduling!AL:AL,$A113&amp;"*")&gt;0,AVERAGEIF(Scheduling!AL:AL,$A113&amp;"*",Scheduling!AO:AO),"")</f>
        <v/>
      </c>
      <c r="V113">
        <f>IF(COUNTIF(Scheduling!AO:AO,$A113&amp;"*")&gt;0,AVERAGEIF(Scheduling!AO:AO,$A113&amp;"*",Scheduling!AP:AP),"")</f>
        <v>4</v>
      </c>
      <c r="W113" t="str">
        <f>IF(COUNTIF(Scheduling!AP:AP,$A113&amp;"*")&gt;0,AVERAGEIF(Scheduling!AP:AP,$A113&amp;"*",Scheduling!AS:AS),"")</f>
        <v/>
      </c>
      <c r="X113" t="str">
        <f>IF(COUNTIF(Scheduling!AS:AS,$A113&amp;"*")&gt;0,AVERAGEIF(Scheduling!AS:AS,$A113&amp;"*",Scheduling!AT:AT),"")</f>
        <v/>
      </c>
      <c r="Y113" t="str">
        <f>IF(COUNTIF(Scheduling!AT:AT,$A113&amp;"*")&gt;0,AVERAGEIF(Scheduling!AT:AT,$A113&amp;"*",Scheduling!AW:AW),"")</f>
        <v/>
      </c>
      <c r="Z113" t="str">
        <f>IF(COUNTIF(Scheduling!AW:AW,$A113&amp;"*")&gt;0,AVERAGEIF(Scheduling!AW:AW,$A113&amp;"*",Scheduling!AX:AX),"")</f>
        <v/>
      </c>
      <c r="AA113" t="str">
        <f>IF(COUNTIF(Scheduling!AX:AX,$A113&amp;"*")&gt;0,AVERAGEIF(Scheduling!AX:AX,$A113&amp;"*",Scheduling!BA:BA),"")</f>
        <v/>
      </c>
      <c r="AB113" t="str">
        <f>IF(COUNTIF(Scheduling!BA:BA,$A113&amp;"*")&gt;0,AVERAGEIF(Scheduling!BA:BA,$A113&amp;"*",Scheduling!BB:BB),"")</f>
        <v/>
      </c>
      <c r="AC113" t="str">
        <f>IF(COUNTIF(Scheduling!BB:BB,$A113&amp;"*")&gt;0,AVERAGEIF(Scheduling!BB:BB,$A113&amp;"*",Scheduling!BE:BE),"")</f>
        <v/>
      </c>
      <c r="AD113" t="str">
        <f>IF(COUNTIF(Scheduling!BE:BE,$A113&amp;"*")&gt;0,AVERAGEIF(Scheduling!BE:BE,$A113&amp;"*",Scheduling!BF:BF),"")</f>
        <v/>
      </c>
      <c r="AE113" t="str">
        <f>IF(COUNTIF(Scheduling!BF:BF,$A113&amp;"*")&gt;0,AVERAGEIF(Scheduling!BF:BF,$A113&amp;"*",Scheduling!BI:BI),"")</f>
        <v/>
      </c>
      <c r="AF113" t="str">
        <f>IF(COUNTIF(Scheduling!BI:BI,$A113&amp;"*")&gt;0,AVERAGEIF(Scheduling!BI:BI,$A113&amp;"*",Scheduling!BJ:BJ),"")</f>
        <v/>
      </c>
      <c r="AG113" t="str">
        <f>IF(COUNTIF(Scheduling!BJ:BJ,$A113&amp;"*")&gt;0,AVERAGEIF(Scheduling!BJ:BJ,$A113&amp;"*",Scheduling!BM:BM),"")</f>
        <v/>
      </c>
      <c r="AH113" t="str">
        <f>IF(COUNTIF(Scheduling!BM:BM,$A113&amp;"*")&gt;0,AVERAGEIF(Scheduling!BM:BM,$A113&amp;"*",Scheduling!BN:BN),"")</f>
        <v/>
      </c>
      <c r="AI113" t="str">
        <f>IF(COUNTIF(Scheduling!BN:BN,$A113&amp;"*")&gt;0,AVERAGEIF(Scheduling!BN:BN,$A113&amp;"*",Scheduling!BQ:BQ),"")</f>
        <v/>
      </c>
      <c r="AJ113" t="str">
        <f>IF(COUNTIF(Scheduling!BQ:BQ,$A113&amp;"*")&gt;0,AVERAGEIF(Scheduling!BQ:BQ,$A113&amp;"*",Scheduling!BR:BR),"")</f>
        <v/>
      </c>
      <c r="AK113" t="str">
        <f>IF(COUNTIF(Scheduling!BR:BR,$A113&amp;"*")&gt;0,AVERAGEIF(Scheduling!BR:BR,$A113&amp;"*",Scheduling!BU:BU),"")</f>
        <v/>
      </c>
      <c r="AL113" t="str">
        <f>IF(COUNTIF(Scheduling!BU:BU,$A113&amp;"*")&gt;0,AVERAGEIF(Scheduling!BU:BU,$A113&amp;"*",Scheduling!BV:BV),"")</f>
        <v/>
      </c>
      <c r="AM113" t="str">
        <f>IF(COUNTIF(Scheduling!BV:BV,$A113&amp;"*")&gt;0,AVERAGEIF(Scheduling!BV:BV,$A113&amp;"*",Scheduling!BY:BY),"")</f>
        <v/>
      </c>
      <c r="AN113" t="str">
        <f>IF(COUNTIF(Scheduling!BY:BY,$A113&amp;"*")&gt;0,AVERAGEIF(Scheduling!BY:BY,$A113&amp;"*",Scheduling!BZ:BZ),"")</f>
        <v/>
      </c>
      <c r="AO113" t="str">
        <f>IF(COUNTIF(Scheduling!BZ:BZ,$A113&amp;"*")&gt;0,AVERAGEIF(Scheduling!BZ:BZ,$A113&amp;"*",Scheduling!CC:CC),"")</f>
        <v/>
      </c>
      <c r="AP113" t="str">
        <f>IF(COUNTIF(Scheduling!CC:CC,$A113&amp;"*")&gt;0,AVERAGEIF(Scheduling!CC:CC,$A113&amp;"*",Scheduling!CD:CD),"")</f>
        <v/>
      </c>
      <c r="AQ113" t="str">
        <f>IF(COUNTIF(Scheduling!CD:CD,$A113&amp;"*")&gt;0,AVERAGEIF(Scheduling!CD:CD,$A113&amp;"*",Scheduling!CG:CG),"")</f>
        <v/>
      </c>
      <c r="AR113" t="str">
        <f>IF(COUNTIF(Scheduling!CG:CG,$A113&amp;"*")&gt;0,AVERAGEIF(Scheduling!CG:CG,$A113&amp;"*",Scheduling!CH:CH),"")</f>
        <v/>
      </c>
      <c r="AS113" t="str">
        <f>IF(COUNTIF(Scheduling!CH:CH,$A113&amp;"*")&gt;0,AVERAGEIF(Scheduling!CH:CH,$A113&amp;"*",Scheduling!CK:CK),"")</f>
        <v/>
      </c>
      <c r="AT113" t="str">
        <f>IF(COUNTIF(Scheduling!CK:CK,$A113&amp;"*")&gt;0,AVERAGEIF(Scheduling!CK:CK,$A113&amp;"*",Scheduling!CL:CL),"")</f>
        <v/>
      </c>
      <c r="AU113" t="str">
        <f>IF(COUNTIF(Scheduling!CL:CL,$A113&amp;"*")&gt;0,AVERAGEIF(Scheduling!CL:CL,$A113&amp;"*",Scheduling!CM:CM),"")</f>
        <v/>
      </c>
      <c r="AV113">
        <f>IF(Scheduling!C113="QM",1,IF(Scheduling!C113="ASIL",2,1000))</f>
        <v>1000</v>
      </c>
      <c r="AW113">
        <f>IF(Scheduling!G126="QM",1,IF(Scheduling!G126="ASIL",2,1000))</f>
        <v>1</v>
      </c>
      <c r="AX113">
        <f>IF(Scheduling!K114="QM",1,IF(Scheduling!K114="ASIL",2,1000))</f>
        <v>1000</v>
      </c>
      <c r="AY113">
        <f>IF(Scheduling!O123="QM",1,IF(Scheduling!O123="ASIL",2,1000))</f>
        <v>1000</v>
      </c>
      <c r="AZ113">
        <f>IF(Scheduling!S113="QM",1,IF(Scheduling!S113="ASIL",2,1000))</f>
        <v>1000</v>
      </c>
      <c r="BA113">
        <f>IF(Scheduling!W111="QM",1,IF(Scheduling!W111="ASIL",2,1000))</f>
        <v>1000</v>
      </c>
      <c r="BB113">
        <f>IF(Scheduling!AA113="QM",1,IF(Scheduling!AA113="ASIL",2,1000))</f>
        <v>1000</v>
      </c>
      <c r="BC113">
        <f>IF(Scheduling!AE112="QM",1,IF(Scheduling!AE112="ASIL",2,1000))</f>
        <v>1000</v>
      </c>
      <c r="BD113">
        <f>IF(Scheduling!AI111="QM",1,IF(Scheduling!AI111="ASIL",2,1000))</f>
        <v>1</v>
      </c>
      <c r="BE113">
        <f>IF(Scheduling!AM113="QM",1,IF(Scheduling!AM113="ASIL",2,1000))</f>
        <v>1</v>
      </c>
      <c r="BF113">
        <f>IF(Scheduling!AQ109="QM",1,IF(Scheduling!AQ109="ASIL",2,1000))</f>
        <v>1000</v>
      </c>
      <c r="BG113">
        <f>IF(Scheduling!AU113="QM",1,IF(Scheduling!AU113="ASIL",2,1000))</f>
        <v>1000</v>
      </c>
      <c r="BH113">
        <f>IF(Scheduling!AY113="QM",1,IF(Scheduling!AY113="ASIL",2,1000))</f>
        <v>1000</v>
      </c>
      <c r="BI113">
        <f>IF(Scheduling!BC113="QM",1,IF(Scheduling!BC113="ASIL",2,1000))</f>
        <v>1000</v>
      </c>
      <c r="BJ113">
        <f>IF(Scheduling!BG113="QM",1,IF(Scheduling!BG113="ASIL",2,1000))</f>
        <v>1000</v>
      </c>
      <c r="BK113">
        <f>IF(Scheduling!BK113="QM",1,IF(Scheduling!BK113="ASIL",2,1000))</f>
        <v>1000</v>
      </c>
      <c r="BL113">
        <f>IF(Scheduling!BO113="QM",1,IF(Scheduling!BO113="ASIL",2,1000))</f>
        <v>1000</v>
      </c>
      <c r="BM113">
        <f>IF(Scheduling!BS113="QM",1,IF(Scheduling!BS113="ASIL",2,1000))</f>
        <v>1000</v>
      </c>
      <c r="BN113">
        <f>IF(Scheduling!BW113="QM",1,IF(Scheduling!BW113="ASIL",2,1000))</f>
        <v>1000</v>
      </c>
      <c r="BO113">
        <f>IF(Scheduling!CA113="QM",1,IF(Scheduling!CA113="ASIL",2,1000))</f>
        <v>1000</v>
      </c>
      <c r="BP113">
        <f>IF(Scheduling!CE113="QM",1,IF(Scheduling!CE113="ASIL",2,1000))</f>
        <v>1000</v>
      </c>
      <c r="BQ113">
        <f>IF(Scheduling!CI111="QM",1,IF(Scheduling!CI111="ASIL",2,1000))</f>
        <v>1000</v>
      </c>
      <c r="BR113">
        <f>IF(Scheduling!CM107="QM",1,IF(Scheduling!CM107="ASIL",2,1000))</f>
        <v>1</v>
      </c>
      <c r="BS113" t="str">
        <f>IF(COUNTIF(Scheduling!A:A,$A113&amp;"*")&gt;0,AVERAGEIF(Scheduling!A:A,$A113&amp;"*",AV:AV),"")</f>
        <v/>
      </c>
      <c r="BT113">
        <f>IF(COUNTIF(Scheduling!E:E,$A113&amp;"*")&gt;0,AVERAGEIF(Scheduling!E:E,$A113&amp;"*",AW:AW),"")</f>
        <v>1</v>
      </c>
      <c r="BU113" t="str">
        <f>IF(COUNTIF(Scheduling!I:I,$A113&amp;"*")&gt;0,AVERAGEIF(Scheduling!I:I,$A113&amp;"*",AX:AX),"")</f>
        <v/>
      </c>
      <c r="BV113" t="str">
        <f>IF(COUNTIF(Scheduling!M:M,$A113&amp;"*")&gt;0,AVERAGEIF(Scheduling!M:M,$A113&amp;"*",AY:AY),"")</f>
        <v/>
      </c>
      <c r="BW113" t="str">
        <f>IF(COUNTIF(Scheduling!Q:Q,$A113&amp;"*")&gt;0,AVERAGEIF(Scheduling!Q:Q,$A113&amp;"*",AZ:AZ),"")</f>
        <v/>
      </c>
      <c r="BX113" t="str">
        <f>IF(COUNTIF(Scheduling!U:U,$A113&amp;"*")&gt;0,AVERAGEIF(Scheduling!U:U,$A113&amp;"*",BA:BA),"")</f>
        <v/>
      </c>
      <c r="BY113" t="str">
        <f>IF(COUNTIF(Scheduling!Y:Y,$A113&amp;"*")&gt;0,AVERAGEIF(Scheduling!Y:Y,$A113&amp;"*",BB:BB),"")</f>
        <v/>
      </c>
      <c r="BZ113" t="str">
        <f>IF(COUNTIF(Scheduling!AC:AC,$A113&amp;"*")&gt;0,AVERAGEIF(Scheduling!AC:AC,$A113&amp;"*",BC:BC),"")</f>
        <v/>
      </c>
      <c r="CA113">
        <f>IF(COUNTIF(Scheduling!AG:AG,$A113&amp;"*")&gt;0,AVERAGEIF(Scheduling!AG:AG,$A113&amp;"*",BD:BD),"")</f>
        <v>1</v>
      </c>
      <c r="CB113">
        <f>IF(COUNTIF(Scheduling!AK:AK,$A113&amp;"*")&gt;0,AVERAGEIF(Scheduling!AK:AK,$A113&amp;"*",BE:BE),"")</f>
        <v>1</v>
      </c>
      <c r="CC113">
        <f>IF(COUNTIF(Scheduling!AO:AO,$A113&amp;"*")&gt;0,AVERAGEIF(Scheduling!AO:AO,$A113&amp;"*",BF:BF),"")</f>
        <v>1</v>
      </c>
      <c r="CD113" t="str">
        <f>IF(COUNTIF(Scheduling!AS:AS,$A113&amp;"*")&gt;0,AVERAGEIF(Scheduling!AS:AS,$A113&amp;"*",BG:BG),"")</f>
        <v/>
      </c>
      <c r="CE113" t="str">
        <f>IF(COUNTIF(Scheduling!AW:AW,$A113&amp;"*")&gt;0,AVERAGEIF(Scheduling!AW:AW,$A113&amp;"*",BH:BH),"")</f>
        <v/>
      </c>
      <c r="CF113" t="str">
        <f>IF(COUNTIF(Scheduling!BA:BA,$A113&amp;"*")&gt;0,AVERAGEIF(Scheduling!BA:BA,$A113&amp;"*",BI:BI),"")</f>
        <v/>
      </c>
      <c r="CG113" t="str">
        <f>IF(COUNTIF(Scheduling!BE:BE,$A113&amp;"*")&gt;0,AVERAGEIF(Scheduling!BE:BE,$A113&amp;"*",BJ:BJ),"")</f>
        <v/>
      </c>
      <c r="CH113" t="str">
        <f>IF(COUNTIF(Scheduling!BI:BI,$A113&amp;"*")&gt;0,AVERAGEIF(Scheduling!BI:BI,$A113&amp;"*",BK:BK),"")</f>
        <v/>
      </c>
      <c r="CI113" t="str">
        <f>IF(COUNTIF(Scheduling!BM:BM,$A113&amp;"*")&gt;0,AVERAGEIF(Scheduling!BM:BM,$A113&amp;"*",BL:BL),"")</f>
        <v/>
      </c>
      <c r="CJ113" t="str">
        <f>IF(COUNTIF(Scheduling!BQ:BQ,$A113&amp;"*")&gt;0,AVERAGEIF(Scheduling!BQ:BQ,$A113&amp;"*",BM:BM),"")</f>
        <v/>
      </c>
      <c r="CK113" t="str">
        <f>IF(COUNTIF(Scheduling!BU:BU,$A113&amp;"*")&gt;0,AVERAGEIF(Scheduling!BU:BU,$A113&amp;"*",BN:BN),"")</f>
        <v/>
      </c>
      <c r="CL113" t="str">
        <f>IF(COUNTIF(Scheduling!BY:BY,$A113&amp;"*")&gt;0,AVERAGEIF(Scheduling!BY:BY,$A113&amp;"*",BO:BO),"")</f>
        <v/>
      </c>
      <c r="CM113" t="str">
        <f>IF(COUNTIF(Scheduling!CC:CC,$A113&amp;"*")&gt;0,AVERAGEIF(Scheduling!CC:CC,$A113&amp;"*",BP:BP),"")</f>
        <v/>
      </c>
      <c r="CN113" t="str">
        <f>IF(COUNTIF(Scheduling!CG:CG,$A113&amp;"*")&gt;0,AVERAGEIF(Scheduling!CG:CG,$A113&amp;"*",BQ:BQ),"")</f>
        <v/>
      </c>
      <c r="CO113" t="str">
        <f>IF(COUNTIF(Scheduling!CK:CK,$A113&amp;"*")&gt;0,AVERAGEIF(Scheduling!CK:CK,$A113&amp;"*",BR:BR),"")</f>
        <v/>
      </c>
      <c r="CP113">
        <f t="shared" si="14"/>
        <v>0</v>
      </c>
      <c r="CQ113">
        <f t="shared" si="15"/>
        <v>0</v>
      </c>
      <c r="CR113">
        <f t="shared" si="16"/>
        <v>0</v>
      </c>
      <c r="CS113">
        <f t="shared" si="17"/>
        <v>0</v>
      </c>
      <c r="CT113">
        <f t="shared" si="18"/>
        <v>1</v>
      </c>
      <c r="CU113">
        <f t="shared" si="19"/>
        <v>0</v>
      </c>
      <c r="CV113" t="str">
        <f t="shared" si="21"/>
        <v/>
      </c>
      <c r="CW113" t="str">
        <f t="shared" si="22"/>
        <v/>
      </c>
      <c r="CX113" t="str">
        <f t="shared" si="20"/>
        <v/>
      </c>
      <c r="CY113">
        <f t="shared" si="23"/>
        <v>1</v>
      </c>
      <c r="CZ113">
        <f t="shared" si="24"/>
        <v>0</v>
      </c>
      <c r="DA113" t="str">
        <f t="shared" si="25"/>
        <v/>
      </c>
      <c r="DB113" t="str">
        <f t="shared" si="26"/>
        <v/>
      </c>
    </row>
    <row r="114" spans="1:106" ht="15.75" x14ac:dyDescent="0.25">
      <c r="A114" s="2" t="s">
        <v>105</v>
      </c>
      <c r="B114" t="str">
        <f>IF(COUNTIF(Scheduling!A:A,$A114&amp;"*")&gt;0,AVERAGEIF(Scheduling!A:A,$A114&amp;"*",Scheduling!B:B),"")</f>
        <v/>
      </c>
      <c r="C114" t="str">
        <f>IF(COUNTIF(Scheduling!D:D,$A114&amp;"*")&gt;0,AVERAGEIF(Scheduling!D:D,$A114&amp;"*",Scheduling!E:E),"")</f>
        <v/>
      </c>
      <c r="D114">
        <f>IF(COUNTIF(Scheduling!E:E,$A114&amp;"*")&gt;0,AVERAGEIF(Scheduling!E:E,$A114&amp;"*",Scheduling!F:F),"")</f>
        <v>4</v>
      </c>
      <c r="E114" t="str">
        <f>IF(COUNTIF(Scheduling!H:H,$A114&amp;"*")&gt;0,AVERAGEIF(Scheduling!H:H,$A114&amp;"*",Scheduling!I:I),"")</f>
        <v/>
      </c>
      <c r="F114" t="str">
        <f>IF(COUNTIF(Scheduling!I:I,$A114&amp;"*")&gt;0,AVERAGEIF(Scheduling!I:I,$A114&amp;"*",Scheduling!J:J),"")</f>
        <v/>
      </c>
      <c r="G114" t="str">
        <f>IF(COUNTIF(Scheduling!J:J,$A114&amp;"*")&gt;0,AVERAGEIF(Scheduling!J:J,$A114&amp;"*",Scheduling!M:M),"")</f>
        <v/>
      </c>
      <c r="H114" t="str">
        <f>IF(COUNTIF(Scheduling!M:M,$A114&amp;"*")&gt;0,AVERAGEIF(Scheduling!M:M,$A114&amp;"*",Scheduling!N:N),"")</f>
        <v/>
      </c>
      <c r="I114" t="str">
        <f>IF(COUNTIF(Scheduling!N:N,$A114&amp;"*")&gt;0,AVERAGEIF(Scheduling!N:N,$A114&amp;"*",Scheduling!Q:Q),"")</f>
        <v/>
      </c>
      <c r="J114" t="str">
        <f>IF(COUNTIF(Scheduling!Q:Q,$A114&amp;"*")&gt;0,AVERAGEIF(Scheduling!Q:Q,$A114&amp;"*",Scheduling!R:R),"")</f>
        <v/>
      </c>
      <c r="K114" t="str">
        <f>IF(COUNTIF(Scheduling!R:R,$A114&amp;"*")&gt;0,AVERAGEIF(Scheduling!R:R,$A114&amp;"*",Scheduling!U:U),"")</f>
        <v/>
      </c>
      <c r="L114" t="str">
        <f>IF(COUNTIF(Scheduling!U:U,$A114&amp;"*")&gt;0,AVERAGEIF(Scheduling!U:U,$A114&amp;"*",Scheduling!V:V),"")</f>
        <v/>
      </c>
      <c r="M114" t="str">
        <f>IF(COUNTIF(Scheduling!V:V,$A114&amp;"*")&gt;0,AVERAGEIF(Scheduling!V:V,$A114&amp;"*",Scheduling!Y:Y),"")</f>
        <v/>
      </c>
      <c r="N114" t="str">
        <f>IF(COUNTIF(Scheduling!Y:Y,$A114&amp;"*")&gt;0,AVERAGEIF(Scheduling!Y:Y,$A114&amp;"*",Scheduling!Z:Z),"")</f>
        <v/>
      </c>
      <c r="O114" t="str">
        <f>IF(COUNTIF(Scheduling!Z:Z,$A114&amp;"*")&gt;0,AVERAGEIF(Scheduling!Z:Z,$A114&amp;"*",Scheduling!AC:AC),"")</f>
        <v/>
      </c>
      <c r="P114" t="str">
        <f>IF(COUNTIF(Scheduling!AC:AC,$A114&amp;"*")&gt;0,AVERAGEIF(Scheduling!AC:AC,$A114&amp;"*",Scheduling!AD:AD),"")</f>
        <v/>
      </c>
      <c r="Q114" t="str">
        <f>IF(COUNTIF(Scheduling!AD:AD,$A114&amp;"*")&gt;0,AVERAGEIF(Scheduling!AD:AD,$A114&amp;"*",Scheduling!AG:AG),"")</f>
        <v/>
      </c>
      <c r="R114">
        <f>IF(COUNTIF(Scheduling!AG:AG,$A114&amp;"*")&gt;0,AVERAGEIF(Scheduling!AG:AG,$A114&amp;"*",Scheduling!AH:AH),"")</f>
        <v>4</v>
      </c>
      <c r="S114" t="str">
        <f>IF(COUNTIF(Scheduling!AH:AH,$A114&amp;"*")&gt;0,AVERAGEIF(Scheduling!AH:AH,$A114&amp;"*",Scheduling!AK:AK),"")</f>
        <v/>
      </c>
      <c r="T114">
        <f>IF(COUNTIF(Scheduling!AK:AK,$A114&amp;"*")&gt;0,AVERAGEIF(Scheduling!AK:AK,$A114&amp;"*",Scheduling!AL:AL),"")</f>
        <v>4</v>
      </c>
      <c r="U114" t="str">
        <f>IF(COUNTIF(Scheduling!AL:AL,$A114&amp;"*")&gt;0,AVERAGEIF(Scheduling!AL:AL,$A114&amp;"*",Scheduling!AO:AO),"")</f>
        <v/>
      </c>
      <c r="V114" t="str">
        <f>IF(COUNTIF(Scheduling!AO:AO,$A114&amp;"*")&gt;0,AVERAGEIF(Scheduling!AO:AO,$A114&amp;"*",Scheduling!AP:AP),"")</f>
        <v/>
      </c>
      <c r="W114" t="str">
        <f>IF(COUNTIF(Scheduling!AP:AP,$A114&amp;"*")&gt;0,AVERAGEIF(Scheduling!AP:AP,$A114&amp;"*",Scheduling!AS:AS),"")</f>
        <v/>
      </c>
      <c r="X114" t="str">
        <f>IF(COUNTIF(Scheduling!AS:AS,$A114&amp;"*")&gt;0,AVERAGEIF(Scheduling!AS:AS,$A114&amp;"*",Scheduling!AT:AT),"")</f>
        <v/>
      </c>
      <c r="Y114" t="str">
        <f>IF(COUNTIF(Scheduling!AT:AT,$A114&amp;"*")&gt;0,AVERAGEIF(Scheduling!AT:AT,$A114&amp;"*",Scheduling!AW:AW),"")</f>
        <v/>
      </c>
      <c r="Z114" t="str">
        <f>IF(COUNTIF(Scheduling!AW:AW,$A114&amp;"*")&gt;0,AVERAGEIF(Scheduling!AW:AW,$A114&amp;"*",Scheduling!AX:AX),"")</f>
        <v/>
      </c>
      <c r="AA114" t="str">
        <f>IF(COUNTIF(Scheduling!AX:AX,$A114&amp;"*")&gt;0,AVERAGEIF(Scheduling!AX:AX,$A114&amp;"*",Scheduling!BA:BA),"")</f>
        <v/>
      </c>
      <c r="AB114" t="str">
        <f>IF(COUNTIF(Scheduling!BA:BA,$A114&amp;"*")&gt;0,AVERAGEIF(Scheduling!BA:BA,$A114&amp;"*",Scheduling!BB:BB),"")</f>
        <v/>
      </c>
      <c r="AC114" t="str">
        <f>IF(COUNTIF(Scheduling!BB:BB,$A114&amp;"*")&gt;0,AVERAGEIF(Scheduling!BB:BB,$A114&amp;"*",Scheduling!BE:BE),"")</f>
        <v/>
      </c>
      <c r="AD114" t="str">
        <f>IF(COUNTIF(Scheduling!BE:BE,$A114&amp;"*")&gt;0,AVERAGEIF(Scheduling!BE:BE,$A114&amp;"*",Scheduling!BF:BF),"")</f>
        <v/>
      </c>
      <c r="AE114" t="str">
        <f>IF(COUNTIF(Scheduling!BF:BF,$A114&amp;"*")&gt;0,AVERAGEIF(Scheduling!BF:BF,$A114&amp;"*",Scheduling!BI:BI),"")</f>
        <v/>
      </c>
      <c r="AF114" t="str">
        <f>IF(COUNTIF(Scheduling!BI:BI,$A114&amp;"*")&gt;0,AVERAGEIF(Scheduling!BI:BI,$A114&amp;"*",Scheduling!BJ:BJ),"")</f>
        <v/>
      </c>
      <c r="AG114" t="str">
        <f>IF(COUNTIF(Scheduling!BJ:BJ,$A114&amp;"*")&gt;0,AVERAGEIF(Scheduling!BJ:BJ,$A114&amp;"*",Scheduling!BM:BM),"")</f>
        <v/>
      </c>
      <c r="AH114" t="str">
        <f>IF(COUNTIF(Scheduling!BM:BM,$A114&amp;"*")&gt;0,AVERAGEIF(Scheduling!BM:BM,$A114&amp;"*",Scheduling!BN:BN),"")</f>
        <v/>
      </c>
      <c r="AI114" t="str">
        <f>IF(COUNTIF(Scheduling!BN:BN,$A114&amp;"*")&gt;0,AVERAGEIF(Scheduling!BN:BN,$A114&amp;"*",Scheduling!BQ:BQ),"")</f>
        <v/>
      </c>
      <c r="AJ114" t="str">
        <f>IF(COUNTIF(Scheduling!BQ:BQ,$A114&amp;"*")&gt;0,AVERAGEIF(Scheduling!BQ:BQ,$A114&amp;"*",Scheduling!BR:BR),"")</f>
        <v/>
      </c>
      <c r="AK114" t="str">
        <f>IF(COUNTIF(Scheduling!BR:BR,$A114&amp;"*")&gt;0,AVERAGEIF(Scheduling!BR:BR,$A114&amp;"*",Scheduling!BU:BU),"")</f>
        <v/>
      </c>
      <c r="AL114" t="str">
        <f>IF(COUNTIF(Scheduling!BU:BU,$A114&amp;"*")&gt;0,AVERAGEIF(Scheduling!BU:BU,$A114&amp;"*",Scheduling!BV:BV),"")</f>
        <v/>
      </c>
      <c r="AM114" t="str">
        <f>IF(COUNTIF(Scheduling!BV:BV,$A114&amp;"*")&gt;0,AVERAGEIF(Scheduling!BV:BV,$A114&amp;"*",Scheduling!BY:BY),"")</f>
        <v/>
      </c>
      <c r="AN114" t="str">
        <f>IF(COUNTIF(Scheduling!BY:BY,$A114&amp;"*")&gt;0,AVERAGEIF(Scheduling!BY:BY,$A114&amp;"*",Scheduling!BZ:BZ),"")</f>
        <v/>
      </c>
      <c r="AO114" t="str">
        <f>IF(COUNTIF(Scheduling!BZ:BZ,$A114&amp;"*")&gt;0,AVERAGEIF(Scheduling!BZ:BZ,$A114&amp;"*",Scheduling!CC:CC),"")</f>
        <v/>
      </c>
      <c r="AP114" t="str">
        <f>IF(COUNTIF(Scheduling!CC:CC,$A114&amp;"*")&gt;0,AVERAGEIF(Scheduling!CC:CC,$A114&amp;"*",Scheduling!CD:CD),"")</f>
        <v/>
      </c>
      <c r="AQ114" t="str">
        <f>IF(COUNTIF(Scheduling!CD:CD,$A114&amp;"*")&gt;0,AVERAGEIF(Scheduling!CD:CD,$A114&amp;"*",Scheduling!CG:CG),"")</f>
        <v/>
      </c>
      <c r="AR114" t="str">
        <f>IF(COUNTIF(Scheduling!CG:CG,$A114&amp;"*")&gt;0,AVERAGEIF(Scheduling!CG:CG,$A114&amp;"*",Scheduling!CH:CH),"")</f>
        <v/>
      </c>
      <c r="AS114" t="str">
        <f>IF(COUNTIF(Scheduling!CH:CH,$A114&amp;"*")&gt;0,AVERAGEIF(Scheduling!CH:CH,$A114&amp;"*",Scheduling!CK:CK),"")</f>
        <v/>
      </c>
      <c r="AT114" t="str">
        <f>IF(COUNTIF(Scheduling!CK:CK,$A114&amp;"*")&gt;0,AVERAGEIF(Scheduling!CK:CK,$A114&amp;"*",Scheduling!CL:CL),"")</f>
        <v/>
      </c>
      <c r="AU114" t="str">
        <f>IF(COUNTIF(Scheduling!CL:CL,$A114&amp;"*")&gt;0,AVERAGEIF(Scheduling!CL:CL,$A114&amp;"*",Scheduling!CM:CM),"")</f>
        <v/>
      </c>
      <c r="AV114">
        <f>IF(Scheduling!C114="QM",1,IF(Scheduling!C114="ASIL",2,1000))</f>
        <v>1000</v>
      </c>
      <c r="AW114">
        <f>IF(Scheduling!G127="QM",1,IF(Scheduling!G127="ASIL",2,1000))</f>
        <v>1</v>
      </c>
      <c r="AX114">
        <f>IF(Scheduling!K115="QM",1,IF(Scheduling!K115="ASIL",2,1000))</f>
        <v>1000</v>
      </c>
      <c r="AY114">
        <f>IF(Scheduling!O124="QM",1,IF(Scheduling!O124="ASIL",2,1000))</f>
        <v>1000</v>
      </c>
      <c r="AZ114">
        <f>IF(Scheduling!S114="QM",1,IF(Scheduling!S114="ASIL",2,1000))</f>
        <v>1000</v>
      </c>
      <c r="BA114">
        <f>IF(Scheduling!W112="QM",1,IF(Scheduling!W112="ASIL",2,1000))</f>
        <v>1000</v>
      </c>
      <c r="BB114">
        <f>IF(Scheduling!AA114="QM",1,IF(Scheduling!AA114="ASIL",2,1000))</f>
        <v>1000</v>
      </c>
      <c r="BC114">
        <f>IF(Scheduling!AE113="QM",1,IF(Scheduling!AE113="ASIL",2,1000))</f>
        <v>1000</v>
      </c>
      <c r="BD114">
        <f>IF(Scheduling!AI112="QM",1,IF(Scheduling!AI112="ASIL",2,1000))</f>
        <v>1</v>
      </c>
      <c r="BE114">
        <f>IF(Scheduling!AM114="QM",1,IF(Scheduling!AM114="ASIL",2,1000))</f>
        <v>1</v>
      </c>
      <c r="BF114">
        <f>IF(Scheduling!AQ110="QM",1,IF(Scheduling!AQ110="ASIL",2,1000))</f>
        <v>1000</v>
      </c>
      <c r="BG114">
        <f>IF(Scheduling!AU114="QM",1,IF(Scheduling!AU114="ASIL",2,1000))</f>
        <v>1000</v>
      </c>
      <c r="BH114">
        <f>IF(Scheduling!AY114="QM",1,IF(Scheduling!AY114="ASIL",2,1000))</f>
        <v>1000</v>
      </c>
      <c r="BI114">
        <f>IF(Scheduling!BC114="QM",1,IF(Scheduling!BC114="ASIL",2,1000))</f>
        <v>1000</v>
      </c>
      <c r="BJ114">
        <f>IF(Scheduling!BG114="QM",1,IF(Scheduling!BG114="ASIL",2,1000))</f>
        <v>1000</v>
      </c>
      <c r="BK114">
        <f>IF(Scheduling!BK114="QM",1,IF(Scheduling!BK114="ASIL",2,1000))</f>
        <v>1000</v>
      </c>
      <c r="BL114">
        <f>IF(Scheduling!BO114="QM",1,IF(Scheduling!BO114="ASIL",2,1000))</f>
        <v>1000</v>
      </c>
      <c r="BM114">
        <f>IF(Scheduling!BS114="QM",1,IF(Scheduling!BS114="ASIL",2,1000))</f>
        <v>1000</v>
      </c>
      <c r="BN114">
        <f>IF(Scheduling!BW114="QM",1,IF(Scheduling!BW114="ASIL",2,1000))</f>
        <v>1000</v>
      </c>
      <c r="BO114">
        <f>IF(Scheduling!CA114="QM",1,IF(Scheduling!CA114="ASIL",2,1000))</f>
        <v>1000</v>
      </c>
      <c r="BP114">
        <f>IF(Scheduling!CE114="QM",1,IF(Scheduling!CE114="ASIL",2,1000))</f>
        <v>1000</v>
      </c>
      <c r="BQ114">
        <f>IF(Scheduling!CI112="QM",1,IF(Scheduling!CI112="ASIL",2,1000))</f>
        <v>1000</v>
      </c>
      <c r="BR114">
        <f>IF(Scheduling!CM108="QM",1,IF(Scheduling!CM108="ASIL",2,1000))</f>
        <v>1</v>
      </c>
      <c r="BS114" t="str">
        <f>IF(COUNTIF(Scheduling!A:A,$A114&amp;"*")&gt;0,AVERAGEIF(Scheduling!A:A,$A114&amp;"*",AV:AV),"")</f>
        <v/>
      </c>
      <c r="BT114">
        <f>IF(COUNTIF(Scheduling!E:E,$A114&amp;"*")&gt;0,AVERAGEIF(Scheduling!E:E,$A114&amp;"*",AW:AW),"")</f>
        <v>1</v>
      </c>
      <c r="BU114" t="str">
        <f>IF(COUNTIF(Scheduling!I:I,$A114&amp;"*")&gt;0,AVERAGEIF(Scheduling!I:I,$A114&amp;"*",AX:AX),"")</f>
        <v/>
      </c>
      <c r="BV114" t="str">
        <f>IF(COUNTIF(Scheduling!M:M,$A114&amp;"*")&gt;0,AVERAGEIF(Scheduling!M:M,$A114&amp;"*",AY:AY),"")</f>
        <v/>
      </c>
      <c r="BW114" t="str">
        <f>IF(COUNTIF(Scheduling!Q:Q,$A114&amp;"*")&gt;0,AVERAGEIF(Scheduling!Q:Q,$A114&amp;"*",AZ:AZ),"")</f>
        <v/>
      </c>
      <c r="BX114" t="str">
        <f>IF(COUNTIF(Scheduling!U:U,$A114&amp;"*")&gt;0,AVERAGEIF(Scheduling!U:U,$A114&amp;"*",BA:BA),"")</f>
        <v/>
      </c>
      <c r="BY114" t="str">
        <f>IF(COUNTIF(Scheduling!Y:Y,$A114&amp;"*")&gt;0,AVERAGEIF(Scheduling!Y:Y,$A114&amp;"*",BB:BB),"")</f>
        <v/>
      </c>
      <c r="BZ114" t="str">
        <f>IF(COUNTIF(Scheduling!AC:AC,$A114&amp;"*")&gt;0,AVERAGEIF(Scheduling!AC:AC,$A114&amp;"*",BC:BC),"")</f>
        <v/>
      </c>
      <c r="CA114">
        <f>IF(COUNTIF(Scheduling!AG:AG,$A114&amp;"*")&gt;0,AVERAGEIF(Scheduling!AG:AG,$A114&amp;"*",BD:BD),"")</f>
        <v>1</v>
      </c>
      <c r="CB114">
        <f>IF(COUNTIF(Scheduling!AK:AK,$A114&amp;"*")&gt;0,AVERAGEIF(Scheduling!AK:AK,$A114&amp;"*",BE:BE),"")</f>
        <v>1</v>
      </c>
      <c r="CC114" t="str">
        <f>IF(COUNTIF(Scheduling!AO:AO,$A114&amp;"*")&gt;0,AVERAGEIF(Scheduling!AO:AO,$A114&amp;"*",BF:BF),"")</f>
        <v/>
      </c>
      <c r="CD114" t="str">
        <f>IF(COUNTIF(Scheduling!AS:AS,$A114&amp;"*")&gt;0,AVERAGEIF(Scheduling!AS:AS,$A114&amp;"*",BG:BG),"")</f>
        <v/>
      </c>
      <c r="CE114" t="str">
        <f>IF(COUNTIF(Scheduling!AW:AW,$A114&amp;"*")&gt;0,AVERAGEIF(Scheduling!AW:AW,$A114&amp;"*",BH:BH),"")</f>
        <v/>
      </c>
      <c r="CF114" t="str">
        <f>IF(COUNTIF(Scheduling!BA:BA,$A114&amp;"*")&gt;0,AVERAGEIF(Scheduling!BA:BA,$A114&amp;"*",BI:BI),"")</f>
        <v/>
      </c>
      <c r="CG114" t="str">
        <f>IF(COUNTIF(Scheduling!BE:BE,$A114&amp;"*")&gt;0,AVERAGEIF(Scheduling!BE:BE,$A114&amp;"*",BJ:BJ),"")</f>
        <v/>
      </c>
      <c r="CH114" t="str">
        <f>IF(COUNTIF(Scheduling!BI:BI,$A114&amp;"*")&gt;0,AVERAGEIF(Scheduling!BI:BI,$A114&amp;"*",BK:BK),"")</f>
        <v/>
      </c>
      <c r="CI114" t="str">
        <f>IF(COUNTIF(Scheduling!BM:BM,$A114&amp;"*")&gt;0,AVERAGEIF(Scheduling!BM:BM,$A114&amp;"*",BL:BL),"")</f>
        <v/>
      </c>
      <c r="CJ114" t="str">
        <f>IF(COUNTIF(Scheduling!BQ:BQ,$A114&amp;"*")&gt;0,AVERAGEIF(Scheduling!BQ:BQ,$A114&amp;"*",BM:BM),"")</f>
        <v/>
      </c>
      <c r="CK114" t="str">
        <f>IF(COUNTIF(Scheduling!BU:BU,$A114&amp;"*")&gt;0,AVERAGEIF(Scheduling!BU:BU,$A114&amp;"*",BN:BN),"")</f>
        <v/>
      </c>
      <c r="CL114" t="str">
        <f>IF(COUNTIF(Scheduling!BY:BY,$A114&amp;"*")&gt;0,AVERAGEIF(Scheduling!BY:BY,$A114&amp;"*",BO:BO),"")</f>
        <v/>
      </c>
      <c r="CM114" t="str">
        <f>IF(COUNTIF(Scheduling!CC:CC,$A114&amp;"*")&gt;0,AVERAGEIF(Scheduling!CC:CC,$A114&amp;"*",BP:BP),"")</f>
        <v/>
      </c>
      <c r="CN114" t="str">
        <f>IF(COUNTIF(Scheduling!CG:CG,$A114&amp;"*")&gt;0,AVERAGEIF(Scheduling!CG:CG,$A114&amp;"*",BQ:BQ),"")</f>
        <v/>
      </c>
      <c r="CO114" t="str">
        <f>IF(COUNTIF(Scheduling!CK:CK,$A114&amp;"*")&gt;0,AVERAGEIF(Scheduling!CK:CK,$A114&amp;"*",BR:BR),"")</f>
        <v/>
      </c>
      <c r="CP114">
        <f t="shared" si="14"/>
        <v>0</v>
      </c>
      <c r="CQ114">
        <f t="shared" si="15"/>
        <v>0</v>
      </c>
      <c r="CR114">
        <f t="shared" si="16"/>
        <v>0</v>
      </c>
      <c r="CS114">
        <f t="shared" si="17"/>
        <v>0</v>
      </c>
      <c r="CT114">
        <f t="shared" si="18"/>
        <v>1</v>
      </c>
      <c r="CU114">
        <f t="shared" si="19"/>
        <v>0</v>
      </c>
      <c r="CV114" t="str">
        <f t="shared" si="21"/>
        <v/>
      </c>
      <c r="CW114" t="str">
        <f t="shared" si="22"/>
        <v/>
      </c>
      <c r="CX114" t="str">
        <f t="shared" si="20"/>
        <v/>
      </c>
      <c r="CY114">
        <f t="shared" si="23"/>
        <v>1</v>
      </c>
      <c r="CZ114">
        <f t="shared" si="24"/>
        <v>0</v>
      </c>
      <c r="DA114" t="str">
        <f t="shared" si="25"/>
        <v/>
      </c>
      <c r="DB114" t="str">
        <f t="shared" si="26"/>
        <v/>
      </c>
    </row>
    <row r="115" spans="1:106" ht="15.75" hidden="1" x14ac:dyDescent="0.25">
      <c r="A115" s="2" t="s">
        <v>106</v>
      </c>
      <c r="B115" t="str">
        <f>IF(COUNTIF(Scheduling!A:A,$A115&amp;"*")&gt;0,AVERAGEIF(Scheduling!A:A,$A115&amp;"*",Scheduling!B:B),"")</f>
        <v/>
      </c>
      <c r="C115" t="str">
        <f>IF(COUNTIF(Scheduling!D:D,$A115&amp;"*")&gt;0,AVERAGEIF(Scheduling!D:D,$A115&amp;"*",Scheduling!E:E),"")</f>
        <v/>
      </c>
      <c r="D115">
        <f>IF(COUNTIF(Scheduling!E:E,$A115&amp;"*")&gt;0,AVERAGEIF(Scheduling!E:E,$A115&amp;"*",Scheduling!F:F),"")</f>
        <v>1</v>
      </c>
      <c r="E115" t="str">
        <f>IF(COUNTIF(Scheduling!H:H,$A115&amp;"*")&gt;0,AVERAGEIF(Scheduling!H:H,$A115&amp;"*",Scheduling!I:I),"")</f>
        <v/>
      </c>
      <c r="F115" t="str">
        <f>IF(COUNTIF(Scheduling!I:I,$A115&amp;"*")&gt;0,AVERAGEIF(Scheduling!I:I,$A115&amp;"*",Scheduling!J:J),"")</f>
        <v/>
      </c>
      <c r="G115" t="str">
        <f>IF(COUNTIF(Scheduling!J:J,$A115&amp;"*")&gt;0,AVERAGEIF(Scheduling!J:J,$A115&amp;"*",Scheduling!M:M),"")</f>
        <v/>
      </c>
      <c r="H115">
        <f>IF(COUNTIF(Scheduling!M:M,$A115&amp;"*")&gt;0,AVERAGEIF(Scheduling!M:M,$A115&amp;"*",Scheduling!N:N),"")</f>
        <v>1</v>
      </c>
      <c r="I115" t="str">
        <f>IF(COUNTIF(Scheduling!N:N,$A115&amp;"*")&gt;0,AVERAGEIF(Scheduling!N:N,$A115&amp;"*",Scheduling!Q:Q),"")</f>
        <v/>
      </c>
      <c r="J115" t="str">
        <f>IF(COUNTIF(Scheduling!Q:Q,$A115&amp;"*")&gt;0,AVERAGEIF(Scheduling!Q:Q,$A115&amp;"*",Scheduling!R:R),"")</f>
        <v/>
      </c>
      <c r="K115" t="str">
        <f>IF(COUNTIF(Scheduling!R:R,$A115&amp;"*")&gt;0,AVERAGEIF(Scheduling!R:R,$A115&amp;"*",Scheduling!U:U),"")</f>
        <v/>
      </c>
      <c r="L115" t="str">
        <f>IF(COUNTIF(Scheduling!U:U,$A115&amp;"*")&gt;0,AVERAGEIF(Scheduling!U:U,$A115&amp;"*",Scheduling!V:V),"")</f>
        <v/>
      </c>
      <c r="M115" t="str">
        <f>IF(COUNTIF(Scheduling!V:V,$A115&amp;"*")&gt;0,AVERAGEIF(Scheduling!V:V,$A115&amp;"*",Scheduling!Y:Y),"")</f>
        <v/>
      </c>
      <c r="N115" t="str">
        <f>IF(COUNTIF(Scheduling!Y:Y,$A115&amp;"*")&gt;0,AVERAGEIF(Scheduling!Y:Y,$A115&amp;"*",Scheduling!Z:Z),"")</f>
        <v/>
      </c>
      <c r="O115" t="str">
        <f>IF(COUNTIF(Scheduling!Z:Z,$A115&amp;"*")&gt;0,AVERAGEIF(Scheduling!Z:Z,$A115&amp;"*",Scheduling!AC:AC),"")</f>
        <v/>
      </c>
      <c r="P115" t="str">
        <f>IF(COUNTIF(Scheduling!AC:AC,$A115&amp;"*")&gt;0,AVERAGEIF(Scheduling!AC:AC,$A115&amp;"*",Scheduling!AD:AD),"")</f>
        <v/>
      </c>
      <c r="Q115" t="str">
        <f>IF(COUNTIF(Scheduling!AD:AD,$A115&amp;"*")&gt;0,AVERAGEIF(Scheduling!AD:AD,$A115&amp;"*",Scheduling!AG:AG),"")</f>
        <v/>
      </c>
      <c r="R115">
        <f>IF(COUNTIF(Scheduling!AG:AG,$A115&amp;"*")&gt;0,AVERAGEIF(Scheduling!AG:AG,$A115&amp;"*",Scheduling!AH:AH),"")</f>
        <v>1</v>
      </c>
      <c r="S115" t="str">
        <f>IF(COUNTIF(Scheduling!AH:AH,$A115&amp;"*")&gt;0,AVERAGEIF(Scheduling!AH:AH,$A115&amp;"*",Scheduling!AK:AK),"")</f>
        <v/>
      </c>
      <c r="T115">
        <f>IF(COUNTIF(Scheduling!AK:AK,$A115&amp;"*")&gt;0,AVERAGEIF(Scheduling!AK:AK,$A115&amp;"*",Scheduling!AL:AL),"")</f>
        <v>1</v>
      </c>
      <c r="U115" t="str">
        <f>IF(COUNTIF(Scheduling!AL:AL,$A115&amp;"*")&gt;0,AVERAGEIF(Scheduling!AL:AL,$A115&amp;"*",Scheduling!AO:AO),"")</f>
        <v/>
      </c>
      <c r="V115" t="str">
        <f>IF(COUNTIF(Scheduling!AO:AO,$A115&amp;"*")&gt;0,AVERAGEIF(Scheduling!AO:AO,$A115&amp;"*",Scheduling!AP:AP),"")</f>
        <v/>
      </c>
      <c r="W115" t="str">
        <f>IF(COUNTIF(Scheduling!AP:AP,$A115&amp;"*")&gt;0,AVERAGEIF(Scheduling!AP:AP,$A115&amp;"*",Scheduling!AS:AS),"")</f>
        <v/>
      </c>
      <c r="X115" t="str">
        <f>IF(COUNTIF(Scheduling!AS:AS,$A115&amp;"*")&gt;0,AVERAGEIF(Scheduling!AS:AS,$A115&amp;"*",Scheduling!AT:AT),"")</f>
        <v/>
      </c>
      <c r="Y115" t="str">
        <f>IF(COUNTIF(Scheduling!AT:AT,$A115&amp;"*")&gt;0,AVERAGEIF(Scheduling!AT:AT,$A115&amp;"*",Scheduling!AW:AW),"")</f>
        <v/>
      </c>
      <c r="Z115" t="str">
        <f>IF(COUNTIF(Scheduling!AW:AW,$A115&amp;"*")&gt;0,AVERAGEIF(Scheduling!AW:AW,$A115&amp;"*",Scheduling!AX:AX),"")</f>
        <v/>
      </c>
      <c r="AA115" t="str">
        <f>IF(COUNTIF(Scheduling!AX:AX,$A115&amp;"*")&gt;0,AVERAGEIF(Scheduling!AX:AX,$A115&amp;"*",Scheduling!BA:BA),"")</f>
        <v/>
      </c>
      <c r="AB115" t="str">
        <f>IF(COUNTIF(Scheduling!BA:BA,$A115&amp;"*")&gt;0,AVERAGEIF(Scheduling!BA:BA,$A115&amp;"*",Scheduling!BB:BB),"")</f>
        <v/>
      </c>
      <c r="AC115" t="str">
        <f>IF(COUNTIF(Scheduling!BB:BB,$A115&amp;"*")&gt;0,AVERAGEIF(Scheduling!BB:BB,$A115&amp;"*",Scheduling!BE:BE),"")</f>
        <v/>
      </c>
      <c r="AD115" t="str">
        <f>IF(COUNTIF(Scheduling!BE:BE,$A115&amp;"*")&gt;0,AVERAGEIF(Scheduling!BE:BE,$A115&amp;"*",Scheduling!BF:BF),"")</f>
        <v/>
      </c>
      <c r="AE115" t="str">
        <f>IF(COUNTIF(Scheduling!BF:BF,$A115&amp;"*")&gt;0,AVERAGEIF(Scheduling!BF:BF,$A115&amp;"*",Scheduling!BI:BI),"")</f>
        <v/>
      </c>
      <c r="AF115" t="str">
        <f>IF(COUNTIF(Scheduling!BI:BI,$A115&amp;"*")&gt;0,AVERAGEIF(Scheduling!BI:BI,$A115&amp;"*",Scheduling!BJ:BJ),"")</f>
        <v/>
      </c>
      <c r="AG115" t="str">
        <f>IF(COUNTIF(Scheduling!BJ:BJ,$A115&amp;"*")&gt;0,AVERAGEIF(Scheduling!BJ:BJ,$A115&amp;"*",Scheduling!BM:BM),"")</f>
        <v/>
      </c>
      <c r="AH115" t="str">
        <f>IF(COUNTIF(Scheduling!BM:BM,$A115&amp;"*")&gt;0,AVERAGEIF(Scheduling!BM:BM,$A115&amp;"*",Scheduling!BN:BN),"")</f>
        <v/>
      </c>
      <c r="AI115" t="str">
        <f>IF(COUNTIF(Scheduling!BN:BN,$A115&amp;"*")&gt;0,AVERAGEIF(Scheduling!BN:BN,$A115&amp;"*",Scheduling!BQ:BQ),"")</f>
        <v/>
      </c>
      <c r="AJ115" t="str">
        <f>IF(COUNTIF(Scheduling!BQ:BQ,$A115&amp;"*")&gt;0,AVERAGEIF(Scheduling!BQ:BQ,$A115&amp;"*",Scheduling!BR:BR),"")</f>
        <v/>
      </c>
      <c r="AK115" t="str">
        <f>IF(COUNTIF(Scheduling!BR:BR,$A115&amp;"*")&gt;0,AVERAGEIF(Scheduling!BR:BR,$A115&amp;"*",Scheduling!BU:BU),"")</f>
        <v/>
      </c>
      <c r="AL115" t="str">
        <f>IF(COUNTIF(Scheduling!BU:BU,$A115&amp;"*")&gt;0,AVERAGEIF(Scheduling!BU:BU,$A115&amp;"*",Scheduling!BV:BV),"")</f>
        <v/>
      </c>
      <c r="AM115" t="str">
        <f>IF(COUNTIF(Scheduling!BV:BV,$A115&amp;"*")&gt;0,AVERAGEIF(Scheduling!BV:BV,$A115&amp;"*",Scheduling!BY:BY),"")</f>
        <v/>
      </c>
      <c r="AN115" t="str">
        <f>IF(COUNTIF(Scheduling!BY:BY,$A115&amp;"*")&gt;0,AVERAGEIF(Scheduling!BY:BY,$A115&amp;"*",Scheduling!BZ:BZ),"")</f>
        <v/>
      </c>
      <c r="AO115" t="str">
        <f>IF(COUNTIF(Scheduling!BZ:BZ,$A115&amp;"*")&gt;0,AVERAGEIF(Scheduling!BZ:BZ,$A115&amp;"*",Scheduling!CC:CC),"")</f>
        <v/>
      </c>
      <c r="AP115" t="str">
        <f>IF(COUNTIF(Scheduling!CC:CC,$A115&amp;"*")&gt;0,AVERAGEIF(Scheduling!CC:CC,$A115&amp;"*",Scheduling!CD:CD),"")</f>
        <v/>
      </c>
      <c r="AQ115" t="str">
        <f>IF(COUNTIF(Scheduling!CD:CD,$A115&amp;"*")&gt;0,AVERAGEIF(Scheduling!CD:CD,$A115&amp;"*",Scheduling!CG:CG),"")</f>
        <v/>
      </c>
      <c r="AR115" t="str">
        <f>IF(COUNTIF(Scheduling!CG:CG,$A115&amp;"*")&gt;0,AVERAGEIF(Scheduling!CG:CG,$A115&amp;"*",Scheduling!CH:CH),"")</f>
        <v/>
      </c>
      <c r="AS115" t="str">
        <f>IF(COUNTIF(Scheduling!CH:CH,$A115&amp;"*")&gt;0,AVERAGEIF(Scheduling!CH:CH,$A115&amp;"*",Scheduling!CK:CK),"")</f>
        <v/>
      </c>
      <c r="AT115" t="str">
        <f>IF(COUNTIF(Scheduling!CK:CK,$A115&amp;"*")&gt;0,AVERAGEIF(Scheduling!CK:CK,$A115&amp;"*",Scheduling!CL:CL),"")</f>
        <v/>
      </c>
      <c r="AU115" t="str">
        <f>IF(COUNTIF(Scheduling!CL:CL,$A115&amp;"*")&gt;0,AVERAGEIF(Scheduling!CL:CL,$A115&amp;"*",Scheduling!CM:CM),"")</f>
        <v/>
      </c>
      <c r="AV115">
        <f>IF(Scheduling!C115="QM",1,IF(Scheduling!C115="ASIL",2,1000))</f>
        <v>1000</v>
      </c>
      <c r="AW115" t="e">
        <f>IF(Scheduling!#REF!="QM",1,IF(Scheduling!#REF!="ASIL",2,1000))</f>
        <v>#REF!</v>
      </c>
      <c r="AX115">
        <f>IF(Scheduling!K116="QM",1,IF(Scheduling!K116="ASIL",2,1000))</f>
        <v>1000</v>
      </c>
      <c r="AY115">
        <f>IF(Scheduling!O125="QM",1,IF(Scheduling!O125="ASIL",2,1000))</f>
        <v>1000</v>
      </c>
      <c r="AZ115">
        <f>IF(Scheduling!S115="QM",1,IF(Scheduling!S115="ASIL",2,1000))</f>
        <v>1000</v>
      </c>
      <c r="BA115">
        <f>IF(Scheduling!W113="QM",1,IF(Scheduling!W113="ASIL",2,1000))</f>
        <v>1000</v>
      </c>
      <c r="BB115">
        <f>IF(Scheduling!AA115="QM",1,IF(Scheduling!AA115="ASIL",2,1000))</f>
        <v>1000</v>
      </c>
      <c r="BC115">
        <f>IF(Scheduling!AE114="QM",1,IF(Scheduling!AE114="ASIL",2,1000))</f>
        <v>1000</v>
      </c>
      <c r="BD115">
        <f>IF(Scheduling!AI113="QM",1,IF(Scheduling!AI113="ASIL",2,1000))</f>
        <v>1</v>
      </c>
      <c r="BE115">
        <f>IF(Scheduling!AM115="QM",1,IF(Scheduling!AM115="ASIL",2,1000))</f>
        <v>1</v>
      </c>
      <c r="BF115">
        <f>IF(Scheduling!AQ111="QM",1,IF(Scheduling!AQ111="ASIL",2,1000))</f>
        <v>1000</v>
      </c>
      <c r="BG115">
        <f>IF(Scheduling!AU115="QM",1,IF(Scheduling!AU115="ASIL",2,1000))</f>
        <v>1000</v>
      </c>
      <c r="BH115">
        <f>IF(Scheduling!AY115="QM",1,IF(Scheduling!AY115="ASIL",2,1000))</f>
        <v>1000</v>
      </c>
      <c r="BI115">
        <f>IF(Scheduling!BC115="QM",1,IF(Scheduling!BC115="ASIL",2,1000))</f>
        <v>1000</v>
      </c>
      <c r="BJ115">
        <f>IF(Scheduling!BG115="QM",1,IF(Scheduling!BG115="ASIL",2,1000))</f>
        <v>1000</v>
      </c>
      <c r="BK115">
        <f>IF(Scheduling!BK115="QM",1,IF(Scheduling!BK115="ASIL",2,1000))</f>
        <v>1000</v>
      </c>
      <c r="BL115">
        <f>IF(Scheduling!BO115="QM",1,IF(Scheduling!BO115="ASIL",2,1000))</f>
        <v>1000</v>
      </c>
      <c r="BM115">
        <f>IF(Scheduling!BS115="QM",1,IF(Scheduling!BS115="ASIL",2,1000))</f>
        <v>1000</v>
      </c>
      <c r="BN115">
        <f>IF(Scheduling!BW115="QM",1,IF(Scheduling!BW115="ASIL",2,1000))</f>
        <v>1000</v>
      </c>
      <c r="BO115">
        <f>IF(Scheduling!CA115="QM",1,IF(Scheduling!CA115="ASIL",2,1000))</f>
        <v>1000</v>
      </c>
      <c r="BP115">
        <f>IF(Scheduling!CE115="QM",1,IF(Scheduling!CE115="ASIL",2,1000))</f>
        <v>1000</v>
      </c>
      <c r="BQ115">
        <f>IF(Scheduling!CI113="QM",1,IF(Scheduling!CI113="ASIL",2,1000))</f>
        <v>1000</v>
      </c>
      <c r="BR115">
        <f>IF(Scheduling!CM109="QM",1,IF(Scheduling!CM109="ASIL",2,1000))</f>
        <v>1</v>
      </c>
      <c r="BS115" t="str">
        <f>IF(COUNTIF(Scheduling!A:A,$A115&amp;"*")&gt;0,AVERAGEIF(Scheduling!A:A,$A115&amp;"*",AV:AV),"")</f>
        <v/>
      </c>
      <c r="BT115" t="e">
        <f>IF(COUNTIF(Scheduling!E:E,$A115&amp;"*")&gt;0,AVERAGEIF(Scheduling!E:E,$A115&amp;"*",AW:AW),"")</f>
        <v>#REF!</v>
      </c>
      <c r="BU115" t="str">
        <f>IF(COUNTIF(Scheduling!I:I,$A115&amp;"*")&gt;0,AVERAGEIF(Scheduling!I:I,$A115&amp;"*",AX:AX),"")</f>
        <v/>
      </c>
      <c r="BV115">
        <f>IF(COUNTIF(Scheduling!M:M,$A115&amp;"*")&gt;0,AVERAGEIF(Scheduling!M:M,$A115&amp;"*",AY:AY),"")</f>
        <v>1</v>
      </c>
      <c r="BW115" t="str">
        <f>IF(COUNTIF(Scheduling!Q:Q,$A115&amp;"*")&gt;0,AVERAGEIF(Scheduling!Q:Q,$A115&amp;"*",AZ:AZ),"")</f>
        <v/>
      </c>
      <c r="BX115" t="str">
        <f>IF(COUNTIF(Scheduling!U:U,$A115&amp;"*")&gt;0,AVERAGEIF(Scheduling!U:U,$A115&amp;"*",BA:BA),"")</f>
        <v/>
      </c>
      <c r="BY115" t="str">
        <f>IF(COUNTIF(Scheduling!Y:Y,$A115&amp;"*")&gt;0,AVERAGEIF(Scheduling!Y:Y,$A115&amp;"*",BB:BB),"")</f>
        <v/>
      </c>
      <c r="BZ115" t="str">
        <f>IF(COUNTIF(Scheduling!AC:AC,$A115&amp;"*")&gt;0,AVERAGEIF(Scheduling!AC:AC,$A115&amp;"*",BC:BC),"")</f>
        <v/>
      </c>
      <c r="CA115">
        <f>IF(COUNTIF(Scheduling!AG:AG,$A115&amp;"*")&gt;0,AVERAGEIF(Scheduling!AG:AG,$A115&amp;"*",BD:BD),"")</f>
        <v>1</v>
      </c>
      <c r="CB115">
        <f>IF(COUNTIF(Scheduling!AK:AK,$A115&amp;"*")&gt;0,AVERAGEIF(Scheduling!AK:AK,$A115&amp;"*",BE:BE),"")</f>
        <v>1</v>
      </c>
      <c r="CC115" t="str">
        <f>IF(COUNTIF(Scheduling!AO:AO,$A115&amp;"*")&gt;0,AVERAGEIF(Scheduling!AO:AO,$A115&amp;"*",BF:BF),"")</f>
        <v/>
      </c>
      <c r="CD115" t="str">
        <f>IF(COUNTIF(Scheduling!AS:AS,$A115&amp;"*")&gt;0,AVERAGEIF(Scheduling!AS:AS,$A115&amp;"*",BG:BG),"")</f>
        <v/>
      </c>
      <c r="CE115" t="str">
        <f>IF(COUNTIF(Scheduling!AW:AW,$A115&amp;"*")&gt;0,AVERAGEIF(Scheduling!AW:AW,$A115&amp;"*",BH:BH),"")</f>
        <v/>
      </c>
      <c r="CF115" t="str">
        <f>IF(COUNTIF(Scheduling!BA:BA,$A115&amp;"*")&gt;0,AVERAGEIF(Scheduling!BA:BA,$A115&amp;"*",BI:BI),"")</f>
        <v/>
      </c>
      <c r="CG115" t="str">
        <f>IF(COUNTIF(Scheduling!BE:BE,$A115&amp;"*")&gt;0,AVERAGEIF(Scheduling!BE:BE,$A115&amp;"*",BJ:BJ),"")</f>
        <v/>
      </c>
      <c r="CH115" t="str">
        <f>IF(COUNTIF(Scheduling!BI:BI,$A115&amp;"*")&gt;0,AVERAGEIF(Scheduling!BI:BI,$A115&amp;"*",BK:BK),"")</f>
        <v/>
      </c>
      <c r="CI115" t="str">
        <f>IF(COUNTIF(Scheduling!BM:BM,$A115&amp;"*")&gt;0,AVERAGEIF(Scheduling!BM:BM,$A115&amp;"*",BL:BL),"")</f>
        <v/>
      </c>
      <c r="CJ115" t="str">
        <f>IF(COUNTIF(Scheduling!BQ:BQ,$A115&amp;"*")&gt;0,AVERAGEIF(Scheduling!BQ:BQ,$A115&amp;"*",BM:BM),"")</f>
        <v/>
      </c>
      <c r="CK115" t="str">
        <f>IF(COUNTIF(Scheduling!BU:BU,$A115&amp;"*")&gt;0,AVERAGEIF(Scheduling!BU:BU,$A115&amp;"*",BN:BN),"")</f>
        <v/>
      </c>
      <c r="CL115" t="str">
        <f>IF(COUNTIF(Scheduling!BY:BY,$A115&amp;"*")&gt;0,AVERAGEIF(Scheduling!BY:BY,$A115&amp;"*",BO:BO),"")</f>
        <v/>
      </c>
      <c r="CM115" t="str">
        <f>IF(COUNTIF(Scheduling!CC:CC,$A115&amp;"*")&gt;0,AVERAGEIF(Scheduling!CC:CC,$A115&amp;"*",BP:BP),"")</f>
        <v/>
      </c>
      <c r="CN115" t="str">
        <f>IF(COUNTIF(Scheduling!CG:CG,$A115&amp;"*")&gt;0,AVERAGEIF(Scheduling!CG:CG,$A115&amp;"*",BQ:BQ),"")</f>
        <v/>
      </c>
      <c r="CO115" t="str">
        <f>IF(COUNTIF(Scheduling!CK:CK,$A115&amp;"*")&gt;0,AVERAGEIF(Scheduling!CK:CK,$A115&amp;"*",BR:BR),"")</f>
        <v/>
      </c>
      <c r="CP115">
        <f t="shared" si="14"/>
        <v>0</v>
      </c>
      <c r="CQ115">
        <f t="shared" si="15"/>
        <v>1</v>
      </c>
      <c r="CR115">
        <f t="shared" si="16"/>
        <v>0</v>
      </c>
      <c r="CS115">
        <f t="shared" si="17"/>
        <v>0</v>
      </c>
      <c r="CT115">
        <f t="shared" si="18"/>
        <v>0</v>
      </c>
      <c r="CU115">
        <f t="shared" si="19"/>
        <v>0</v>
      </c>
      <c r="CV115" t="str">
        <f t="shared" si="21"/>
        <v/>
      </c>
      <c r="CW115" t="str">
        <f t="shared" si="22"/>
        <v/>
      </c>
      <c r="CX115" t="str">
        <f t="shared" si="20"/>
        <v/>
      </c>
      <c r="CY115">
        <f t="shared" si="23"/>
        <v>1</v>
      </c>
      <c r="CZ115">
        <f t="shared" si="24"/>
        <v>0</v>
      </c>
      <c r="DA115" t="str">
        <f t="shared" si="25"/>
        <v/>
      </c>
      <c r="DB115" t="str">
        <f t="shared" si="26"/>
        <v/>
      </c>
    </row>
    <row r="116" spans="1:106" ht="15.75" x14ac:dyDescent="0.25">
      <c r="A116" s="2" t="s">
        <v>107</v>
      </c>
      <c r="B116" t="str">
        <f>IF(COUNTIF(Scheduling!A:A,$A116&amp;"*")&gt;0,AVERAGEIF(Scheduling!A:A,$A116&amp;"*",Scheduling!B:B),"")</f>
        <v/>
      </c>
      <c r="C116" t="str">
        <f>IF(COUNTIF(Scheduling!D:D,$A116&amp;"*")&gt;0,AVERAGEIF(Scheduling!D:D,$A116&amp;"*",Scheduling!E:E),"")</f>
        <v/>
      </c>
      <c r="D116" t="str">
        <f>IF(COUNTIF(Scheduling!E:E,$A116&amp;"*")&gt;0,AVERAGEIF(Scheduling!E:E,$A116&amp;"*",Scheduling!F:F),"")</f>
        <v/>
      </c>
      <c r="E116" t="str">
        <f>IF(COUNTIF(Scheduling!H:H,$A116&amp;"*")&gt;0,AVERAGEIF(Scheduling!H:H,$A116&amp;"*",Scheduling!I:I),"")</f>
        <v/>
      </c>
      <c r="F116" t="str">
        <f>IF(COUNTIF(Scheduling!I:I,$A116&amp;"*")&gt;0,AVERAGEIF(Scheduling!I:I,$A116&amp;"*",Scheduling!J:J),"")</f>
        <v/>
      </c>
      <c r="G116" t="str">
        <f>IF(COUNTIF(Scheduling!J:J,$A116&amp;"*")&gt;0,AVERAGEIF(Scheduling!J:J,$A116&amp;"*",Scheduling!M:M),"")</f>
        <v/>
      </c>
      <c r="H116">
        <f>IF(COUNTIF(Scheduling!M:M,$A116&amp;"*")&gt;0,AVERAGEIF(Scheduling!M:M,$A116&amp;"*",Scheduling!N:N),"")</f>
        <v>4</v>
      </c>
      <c r="I116" t="str">
        <f>IF(COUNTIF(Scheduling!N:N,$A116&amp;"*")&gt;0,AVERAGEIF(Scheduling!N:N,$A116&amp;"*",Scheduling!Q:Q),"")</f>
        <v/>
      </c>
      <c r="J116" t="str">
        <f>IF(COUNTIF(Scheduling!Q:Q,$A116&amp;"*")&gt;0,AVERAGEIF(Scheduling!Q:Q,$A116&amp;"*",Scheduling!R:R),"")</f>
        <v/>
      </c>
      <c r="K116" t="str">
        <f>IF(COUNTIF(Scheduling!R:R,$A116&amp;"*")&gt;0,AVERAGEIF(Scheduling!R:R,$A116&amp;"*",Scheduling!U:U),"")</f>
        <v/>
      </c>
      <c r="L116" t="str">
        <f>IF(COUNTIF(Scheduling!U:U,$A116&amp;"*")&gt;0,AVERAGEIF(Scheduling!U:U,$A116&amp;"*",Scheduling!V:V),"")</f>
        <v/>
      </c>
      <c r="M116" t="str">
        <f>IF(COUNTIF(Scheduling!V:V,$A116&amp;"*")&gt;0,AVERAGEIF(Scheduling!V:V,$A116&amp;"*",Scheduling!Y:Y),"")</f>
        <v/>
      </c>
      <c r="N116" t="str">
        <f>IF(COUNTIF(Scheduling!Y:Y,$A116&amp;"*")&gt;0,AVERAGEIF(Scheduling!Y:Y,$A116&amp;"*",Scheduling!Z:Z),"")</f>
        <v/>
      </c>
      <c r="O116" t="str">
        <f>IF(COUNTIF(Scheduling!Z:Z,$A116&amp;"*")&gt;0,AVERAGEIF(Scheduling!Z:Z,$A116&amp;"*",Scheduling!AC:AC),"")</f>
        <v/>
      </c>
      <c r="P116" t="str">
        <f>IF(COUNTIF(Scheduling!AC:AC,$A116&amp;"*")&gt;0,AVERAGEIF(Scheduling!AC:AC,$A116&amp;"*",Scheduling!AD:AD),"")</f>
        <v/>
      </c>
      <c r="Q116" t="str">
        <f>IF(COUNTIF(Scheduling!AD:AD,$A116&amp;"*")&gt;0,AVERAGEIF(Scheduling!AD:AD,$A116&amp;"*",Scheduling!AG:AG),"")</f>
        <v/>
      </c>
      <c r="R116">
        <f>IF(COUNTIF(Scheduling!AG:AG,$A116&amp;"*")&gt;0,AVERAGEIF(Scheduling!AG:AG,$A116&amp;"*",Scheduling!AH:AH),"")</f>
        <v>4</v>
      </c>
      <c r="S116" t="str">
        <f>IF(COUNTIF(Scheduling!AH:AH,$A116&amp;"*")&gt;0,AVERAGEIF(Scheduling!AH:AH,$A116&amp;"*",Scheduling!AK:AK),"")</f>
        <v/>
      </c>
      <c r="T116">
        <f>IF(COUNTIF(Scheduling!AK:AK,$A116&amp;"*")&gt;0,AVERAGEIF(Scheduling!AK:AK,$A116&amp;"*",Scheduling!AL:AL),"")</f>
        <v>4</v>
      </c>
      <c r="U116" t="str">
        <f>IF(COUNTIF(Scheduling!AL:AL,$A116&amp;"*")&gt;0,AVERAGEIF(Scheduling!AL:AL,$A116&amp;"*",Scheduling!AO:AO),"")</f>
        <v/>
      </c>
      <c r="V116" t="str">
        <f>IF(COUNTIF(Scheduling!AO:AO,$A116&amp;"*")&gt;0,AVERAGEIF(Scheduling!AO:AO,$A116&amp;"*",Scheduling!AP:AP),"")</f>
        <v/>
      </c>
      <c r="W116" t="str">
        <f>IF(COUNTIF(Scheduling!AP:AP,$A116&amp;"*")&gt;0,AVERAGEIF(Scheduling!AP:AP,$A116&amp;"*",Scheduling!AS:AS),"")</f>
        <v/>
      </c>
      <c r="X116" t="str">
        <f>IF(COUNTIF(Scheduling!AS:AS,$A116&amp;"*")&gt;0,AVERAGEIF(Scheduling!AS:AS,$A116&amp;"*",Scheduling!AT:AT),"")</f>
        <v/>
      </c>
      <c r="Y116" t="str">
        <f>IF(COUNTIF(Scheduling!AT:AT,$A116&amp;"*")&gt;0,AVERAGEIF(Scheduling!AT:AT,$A116&amp;"*",Scheduling!AW:AW),"")</f>
        <v/>
      </c>
      <c r="Z116" t="str">
        <f>IF(COUNTIF(Scheduling!AW:AW,$A116&amp;"*")&gt;0,AVERAGEIF(Scheduling!AW:AW,$A116&amp;"*",Scheduling!AX:AX),"")</f>
        <v/>
      </c>
      <c r="AA116" t="str">
        <f>IF(COUNTIF(Scheduling!AX:AX,$A116&amp;"*")&gt;0,AVERAGEIF(Scheduling!AX:AX,$A116&amp;"*",Scheduling!BA:BA),"")</f>
        <v/>
      </c>
      <c r="AB116" t="str">
        <f>IF(COUNTIF(Scheduling!BA:BA,$A116&amp;"*")&gt;0,AVERAGEIF(Scheduling!BA:BA,$A116&amp;"*",Scheduling!BB:BB),"")</f>
        <v/>
      </c>
      <c r="AC116" t="str">
        <f>IF(COUNTIF(Scheduling!BB:BB,$A116&amp;"*")&gt;0,AVERAGEIF(Scheduling!BB:BB,$A116&amp;"*",Scheduling!BE:BE),"")</f>
        <v/>
      </c>
      <c r="AD116" t="str">
        <f>IF(COUNTIF(Scheduling!BE:BE,$A116&amp;"*")&gt;0,AVERAGEIF(Scheduling!BE:BE,$A116&amp;"*",Scheduling!BF:BF),"")</f>
        <v/>
      </c>
      <c r="AE116" t="str">
        <f>IF(COUNTIF(Scheduling!BF:BF,$A116&amp;"*")&gt;0,AVERAGEIF(Scheduling!BF:BF,$A116&amp;"*",Scheduling!BI:BI),"")</f>
        <v/>
      </c>
      <c r="AF116" t="str">
        <f>IF(COUNTIF(Scheduling!BI:BI,$A116&amp;"*")&gt;0,AVERAGEIF(Scheduling!BI:BI,$A116&amp;"*",Scheduling!BJ:BJ),"")</f>
        <v/>
      </c>
      <c r="AG116" t="str">
        <f>IF(COUNTIF(Scheduling!BJ:BJ,$A116&amp;"*")&gt;0,AVERAGEIF(Scheduling!BJ:BJ,$A116&amp;"*",Scheduling!BM:BM),"")</f>
        <v/>
      </c>
      <c r="AH116" t="str">
        <f>IF(COUNTIF(Scheduling!BM:BM,$A116&amp;"*")&gt;0,AVERAGEIF(Scheduling!BM:BM,$A116&amp;"*",Scheduling!BN:BN),"")</f>
        <v/>
      </c>
      <c r="AI116" t="str">
        <f>IF(COUNTIF(Scheduling!BN:BN,$A116&amp;"*")&gt;0,AVERAGEIF(Scheduling!BN:BN,$A116&amp;"*",Scheduling!BQ:BQ),"")</f>
        <v/>
      </c>
      <c r="AJ116" t="str">
        <f>IF(COUNTIF(Scheduling!BQ:BQ,$A116&amp;"*")&gt;0,AVERAGEIF(Scheduling!BQ:BQ,$A116&amp;"*",Scheduling!BR:BR),"")</f>
        <v/>
      </c>
      <c r="AK116" t="str">
        <f>IF(COUNTIF(Scheduling!BR:BR,$A116&amp;"*")&gt;0,AVERAGEIF(Scheduling!BR:BR,$A116&amp;"*",Scheduling!BU:BU),"")</f>
        <v/>
      </c>
      <c r="AL116" t="str">
        <f>IF(COUNTIF(Scheduling!BU:BU,$A116&amp;"*")&gt;0,AVERAGEIF(Scheduling!BU:BU,$A116&amp;"*",Scheduling!BV:BV),"")</f>
        <v/>
      </c>
      <c r="AM116" t="str">
        <f>IF(COUNTIF(Scheduling!BV:BV,$A116&amp;"*")&gt;0,AVERAGEIF(Scheduling!BV:BV,$A116&amp;"*",Scheduling!BY:BY),"")</f>
        <v/>
      </c>
      <c r="AN116" t="str">
        <f>IF(COUNTIF(Scheduling!BY:BY,$A116&amp;"*")&gt;0,AVERAGEIF(Scheduling!BY:BY,$A116&amp;"*",Scheduling!BZ:BZ),"")</f>
        <v/>
      </c>
      <c r="AO116" t="str">
        <f>IF(COUNTIF(Scheduling!BZ:BZ,$A116&amp;"*")&gt;0,AVERAGEIF(Scheduling!BZ:BZ,$A116&amp;"*",Scheduling!CC:CC),"")</f>
        <v/>
      </c>
      <c r="AP116" t="str">
        <f>IF(COUNTIF(Scheduling!CC:CC,$A116&amp;"*")&gt;0,AVERAGEIF(Scheduling!CC:CC,$A116&amp;"*",Scheduling!CD:CD),"")</f>
        <v/>
      </c>
      <c r="AQ116" t="str">
        <f>IF(COUNTIF(Scheduling!CD:CD,$A116&amp;"*")&gt;0,AVERAGEIF(Scheduling!CD:CD,$A116&amp;"*",Scheduling!CG:CG),"")</f>
        <v/>
      </c>
      <c r="AR116">
        <f>IF(COUNTIF(Scheduling!CG:CG,$A116&amp;"*")&gt;0,AVERAGEIF(Scheduling!CG:CG,$A116&amp;"*",Scheduling!CH:CH),"")</f>
        <v>4</v>
      </c>
      <c r="AS116" t="str">
        <f>IF(COUNTIF(Scheduling!CH:CH,$A116&amp;"*")&gt;0,AVERAGEIF(Scheduling!CH:CH,$A116&amp;"*",Scheduling!CK:CK),"")</f>
        <v/>
      </c>
      <c r="AT116" t="str">
        <f>IF(COUNTIF(Scheduling!CK:CK,$A116&amp;"*")&gt;0,AVERAGEIF(Scheduling!CK:CK,$A116&amp;"*",Scheduling!CL:CL),"")</f>
        <v/>
      </c>
      <c r="AU116" t="str">
        <f>IF(COUNTIF(Scheduling!CL:CL,$A116&amp;"*")&gt;0,AVERAGEIF(Scheduling!CL:CL,$A116&amp;"*",Scheduling!CM:CM),"")</f>
        <v/>
      </c>
      <c r="AV116">
        <f>IF(Scheduling!C116="QM",1,IF(Scheduling!C116="ASIL",2,1000))</f>
        <v>1000</v>
      </c>
      <c r="AW116">
        <f>IF(Scheduling!G129="QM",1,IF(Scheduling!G129="ASIL",2,1000))</f>
        <v>1</v>
      </c>
      <c r="AX116">
        <f>IF(Scheduling!K117="QM",1,IF(Scheduling!K117="ASIL",2,1000))</f>
        <v>1000</v>
      </c>
      <c r="AY116">
        <f>IF(Scheduling!O126="QM",1,IF(Scheduling!O126="ASIL",2,1000))</f>
        <v>1000</v>
      </c>
      <c r="AZ116">
        <f>IF(Scheduling!S116="QM",1,IF(Scheduling!S116="ASIL",2,1000))</f>
        <v>1000</v>
      </c>
      <c r="BA116">
        <f>IF(Scheduling!W114="QM",1,IF(Scheduling!W114="ASIL",2,1000))</f>
        <v>1000</v>
      </c>
      <c r="BB116">
        <f>IF(Scheduling!AA116="QM",1,IF(Scheduling!AA116="ASIL",2,1000))</f>
        <v>1000</v>
      </c>
      <c r="BC116">
        <f>IF(Scheduling!AE115="QM",1,IF(Scheduling!AE115="ASIL",2,1000))</f>
        <v>1000</v>
      </c>
      <c r="BD116">
        <f>IF(Scheduling!AI114="QM",1,IF(Scheduling!AI114="ASIL",2,1000))</f>
        <v>1</v>
      </c>
      <c r="BE116">
        <f>IF(Scheduling!AM116="QM",1,IF(Scheduling!AM116="ASIL",2,1000))</f>
        <v>1</v>
      </c>
      <c r="BF116">
        <f>IF(Scheduling!AQ112="QM",1,IF(Scheduling!AQ112="ASIL",2,1000))</f>
        <v>1000</v>
      </c>
      <c r="BG116">
        <f>IF(Scheduling!AU116="QM",1,IF(Scheduling!AU116="ASIL",2,1000))</f>
        <v>1000</v>
      </c>
      <c r="BH116">
        <f>IF(Scheduling!AY116="QM",1,IF(Scheduling!AY116="ASIL",2,1000))</f>
        <v>1000</v>
      </c>
      <c r="BI116">
        <f>IF(Scheduling!BC116="QM",1,IF(Scheduling!BC116="ASIL",2,1000))</f>
        <v>1000</v>
      </c>
      <c r="BJ116">
        <f>IF(Scheduling!BG116="QM",1,IF(Scheduling!BG116="ASIL",2,1000))</f>
        <v>1000</v>
      </c>
      <c r="BK116">
        <f>IF(Scheduling!BK116="QM",1,IF(Scheduling!BK116="ASIL",2,1000))</f>
        <v>1000</v>
      </c>
      <c r="BL116">
        <f>IF(Scheduling!BO116="QM",1,IF(Scheduling!BO116="ASIL",2,1000))</f>
        <v>1000</v>
      </c>
      <c r="BM116">
        <f>IF(Scheduling!BS116="QM",1,IF(Scheduling!BS116="ASIL",2,1000))</f>
        <v>1000</v>
      </c>
      <c r="BN116">
        <f>IF(Scheduling!BW116="QM",1,IF(Scheduling!BW116="ASIL",2,1000))</f>
        <v>1000</v>
      </c>
      <c r="BO116">
        <f>IF(Scheduling!CA116="QM",1,IF(Scheduling!CA116="ASIL",2,1000))</f>
        <v>1000</v>
      </c>
      <c r="BP116">
        <f>IF(Scheduling!CE116="QM",1,IF(Scheduling!CE116="ASIL",2,1000))</f>
        <v>1000</v>
      </c>
      <c r="BQ116">
        <f>IF(Scheduling!CI114="QM",1,IF(Scheduling!CI114="ASIL",2,1000))</f>
        <v>1000</v>
      </c>
      <c r="BR116">
        <f>IF(Scheduling!CM110="QM",1,IF(Scheduling!CM110="ASIL",2,1000))</f>
        <v>1</v>
      </c>
      <c r="BS116" t="str">
        <f>IF(COUNTIF(Scheduling!A:A,$A116&amp;"*")&gt;0,AVERAGEIF(Scheduling!A:A,$A116&amp;"*",AV:AV),"")</f>
        <v/>
      </c>
      <c r="BT116" t="str">
        <f>IF(COUNTIF(Scheduling!E:E,$A116&amp;"*")&gt;0,AVERAGEIF(Scheduling!E:E,$A116&amp;"*",AW:AW),"")</f>
        <v/>
      </c>
      <c r="BU116" t="str">
        <f>IF(COUNTIF(Scheduling!I:I,$A116&amp;"*")&gt;0,AVERAGEIF(Scheduling!I:I,$A116&amp;"*",AX:AX),"")</f>
        <v/>
      </c>
      <c r="BV116">
        <f>IF(COUNTIF(Scheduling!M:M,$A116&amp;"*")&gt;0,AVERAGEIF(Scheduling!M:M,$A116&amp;"*",AY:AY),"")</f>
        <v>2</v>
      </c>
      <c r="BW116" t="str">
        <f>IF(COUNTIF(Scheduling!Q:Q,$A116&amp;"*")&gt;0,AVERAGEIF(Scheduling!Q:Q,$A116&amp;"*",AZ:AZ),"")</f>
        <v/>
      </c>
      <c r="BX116" t="str">
        <f>IF(COUNTIF(Scheduling!U:U,$A116&amp;"*")&gt;0,AVERAGEIF(Scheduling!U:U,$A116&amp;"*",BA:BA),"")</f>
        <v/>
      </c>
      <c r="BY116" t="str">
        <f>IF(COUNTIF(Scheduling!Y:Y,$A116&amp;"*")&gt;0,AVERAGEIF(Scheduling!Y:Y,$A116&amp;"*",BB:BB),"")</f>
        <v/>
      </c>
      <c r="BZ116" t="str">
        <f>IF(COUNTIF(Scheduling!AC:AC,$A116&amp;"*")&gt;0,AVERAGEIF(Scheduling!AC:AC,$A116&amp;"*",BC:BC),"")</f>
        <v/>
      </c>
      <c r="CA116">
        <f>IF(COUNTIF(Scheduling!AG:AG,$A116&amp;"*")&gt;0,AVERAGEIF(Scheduling!AG:AG,$A116&amp;"*",BD:BD),"")</f>
        <v>1</v>
      </c>
      <c r="CB116">
        <f>IF(COUNTIF(Scheduling!AK:AK,$A116&amp;"*")&gt;0,AVERAGEIF(Scheduling!AK:AK,$A116&amp;"*",BE:BE),"")</f>
        <v>1</v>
      </c>
      <c r="CC116" t="str">
        <f>IF(COUNTIF(Scheduling!AO:AO,$A116&amp;"*")&gt;0,AVERAGEIF(Scheduling!AO:AO,$A116&amp;"*",BF:BF),"")</f>
        <v/>
      </c>
      <c r="CD116" t="str">
        <f>IF(COUNTIF(Scheduling!AS:AS,$A116&amp;"*")&gt;0,AVERAGEIF(Scheduling!AS:AS,$A116&amp;"*",BG:BG),"")</f>
        <v/>
      </c>
      <c r="CE116" t="str">
        <f>IF(COUNTIF(Scheduling!AW:AW,$A116&amp;"*")&gt;0,AVERAGEIF(Scheduling!AW:AW,$A116&amp;"*",BH:BH),"")</f>
        <v/>
      </c>
      <c r="CF116" t="str">
        <f>IF(COUNTIF(Scheduling!BA:BA,$A116&amp;"*")&gt;0,AVERAGEIF(Scheduling!BA:BA,$A116&amp;"*",BI:BI),"")</f>
        <v/>
      </c>
      <c r="CG116" t="str">
        <f>IF(COUNTIF(Scheduling!BE:BE,$A116&amp;"*")&gt;0,AVERAGEIF(Scheduling!BE:BE,$A116&amp;"*",BJ:BJ),"")</f>
        <v/>
      </c>
      <c r="CH116" t="str">
        <f>IF(COUNTIF(Scheduling!BI:BI,$A116&amp;"*")&gt;0,AVERAGEIF(Scheduling!BI:BI,$A116&amp;"*",BK:BK),"")</f>
        <v/>
      </c>
      <c r="CI116" t="str">
        <f>IF(COUNTIF(Scheduling!BM:BM,$A116&amp;"*")&gt;0,AVERAGEIF(Scheduling!BM:BM,$A116&amp;"*",BL:BL),"")</f>
        <v/>
      </c>
      <c r="CJ116" t="str">
        <f>IF(COUNTIF(Scheduling!BQ:BQ,$A116&amp;"*")&gt;0,AVERAGEIF(Scheduling!BQ:BQ,$A116&amp;"*",BM:BM),"")</f>
        <v/>
      </c>
      <c r="CK116" t="str">
        <f>IF(COUNTIF(Scheduling!BU:BU,$A116&amp;"*")&gt;0,AVERAGEIF(Scheduling!BU:BU,$A116&amp;"*",BN:BN),"")</f>
        <v/>
      </c>
      <c r="CL116" t="str">
        <f>IF(COUNTIF(Scheduling!BY:BY,$A116&amp;"*")&gt;0,AVERAGEIF(Scheduling!BY:BY,$A116&amp;"*",BO:BO),"")</f>
        <v/>
      </c>
      <c r="CM116" t="str">
        <f>IF(COUNTIF(Scheduling!CC:CC,$A116&amp;"*")&gt;0,AVERAGEIF(Scheduling!CC:CC,$A116&amp;"*",BP:BP),"")</f>
        <v/>
      </c>
      <c r="CN116">
        <f>IF(COUNTIF(Scheduling!CG:CG,$A116&amp;"*")&gt;0,AVERAGEIF(Scheduling!CG:CG,$A116&amp;"*",BQ:BQ),"")</f>
        <v>1</v>
      </c>
      <c r="CO116" t="str">
        <f>IF(COUNTIF(Scheduling!CK:CK,$A116&amp;"*")&gt;0,AVERAGEIF(Scheduling!CK:CK,$A116&amp;"*",BR:BR),"")</f>
        <v/>
      </c>
      <c r="CP116">
        <f t="shared" si="14"/>
        <v>0</v>
      </c>
      <c r="CQ116">
        <f t="shared" si="15"/>
        <v>0</v>
      </c>
      <c r="CR116">
        <f t="shared" si="16"/>
        <v>0</v>
      </c>
      <c r="CS116">
        <f t="shared" si="17"/>
        <v>0</v>
      </c>
      <c r="CT116">
        <f t="shared" si="18"/>
        <v>1</v>
      </c>
      <c r="CU116">
        <f t="shared" si="19"/>
        <v>0</v>
      </c>
      <c r="CV116" t="str">
        <f t="shared" si="21"/>
        <v/>
      </c>
      <c r="CW116" t="str">
        <f t="shared" si="22"/>
        <v/>
      </c>
      <c r="CX116" t="str">
        <f t="shared" si="20"/>
        <v/>
      </c>
      <c r="CY116">
        <f t="shared" si="23"/>
        <v>1</v>
      </c>
      <c r="CZ116">
        <f t="shared" si="24"/>
        <v>1</v>
      </c>
      <c r="DA116" t="str">
        <f t="shared" si="25"/>
        <v>x</v>
      </c>
      <c r="DB116" t="str">
        <f t="shared" si="26"/>
        <v/>
      </c>
    </row>
    <row r="117" spans="1:106" ht="15.75" x14ac:dyDescent="0.25">
      <c r="A117" s="2" t="s">
        <v>108</v>
      </c>
      <c r="B117" t="str">
        <f>IF(COUNTIF(Scheduling!A:A,$A117&amp;"*")&gt;0,AVERAGEIF(Scheduling!A:A,$A117&amp;"*",Scheduling!B:B),"")</f>
        <v/>
      </c>
      <c r="C117" t="str">
        <f>IF(COUNTIF(Scheduling!D:D,$A117&amp;"*")&gt;0,AVERAGEIF(Scheduling!D:D,$A117&amp;"*",Scheduling!E:E),"")</f>
        <v/>
      </c>
      <c r="D117" t="str">
        <f>IF(COUNTIF(Scheduling!E:E,$A117&amp;"*")&gt;0,AVERAGEIF(Scheduling!E:E,$A117&amp;"*",Scheduling!F:F),"")</f>
        <v/>
      </c>
      <c r="E117" t="str">
        <f>IF(COUNTIF(Scheduling!H:H,$A117&amp;"*")&gt;0,AVERAGEIF(Scheduling!H:H,$A117&amp;"*",Scheduling!I:I),"")</f>
        <v/>
      </c>
      <c r="F117" t="str">
        <f>IF(COUNTIF(Scheduling!I:I,$A117&amp;"*")&gt;0,AVERAGEIF(Scheduling!I:I,$A117&amp;"*",Scheduling!J:J),"")</f>
        <v/>
      </c>
      <c r="G117" t="str">
        <f>IF(COUNTIF(Scheduling!J:J,$A117&amp;"*")&gt;0,AVERAGEIF(Scheduling!J:J,$A117&amp;"*",Scheduling!M:M),"")</f>
        <v/>
      </c>
      <c r="H117" t="str">
        <f>IF(COUNTIF(Scheduling!M:M,$A117&amp;"*")&gt;0,AVERAGEIF(Scheduling!M:M,$A117&amp;"*",Scheduling!N:N),"")</f>
        <v/>
      </c>
      <c r="I117" t="str">
        <f>IF(COUNTIF(Scheduling!N:N,$A117&amp;"*")&gt;0,AVERAGEIF(Scheduling!N:N,$A117&amp;"*",Scheduling!Q:Q),"")</f>
        <v/>
      </c>
      <c r="J117" t="str">
        <f>IF(COUNTIF(Scheduling!Q:Q,$A117&amp;"*")&gt;0,AVERAGEIF(Scheduling!Q:Q,$A117&amp;"*",Scheduling!R:R),"")</f>
        <v/>
      </c>
      <c r="K117" t="str">
        <f>IF(COUNTIF(Scheduling!R:R,$A117&amp;"*")&gt;0,AVERAGEIF(Scheduling!R:R,$A117&amp;"*",Scheduling!U:U),"")</f>
        <v/>
      </c>
      <c r="L117">
        <f>IF(COUNTIF(Scheduling!U:U,$A117&amp;"*")&gt;0,AVERAGEIF(Scheduling!U:U,$A117&amp;"*",Scheduling!V:V),"")</f>
        <v>4</v>
      </c>
      <c r="M117" t="str">
        <f>IF(COUNTIF(Scheduling!V:V,$A117&amp;"*")&gt;0,AVERAGEIF(Scheduling!V:V,$A117&amp;"*",Scheduling!Y:Y),"")</f>
        <v/>
      </c>
      <c r="N117" t="str">
        <f>IF(COUNTIF(Scheduling!Y:Y,$A117&amp;"*")&gt;0,AVERAGEIF(Scheduling!Y:Y,$A117&amp;"*",Scheduling!Z:Z),"")</f>
        <v/>
      </c>
      <c r="O117" t="str">
        <f>IF(COUNTIF(Scheduling!Z:Z,$A117&amp;"*")&gt;0,AVERAGEIF(Scheduling!Z:Z,$A117&amp;"*",Scheduling!AC:AC),"")</f>
        <v/>
      </c>
      <c r="P117" t="str">
        <f>IF(COUNTIF(Scheduling!AC:AC,$A117&amp;"*")&gt;0,AVERAGEIF(Scheduling!AC:AC,$A117&amp;"*",Scheduling!AD:AD),"")</f>
        <v/>
      </c>
      <c r="Q117" t="str">
        <f>IF(COUNTIF(Scheduling!AD:AD,$A117&amp;"*")&gt;0,AVERAGEIF(Scheduling!AD:AD,$A117&amp;"*",Scheduling!AG:AG),"")</f>
        <v/>
      </c>
      <c r="R117">
        <f>IF(COUNTIF(Scheduling!AG:AG,$A117&amp;"*")&gt;0,AVERAGEIF(Scheduling!AG:AG,$A117&amp;"*",Scheduling!AH:AH),"")</f>
        <v>4</v>
      </c>
      <c r="S117" t="str">
        <f>IF(COUNTIF(Scheduling!AH:AH,$A117&amp;"*")&gt;0,AVERAGEIF(Scheduling!AH:AH,$A117&amp;"*",Scheduling!AK:AK),"")</f>
        <v/>
      </c>
      <c r="T117">
        <f>IF(COUNTIF(Scheduling!AK:AK,$A117&amp;"*")&gt;0,AVERAGEIF(Scheduling!AK:AK,$A117&amp;"*",Scheduling!AL:AL),"")</f>
        <v>4</v>
      </c>
      <c r="U117" t="str">
        <f>IF(COUNTIF(Scheduling!AL:AL,$A117&amp;"*")&gt;0,AVERAGEIF(Scheduling!AL:AL,$A117&amp;"*",Scheduling!AO:AO),"")</f>
        <v/>
      </c>
      <c r="V117" t="str">
        <f>IF(COUNTIF(Scheduling!AO:AO,$A117&amp;"*")&gt;0,AVERAGEIF(Scheduling!AO:AO,$A117&amp;"*",Scheduling!AP:AP),"")</f>
        <v/>
      </c>
      <c r="W117" t="str">
        <f>IF(COUNTIF(Scheduling!AP:AP,$A117&amp;"*")&gt;0,AVERAGEIF(Scheduling!AP:AP,$A117&amp;"*",Scheduling!AS:AS),"")</f>
        <v/>
      </c>
      <c r="X117" t="str">
        <f>IF(COUNTIF(Scheduling!AS:AS,$A117&amp;"*")&gt;0,AVERAGEIF(Scheduling!AS:AS,$A117&amp;"*",Scheduling!AT:AT),"")</f>
        <v/>
      </c>
      <c r="Y117" t="str">
        <f>IF(COUNTIF(Scheduling!AT:AT,$A117&amp;"*")&gt;0,AVERAGEIF(Scheduling!AT:AT,$A117&amp;"*",Scheduling!AW:AW),"")</f>
        <v/>
      </c>
      <c r="Z117" t="str">
        <f>IF(COUNTIF(Scheduling!AW:AW,$A117&amp;"*")&gt;0,AVERAGEIF(Scheduling!AW:AW,$A117&amp;"*",Scheduling!AX:AX),"")</f>
        <v/>
      </c>
      <c r="AA117" t="str">
        <f>IF(COUNTIF(Scheduling!AX:AX,$A117&amp;"*")&gt;0,AVERAGEIF(Scheduling!AX:AX,$A117&amp;"*",Scheduling!BA:BA),"")</f>
        <v/>
      </c>
      <c r="AB117" t="str">
        <f>IF(COUNTIF(Scheduling!BA:BA,$A117&amp;"*")&gt;0,AVERAGEIF(Scheduling!BA:BA,$A117&amp;"*",Scheduling!BB:BB),"")</f>
        <v/>
      </c>
      <c r="AC117" t="str">
        <f>IF(COUNTIF(Scheduling!BB:BB,$A117&amp;"*")&gt;0,AVERAGEIF(Scheduling!BB:BB,$A117&amp;"*",Scheduling!BE:BE),"")</f>
        <v/>
      </c>
      <c r="AD117" t="str">
        <f>IF(COUNTIF(Scheduling!BE:BE,$A117&amp;"*")&gt;0,AVERAGEIF(Scheduling!BE:BE,$A117&amp;"*",Scheduling!BF:BF),"")</f>
        <v/>
      </c>
      <c r="AE117" t="str">
        <f>IF(COUNTIF(Scheduling!BF:BF,$A117&amp;"*")&gt;0,AVERAGEIF(Scheduling!BF:BF,$A117&amp;"*",Scheduling!BI:BI),"")</f>
        <v/>
      </c>
      <c r="AF117" t="str">
        <f>IF(COUNTIF(Scheduling!BI:BI,$A117&amp;"*")&gt;0,AVERAGEIF(Scheduling!BI:BI,$A117&amp;"*",Scheduling!BJ:BJ),"")</f>
        <v/>
      </c>
      <c r="AG117" t="str">
        <f>IF(COUNTIF(Scheduling!BJ:BJ,$A117&amp;"*")&gt;0,AVERAGEIF(Scheduling!BJ:BJ,$A117&amp;"*",Scheduling!BM:BM),"")</f>
        <v/>
      </c>
      <c r="AH117" t="str">
        <f>IF(COUNTIF(Scheduling!BM:BM,$A117&amp;"*")&gt;0,AVERAGEIF(Scheduling!BM:BM,$A117&amp;"*",Scheduling!BN:BN),"")</f>
        <v/>
      </c>
      <c r="AI117" t="str">
        <f>IF(COUNTIF(Scheduling!BN:BN,$A117&amp;"*")&gt;0,AVERAGEIF(Scheduling!BN:BN,$A117&amp;"*",Scheduling!BQ:BQ),"")</f>
        <v/>
      </c>
      <c r="AJ117" t="str">
        <f>IF(COUNTIF(Scheduling!BQ:BQ,$A117&amp;"*")&gt;0,AVERAGEIF(Scheduling!BQ:BQ,$A117&amp;"*",Scheduling!BR:BR),"")</f>
        <v/>
      </c>
      <c r="AK117" t="str">
        <f>IF(COUNTIF(Scheduling!BR:BR,$A117&amp;"*")&gt;0,AVERAGEIF(Scheduling!BR:BR,$A117&amp;"*",Scheduling!BU:BU),"")</f>
        <v/>
      </c>
      <c r="AL117" t="str">
        <f>IF(COUNTIF(Scheduling!BU:BU,$A117&amp;"*")&gt;0,AVERAGEIF(Scheduling!BU:BU,$A117&amp;"*",Scheduling!BV:BV),"")</f>
        <v/>
      </c>
      <c r="AM117" t="str">
        <f>IF(COUNTIF(Scheduling!BV:BV,$A117&amp;"*")&gt;0,AVERAGEIF(Scheduling!BV:BV,$A117&amp;"*",Scheduling!BY:BY),"")</f>
        <v/>
      </c>
      <c r="AN117" t="str">
        <f>IF(COUNTIF(Scheduling!BY:BY,$A117&amp;"*")&gt;0,AVERAGEIF(Scheduling!BY:BY,$A117&amp;"*",Scheduling!BZ:BZ),"")</f>
        <v/>
      </c>
      <c r="AO117" t="str">
        <f>IF(COUNTIF(Scheduling!BZ:BZ,$A117&amp;"*")&gt;0,AVERAGEIF(Scheduling!BZ:BZ,$A117&amp;"*",Scheduling!CC:CC),"")</f>
        <v/>
      </c>
      <c r="AP117" t="str">
        <f>IF(COUNTIF(Scheduling!CC:CC,$A117&amp;"*")&gt;0,AVERAGEIF(Scheduling!CC:CC,$A117&amp;"*",Scheduling!CD:CD),"")</f>
        <v/>
      </c>
      <c r="AQ117" t="str">
        <f>IF(COUNTIF(Scheduling!CD:CD,$A117&amp;"*")&gt;0,AVERAGEIF(Scheduling!CD:CD,$A117&amp;"*",Scheduling!CG:CG),"")</f>
        <v/>
      </c>
      <c r="AR117">
        <f>IF(COUNTIF(Scheduling!CG:CG,$A117&amp;"*")&gt;0,AVERAGEIF(Scheduling!CG:CG,$A117&amp;"*",Scheduling!CH:CH),"")</f>
        <v>4</v>
      </c>
      <c r="AS117" t="str">
        <f>IF(COUNTIF(Scheduling!CH:CH,$A117&amp;"*")&gt;0,AVERAGEIF(Scheduling!CH:CH,$A117&amp;"*",Scheduling!CK:CK),"")</f>
        <v/>
      </c>
      <c r="AT117" t="str">
        <f>IF(COUNTIF(Scheduling!CK:CK,$A117&amp;"*")&gt;0,AVERAGEIF(Scheduling!CK:CK,$A117&amp;"*",Scheduling!CL:CL),"")</f>
        <v/>
      </c>
      <c r="AU117" t="str">
        <f>IF(COUNTIF(Scheduling!CL:CL,$A117&amp;"*")&gt;0,AVERAGEIF(Scheduling!CL:CL,$A117&amp;"*",Scheduling!CM:CM),"")</f>
        <v/>
      </c>
      <c r="AV117">
        <f>IF(Scheduling!C117="QM",1,IF(Scheduling!C117="ASIL",2,1000))</f>
        <v>1000</v>
      </c>
      <c r="AW117">
        <f>IF(Scheduling!G130="QM",1,IF(Scheduling!G130="ASIL",2,1000))</f>
        <v>1</v>
      </c>
      <c r="AX117">
        <f>IF(Scheduling!K118="QM",1,IF(Scheduling!K118="ASIL",2,1000))</f>
        <v>1000</v>
      </c>
      <c r="AY117">
        <f>IF(Scheduling!O127="QM",1,IF(Scheduling!O127="ASIL",2,1000))</f>
        <v>1000</v>
      </c>
      <c r="AZ117">
        <f>IF(Scheduling!S117="QM",1,IF(Scheduling!S117="ASIL",2,1000))</f>
        <v>1000</v>
      </c>
      <c r="BA117">
        <f>IF(Scheduling!W115="QM",1,IF(Scheduling!W115="ASIL",2,1000))</f>
        <v>1000</v>
      </c>
      <c r="BB117">
        <f>IF(Scheduling!AA117="QM",1,IF(Scheduling!AA117="ASIL",2,1000))</f>
        <v>1000</v>
      </c>
      <c r="BC117">
        <f>IF(Scheduling!AE116="QM",1,IF(Scheduling!AE116="ASIL",2,1000))</f>
        <v>1000</v>
      </c>
      <c r="BD117">
        <f>IF(Scheduling!AI115="QM",1,IF(Scheduling!AI115="ASIL",2,1000))</f>
        <v>1</v>
      </c>
      <c r="BE117">
        <f>IF(Scheduling!AM117="QM",1,IF(Scheduling!AM117="ASIL",2,1000))</f>
        <v>1</v>
      </c>
      <c r="BF117">
        <f>IF(Scheduling!AQ113="QM",1,IF(Scheduling!AQ113="ASIL",2,1000))</f>
        <v>1000</v>
      </c>
      <c r="BG117">
        <f>IF(Scheduling!AU117="QM",1,IF(Scheduling!AU117="ASIL",2,1000))</f>
        <v>1000</v>
      </c>
      <c r="BH117">
        <f>IF(Scheduling!AY117="QM",1,IF(Scheduling!AY117="ASIL",2,1000))</f>
        <v>1000</v>
      </c>
      <c r="BI117">
        <f>IF(Scheduling!BC117="QM",1,IF(Scheduling!BC117="ASIL",2,1000))</f>
        <v>1000</v>
      </c>
      <c r="BJ117">
        <f>IF(Scheduling!BG117="QM",1,IF(Scheduling!BG117="ASIL",2,1000))</f>
        <v>1000</v>
      </c>
      <c r="BK117">
        <f>IF(Scheduling!BK117="QM",1,IF(Scheduling!BK117="ASIL",2,1000))</f>
        <v>1000</v>
      </c>
      <c r="BL117">
        <f>IF(Scheduling!BO117="QM",1,IF(Scheduling!BO117="ASIL",2,1000))</f>
        <v>1000</v>
      </c>
      <c r="BM117">
        <f>IF(Scheduling!BS117="QM",1,IF(Scheduling!BS117="ASIL",2,1000))</f>
        <v>1000</v>
      </c>
      <c r="BN117">
        <f>IF(Scheduling!BW117="QM",1,IF(Scheduling!BW117="ASIL",2,1000))</f>
        <v>1000</v>
      </c>
      <c r="BO117">
        <f>IF(Scheduling!CA117="QM",1,IF(Scheduling!CA117="ASIL",2,1000))</f>
        <v>1000</v>
      </c>
      <c r="BP117">
        <f>IF(Scheduling!CE117="QM",1,IF(Scheduling!CE117="ASIL",2,1000))</f>
        <v>1000</v>
      </c>
      <c r="BQ117">
        <f>IF(Scheduling!CI115="QM",1,IF(Scheduling!CI115="ASIL",2,1000))</f>
        <v>1000</v>
      </c>
      <c r="BR117">
        <f>IF(Scheduling!CM111="QM",1,IF(Scheduling!CM111="ASIL",2,1000))</f>
        <v>1</v>
      </c>
      <c r="BS117" t="str">
        <f>IF(COUNTIF(Scheduling!A:A,$A117&amp;"*")&gt;0,AVERAGEIF(Scheduling!A:A,$A117&amp;"*",AV:AV),"")</f>
        <v/>
      </c>
      <c r="BT117" t="str">
        <f>IF(COUNTIF(Scheduling!E:E,$A117&amp;"*")&gt;0,AVERAGEIF(Scheduling!E:E,$A117&amp;"*",AW:AW),"")</f>
        <v/>
      </c>
      <c r="BU117" t="str">
        <f>IF(COUNTIF(Scheduling!I:I,$A117&amp;"*")&gt;0,AVERAGEIF(Scheduling!I:I,$A117&amp;"*",AX:AX),"")</f>
        <v/>
      </c>
      <c r="BV117" t="str">
        <f>IF(COUNTIF(Scheduling!M:M,$A117&amp;"*")&gt;0,AVERAGEIF(Scheduling!M:M,$A117&amp;"*",AY:AY),"")</f>
        <v/>
      </c>
      <c r="BW117" t="str">
        <f>IF(COUNTIF(Scheduling!Q:Q,$A117&amp;"*")&gt;0,AVERAGEIF(Scheduling!Q:Q,$A117&amp;"*",AZ:AZ),"")</f>
        <v/>
      </c>
      <c r="BX117">
        <f>IF(COUNTIF(Scheduling!U:U,$A117&amp;"*")&gt;0,AVERAGEIF(Scheduling!U:U,$A117&amp;"*",BA:BA),"")</f>
        <v>1</v>
      </c>
      <c r="BY117" t="str">
        <f>IF(COUNTIF(Scheduling!Y:Y,$A117&amp;"*")&gt;0,AVERAGEIF(Scheduling!Y:Y,$A117&amp;"*",BB:BB),"")</f>
        <v/>
      </c>
      <c r="BZ117" t="str">
        <f>IF(COUNTIF(Scheduling!AC:AC,$A117&amp;"*")&gt;0,AVERAGEIF(Scheduling!AC:AC,$A117&amp;"*",BC:BC),"")</f>
        <v/>
      </c>
      <c r="CA117">
        <f>IF(COUNTIF(Scheduling!AG:AG,$A117&amp;"*")&gt;0,AVERAGEIF(Scheduling!AG:AG,$A117&amp;"*",BD:BD),"")</f>
        <v>1</v>
      </c>
      <c r="CB117">
        <f>IF(COUNTIF(Scheduling!AK:AK,$A117&amp;"*")&gt;0,AVERAGEIF(Scheduling!AK:AK,$A117&amp;"*",BE:BE),"")</f>
        <v>1</v>
      </c>
      <c r="CC117" t="str">
        <f>IF(COUNTIF(Scheduling!AO:AO,$A117&amp;"*")&gt;0,AVERAGEIF(Scheduling!AO:AO,$A117&amp;"*",BF:BF),"")</f>
        <v/>
      </c>
      <c r="CD117" t="str">
        <f>IF(COUNTIF(Scheduling!AS:AS,$A117&amp;"*")&gt;0,AVERAGEIF(Scheduling!AS:AS,$A117&amp;"*",BG:BG),"")</f>
        <v/>
      </c>
      <c r="CE117" t="str">
        <f>IF(COUNTIF(Scheduling!AW:AW,$A117&amp;"*")&gt;0,AVERAGEIF(Scheduling!AW:AW,$A117&amp;"*",BH:BH),"")</f>
        <v/>
      </c>
      <c r="CF117" t="str">
        <f>IF(COUNTIF(Scheduling!BA:BA,$A117&amp;"*")&gt;0,AVERAGEIF(Scheduling!BA:BA,$A117&amp;"*",BI:BI),"")</f>
        <v/>
      </c>
      <c r="CG117" t="str">
        <f>IF(COUNTIF(Scheduling!BE:BE,$A117&amp;"*")&gt;0,AVERAGEIF(Scheduling!BE:BE,$A117&amp;"*",BJ:BJ),"")</f>
        <v/>
      </c>
      <c r="CH117" t="str">
        <f>IF(COUNTIF(Scheduling!BI:BI,$A117&amp;"*")&gt;0,AVERAGEIF(Scheduling!BI:BI,$A117&amp;"*",BK:BK),"")</f>
        <v/>
      </c>
      <c r="CI117" t="str">
        <f>IF(COUNTIF(Scheduling!BM:BM,$A117&amp;"*")&gt;0,AVERAGEIF(Scheduling!BM:BM,$A117&amp;"*",BL:BL),"")</f>
        <v/>
      </c>
      <c r="CJ117" t="str">
        <f>IF(COUNTIF(Scheduling!BQ:BQ,$A117&amp;"*")&gt;0,AVERAGEIF(Scheduling!BQ:BQ,$A117&amp;"*",BM:BM),"")</f>
        <v/>
      </c>
      <c r="CK117" t="str">
        <f>IF(COUNTIF(Scheduling!BU:BU,$A117&amp;"*")&gt;0,AVERAGEIF(Scheduling!BU:BU,$A117&amp;"*",BN:BN),"")</f>
        <v/>
      </c>
      <c r="CL117" t="str">
        <f>IF(COUNTIF(Scheduling!BY:BY,$A117&amp;"*")&gt;0,AVERAGEIF(Scheduling!BY:BY,$A117&amp;"*",BO:BO),"")</f>
        <v/>
      </c>
      <c r="CM117" t="str">
        <f>IF(COUNTIF(Scheduling!CC:CC,$A117&amp;"*")&gt;0,AVERAGEIF(Scheduling!CC:CC,$A117&amp;"*",BP:BP),"")</f>
        <v/>
      </c>
      <c r="CN117">
        <f>IF(COUNTIF(Scheduling!CG:CG,$A117&amp;"*")&gt;0,AVERAGEIF(Scheduling!CG:CG,$A117&amp;"*",BQ:BQ),"")</f>
        <v>1</v>
      </c>
      <c r="CO117" t="str">
        <f>IF(COUNTIF(Scheduling!CK:CK,$A117&amp;"*")&gt;0,AVERAGEIF(Scheduling!CK:CK,$A117&amp;"*",BR:BR),"")</f>
        <v/>
      </c>
      <c r="CP117">
        <f t="shared" si="14"/>
        <v>0</v>
      </c>
      <c r="CQ117">
        <f t="shared" si="15"/>
        <v>0</v>
      </c>
      <c r="CR117">
        <f t="shared" si="16"/>
        <v>0</v>
      </c>
      <c r="CS117">
        <f t="shared" si="17"/>
        <v>0</v>
      </c>
      <c r="CT117">
        <f t="shared" si="18"/>
        <v>1</v>
      </c>
      <c r="CU117">
        <f t="shared" si="19"/>
        <v>0</v>
      </c>
      <c r="CV117" t="str">
        <f t="shared" si="21"/>
        <v/>
      </c>
      <c r="CW117" t="str">
        <f t="shared" si="22"/>
        <v/>
      </c>
      <c r="CX117" t="str">
        <f t="shared" si="20"/>
        <v/>
      </c>
      <c r="CY117">
        <f t="shared" si="23"/>
        <v>1</v>
      </c>
      <c r="CZ117">
        <f t="shared" si="24"/>
        <v>0</v>
      </c>
      <c r="DA117" t="str">
        <f t="shared" si="25"/>
        <v/>
      </c>
      <c r="DB117" t="str">
        <f t="shared" si="26"/>
        <v/>
      </c>
    </row>
    <row r="118" spans="1:106" ht="15.75" hidden="1" x14ac:dyDescent="0.25">
      <c r="A118" s="2" t="s">
        <v>109</v>
      </c>
      <c r="B118" t="str">
        <f>IF(COUNTIF(Scheduling!A:A,$A118&amp;"*")&gt;0,AVERAGEIF(Scheduling!A:A,$A118&amp;"*",Scheduling!B:B),"")</f>
        <v/>
      </c>
      <c r="C118" t="str">
        <f>IF(COUNTIF(Scheduling!D:D,$A118&amp;"*")&gt;0,AVERAGEIF(Scheduling!D:D,$A118&amp;"*",Scheduling!E:E),"")</f>
        <v/>
      </c>
      <c r="D118" t="str">
        <f>IF(COUNTIF(Scheduling!E:E,$A118&amp;"*")&gt;0,AVERAGEIF(Scheduling!E:E,$A118&amp;"*",Scheduling!F:F),"")</f>
        <v/>
      </c>
      <c r="E118" t="str">
        <f>IF(COUNTIF(Scheduling!H:H,$A118&amp;"*")&gt;0,AVERAGEIF(Scheduling!H:H,$A118&amp;"*",Scheduling!I:I),"")</f>
        <v/>
      </c>
      <c r="F118">
        <f>IF(COUNTIF(Scheduling!I:I,$A118&amp;"*")&gt;0,AVERAGEIF(Scheduling!I:I,$A118&amp;"*",Scheduling!J:J),"")</f>
        <v>1</v>
      </c>
      <c r="G118" t="str">
        <f>IF(COUNTIF(Scheduling!J:J,$A118&amp;"*")&gt;0,AVERAGEIF(Scheduling!J:J,$A118&amp;"*",Scheduling!M:M),"")</f>
        <v/>
      </c>
      <c r="H118">
        <f>IF(COUNTIF(Scheduling!M:M,$A118&amp;"*")&gt;0,AVERAGEIF(Scheduling!M:M,$A118&amp;"*",Scheduling!N:N),"")</f>
        <v>1</v>
      </c>
      <c r="I118" t="str">
        <f>IF(COUNTIF(Scheduling!N:N,$A118&amp;"*")&gt;0,AVERAGEIF(Scheduling!N:N,$A118&amp;"*",Scheduling!Q:Q),"")</f>
        <v/>
      </c>
      <c r="J118" t="str">
        <f>IF(COUNTIF(Scheduling!Q:Q,$A118&amp;"*")&gt;0,AVERAGEIF(Scheduling!Q:Q,$A118&amp;"*",Scheduling!R:R),"")</f>
        <v/>
      </c>
      <c r="K118" t="str">
        <f>IF(COUNTIF(Scheduling!R:R,$A118&amp;"*")&gt;0,AVERAGEIF(Scheduling!R:R,$A118&amp;"*",Scheduling!U:U),"")</f>
        <v/>
      </c>
      <c r="L118" t="str">
        <f>IF(COUNTIF(Scheduling!U:U,$A118&amp;"*")&gt;0,AVERAGEIF(Scheduling!U:U,$A118&amp;"*",Scheduling!V:V),"")</f>
        <v/>
      </c>
      <c r="M118" t="str">
        <f>IF(COUNTIF(Scheduling!V:V,$A118&amp;"*")&gt;0,AVERAGEIF(Scheduling!V:V,$A118&amp;"*",Scheduling!Y:Y),"")</f>
        <v/>
      </c>
      <c r="N118" t="str">
        <f>IF(COUNTIF(Scheduling!Y:Y,$A118&amp;"*")&gt;0,AVERAGEIF(Scheduling!Y:Y,$A118&amp;"*",Scheduling!Z:Z),"")</f>
        <v/>
      </c>
      <c r="O118" t="str">
        <f>IF(COUNTIF(Scheduling!Z:Z,$A118&amp;"*")&gt;0,AVERAGEIF(Scheduling!Z:Z,$A118&amp;"*",Scheduling!AC:AC),"")</f>
        <v/>
      </c>
      <c r="P118" t="str">
        <f>IF(COUNTIF(Scheduling!AC:AC,$A118&amp;"*")&gt;0,AVERAGEIF(Scheduling!AC:AC,$A118&amp;"*",Scheduling!AD:AD),"")</f>
        <v/>
      </c>
      <c r="Q118" t="str">
        <f>IF(COUNTIF(Scheduling!AD:AD,$A118&amp;"*")&gt;0,AVERAGEIF(Scheduling!AD:AD,$A118&amp;"*",Scheduling!AG:AG),"")</f>
        <v/>
      </c>
      <c r="R118">
        <f>IF(COUNTIF(Scheduling!AG:AG,$A118&amp;"*")&gt;0,AVERAGEIF(Scheduling!AG:AG,$A118&amp;"*",Scheduling!AH:AH),"")</f>
        <v>1</v>
      </c>
      <c r="S118" t="str">
        <f>IF(COUNTIF(Scheduling!AH:AH,$A118&amp;"*")&gt;0,AVERAGEIF(Scheduling!AH:AH,$A118&amp;"*",Scheduling!AK:AK),"")</f>
        <v/>
      </c>
      <c r="T118">
        <f>IF(COUNTIF(Scheduling!AK:AK,$A118&amp;"*")&gt;0,AVERAGEIF(Scheduling!AK:AK,$A118&amp;"*",Scheduling!AL:AL),"")</f>
        <v>1</v>
      </c>
      <c r="U118" t="str">
        <f>IF(COUNTIF(Scheduling!AL:AL,$A118&amp;"*")&gt;0,AVERAGEIF(Scheduling!AL:AL,$A118&amp;"*",Scheduling!AO:AO),"")</f>
        <v/>
      </c>
      <c r="V118" t="str">
        <f>IF(COUNTIF(Scheduling!AO:AO,$A118&amp;"*")&gt;0,AVERAGEIF(Scheduling!AO:AO,$A118&amp;"*",Scheduling!AP:AP),"")</f>
        <v/>
      </c>
      <c r="W118" t="str">
        <f>IF(COUNTIF(Scheduling!AP:AP,$A118&amp;"*")&gt;0,AVERAGEIF(Scheduling!AP:AP,$A118&amp;"*",Scheduling!AS:AS),"")</f>
        <v/>
      </c>
      <c r="X118" t="str">
        <f>IF(COUNTIF(Scheduling!AS:AS,$A118&amp;"*")&gt;0,AVERAGEIF(Scheduling!AS:AS,$A118&amp;"*",Scheduling!AT:AT),"")</f>
        <v/>
      </c>
      <c r="Y118" t="str">
        <f>IF(COUNTIF(Scheduling!AT:AT,$A118&amp;"*")&gt;0,AVERAGEIF(Scheduling!AT:AT,$A118&amp;"*",Scheduling!AW:AW),"")</f>
        <v/>
      </c>
      <c r="Z118" t="str">
        <f>IF(COUNTIF(Scheduling!AW:AW,$A118&amp;"*")&gt;0,AVERAGEIF(Scheduling!AW:AW,$A118&amp;"*",Scheduling!AX:AX),"")</f>
        <v/>
      </c>
      <c r="AA118" t="str">
        <f>IF(COUNTIF(Scheduling!AX:AX,$A118&amp;"*")&gt;0,AVERAGEIF(Scheduling!AX:AX,$A118&amp;"*",Scheduling!BA:BA),"")</f>
        <v/>
      </c>
      <c r="AB118" t="str">
        <f>IF(COUNTIF(Scheduling!BA:BA,$A118&amp;"*")&gt;0,AVERAGEIF(Scheduling!BA:BA,$A118&amp;"*",Scheduling!BB:BB),"")</f>
        <v/>
      </c>
      <c r="AC118" t="str">
        <f>IF(COUNTIF(Scheduling!BB:BB,$A118&amp;"*")&gt;0,AVERAGEIF(Scheduling!BB:BB,$A118&amp;"*",Scheduling!BE:BE),"")</f>
        <v/>
      </c>
      <c r="AD118" t="str">
        <f>IF(COUNTIF(Scheduling!BE:BE,$A118&amp;"*")&gt;0,AVERAGEIF(Scheduling!BE:BE,$A118&amp;"*",Scheduling!BF:BF),"")</f>
        <v/>
      </c>
      <c r="AE118" t="str">
        <f>IF(COUNTIF(Scheduling!BF:BF,$A118&amp;"*")&gt;0,AVERAGEIF(Scheduling!BF:BF,$A118&amp;"*",Scheduling!BI:BI),"")</f>
        <v/>
      </c>
      <c r="AF118" t="str">
        <f>IF(COUNTIF(Scheduling!BI:BI,$A118&amp;"*")&gt;0,AVERAGEIF(Scheduling!BI:BI,$A118&amp;"*",Scheduling!BJ:BJ),"")</f>
        <v/>
      </c>
      <c r="AG118" t="str">
        <f>IF(COUNTIF(Scheduling!BJ:BJ,$A118&amp;"*")&gt;0,AVERAGEIF(Scheduling!BJ:BJ,$A118&amp;"*",Scheduling!BM:BM),"")</f>
        <v/>
      </c>
      <c r="AH118" t="str">
        <f>IF(COUNTIF(Scheduling!BM:BM,$A118&amp;"*")&gt;0,AVERAGEIF(Scheduling!BM:BM,$A118&amp;"*",Scheduling!BN:BN),"")</f>
        <v/>
      </c>
      <c r="AI118" t="str">
        <f>IF(COUNTIF(Scheduling!BN:BN,$A118&amp;"*")&gt;0,AVERAGEIF(Scheduling!BN:BN,$A118&amp;"*",Scheduling!BQ:BQ),"")</f>
        <v/>
      </c>
      <c r="AJ118" t="str">
        <f>IF(COUNTIF(Scheduling!BQ:BQ,$A118&amp;"*")&gt;0,AVERAGEIF(Scheduling!BQ:BQ,$A118&amp;"*",Scheduling!BR:BR),"")</f>
        <v/>
      </c>
      <c r="AK118" t="str">
        <f>IF(COUNTIF(Scheduling!BR:BR,$A118&amp;"*")&gt;0,AVERAGEIF(Scheduling!BR:BR,$A118&amp;"*",Scheduling!BU:BU),"")</f>
        <v/>
      </c>
      <c r="AL118" t="str">
        <f>IF(COUNTIF(Scheduling!BU:BU,$A118&amp;"*")&gt;0,AVERAGEIF(Scheduling!BU:BU,$A118&amp;"*",Scheduling!BV:BV),"")</f>
        <v/>
      </c>
      <c r="AM118" t="str">
        <f>IF(COUNTIF(Scheduling!BV:BV,$A118&amp;"*")&gt;0,AVERAGEIF(Scheduling!BV:BV,$A118&amp;"*",Scheduling!BY:BY),"")</f>
        <v/>
      </c>
      <c r="AN118" t="str">
        <f>IF(COUNTIF(Scheduling!BY:BY,$A118&amp;"*")&gt;0,AVERAGEIF(Scheduling!BY:BY,$A118&amp;"*",Scheduling!BZ:BZ),"")</f>
        <v/>
      </c>
      <c r="AO118" t="str">
        <f>IF(COUNTIF(Scheduling!BZ:BZ,$A118&amp;"*")&gt;0,AVERAGEIF(Scheduling!BZ:BZ,$A118&amp;"*",Scheduling!CC:CC),"")</f>
        <v/>
      </c>
      <c r="AP118" t="str">
        <f>IF(COUNTIF(Scheduling!CC:CC,$A118&amp;"*")&gt;0,AVERAGEIF(Scheduling!CC:CC,$A118&amp;"*",Scheduling!CD:CD),"")</f>
        <v/>
      </c>
      <c r="AQ118" t="str">
        <f>IF(COUNTIF(Scheduling!CD:CD,$A118&amp;"*")&gt;0,AVERAGEIF(Scheduling!CD:CD,$A118&amp;"*",Scheduling!CG:CG),"")</f>
        <v/>
      </c>
      <c r="AR118" t="str">
        <f>IF(COUNTIF(Scheduling!CG:CG,$A118&amp;"*")&gt;0,AVERAGEIF(Scheduling!CG:CG,$A118&amp;"*",Scheduling!CH:CH),"")</f>
        <v/>
      </c>
      <c r="AS118" t="str">
        <f>IF(COUNTIF(Scheduling!CH:CH,$A118&amp;"*")&gt;0,AVERAGEIF(Scheduling!CH:CH,$A118&amp;"*",Scheduling!CK:CK),"")</f>
        <v/>
      </c>
      <c r="AT118" t="str">
        <f>IF(COUNTIF(Scheduling!CK:CK,$A118&amp;"*")&gt;0,AVERAGEIF(Scheduling!CK:CK,$A118&amp;"*",Scheduling!CL:CL),"")</f>
        <v/>
      </c>
      <c r="AU118" t="str">
        <f>IF(COUNTIF(Scheduling!CL:CL,$A118&amp;"*")&gt;0,AVERAGEIF(Scheduling!CL:CL,$A118&amp;"*",Scheduling!CM:CM),"")</f>
        <v/>
      </c>
      <c r="AV118">
        <f>IF(Scheduling!C118="QM",1,IF(Scheduling!C118="ASIL",2,1000))</f>
        <v>1000</v>
      </c>
      <c r="AW118">
        <f>IF(Scheduling!G132="QM",1,IF(Scheduling!G132="ASIL",2,1000))</f>
        <v>1</v>
      </c>
      <c r="AX118">
        <f>IF(Scheduling!K119="QM",1,IF(Scheduling!K119="ASIL",2,1000))</f>
        <v>1000</v>
      </c>
      <c r="AY118">
        <f>IF(Scheduling!O128="QM",1,IF(Scheduling!O128="ASIL",2,1000))</f>
        <v>1000</v>
      </c>
      <c r="AZ118">
        <f>IF(Scheduling!S118="QM",1,IF(Scheduling!S118="ASIL",2,1000))</f>
        <v>1000</v>
      </c>
      <c r="BA118">
        <f>IF(Scheduling!W116="QM",1,IF(Scheduling!W116="ASIL",2,1000))</f>
        <v>1000</v>
      </c>
      <c r="BB118">
        <f>IF(Scheduling!AA118="QM",1,IF(Scheduling!AA118="ASIL",2,1000))</f>
        <v>1000</v>
      </c>
      <c r="BC118">
        <f>IF(Scheduling!AE117="QM",1,IF(Scheduling!AE117="ASIL",2,1000))</f>
        <v>1000</v>
      </c>
      <c r="BD118">
        <f>IF(Scheduling!AI116="QM",1,IF(Scheduling!AI116="ASIL",2,1000))</f>
        <v>1</v>
      </c>
      <c r="BE118">
        <f>IF(Scheduling!AM118="QM",1,IF(Scheduling!AM118="ASIL",2,1000))</f>
        <v>1</v>
      </c>
      <c r="BF118">
        <f>IF(Scheduling!AQ114="QM",1,IF(Scheduling!AQ114="ASIL",2,1000))</f>
        <v>1000</v>
      </c>
      <c r="BG118">
        <f>IF(Scheduling!AU118="QM",1,IF(Scheduling!AU118="ASIL",2,1000))</f>
        <v>1000</v>
      </c>
      <c r="BH118">
        <f>IF(Scheduling!AY118="QM",1,IF(Scheduling!AY118="ASIL",2,1000))</f>
        <v>1000</v>
      </c>
      <c r="BI118">
        <f>IF(Scheduling!BC118="QM",1,IF(Scheduling!BC118="ASIL",2,1000))</f>
        <v>1000</v>
      </c>
      <c r="BJ118">
        <f>IF(Scheduling!BG118="QM",1,IF(Scheduling!BG118="ASIL",2,1000))</f>
        <v>1000</v>
      </c>
      <c r="BK118">
        <f>IF(Scheduling!BK118="QM",1,IF(Scheduling!BK118="ASIL",2,1000))</f>
        <v>1000</v>
      </c>
      <c r="BL118">
        <f>IF(Scheduling!BO118="QM",1,IF(Scheduling!BO118="ASIL",2,1000))</f>
        <v>1000</v>
      </c>
      <c r="BM118">
        <f>IF(Scheduling!BS118="QM",1,IF(Scheduling!BS118="ASIL",2,1000))</f>
        <v>1000</v>
      </c>
      <c r="BN118">
        <f>IF(Scheduling!BW118="QM",1,IF(Scheduling!BW118="ASIL",2,1000))</f>
        <v>1000</v>
      </c>
      <c r="BO118">
        <f>IF(Scheduling!CA118="QM",1,IF(Scheduling!CA118="ASIL",2,1000))</f>
        <v>1000</v>
      </c>
      <c r="BP118">
        <f>IF(Scheduling!CE118="QM",1,IF(Scheduling!CE118="ASIL",2,1000))</f>
        <v>1000</v>
      </c>
      <c r="BQ118">
        <f>IF(Scheduling!CI116="QM",1,IF(Scheduling!CI116="ASIL",2,1000))</f>
        <v>1000</v>
      </c>
      <c r="BR118">
        <f>IF(Scheduling!CM112="QM",1,IF(Scheduling!CM112="ASIL",2,1000))</f>
        <v>1</v>
      </c>
      <c r="BS118" t="str">
        <f>IF(COUNTIF(Scheduling!A:A,$A118&amp;"*")&gt;0,AVERAGEIF(Scheduling!A:A,$A118&amp;"*",AV:AV),"")</f>
        <v/>
      </c>
      <c r="BT118" t="str">
        <f>IF(COUNTIF(Scheduling!E:E,$A118&amp;"*")&gt;0,AVERAGEIF(Scheduling!E:E,$A118&amp;"*",AW:AW),"")</f>
        <v/>
      </c>
      <c r="BU118">
        <f>IF(COUNTIF(Scheduling!I:I,$A118&amp;"*")&gt;0,AVERAGEIF(Scheduling!I:I,$A118&amp;"*",AX:AX),"")</f>
        <v>1</v>
      </c>
      <c r="BV118">
        <f>IF(COUNTIF(Scheduling!M:M,$A118&amp;"*")&gt;0,AVERAGEIF(Scheduling!M:M,$A118&amp;"*",AY:AY),"")</f>
        <v>1</v>
      </c>
      <c r="BW118" t="str">
        <f>IF(COUNTIF(Scheduling!Q:Q,$A118&amp;"*")&gt;0,AVERAGEIF(Scheduling!Q:Q,$A118&amp;"*",AZ:AZ),"")</f>
        <v/>
      </c>
      <c r="BX118" t="str">
        <f>IF(COUNTIF(Scheduling!U:U,$A118&amp;"*")&gt;0,AVERAGEIF(Scheduling!U:U,$A118&amp;"*",BA:BA),"")</f>
        <v/>
      </c>
      <c r="BY118" t="str">
        <f>IF(COUNTIF(Scheduling!Y:Y,$A118&amp;"*")&gt;0,AVERAGEIF(Scheduling!Y:Y,$A118&amp;"*",BB:BB),"")</f>
        <v/>
      </c>
      <c r="BZ118" t="str">
        <f>IF(COUNTIF(Scheduling!AC:AC,$A118&amp;"*")&gt;0,AVERAGEIF(Scheduling!AC:AC,$A118&amp;"*",BC:BC),"")</f>
        <v/>
      </c>
      <c r="CA118">
        <f>IF(COUNTIF(Scheduling!AG:AG,$A118&amp;"*")&gt;0,AVERAGEIF(Scheduling!AG:AG,$A118&amp;"*",BD:BD),"")</f>
        <v>1</v>
      </c>
      <c r="CB118">
        <f>IF(COUNTIF(Scheduling!AK:AK,$A118&amp;"*")&gt;0,AVERAGEIF(Scheduling!AK:AK,$A118&amp;"*",BE:BE),"")</f>
        <v>1</v>
      </c>
      <c r="CC118" t="str">
        <f>IF(COUNTIF(Scheduling!AO:AO,$A118&amp;"*")&gt;0,AVERAGEIF(Scheduling!AO:AO,$A118&amp;"*",BF:BF),"")</f>
        <v/>
      </c>
      <c r="CD118" t="str">
        <f>IF(COUNTIF(Scheduling!AS:AS,$A118&amp;"*")&gt;0,AVERAGEIF(Scheduling!AS:AS,$A118&amp;"*",BG:BG),"")</f>
        <v/>
      </c>
      <c r="CE118" t="str">
        <f>IF(COUNTIF(Scheduling!AW:AW,$A118&amp;"*")&gt;0,AVERAGEIF(Scheduling!AW:AW,$A118&amp;"*",BH:BH),"")</f>
        <v/>
      </c>
      <c r="CF118" t="str">
        <f>IF(COUNTIF(Scheduling!BA:BA,$A118&amp;"*")&gt;0,AVERAGEIF(Scheduling!BA:BA,$A118&amp;"*",BI:BI),"")</f>
        <v/>
      </c>
      <c r="CG118" t="str">
        <f>IF(COUNTIF(Scheduling!BE:BE,$A118&amp;"*")&gt;0,AVERAGEIF(Scheduling!BE:BE,$A118&amp;"*",BJ:BJ),"")</f>
        <v/>
      </c>
      <c r="CH118" t="str">
        <f>IF(COUNTIF(Scheduling!BI:BI,$A118&amp;"*")&gt;0,AVERAGEIF(Scheduling!BI:BI,$A118&amp;"*",BK:BK),"")</f>
        <v/>
      </c>
      <c r="CI118" t="str">
        <f>IF(COUNTIF(Scheduling!BM:BM,$A118&amp;"*")&gt;0,AVERAGEIF(Scheduling!BM:BM,$A118&amp;"*",BL:BL),"")</f>
        <v/>
      </c>
      <c r="CJ118" t="str">
        <f>IF(COUNTIF(Scheduling!BQ:BQ,$A118&amp;"*")&gt;0,AVERAGEIF(Scheduling!BQ:BQ,$A118&amp;"*",BM:BM),"")</f>
        <v/>
      </c>
      <c r="CK118" t="str">
        <f>IF(COUNTIF(Scheduling!BU:BU,$A118&amp;"*")&gt;0,AVERAGEIF(Scheduling!BU:BU,$A118&amp;"*",BN:BN),"")</f>
        <v/>
      </c>
      <c r="CL118" t="str">
        <f>IF(COUNTIF(Scheduling!BY:BY,$A118&amp;"*")&gt;0,AVERAGEIF(Scheduling!BY:BY,$A118&amp;"*",BO:BO),"")</f>
        <v/>
      </c>
      <c r="CM118" t="str">
        <f>IF(COUNTIF(Scheduling!CC:CC,$A118&amp;"*")&gt;0,AVERAGEIF(Scheduling!CC:CC,$A118&amp;"*",BP:BP),"")</f>
        <v/>
      </c>
      <c r="CN118" t="str">
        <f>IF(COUNTIF(Scheduling!CG:CG,$A118&amp;"*")&gt;0,AVERAGEIF(Scheduling!CG:CG,$A118&amp;"*",BQ:BQ),"")</f>
        <v/>
      </c>
      <c r="CO118" t="str">
        <f>IF(COUNTIF(Scheduling!CK:CK,$A118&amp;"*")&gt;0,AVERAGEIF(Scheduling!CK:CK,$A118&amp;"*",BR:BR),"")</f>
        <v/>
      </c>
      <c r="CP118">
        <f t="shared" si="14"/>
        <v>0</v>
      </c>
      <c r="CQ118">
        <f t="shared" si="15"/>
        <v>1</v>
      </c>
      <c r="CR118">
        <f t="shared" si="16"/>
        <v>0</v>
      </c>
      <c r="CS118">
        <f t="shared" si="17"/>
        <v>0</v>
      </c>
      <c r="CT118">
        <f t="shared" si="18"/>
        <v>0</v>
      </c>
      <c r="CU118">
        <f t="shared" si="19"/>
        <v>0</v>
      </c>
      <c r="CV118" t="str">
        <f t="shared" si="21"/>
        <v/>
      </c>
      <c r="CW118" t="str">
        <f t="shared" si="22"/>
        <v/>
      </c>
      <c r="CX118" t="str">
        <f t="shared" si="20"/>
        <v/>
      </c>
      <c r="CY118">
        <f t="shared" si="23"/>
        <v>1</v>
      </c>
      <c r="CZ118">
        <f t="shared" si="24"/>
        <v>0</v>
      </c>
      <c r="DA118" t="str">
        <f t="shared" si="25"/>
        <v/>
      </c>
      <c r="DB118" t="str">
        <f t="shared" si="26"/>
        <v/>
      </c>
    </row>
    <row r="119" spans="1:106" ht="15.75" hidden="1" x14ac:dyDescent="0.25">
      <c r="A119" s="2" t="s">
        <v>110</v>
      </c>
      <c r="B119" t="str">
        <f>IF(COUNTIF(Scheduling!A:A,$A119&amp;"*")&gt;0,AVERAGEIF(Scheduling!A:A,$A119&amp;"*",Scheduling!B:B),"")</f>
        <v/>
      </c>
      <c r="C119" t="str">
        <f>IF(COUNTIF(Scheduling!D:D,$A119&amp;"*")&gt;0,AVERAGEIF(Scheduling!D:D,$A119&amp;"*",Scheduling!E:E),"")</f>
        <v/>
      </c>
      <c r="D119" t="str">
        <f>IF(COUNTIF(Scheduling!E:E,$A119&amp;"*")&gt;0,AVERAGEIF(Scheduling!E:E,$A119&amp;"*",Scheduling!F:F),"")</f>
        <v/>
      </c>
      <c r="E119" t="str">
        <f>IF(COUNTIF(Scheduling!H:H,$A119&amp;"*")&gt;0,AVERAGEIF(Scheduling!H:H,$A119&amp;"*",Scheduling!I:I),"")</f>
        <v/>
      </c>
      <c r="F119" t="str">
        <f>IF(COUNTIF(Scheduling!I:I,$A119&amp;"*")&gt;0,AVERAGEIF(Scheduling!I:I,$A119&amp;"*",Scheduling!J:J),"")</f>
        <v/>
      </c>
      <c r="G119" t="str">
        <f>IF(COUNTIF(Scheduling!J:J,$A119&amp;"*")&gt;0,AVERAGEIF(Scheduling!J:J,$A119&amp;"*",Scheduling!M:M),"")</f>
        <v/>
      </c>
      <c r="H119" t="str">
        <f>IF(COUNTIF(Scheduling!M:M,$A119&amp;"*")&gt;0,AVERAGEIF(Scheduling!M:M,$A119&amp;"*",Scheduling!N:N),"")</f>
        <v/>
      </c>
      <c r="I119" t="str">
        <f>IF(COUNTIF(Scheduling!N:N,$A119&amp;"*")&gt;0,AVERAGEIF(Scheduling!N:N,$A119&amp;"*",Scheduling!Q:Q),"")</f>
        <v/>
      </c>
      <c r="J119" t="str">
        <f>IF(COUNTIF(Scheduling!Q:Q,$A119&amp;"*")&gt;0,AVERAGEIF(Scheduling!Q:Q,$A119&amp;"*",Scheduling!R:R),"")</f>
        <v/>
      </c>
      <c r="K119" t="str">
        <f>IF(COUNTIF(Scheduling!R:R,$A119&amp;"*")&gt;0,AVERAGEIF(Scheduling!R:R,$A119&amp;"*",Scheduling!U:U),"")</f>
        <v/>
      </c>
      <c r="L119" t="str">
        <f>IF(COUNTIF(Scheduling!U:U,$A119&amp;"*")&gt;0,AVERAGEIF(Scheduling!U:U,$A119&amp;"*",Scheduling!V:V),"")</f>
        <v/>
      </c>
      <c r="M119" t="str">
        <f>IF(COUNTIF(Scheduling!V:V,$A119&amp;"*")&gt;0,AVERAGEIF(Scheduling!V:V,$A119&amp;"*",Scheduling!Y:Y),"")</f>
        <v/>
      </c>
      <c r="N119" t="str">
        <f>IF(COUNTIF(Scheduling!Y:Y,$A119&amp;"*")&gt;0,AVERAGEIF(Scheduling!Y:Y,$A119&amp;"*",Scheduling!Z:Z),"")</f>
        <v/>
      </c>
      <c r="O119" t="str">
        <f>IF(COUNTIF(Scheduling!Z:Z,$A119&amp;"*")&gt;0,AVERAGEIF(Scheduling!Z:Z,$A119&amp;"*",Scheduling!AC:AC),"")</f>
        <v/>
      </c>
      <c r="P119" t="str">
        <f>IF(COUNTIF(Scheduling!AC:AC,$A119&amp;"*")&gt;0,AVERAGEIF(Scheduling!AC:AC,$A119&amp;"*",Scheduling!AD:AD),"")</f>
        <v/>
      </c>
      <c r="Q119" t="str">
        <f>IF(COUNTIF(Scheduling!AD:AD,$A119&amp;"*")&gt;0,AVERAGEIF(Scheduling!AD:AD,$A119&amp;"*",Scheduling!AG:AG),"")</f>
        <v/>
      </c>
      <c r="R119">
        <f>IF(COUNTIF(Scheduling!AG:AG,$A119&amp;"*")&gt;0,AVERAGEIF(Scheduling!AG:AG,$A119&amp;"*",Scheduling!AH:AH),"")</f>
        <v>1</v>
      </c>
      <c r="S119" t="str">
        <f>IF(COUNTIF(Scheduling!AH:AH,$A119&amp;"*")&gt;0,AVERAGEIF(Scheduling!AH:AH,$A119&amp;"*",Scheduling!AK:AK),"")</f>
        <v/>
      </c>
      <c r="T119">
        <f>IF(COUNTIF(Scheduling!AK:AK,$A119&amp;"*")&gt;0,AVERAGEIF(Scheduling!AK:AK,$A119&amp;"*",Scheduling!AL:AL),"")</f>
        <v>1</v>
      </c>
      <c r="U119" t="str">
        <f>IF(COUNTIF(Scheduling!AL:AL,$A119&amp;"*")&gt;0,AVERAGEIF(Scheduling!AL:AL,$A119&amp;"*",Scheduling!AO:AO),"")</f>
        <v/>
      </c>
      <c r="V119" t="str">
        <f>IF(COUNTIF(Scheduling!AO:AO,$A119&amp;"*")&gt;0,AVERAGEIF(Scheduling!AO:AO,$A119&amp;"*",Scheduling!AP:AP),"")</f>
        <v/>
      </c>
      <c r="W119" t="str">
        <f>IF(COUNTIF(Scheduling!AP:AP,$A119&amp;"*")&gt;0,AVERAGEIF(Scheduling!AP:AP,$A119&amp;"*",Scheduling!AS:AS),"")</f>
        <v/>
      </c>
      <c r="X119" t="str">
        <f>IF(COUNTIF(Scheduling!AS:AS,$A119&amp;"*")&gt;0,AVERAGEIF(Scheduling!AS:AS,$A119&amp;"*",Scheduling!AT:AT),"")</f>
        <v/>
      </c>
      <c r="Y119" t="str">
        <f>IF(COUNTIF(Scheduling!AT:AT,$A119&amp;"*")&gt;0,AVERAGEIF(Scheduling!AT:AT,$A119&amp;"*",Scheduling!AW:AW),"")</f>
        <v/>
      </c>
      <c r="Z119" t="str">
        <f>IF(COUNTIF(Scheduling!AW:AW,$A119&amp;"*")&gt;0,AVERAGEIF(Scheduling!AW:AW,$A119&amp;"*",Scheduling!AX:AX),"")</f>
        <v/>
      </c>
      <c r="AA119" t="str">
        <f>IF(COUNTIF(Scheduling!AX:AX,$A119&amp;"*")&gt;0,AVERAGEIF(Scheduling!AX:AX,$A119&amp;"*",Scheduling!BA:BA),"")</f>
        <v/>
      </c>
      <c r="AB119" t="str">
        <f>IF(COUNTIF(Scheduling!BA:BA,$A119&amp;"*")&gt;0,AVERAGEIF(Scheduling!BA:BA,$A119&amp;"*",Scheduling!BB:BB),"")</f>
        <v/>
      </c>
      <c r="AC119" t="str">
        <f>IF(COUNTIF(Scheduling!BB:BB,$A119&amp;"*")&gt;0,AVERAGEIF(Scheduling!BB:BB,$A119&amp;"*",Scheduling!BE:BE),"")</f>
        <v/>
      </c>
      <c r="AD119" t="str">
        <f>IF(COUNTIF(Scheduling!BE:BE,$A119&amp;"*")&gt;0,AVERAGEIF(Scheduling!BE:BE,$A119&amp;"*",Scheduling!BF:BF),"")</f>
        <v/>
      </c>
      <c r="AE119" t="str">
        <f>IF(COUNTIF(Scheduling!BF:BF,$A119&amp;"*")&gt;0,AVERAGEIF(Scheduling!BF:BF,$A119&amp;"*",Scheduling!BI:BI),"")</f>
        <v/>
      </c>
      <c r="AF119" t="str">
        <f>IF(COUNTIF(Scheduling!BI:BI,$A119&amp;"*")&gt;0,AVERAGEIF(Scheduling!BI:BI,$A119&amp;"*",Scheduling!BJ:BJ),"")</f>
        <v/>
      </c>
      <c r="AG119" t="str">
        <f>IF(COUNTIF(Scheduling!BJ:BJ,$A119&amp;"*")&gt;0,AVERAGEIF(Scheduling!BJ:BJ,$A119&amp;"*",Scheduling!BM:BM),"")</f>
        <v/>
      </c>
      <c r="AH119" t="str">
        <f>IF(COUNTIF(Scheduling!BM:BM,$A119&amp;"*")&gt;0,AVERAGEIF(Scheduling!BM:BM,$A119&amp;"*",Scheduling!BN:BN),"")</f>
        <v/>
      </c>
      <c r="AI119" t="str">
        <f>IF(COUNTIF(Scheduling!BN:BN,$A119&amp;"*")&gt;0,AVERAGEIF(Scheduling!BN:BN,$A119&amp;"*",Scheduling!BQ:BQ),"")</f>
        <v/>
      </c>
      <c r="AJ119" t="str">
        <f>IF(COUNTIF(Scheduling!BQ:BQ,$A119&amp;"*")&gt;0,AVERAGEIF(Scheduling!BQ:BQ,$A119&amp;"*",Scheduling!BR:BR),"")</f>
        <v/>
      </c>
      <c r="AK119" t="str">
        <f>IF(COUNTIF(Scheduling!BR:BR,$A119&amp;"*")&gt;0,AVERAGEIF(Scheduling!BR:BR,$A119&amp;"*",Scheduling!BU:BU),"")</f>
        <v/>
      </c>
      <c r="AL119" t="str">
        <f>IF(COUNTIF(Scheduling!BU:BU,$A119&amp;"*")&gt;0,AVERAGEIF(Scheduling!BU:BU,$A119&amp;"*",Scheduling!BV:BV),"")</f>
        <v/>
      </c>
      <c r="AM119" t="str">
        <f>IF(COUNTIF(Scheduling!BV:BV,$A119&amp;"*")&gt;0,AVERAGEIF(Scheduling!BV:BV,$A119&amp;"*",Scheduling!BY:BY),"")</f>
        <v/>
      </c>
      <c r="AN119" t="str">
        <f>IF(COUNTIF(Scheduling!BY:BY,$A119&amp;"*")&gt;0,AVERAGEIF(Scheduling!BY:BY,$A119&amp;"*",Scheduling!BZ:BZ),"")</f>
        <v/>
      </c>
      <c r="AO119" t="str">
        <f>IF(COUNTIF(Scheduling!BZ:BZ,$A119&amp;"*")&gt;0,AVERAGEIF(Scheduling!BZ:BZ,$A119&amp;"*",Scheduling!CC:CC),"")</f>
        <v/>
      </c>
      <c r="AP119" t="str">
        <f>IF(COUNTIF(Scheduling!CC:CC,$A119&amp;"*")&gt;0,AVERAGEIF(Scheduling!CC:CC,$A119&amp;"*",Scheduling!CD:CD),"")</f>
        <v/>
      </c>
      <c r="AQ119" t="str">
        <f>IF(COUNTIF(Scheduling!CD:CD,$A119&amp;"*")&gt;0,AVERAGEIF(Scheduling!CD:CD,$A119&amp;"*",Scheduling!CG:CG),"")</f>
        <v/>
      </c>
      <c r="AR119" t="str">
        <f>IF(COUNTIF(Scheduling!CG:CG,$A119&amp;"*")&gt;0,AVERAGEIF(Scheduling!CG:CG,$A119&amp;"*",Scheduling!CH:CH),"")</f>
        <v/>
      </c>
      <c r="AS119" t="str">
        <f>IF(COUNTIF(Scheduling!CH:CH,$A119&amp;"*")&gt;0,AVERAGEIF(Scheduling!CH:CH,$A119&amp;"*",Scheduling!CK:CK),"")</f>
        <v/>
      </c>
      <c r="AT119" t="str">
        <f>IF(COUNTIF(Scheduling!CK:CK,$A119&amp;"*")&gt;0,AVERAGEIF(Scheduling!CK:CK,$A119&amp;"*",Scheduling!CL:CL),"")</f>
        <v/>
      </c>
      <c r="AU119" t="str">
        <f>IF(COUNTIF(Scheduling!CL:CL,$A119&amp;"*")&gt;0,AVERAGEIF(Scheduling!CL:CL,$A119&amp;"*",Scheduling!CM:CM),"")</f>
        <v/>
      </c>
      <c r="AV119">
        <f>IF(Scheduling!C119="QM",1,IF(Scheduling!C119="ASIL",2,1000))</f>
        <v>1000</v>
      </c>
      <c r="AW119">
        <f>IF(Scheduling!G134="QM",1,IF(Scheduling!G134="ASIL",2,1000))</f>
        <v>1</v>
      </c>
      <c r="AX119">
        <f>IF(Scheduling!K120="QM",1,IF(Scheduling!K120="ASIL",2,1000))</f>
        <v>1000</v>
      </c>
      <c r="AY119">
        <f>IF(Scheduling!O129="QM",1,IF(Scheduling!O129="ASIL",2,1000))</f>
        <v>1000</v>
      </c>
      <c r="AZ119">
        <f>IF(Scheduling!S119="QM",1,IF(Scheduling!S119="ASIL",2,1000))</f>
        <v>1000</v>
      </c>
      <c r="BA119">
        <f>IF(Scheduling!W117="QM",1,IF(Scheduling!W117="ASIL",2,1000))</f>
        <v>1000</v>
      </c>
      <c r="BB119">
        <f>IF(Scheduling!AA119="QM",1,IF(Scheduling!AA119="ASIL",2,1000))</f>
        <v>1000</v>
      </c>
      <c r="BC119">
        <f>IF(Scheduling!AE118="QM",1,IF(Scheduling!AE118="ASIL",2,1000))</f>
        <v>1000</v>
      </c>
      <c r="BD119">
        <f>IF(Scheduling!AI117="QM",1,IF(Scheduling!AI117="ASIL",2,1000))</f>
        <v>1</v>
      </c>
      <c r="BE119">
        <f>IF(Scheduling!AM119="QM",1,IF(Scheduling!AM119="ASIL",2,1000))</f>
        <v>1</v>
      </c>
      <c r="BF119">
        <f>IF(Scheduling!AQ115="QM",1,IF(Scheduling!AQ115="ASIL",2,1000))</f>
        <v>1000</v>
      </c>
      <c r="BG119">
        <f>IF(Scheduling!AU119="QM",1,IF(Scheduling!AU119="ASIL",2,1000))</f>
        <v>1000</v>
      </c>
      <c r="BH119">
        <f>IF(Scheduling!AY119="QM",1,IF(Scheduling!AY119="ASIL",2,1000))</f>
        <v>1000</v>
      </c>
      <c r="BI119">
        <f>IF(Scheduling!BC119="QM",1,IF(Scheduling!BC119="ASIL",2,1000))</f>
        <v>1000</v>
      </c>
      <c r="BJ119">
        <f>IF(Scheduling!BG119="QM",1,IF(Scheduling!BG119="ASIL",2,1000))</f>
        <v>1000</v>
      </c>
      <c r="BK119">
        <f>IF(Scheduling!BK119="QM",1,IF(Scheduling!BK119="ASIL",2,1000))</f>
        <v>1000</v>
      </c>
      <c r="BL119">
        <f>IF(Scheduling!BO119="QM",1,IF(Scheduling!BO119="ASIL",2,1000))</f>
        <v>1000</v>
      </c>
      <c r="BM119">
        <f>IF(Scheduling!BS119="QM",1,IF(Scheduling!BS119="ASIL",2,1000))</f>
        <v>1000</v>
      </c>
      <c r="BN119">
        <f>IF(Scheduling!BW119="QM",1,IF(Scheduling!BW119="ASIL",2,1000))</f>
        <v>1000</v>
      </c>
      <c r="BO119">
        <f>IF(Scheduling!CA119="QM",1,IF(Scheduling!CA119="ASIL",2,1000))</f>
        <v>1000</v>
      </c>
      <c r="BP119">
        <f>IF(Scheduling!CE119="QM",1,IF(Scheduling!CE119="ASIL",2,1000))</f>
        <v>1000</v>
      </c>
      <c r="BQ119">
        <f>IF(Scheduling!CI117="QM",1,IF(Scheduling!CI117="ASIL",2,1000))</f>
        <v>1000</v>
      </c>
      <c r="BR119">
        <f>IF(Scheduling!CM113="QM",1,IF(Scheduling!CM113="ASIL",2,1000))</f>
        <v>1</v>
      </c>
      <c r="BS119" t="str">
        <f>IF(COUNTIF(Scheduling!A:A,$A119&amp;"*")&gt;0,AVERAGEIF(Scheduling!A:A,$A119&amp;"*",AV:AV),"")</f>
        <v/>
      </c>
      <c r="BT119" t="str">
        <f>IF(COUNTIF(Scheduling!E:E,$A119&amp;"*")&gt;0,AVERAGEIF(Scheduling!E:E,$A119&amp;"*",AW:AW),"")</f>
        <v/>
      </c>
      <c r="BU119" t="str">
        <f>IF(COUNTIF(Scheduling!I:I,$A119&amp;"*")&gt;0,AVERAGEIF(Scheduling!I:I,$A119&amp;"*",AX:AX),"")</f>
        <v/>
      </c>
      <c r="BV119" t="str">
        <f>IF(COUNTIF(Scheduling!M:M,$A119&amp;"*")&gt;0,AVERAGEIF(Scheduling!M:M,$A119&amp;"*",AY:AY),"")</f>
        <v/>
      </c>
      <c r="BW119" t="str">
        <f>IF(COUNTIF(Scheduling!Q:Q,$A119&amp;"*")&gt;0,AVERAGEIF(Scheduling!Q:Q,$A119&amp;"*",AZ:AZ),"")</f>
        <v/>
      </c>
      <c r="BX119" t="str">
        <f>IF(COUNTIF(Scheduling!U:U,$A119&amp;"*")&gt;0,AVERAGEIF(Scheduling!U:U,$A119&amp;"*",BA:BA),"")</f>
        <v/>
      </c>
      <c r="BY119" t="str">
        <f>IF(COUNTIF(Scheduling!Y:Y,$A119&amp;"*")&gt;0,AVERAGEIF(Scheduling!Y:Y,$A119&amp;"*",BB:BB),"")</f>
        <v/>
      </c>
      <c r="BZ119" t="str">
        <f>IF(COUNTIF(Scheduling!AC:AC,$A119&amp;"*")&gt;0,AVERAGEIF(Scheduling!AC:AC,$A119&amp;"*",BC:BC),"")</f>
        <v/>
      </c>
      <c r="CA119">
        <f>IF(COUNTIF(Scheduling!AG:AG,$A119&amp;"*")&gt;0,AVERAGEIF(Scheduling!AG:AG,$A119&amp;"*",BD:BD),"")</f>
        <v>1</v>
      </c>
      <c r="CB119">
        <f>IF(COUNTIF(Scheduling!AK:AK,$A119&amp;"*")&gt;0,AVERAGEIF(Scheduling!AK:AK,$A119&amp;"*",BE:BE),"")</f>
        <v>1</v>
      </c>
      <c r="CC119" t="str">
        <f>IF(COUNTIF(Scheduling!AO:AO,$A119&amp;"*")&gt;0,AVERAGEIF(Scheduling!AO:AO,$A119&amp;"*",BF:BF),"")</f>
        <v/>
      </c>
      <c r="CD119" t="str">
        <f>IF(COUNTIF(Scheduling!AS:AS,$A119&amp;"*")&gt;0,AVERAGEIF(Scheduling!AS:AS,$A119&amp;"*",BG:BG),"")</f>
        <v/>
      </c>
      <c r="CE119" t="str">
        <f>IF(COUNTIF(Scheduling!AW:AW,$A119&amp;"*")&gt;0,AVERAGEIF(Scheduling!AW:AW,$A119&amp;"*",BH:BH),"")</f>
        <v/>
      </c>
      <c r="CF119" t="str">
        <f>IF(COUNTIF(Scheduling!BA:BA,$A119&amp;"*")&gt;0,AVERAGEIF(Scheduling!BA:BA,$A119&amp;"*",BI:BI),"")</f>
        <v/>
      </c>
      <c r="CG119" t="str">
        <f>IF(COUNTIF(Scheduling!BE:BE,$A119&amp;"*")&gt;0,AVERAGEIF(Scheduling!BE:BE,$A119&amp;"*",BJ:BJ),"")</f>
        <v/>
      </c>
      <c r="CH119" t="str">
        <f>IF(COUNTIF(Scheduling!BI:BI,$A119&amp;"*")&gt;0,AVERAGEIF(Scheduling!BI:BI,$A119&amp;"*",BK:BK),"")</f>
        <v/>
      </c>
      <c r="CI119" t="str">
        <f>IF(COUNTIF(Scheduling!BM:BM,$A119&amp;"*")&gt;0,AVERAGEIF(Scheduling!BM:BM,$A119&amp;"*",BL:BL),"")</f>
        <v/>
      </c>
      <c r="CJ119" t="str">
        <f>IF(COUNTIF(Scheduling!BQ:BQ,$A119&amp;"*")&gt;0,AVERAGEIF(Scheduling!BQ:BQ,$A119&amp;"*",BM:BM),"")</f>
        <v/>
      </c>
      <c r="CK119" t="str">
        <f>IF(COUNTIF(Scheduling!BU:BU,$A119&amp;"*")&gt;0,AVERAGEIF(Scheduling!BU:BU,$A119&amp;"*",BN:BN),"")</f>
        <v/>
      </c>
      <c r="CL119" t="str">
        <f>IF(COUNTIF(Scheduling!BY:BY,$A119&amp;"*")&gt;0,AVERAGEIF(Scheduling!BY:BY,$A119&amp;"*",BO:BO),"")</f>
        <v/>
      </c>
      <c r="CM119" t="str">
        <f>IF(COUNTIF(Scheduling!CC:CC,$A119&amp;"*")&gt;0,AVERAGEIF(Scheduling!CC:CC,$A119&amp;"*",BP:BP),"")</f>
        <v/>
      </c>
      <c r="CN119" t="str">
        <f>IF(COUNTIF(Scheduling!CG:CG,$A119&amp;"*")&gt;0,AVERAGEIF(Scheduling!CG:CG,$A119&amp;"*",BQ:BQ),"")</f>
        <v/>
      </c>
      <c r="CO119" t="str">
        <f>IF(COUNTIF(Scheduling!CK:CK,$A119&amp;"*")&gt;0,AVERAGEIF(Scheduling!CK:CK,$A119&amp;"*",BR:BR),"")</f>
        <v/>
      </c>
      <c r="CP119">
        <f t="shared" si="14"/>
        <v>0</v>
      </c>
      <c r="CQ119">
        <f t="shared" si="15"/>
        <v>1</v>
      </c>
      <c r="CR119">
        <f t="shared" si="16"/>
        <v>0</v>
      </c>
      <c r="CS119">
        <f t="shared" si="17"/>
        <v>0</v>
      </c>
      <c r="CT119">
        <f t="shared" si="18"/>
        <v>0</v>
      </c>
      <c r="CU119">
        <f t="shared" si="19"/>
        <v>0</v>
      </c>
      <c r="CV119" t="str">
        <f t="shared" si="21"/>
        <v/>
      </c>
      <c r="CW119" t="str">
        <f t="shared" si="22"/>
        <v/>
      </c>
      <c r="CX119" t="str">
        <f t="shared" si="20"/>
        <v/>
      </c>
      <c r="CY119">
        <f t="shared" si="23"/>
        <v>1</v>
      </c>
      <c r="CZ119">
        <f t="shared" si="24"/>
        <v>0</v>
      </c>
      <c r="DA119" t="str">
        <f t="shared" si="25"/>
        <v/>
      </c>
      <c r="DB119" t="str">
        <f t="shared" si="26"/>
        <v/>
      </c>
    </row>
    <row r="120" spans="1:106" ht="15.75" hidden="1" x14ac:dyDescent="0.25">
      <c r="A120" s="2" t="s">
        <v>111</v>
      </c>
      <c r="B120" t="str">
        <f>IF(COUNTIF(Scheduling!A:A,$A120&amp;"*")&gt;0,AVERAGEIF(Scheduling!A:A,$A120&amp;"*",Scheduling!B:B),"")</f>
        <v/>
      </c>
      <c r="C120" t="str">
        <f>IF(COUNTIF(Scheduling!D:D,$A120&amp;"*")&gt;0,AVERAGEIF(Scheduling!D:D,$A120&amp;"*",Scheduling!E:E),"")</f>
        <v/>
      </c>
      <c r="D120" t="str">
        <f>IF(COUNTIF(Scheduling!E:E,$A120&amp;"*")&gt;0,AVERAGEIF(Scheduling!E:E,$A120&amp;"*",Scheduling!F:F),"")</f>
        <v/>
      </c>
      <c r="E120" t="str">
        <f>IF(COUNTIF(Scheduling!H:H,$A120&amp;"*")&gt;0,AVERAGEIF(Scheduling!H:H,$A120&amp;"*",Scheduling!I:I),"")</f>
        <v/>
      </c>
      <c r="F120" t="str">
        <f>IF(COUNTIF(Scheduling!I:I,$A120&amp;"*")&gt;0,AVERAGEIF(Scheduling!I:I,$A120&amp;"*",Scheduling!J:J),"")</f>
        <v/>
      </c>
      <c r="G120" t="str">
        <f>IF(COUNTIF(Scheduling!J:J,$A120&amp;"*")&gt;0,AVERAGEIF(Scheduling!J:J,$A120&amp;"*",Scheduling!M:M),"")</f>
        <v/>
      </c>
      <c r="H120">
        <f>IF(COUNTIF(Scheduling!M:M,$A120&amp;"*")&gt;0,AVERAGEIF(Scheduling!M:M,$A120&amp;"*",Scheduling!N:N),"")</f>
        <v>3</v>
      </c>
      <c r="I120" t="str">
        <f>IF(COUNTIF(Scheduling!N:N,$A120&amp;"*")&gt;0,AVERAGEIF(Scheduling!N:N,$A120&amp;"*",Scheduling!Q:Q),"")</f>
        <v/>
      </c>
      <c r="J120" t="str">
        <f>IF(COUNTIF(Scheduling!Q:Q,$A120&amp;"*")&gt;0,AVERAGEIF(Scheduling!Q:Q,$A120&amp;"*",Scheduling!R:R),"")</f>
        <v/>
      </c>
      <c r="K120" t="str">
        <f>IF(COUNTIF(Scheduling!R:R,$A120&amp;"*")&gt;0,AVERAGEIF(Scheduling!R:R,$A120&amp;"*",Scheduling!U:U),"")</f>
        <v/>
      </c>
      <c r="L120" t="str">
        <f>IF(COUNTIF(Scheduling!U:U,$A120&amp;"*")&gt;0,AVERAGEIF(Scheduling!U:U,$A120&amp;"*",Scheduling!V:V),"")</f>
        <v/>
      </c>
      <c r="M120" t="str">
        <f>IF(COUNTIF(Scheduling!V:V,$A120&amp;"*")&gt;0,AVERAGEIF(Scheduling!V:V,$A120&amp;"*",Scheduling!Y:Y),"")</f>
        <v/>
      </c>
      <c r="N120" t="str">
        <f>IF(COUNTIF(Scheduling!Y:Y,$A120&amp;"*")&gt;0,AVERAGEIF(Scheduling!Y:Y,$A120&amp;"*",Scheduling!Z:Z),"")</f>
        <v/>
      </c>
      <c r="O120" t="str">
        <f>IF(COUNTIF(Scheduling!Z:Z,$A120&amp;"*")&gt;0,AVERAGEIF(Scheduling!Z:Z,$A120&amp;"*",Scheduling!AC:AC),"")</f>
        <v/>
      </c>
      <c r="P120" t="str">
        <f>IF(COUNTIF(Scheduling!AC:AC,$A120&amp;"*")&gt;0,AVERAGEIF(Scheduling!AC:AC,$A120&amp;"*",Scheduling!AD:AD),"")</f>
        <v/>
      </c>
      <c r="Q120" t="str">
        <f>IF(COUNTIF(Scheduling!AD:AD,$A120&amp;"*")&gt;0,AVERAGEIF(Scheduling!AD:AD,$A120&amp;"*",Scheduling!AG:AG),"")</f>
        <v/>
      </c>
      <c r="R120">
        <f>IF(COUNTIF(Scheduling!AG:AG,$A120&amp;"*")&gt;0,AVERAGEIF(Scheduling!AG:AG,$A120&amp;"*",Scheduling!AH:AH),"")</f>
        <v>3</v>
      </c>
      <c r="S120" t="str">
        <f>IF(COUNTIF(Scheduling!AH:AH,$A120&amp;"*")&gt;0,AVERAGEIF(Scheduling!AH:AH,$A120&amp;"*",Scheduling!AK:AK),"")</f>
        <v/>
      </c>
      <c r="T120">
        <f>IF(COUNTIF(Scheduling!AK:AK,$A120&amp;"*")&gt;0,AVERAGEIF(Scheduling!AK:AK,$A120&amp;"*",Scheduling!AL:AL),"")</f>
        <v>3</v>
      </c>
      <c r="U120" t="str">
        <f>IF(COUNTIF(Scheduling!AL:AL,$A120&amp;"*")&gt;0,AVERAGEIF(Scheduling!AL:AL,$A120&amp;"*",Scheduling!AO:AO),"")</f>
        <v/>
      </c>
      <c r="V120" t="str">
        <f>IF(COUNTIF(Scheduling!AO:AO,$A120&amp;"*")&gt;0,AVERAGEIF(Scheduling!AO:AO,$A120&amp;"*",Scheduling!AP:AP),"")</f>
        <v/>
      </c>
      <c r="W120" t="str">
        <f>IF(COUNTIF(Scheduling!AP:AP,$A120&amp;"*")&gt;0,AVERAGEIF(Scheduling!AP:AP,$A120&amp;"*",Scheduling!AS:AS),"")</f>
        <v/>
      </c>
      <c r="X120" t="str">
        <f>IF(COUNTIF(Scheduling!AS:AS,$A120&amp;"*")&gt;0,AVERAGEIF(Scheduling!AS:AS,$A120&amp;"*",Scheduling!AT:AT),"")</f>
        <v/>
      </c>
      <c r="Y120" t="str">
        <f>IF(COUNTIF(Scheduling!AT:AT,$A120&amp;"*")&gt;0,AVERAGEIF(Scheduling!AT:AT,$A120&amp;"*",Scheduling!AW:AW),"")</f>
        <v/>
      </c>
      <c r="Z120" t="str">
        <f>IF(COUNTIF(Scheduling!AW:AW,$A120&amp;"*")&gt;0,AVERAGEIF(Scheduling!AW:AW,$A120&amp;"*",Scheduling!AX:AX),"")</f>
        <v/>
      </c>
      <c r="AA120" t="str">
        <f>IF(COUNTIF(Scheduling!AX:AX,$A120&amp;"*")&gt;0,AVERAGEIF(Scheduling!AX:AX,$A120&amp;"*",Scheduling!BA:BA),"")</f>
        <v/>
      </c>
      <c r="AB120" t="str">
        <f>IF(COUNTIF(Scheduling!BA:BA,$A120&amp;"*")&gt;0,AVERAGEIF(Scheduling!BA:BA,$A120&amp;"*",Scheduling!BB:BB),"")</f>
        <v/>
      </c>
      <c r="AC120" t="str">
        <f>IF(COUNTIF(Scheduling!BB:BB,$A120&amp;"*")&gt;0,AVERAGEIF(Scheduling!BB:BB,$A120&amp;"*",Scheduling!BE:BE),"")</f>
        <v/>
      </c>
      <c r="AD120" t="str">
        <f>IF(COUNTIF(Scheduling!BE:BE,$A120&amp;"*")&gt;0,AVERAGEIF(Scheduling!BE:BE,$A120&amp;"*",Scheduling!BF:BF),"")</f>
        <v/>
      </c>
      <c r="AE120" t="str">
        <f>IF(COUNTIF(Scheduling!BF:BF,$A120&amp;"*")&gt;0,AVERAGEIF(Scheduling!BF:BF,$A120&amp;"*",Scheduling!BI:BI),"")</f>
        <v/>
      </c>
      <c r="AF120" t="str">
        <f>IF(COUNTIF(Scheduling!BI:BI,$A120&amp;"*")&gt;0,AVERAGEIF(Scheduling!BI:BI,$A120&amp;"*",Scheduling!BJ:BJ),"")</f>
        <v/>
      </c>
      <c r="AG120" t="str">
        <f>IF(COUNTIF(Scheduling!BJ:BJ,$A120&amp;"*")&gt;0,AVERAGEIF(Scheduling!BJ:BJ,$A120&amp;"*",Scheduling!BM:BM),"")</f>
        <v/>
      </c>
      <c r="AH120" t="str">
        <f>IF(COUNTIF(Scheduling!BM:BM,$A120&amp;"*")&gt;0,AVERAGEIF(Scheduling!BM:BM,$A120&amp;"*",Scheduling!BN:BN),"")</f>
        <v/>
      </c>
      <c r="AI120" t="str">
        <f>IF(COUNTIF(Scheduling!BN:BN,$A120&amp;"*")&gt;0,AVERAGEIF(Scheduling!BN:BN,$A120&amp;"*",Scheduling!BQ:BQ),"")</f>
        <v/>
      </c>
      <c r="AJ120" t="str">
        <f>IF(COUNTIF(Scheduling!BQ:BQ,$A120&amp;"*")&gt;0,AVERAGEIF(Scheduling!BQ:BQ,$A120&amp;"*",Scheduling!BR:BR),"")</f>
        <v/>
      </c>
      <c r="AK120" t="str">
        <f>IF(COUNTIF(Scheduling!BR:BR,$A120&amp;"*")&gt;0,AVERAGEIF(Scheduling!BR:BR,$A120&amp;"*",Scheduling!BU:BU),"")</f>
        <v/>
      </c>
      <c r="AL120" t="str">
        <f>IF(COUNTIF(Scheduling!BU:BU,$A120&amp;"*")&gt;0,AVERAGEIF(Scheduling!BU:BU,$A120&amp;"*",Scheduling!BV:BV),"")</f>
        <v/>
      </c>
      <c r="AM120" t="str">
        <f>IF(COUNTIF(Scheduling!BV:BV,$A120&amp;"*")&gt;0,AVERAGEIF(Scheduling!BV:BV,$A120&amp;"*",Scheduling!BY:BY),"")</f>
        <v/>
      </c>
      <c r="AN120" t="str">
        <f>IF(COUNTIF(Scheduling!BY:BY,$A120&amp;"*")&gt;0,AVERAGEIF(Scheduling!BY:BY,$A120&amp;"*",Scheduling!BZ:BZ),"")</f>
        <v/>
      </c>
      <c r="AO120" t="str">
        <f>IF(COUNTIF(Scheduling!BZ:BZ,$A120&amp;"*")&gt;0,AVERAGEIF(Scheduling!BZ:BZ,$A120&amp;"*",Scheduling!CC:CC),"")</f>
        <v/>
      </c>
      <c r="AP120" t="str">
        <f>IF(COUNTIF(Scheduling!CC:CC,$A120&amp;"*")&gt;0,AVERAGEIF(Scheduling!CC:CC,$A120&amp;"*",Scheduling!CD:CD),"")</f>
        <v/>
      </c>
      <c r="AQ120" t="str">
        <f>IF(COUNTIF(Scheduling!CD:CD,$A120&amp;"*")&gt;0,AVERAGEIF(Scheduling!CD:CD,$A120&amp;"*",Scheduling!CG:CG),"")</f>
        <v/>
      </c>
      <c r="AR120" t="str">
        <f>IF(COUNTIF(Scheduling!CG:CG,$A120&amp;"*")&gt;0,AVERAGEIF(Scheduling!CG:CG,$A120&amp;"*",Scheduling!CH:CH),"")</f>
        <v/>
      </c>
      <c r="AS120" t="str">
        <f>IF(COUNTIF(Scheduling!CH:CH,$A120&amp;"*")&gt;0,AVERAGEIF(Scheduling!CH:CH,$A120&amp;"*",Scheduling!CK:CK),"")</f>
        <v/>
      </c>
      <c r="AT120" t="str">
        <f>IF(COUNTIF(Scheduling!CK:CK,$A120&amp;"*")&gt;0,AVERAGEIF(Scheduling!CK:CK,$A120&amp;"*",Scheduling!CL:CL),"")</f>
        <v/>
      </c>
      <c r="AU120" t="str">
        <f>IF(COUNTIF(Scheduling!CL:CL,$A120&amp;"*")&gt;0,AVERAGEIF(Scheduling!CL:CL,$A120&amp;"*",Scheduling!CM:CM),"")</f>
        <v/>
      </c>
      <c r="AV120">
        <f>IF(Scheduling!C120="QM",1,IF(Scheduling!C120="ASIL",2,1000))</f>
        <v>1000</v>
      </c>
      <c r="AW120">
        <f>IF(Scheduling!G135="QM",1,IF(Scheduling!G135="ASIL",2,1000))</f>
        <v>1</v>
      </c>
      <c r="AX120">
        <f>IF(Scheduling!K121="QM",1,IF(Scheduling!K121="ASIL",2,1000))</f>
        <v>1000</v>
      </c>
      <c r="AY120">
        <f>IF(Scheduling!O130="QM",1,IF(Scheduling!O130="ASIL",2,1000))</f>
        <v>1000</v>
      </c>
      <c r="AZ120">
        <f>IF(Scheduling!S120="QM",1,IF(Scheduling!S120="ASIL",2,1000))</f>
        <v>1000</v>
      </c>
      <c r="BA120">
        <f>IF(Scheduling!W118="QM",1,IF(Scheduling!W118="ASIL",2,1000))</f>
        <v>1000</v>
      </c>
      <c r="BB120">
        <f>IF(Scheduling!AA120="QM",1,IF(Scheduling!AA120="ASIL",2,1000))</f>
        <v>1000</v>
      </c>
      <c r="BC120">
        <f>IF(Scheduling!AE119="QM",1,IF(Scheduling!AE119="ASIL",2,1000))</f>
        <v>1000</v>
      </c>
      <c r="BD120">
        <f>IF(Scheduling!AI118="QM",1,IF(Scheduling!AI118="ASIL",2,1000))</f>
        <v>1</v>
      </c>
      <c r="BE120">
        <f>IF(Scheduling!AM120="QM",1,IF(Scheduling!AM120="ASIL",2,1000))</f>
        <v>1</v>
      </c>
      <c r="BF120">
        <f>IF(Scheduling!AQ116="QM",1,IF(Scheduling!AQ116="ASIL",2,1000))</f>
        <v>1000</v>
      </c>
      <c r="BG120">
        <f>IF(Scheduling!AU120="QM",1,IF(Scheduling!AU120="ASIL",2,1000))</f>
        <v>1000</v>
      </c>
      <c r="BH120">
        <f>IF(Scheduling!AY120="QM",1,IF(Scheduling!AY120="ASIL",2,1000))</f>
        <v>1000</v>
      </c>
      <c r="BI120">
        <f>IF(Scheduling!BC120="QM",1,IF(Scheduling!BC120="ASIL",2,1000))</f>
        <v>1000</v>
      </c>
      <c r="BJ120">
        <f>IF(Scheduling!BG120="QM",1,IF(Scheduling!BG120="ASIL",2,1000))</f>
        <v>1000</v>
      </c>
      <c r="BK120">
        <f>IF(Scheduling!BK120="QM",1,IF(Scheduling!BK120="ASIL",2,1000))</f>
        <v>1000</v>
      </c>
      <c r="BL120">
        <f>IF(Scheduling!BO120="QM",1,IF(Scheduling!BO120="ASIL",2,1000))</f>
        <v>1000</v>
      </c>
      <c r="BM120">
        <f>IF(Scheduling!BS120="QM",1,IF(Scheduling!BS120="ASIL",2,1000))</f>
        <v>1000</v>
      </c>
      <c r="BN120">
        <f>IF(Scheduling!BW120="QM",1,IF(Scheduling!BW120="ASIL",2,1000))</f>
        <v>1000</v>
      </c>
      <c r="BO120">
        <f>IF(Scheduling!CA120="QM",1,IF(Scheduling!CA120="ASIL",2,1000))</f>
        <v>1000</v>
      </c>
      <c r="BP120">
        <f>IF(Scheduling!CE120="QM",1,IF(Scheduling!CE120="ASIL",2,1000))</f>
        <v>1000</v>
      </c>
      <c r="BQ120">
        <f>IF(Scheduling!CI118="QM",1,IF(Scheduling!CI118="ASIL",2,1000))</f>
        <v>1000</v>
      </c>
      <c r="BR120">
        <f>IF(Scheduling!CM114="QM",1,IF(Scheduling!CM114="ASIL",2,1000))</f>
        <v>1</v>
      </c>
      <c r="BS120" t="str">
        <f>IF(COUNTIF(Scheduling!A:A,$A120&amp;"*")&gt;0,AVERAGEIF(Scheduling!A:A,$A120&amp;"*",AV:AV),"")</f>
        <v/>
      </c>
      <c r="BT120" t="str">
        <f>IF(COUNTIF(Scheduling!E:E,$A120&amp;"*")&gt;0,AVERAGEIF(Scheduling!E:E,$A120&amp;"*",AW:AW),"")</f>
        <v/>
      </c>
      <c r="BU120" t="str">
        <f>IF(COUNTIF(Scheduling!I:I,$A120&amp;"*")&gt;0,AVERAGEIF(Scheduling!I:I,$A120&amp;"*",AX:AX),"")</f>
        <v/>
      </c>
      <c r="BV120">
        <f>IF(COUNTIF(Scheduling!M:M,$A120&amp;"*")&gt;0,AVERAGEIF(Scheduling!M:M,$A120&amp;"*",AY:AY),"")</f>
        <v>1</v>
      </c>
      <c r="BW120" t="str">
        <f>IF(COUNTIF(Scheduling!Q:Q,$A120&amp;"*")&gt;0,AVERAGEIF(Scheduling!Q:Q,$A120&amp;"*",AZ:AZ),"")</f>
        <v/>
      </c>
      <c r="BX120" t="str">
        <f>IF(COUNTIF(Scheduling!U:U,$A120&amp;"*")&gt;0,AVERAGEIF(Scheduling!U:U,$A120&amp;"*",BA:BA),"")</f>
        <v/>
      </c>
      <c r="BY120" t="str">
        <f>IF(COUNTIF(Scheduling!Y:Y,$A120&amp;"*")&gt;0,AVERAGEIF(Scheduling!Y:Y,$A120&amp;"*",BB:BB),"")</f>
        <v/>
      </c>
      <c r="BZ120" t="str">
        <f>IF(COUNTIF(Scheduling!AC:AC,$A120&amp;"*")&gt;0,AVERAGEIF(Scheduling!AC:AC,$A120&amp;"*",BC:BC),"")</f>
        <v/>
      </c>
      <c r="CA120" t="e">
        <f>IF(COUNTIF(Scheduling!AG:AG,$A120&amp;"*")&gt;0,AVERAGEIF(Scheduling!AG:AG,$A120&amp;"*",BD:BD),"")</f>
        <v>#REF!</v>
      </c>
      <c r="CB120">
        <f>IF(COUNTIF(Scheduling!AK:AK,$A120&amp;"*")&gt;0,AVERAGEIF(Scheduling!AK:AK,$A120&amp;"*",BE:BE),"")</f>
        <v>1</v>
      </c>
      <c r="CC120" t="str">
        <f>IF(COUNTIF(Scheduling!AO:AO,$A120&amp;"*")&gt;0,AVERAGEIF(Scheduling!AO:AO,$A120&amp;"*",BF:BF),"")</f>
        <v/>
      </c>
      <c r="CD120" t="str">
        <f>IF(COUNTIF(Scheduling!AS:AS,$A120&amp;"*")&gt;0,AVERAGEIF(Scheduling!AS:AS,$A120&amp;"*",BG:BG),"")</f>
        <v/>
      </c>
      <c r="CE120" t="str">
        <f>IF(COUNTIF(Scheduling!AW:AW,$A120&amp;"*")&gt;0,AVERAGEIF(Scheduling!AW:AW,$A120&amp;"*",BH:BH),"")</f>
        <v/>
      </c>
      <c r="CF120" t="str">
        <f>IF(COUNTIF(Scheduling!BA:BA,$A120&amp;"*")&gt;0,AVERAGEIF(Scheduling!BA:BA,$A120&amp;"*",BI:BI),"")</f>
        <v/>
      </c>
      <c r="CG120" t="str">
        <f>IF(COUNTIF(Scheduling!BE:BE,$A120&amp;"*")&gt;0,AVERAGEIF(Scheduling!BE:BE,$A120&amp;"*",BJ:BJ),"")</f>
        <v/>
      </c>
      <c r="CH120" t="str">
        <f>IF(COUNTIF(Scheduling!BI:BI,$A120&amp;"*")&gt;0,AVERAGEIF(Scheduling!BI:BI,$A120&amp;"*",BK:BK),"")</f>
        <v/>
      </c>
      <c r="CI120" t="str">
        <f>IF(COUNTIF(Scheduling!BM:BM,$A120&amp;"*")&gt;0,AVERAGEIF(Scheduling!BM:BM,$A120&amp;"*",BL:BL),"")</f>
        <v/>
      </c>
      <c r="CJ120" t="str">
        <f>IF(COUNTIF(Scheduling!BQ:BQ,$A120&amp;"*")&gt;0,AVERAGEIF(Scheduling!BQ:BQ,$A120&amp;"*",BM:BM),"")</f>
        <v/>
      </c>
      <c r="CK120" t="str">
        <f>IF(COUNTIF(Scheduling!BU:BU,$A120&amp;"*")&gt;0,AVERAGEIF(Scheduling!BU:BU,$A120&amp;"*",BN:BN),"")</f>
        <v/>
      </c>
      <c r="CL120" t="str">
        <f>IF(COUNTIF(Scheduling!BY:BY,$A120&amp;"*")&gt;0,AVERAGEIF(Scheduling!BY:BY,$A120&amp;"*",BO:BO),"")</f>
        <v/>
      </c>
      <c r="CM120" t="str">
        <f>IF(COUNTIF(Scheduling!CC:CC,$A120&amp;"*")&gt;0,AVERAGEIF(Scheduling!CC:CC,$A120&amp;"*",BP:BP),"")</f>
        <v/>
      </c>
      <c r="CN120" t="str">
        <f>IF(COUNTIF(Scheduling!CG:CG,$A120&amp;"*")&gt;0,AVERAGEIF(Scheduling!CG:CG,$A120&amp;"*",BQ:BQ),"")</f>
        <v/>
      </c>
      <c r="CO120" t="str">
        <f>IF(COUNTIF(Scheduling!CK:CK,$A120&amp;"*")&gt;0,AVERAGEIF(Scheduling!CK:CK,$A120&amp;"*",BR:BR),"")</f>
        <v/>
      </c>
      <c r="CP120">
        <f t="shared" si="14"/>
        <v>0</v>
      </c>
      <c r="CQ120">
        <f t="shared" si="15"/>
        <v>0</v>
      </c>
      <c r="CR120">
        <f t="shared" si="16"/>
        <v>0</v>
      </c>
      <c r="CS120">
        <f t="shared" si="17"/>
        <v>1</v>
      </c>
      <c r="CT120">
        <f t="shared" si="18"/>
        <v>0</v>
      </c>
      <c r="CU120">
        <f t="shared" si="19"/>
        <v>0</v>
      </c>
      <c r="CV120" t="str">
        <f t="shared" si="21"/>
        <v/>
      </c>
      <c r="CW120" t="str">
        <f t="shared" si="22"/>
        <v/>
      </c>
      <c r="CX120" t="str">
        <f t="shared" si="20"/>
        <v/>
      </c>
      <c r="CY120">
        <f t="shared" si="23"/>
        <v>1</v>
      </c>
      <c r="CZ120">
        <f t="shared" si="24"/>
        <v>0</v>
      </c>
      <c r="DA120" t="str">
        <f t="shared" si="25"/>
        <v/>
      </c>
      <c r="DB120" t="str">
        <f t="shared" si="26"/>
        <v/>
      </c>
    </row>
    <row r="121" spans="1:106" ht="15.75" x14ac:dyDescent="0.25">
      <c r="A121" s="5" t="s">
        <v>112</v>
      </c>
      <c r="B121" t="str">
        <f>IF(COUNTIF(Scheduling!A:A,$A121&amp;"*")&gt;0,AVERAGEIF(Scheduling!A:A,$A121&amp;"*",Scheduling!B:B),"")</f>
        <v/>
      </c>
      <c r="C121" t="str">
        <f>IF(COUNTIF(Scheduling!D:D,$A121&amp;"*")&gt;0,AVERAGEIF(Scheduling!D:D,$A121&amp;"*",Scheduling!E:E),"")</f>
        <v/>
      </c>
      <c r="D121" t="str">
        <f>IF(COUNTIF(Scheduling!E:E,$A121&amp;"*")&gt;0,AVERAGEIF(Scheduling!E:E,$A121&amp;"*",Scheduling!F:F),"")</f>
        <v/>
      </c>
      <c r="E121" t="str">
        <f>IF(COUNTIF(Scheduling!H:H,$A121&amp;"*")&gt;0,AVERAGEIF(Scheduling!H:H,$A121&amp;"*",Scheduling!I:I),"")</f>
        <v/>
      </c>
      <c r="F121" t="str">
        <f>IF(COUNTIF(Scheduling!I:I,$A121&amp;"*")&gt;0,AVERAGEIF(Scheduling!I:I,$A121&amp;"*",Scheduling!J:J),"")</f>
        <v/>
      </c>
      <c r="G121" t="str">
        <f>IF(COUNTIF(Scheduling!J:J,$A121&amp;"*")&gt;0,AVERAGEIF(Scheduling!J:J,$A121&amp;"*",Scheduling!M:M),"")</f>
        <v/>
      </c>
      <c r="H121" t="str">
        <f>IF(COUNTIF(Scheduling!M:M,$A121&amp;"*")&gt;0,AVERAGEIF(Scheduling!M:M,$A121&amp;"*",Scheduling!N:N),"")</f>
        <v/>
      </c>
      <c r="I121" t="str">
        <f>IF(COUNTIF(Scheduling!N:N,$A121&amp;"*")&gt;0,AVERAGEIF(Scheduling!N:N,$A121&amp;"*",Scheduling!Q:Q),"")</f>
        <v/>
      </c>
      <c r="J121" t="str">
        <f>IF(COUNTIF(Scheduling!Q:Q,$A121&amp;"*")&gt;0,AVERAGEIF(Scheduling!Q:Q,$A121&amp;"*",Scheduling!R:R),"")</f>
        <v/>
      </c>
      <c r="K121" t="str">
        <f>IF(COUNTIF(Scheduling!R:R,$A121&amp;"*")&gt;0,AVERAGEIF(Scheduling!R:R,$A121&amp;"*",Scheduling!U:U),"")</f>
        <v/>
      </c>
      <c r="L121">
        <f>IF(COUNTIF(Scheduling!U:U,$A121&amp;"*")&gt;0,AVERAGEIF(Scheduling!U:U,$A121&amp;"*",Scheduling!V:V),"")</f>
        <v>1</v>
      </c>
      <c r="M121" t="str">
        <f>IF(COUNTIF(Scheduling!V:V,$A121&amp;"*")&gt;0,AVERAGEIF(Scheduling!V:V,$A121&amp;"*",Scheduling!Y:Y),"")</f>
        <v/>
      </c>
      <c r="N121" t="str">
        <f>IF(COUNTIF(Scheduling!Y:Y,$A121&amp;"*")&gt;0,AVERAGEIF(Scheduling!Y:Y,$A121&amp;"*",Scheduling!Z:Z),"")</f>
        <v/>
      </c>
      <c r="O121" t="str">
        <f>IF(COUNTIF(Scheduling!Z:Z,$A121&amp;"*")&gt;0,AVERAGEIF(Scheduling!Z:Z,$A121&amp;"*",Scheduling!AC:AC),"")</f>
        <v/>
      </c>
      <c r="P121" t="str">
        <f>IF(COUNTIF(Scheduling!AC:AC,$A121&amp;"*")&gt;0,AVERAGEIF(Scheduling!AC:AC,$A121&amp;"*",Scheduling!AD:AD),"")</f>
        <v/>
      </c>
      <c r="Q121" t="str">
        <f>IF(COUNTIF(Scheduling!AD:AD,$A121&amp;"*")&gt;0,AVERAGEIF(Scheduling!AD:AD,$A121&amp;"*",Scheduling!AG:AG),"")</f>
        <v/>
      </c>
      <c r="R121">
        <f>IF(COUNTIF(Scheduling!AG:AG,$A121&amp;"*")&gt;0,AVERAGEIF(Scheduling!AG:AG,$A121&amp;"*",Scheduling!AH:AH),"")</f>
        <v>1</v>
      </c>
      <c r="S121" t="str">
        <f>IF(COUNTIF(Scheduling!AH:AH,$A121&amp;"*")&gt;0,AVERAGEIF(Scheduling!AH:AH,$A121&amp;"*",Scheduling!AK:AK),"")</f>
        <v/>
      </c>
      <c r="T121">
        <f>IF(COUNTIF(Scheduling!AK:AK,$A121&amp;"*")&gt;0,AVERAGEIF(Scheduling!AK:AK,$A121&amp;"*",Scheduling!AL:AL),"")</f>
        <v>1</v>
      </c>
      <c r="U121" t="str">
        <f>IF(COUNTIF(Scheduling!AL:AL,$A121&amp;"*")&gt;0,AVERAGEIF(Scheduling!AL:AL,$A121&amp;"*",Scheduling!AO:AO),"")</f>
        <v/>
      </c>
      <c r="V121" t="str">
        <f>IF(COUNTIF(Scheduling!AO:AO,$A121&amp;"*")&gt;0,AVERAGEIF(Scheduling!AO:AO,$A121&amp;"*",Scheduling!AP:AP),"")</f>
        <v/>
      </c>
      <c r="W121" t="str">
        <f>IF(COUNTIF(Scheduling!AP:AP,$A121&amp;"*")&gt;0,AVERAGEIF(Scheduling!AP:AP,$A121&amp;"*",Scheduling!AS:AS),"")</f>
        <v/>
      </c>
      <c r="X121" t="str">
        <f>IF(COUNTIF(Scheduling!AS:AS,$A121&amp;"*")&gt;0,AVERAGEIF(Scheduling!AS:AS,$A121&amp;"*",Scheduling!AT:AT),"")</f>
        <v/>
      </c>
      <c r="Y121" t="str">
        <f>IF(COUNTIF(Scheduling!AT:AT,$A121&amp;"*")&gt;0,AVERAGEIF(Scheduling!AT:AT,$A121&amp;"*",Scheduling!AW:AW),"")</f>
        <v/>
      </c>
      <c r="Z121" t="str">
        <f>IF(COUNTIF(Scheduling!AW:AW,$A121&amp;"*")&gt;0,AVERAGEIF(Scheduling!AW:AW,$A121&amp;"*",Scheduling!AX:AX),"")</f>
        <v/>
      </c>
      <c r="AA121" t="str">
        <f>IF(COUNTIF(Scheduling!AX:AX,$A121&amp;"*")&gt;0,AVERAGEIF(Scheduling!AX:AX,$A121&amp;"*",Scheduling!BA:BA),"")</f>
        <v/>
      </c>
      <c r="AB121" t="str">
        <f>IF(COUNTIF(Scheduling!BA:BA,$A121&amp;"*")&gt;0,AVERAGEIF(Scheduling!BA:BA,$A121&amp;"*",Scheduling!BB:BB),"")</f>
        <v/>
      </c>
      <c r="AC121" t="str">
        <f>IF(COUNTIF(Scheduling!BB:BB,$A121&amp;"*")&gt;0,AVERAGEIF(Scheduling!BB:BB,$A121&amp;"*",Scheduling!BE:BE),"")</f>
        <v/>
      </c>
      <c r="AD121" t="str">
        <f>IF(COUNTIF(Scheduling!BE:BE,$A121&amp;"*")&gt;0,AVERAGEIF(Scheduling!BE:BE,$A121&amp;"*",Scheduling!BF:BF),"")</f>
        <v/>
      </c>
      <c r="AE121" t="str">
        <f>IF(COUNTIF(Scheduling!BF:BF,$A121&amp;"*")&gt;0,AVERAGEIF(Scheduling!BF:BF,$A121&amp;"*",Scheduling!BI:BI),"")</f>
        <v/>
      </c>
      <c r="AF121" t="str">
        <f>IF(COUNTIF(Scheduling!BI:BI,$A121&amp;"*")&gt;0,AVERAGEIF(Scheduling!BI:BI,$A121&amp;"*",Scheduling!BJ:BJ),"")</f>
        <v/>
      </c>
      <c r="AG121" t="str">
        <f>IF(COUNTIF(Scheduling!BJ:BJ,$A121&amp;"*")&gt;0,AVERAGEIF(Scheduling!BJ:BJ,$A121&amp;"*",Scheduling!BM:BM),"")</f>
        <v/>
      </c>
      <c r="AH121" t="str">
        <f>IF(COUNTIF(Scheduling!BM:BM,$A121&amp;"*")&gt;0,AVERAGEIF(Scheduling!BM:BM,$A121&amp;"*",Scheduling!BN:BN),"")</f>
        <v/>
      </c>
      <c r="AI121" t="str">
        <f>IF(COUNTIF(Scheduling!BN:BN,$A121&amp;"*")&gt;0,AVERAGEIF(Scheduling!BN:BN,$A121&amp;"*",Scheduling!BQ:BQ),"")</f>
        <v/>
      </c>
      <c r="AJ121" t="str">
        <f>IF(COUNTIF(Scheduling!BQ:BQ,$A121&amp;"*")&gt;0,AVERAGEIF(Scheduling!BQ:BQ,$A121&amp;"*",Scheduling!BR:BR),"")</f>
        <v/>
      </c>
      <c r="AK121" t="str">
        <f>IF(COUNTIF(Scheduling!BR:BR,$A121&amp;"*")&gt;0,AVERAGEIF(Scheduling!BR:BR,$A121&amp;"*",Scheduling!BU:BU),"")</f>
        <v/>
      </c>
      <c r="AL121" t="str">
        <f>IF(COUNTIF(Scheduling!BU:BU,$A121&amp;"*")&gt;0,AVERAGEIF(Scheduling!BU:BU,$A121&amp;"*",Scheduling!BV:BV),"")</f>
        <v/>
      </c>
      <c r="AM121" t="str">
        <f>IF(COUNTIF(Scheduling!BV:BV,$A121&amp;"*")&gt;0,AVERAGEIF(Scheduling!BV:BV,$A121&amp;"*",Scheduling!BY:BY),"")</f>
        <v/>
      </c>
      <c r="AN121" t="str">
        <f>IF(COUNTIF(Scheduling!BY:BY,$A121&amp;"*")&gt;0,AVERAGEIF(Scheduling!BY:BY,$A121&amp;"*",Scheduling!BZ:BZ),"")</f>
        <v/>
      </c>
      <c r="AO121" t="str">
        <f>IF(COUNTIF(Scheduling!BZ:BZ,$A121&amp;"*")&gt;0,AVERAGEIF(Scheduling!BZ:BZ,$A121&amp;"*",Scheduling!CC:CC),"")</f>
        <v/>
      </c>
      <c r="AP121" t="str">
        <f>IF(COUNTIF(Scheduling!CC:CC,$A121&amp;"*")&gt;0,AVERAGEIF(Scheduling!CC:CC,$A121&amp;"*",Scheduling!CD:CD),"")</f>
        <v/>
      </c>
      <c r="AQ121" t="str">
        <f>IF(COUNTIF(Scheduling!CD:CD,$A121&amp;"*")&gt;0,AVERAGEIF(Scheduling!CD:CD,$A121&amp;"*",Scheduling!CG:CG),"")</f>
        <v/>
      </c>
      <c r="AR121" t="str">
        <f>IF(COUNTIF(Scheduling!CG:CG,$A121&amp;"*")&gt;0,AVERAGEIF(Scheduling!CG:CG,$A121&amp;"*",Scheduling!CH:CH),"")</f>
        <v/>
      </c>
      <c r="AS121" t="str">
        <f>IF(COUNTIF(Scheduling!CH:CH,$A121&amp;"*")&gt;0,AVERAGEIF(Scheduling!CH:CH,$A121&amp;"*",Scheduling!CK:CK),"")</f>
        <v/>
      </c>
      <c r="AT121" t="str">
        <f>IF(COUNTIF(Scheduling!CK:CK,$A121&amp;"*")&gt;0,AVERAGEIF(Scheduling!CK:CK,$A121&amp;"*",Scheduling!CL:CL),"")</f>
        <v/>
      </c>
      <c r="AU121" t="str">
        <f>IF(COUNTIF(Scheduling!CL:CL,$A121&amp;"*")&gt;0,AVERAGEIF(Scheduling!CL:CL,$A121&amp;"*",Scheduling!CM:CM),"")</f>
        <v/>
      </c>
      <c r="AV121">
        <f>IF(Scheduling!C121="QM",1,IF(Scheduling!C121="ASIL",2,1000))</f>
        <v>1000</v>
      </c>
      <c r="AW121">
        <f>IF(Scheduling!G136="QM",1,IF(Scheduling!G136="ASIL",2,1000))</f>
        <v>1</v>
      </c>
      <c r="AX121">
        <f>IF(Scheduling!K122="QM",1,IF(Scheduling!K122="ASIL",2,1000))</f>
        <v>1000</v>
      </c>
      <c r="AY121">
        <f>IF(Scheduling!O131="QM",1,IF(Scheduling!O131="ASIL",2,1000))</f>
        <v>1000</v>
      </c>
      <c r="AZ121">
        <f>IF(Scheduling!S121="QM",1,IF(Scheduling!S121="ASIL",2,1000))</f>
        <v>1000</v>
      </c>
      <c r="BA121">
        <f>IF(Scheduling!W119="QM",1,IF(Scheduling!W119="ASIL",2,1000))</f>
        <v>1000</v>
      </c>
      <c r="BB121">
        <f>IF(Scheduling!AA121="QM",1,IF(Scheduling!AA121="ASIL",2,1000))</f>
        <v>1000</v>
      </c>
      <c r="BC121">
        <f>IF(Scheduling!AE120="QM",1,IF(Scheduling!AE120="ASIL",2,1000))</f>
        <v>1000</v>
      </c>
      <c r="BD121">
        <f>IF(Scheduling!AI119="QM",1,IF(Scheduling!AI119="ASIL",2,1000))</f>
        <v>1</v>
      </c>
      <c r="BE121">
        <f>IF(Scheduling!AM121="QM",1,IF(Scheduling!AM121="ASIL",2,1000))</f>
        <v>1</v>
      </c>
      <c r="BF121">
        <f>IF(Scheduling!AQ117="QM",1,IF(Scheduling!AQ117="ASIL",2,1000))</f>
        <v>1000</v>
      </c>
      <c r="BG121">
        <f>IF(Scheduling!AU121="QM",1,IF(Scheduling!AU121="ASIL",2,1000))</f>
        <v>1000</v>
      </c>
      <c r="BH121">
        <f>IF(Scheduling!AY121="QM",1,IF(Scheduling!AY121="ASIL",2,1000))</f>
        <v>1000</v>
      </c>
      <c r="BI121">
        <f>IF(Scheduling!BC121="QM",1,IF(Scheduling!BC121="ASIL",2,1000))</f>
        <v>1000</v>
      </c>
      <c r="BJ121">
        <f>IF(Scheduling!BG121="QM",1,IF(Scheduling!BG121="ASIL",2,1000))</f>
        <v>1000</v>
      </c>
      <c r="BK121">
        <f>IF(Scheduling!BK121="QM",1,IF(Scheduling!BK121="ASIL",2,1000))</f>
        <v>1000</v>
      </c>
      <c r="BL121">
        <f>IF(Scheduling!BO121="QM",1,IF(Scheduling!BO121="ASIL",2,1000))</f>
        <v>1000</v>
      </c>
      <c r="BM121">
        <f>IF(Scheduling!BS121="QM",1,IF(Scheduling!BS121="ASIL",2,1000))</f>
        <v>1000</v>
      </c>
      <c r="BN121">
        <f>IF(Scheduling!BW121="QM",1,IF(Scheduling!BW121="ASIL",2,1000))</f>
        <v>1000</v>
      </c>
      <c r="BO121">
        <f>IF(Scheduling!CA121="QM",1,IF(Scheduling!CA121="ASIL",2,1000))</f>
        <v>1000</v>
      </c>
      <c r="BP121">
        <f>IF(Scheduling!CE121="QM",1,IF(Scheduling!CE121="ASIL",2,1000))</f>
        <v>1000</v>
      </c>
      <c r="BQ121">
        <f>IF(Scheduling!CI119="QM",1,IF(Scheduling!CI119="ASIL",2,1000))</f>
        <v>1000</v>
      </c>
      <c r="BR121">
        <f>IF(Scheduling!CM115="QM",1,IF(Scheduling!CM115="ASIL",2,1000))</f>
        <v>1</v>
      </c>
      <c r="BS121" t="str">
        <f>IF(COUNTIF(Scheduling!A:A,$A121&amp;"*")&gt;0,AVERAGEIF(Scheduling!A:A,$A121&amp;"*",AV:AV),"")</f>
        <v/>
      </c>
      <c r="BT121" t="str">
        <f>IF(COUNTIF(Scheduling!E:E,$A121&amp;"*")&gt;0,AVERAGEIF(Scheduling!E:E,$A121&amp;"*",AW:AW),"")</f>
        <v/>
      </c>
      <c r="BU121" t="str">
        <f>IF(COUNTIF(Scheduling!I:I,$A121&amp;"*")&gt;0,AVERAGEIF(Scheduling!I:I,$A121&amp;"*",AX:AX),"")</f>
        <v/>
      </c>
      <c r="BV121" t="str">
        <f>IF(COUNTIF(Scheduling!M:M,$A121&amp;"*")&gt;0,AVERAGEIF(Scheduling!M:M,$A121&amp;"*",AY:AY),"")</f>
        <v/>
      </c>
      <c r="BW121" t="str">
        <f>IF(COUNTIF(Scheduling!Q:Q,$A121&amp;"*")&gt;0,AVERAGEIF(Scheduling!Q:Q,$A121&amp;"*",AZ:AZ),"")</f>
        <v/>
      </c>
      <c r="BX121">
        <f>IF(COUNTIF(Scheduling!U:U,$A121&amp;"*")&gt;0,AVERAGEIF(Scheduling!U:U,$A121&amp;"*",BA:BA),"")</f>
        <v>1</v>
      </c>
      <c r="BY121" t="str">
        <f>IF(COUNTIF(Scheduling!Y:Y,$A121&amp;"*")&gt;0,AVERAGEIF(Scheduling!Y:Y,$A121&amp;"*",BB:BB),"")</f>
        <v/>
      </c>
      <c r="BZ121" t="str">
        <f>IF(COUNTIF(Scheduling!AC:AC,$A121&amp;"*")&gt;0,AVERAGEIF(Scheduling!AC:AC,$A121&amp;"*",BC:BC),"")</f>
        <v/>
      </c>
      <c r="CA121">
        <f>IF(COUNTIF(Scheduling!AG:AG,$A121&amp;"*")&gt;0,AVERAGEIF(Scheduling!AG:AG,$A121&amp;"*",BD:BD),"")</f>
        <v>1</v>
      </c>
      <c r="CB121">
        <f>IF(COUNTIF(Scheduling!AK:AK,$A121&amp;"*")&gt;0,AVERAGEIF(Scheduling!AK:AK,$A121&amp;"*",BE:BE),"")</f>
        <v>1</v>
      </c>
      <c r="CC121" t="str">
        <f>IF(COUNTIF(Scheduling!AO:AO,$A121&amp;"*")&gt;0,AVERAGEIF(Scheduling!AO:AO,$A121&amp;"*",BF:BF),"")</f>
        <v/>
      </c>
      <c r="CD121" t="str">
        <f>IF(COUNTIF(Scheduling!AS:AS,$A121&amp;"*")&gt;0,AVERAGEIF(Scheduling!AS:AS,$A121&amp;"*",BG:BG),"")</f>
        <v/>
      </c>
      <c r="CE121" t="str">
        <f>IF(COUNTIF(Scheduling!AW:AW,$A121&amp;"*")&gt;0,AVERAGEIF(Scheduling!AW:AW,$A121&amp;"*",BH:BH),"")</f>
        <v/>
      </c>
      <c r="CF121" t="str">
        <f>IF(COUNTIF(Scheduling!BA:BA,$A121&amp;"*")&gt;0,AVERAGEIF(Scheduling!BA:BA,$A121&amp;"*",BI:BI),"")</f>
        <v/>
      </c>
      <c r="CG121" t="str">
        <f>IF(COUNTIF(Scheduling!BE:BE,$A121&amp;"*")&gt;0,AVERAGEIF(Scheduling!BE:BE,$A121&amp;"*",BJ:BJ),"")</f>
        <v/>
      </c>
      <c r="CH121" t="str">
        <f>IF(COUNTIF(Scheduling!BI:BI,$A121&amp;"*")&gt;0,AVERAGEIF(Scheduling!BI:BI,$A121&amp;"*",BK:BK),"")</f>
        <v/>
      </c>
      <c r="CI121" t="str">
        <f>IF(COUNTIF(Scheduling!BM:BM,$A121&amp;"*")&gt;0,AVERAGEIF(Scheduling!BM:BM,$A121&amp;"*",BL:BL),"")</f>
        <v/>
      </c>
      <c r="CJ121" t="str">
        <f>IF(COUNTIF(Scheduling!BQ:BQ,$A121&amp;"*")&gt;0,AVERAGEIF(Scheduling!BQ:BQ,$A121&amp;"*",BM:BM),"")</f>
        <v/>
      </c>
      <c r="CK121" t="str">
        <f>IF(COUNTIF(Scheduling!BU:BU,$A121&amp;"*")&gt;0,AVERAGEIF(Scheduling!BU:BU,$A121&amp;"*",BN:BN),"")</f>
        <v/>
      </c>
      <c r="CL121" t="str">
        <f>IF(COUNTIF(Scheduling!BY:BY,$A121&amp;"*")&gt;0,AVERAGEIF(Scheduling!BY:BY,$A121&amp;"*",BO:BO),"")</f>
        <v/>
      </c>
      <c r="CM121" t="str">
        <f>IF(COUNTIF(Scheduling!CC:CC,$A121&amp;"*")&gt;0,AVERAGEIF(Scheduling!CC:CC,$A121&amp;"*",BP:BP),"")</f>
        <v/>
      </c>
      <c r="CN121" t="str">
        <f>IF(COUNTIF(Scheduling!CG:CG,$A121&amp;"*")&gt;0,AVERAGEIF(Scheduling!CG:CG,$A121&amp;"*",BQ:BQ),"")</f>
        <v/>
      </c>
      <c r="CO121" t="str">
        <f>IF(COUNTIF(Scheduling!CK:CK,$A121&amp;"*")&gt;0,AVERAGEIF(Scheduling!CK:CK,$A121&amp;"*",BR:BR),"")</f>
        <v/>
      </c>
      <c r="CP121">
        <f t="shared" si="14"/>
        <v>0</v>
      </c>
      <c r="CQ121">
        <f t="shared" si="15"/>
        <v>1</v>
      </c>
      <c r="CR121">
        <f t="shared" si="16"/>
        <v>0</v>
      </c>
      <c r="CS121">
        <f t="shared" si="17"/>
        <v>0</v>
      </c>
      <c r="CT121">
        <f t="shared" si="18"/>
        <v>0</v>
      </c>
      <c r="CU121">
        <f t="shared" si="19"/>
        <v>0</v>
      </c>
      <c r="CV121" t="str">
        <f t="shared" si="21"/>
        <v/>
      </c>
      <c r="CW121" t="str">
        <f t="shared" si="22"/>
        <v/>
      </c>
      <c r="CX121" t="str">
        <f t="shared" si="20"/>
        <v/>
      </c>
      <c r="CY121">
        <f t="shared" si="23"/>
        <v>1</v>
      </c>
      <c r="CZ121">
        <f t="shared" si="24"/>
        <v>0</v>
      </c>
      <c r="DA121" t="str">
        <f t="shared" si="25"/>
        <v/>
      </c>
      <c r="DB121" t="str">
        <f t="shared" si="26"/>
        <v/>
      </c>
    </row>
    <row r="122" spans="1:106" ht="15.75" x14ac:dyDescent="0.25">
      <c r="A122" s="2" t="s">
        <v>113</v>
      </c>
      <c r="B122" t="str">
        <f>IF(COUNTIF(Scheduling!A:A,$A122&amp;"*")&gt;0,AVERAGEIF(Scheduling!A:A,$A122&amp;"*",Scheduling!B:B),"")</f>
        <v/>
      </c>
      <c r="C122" t="str">
        <f>IF(COUNTIF(Scheduling!D:D,$A122&amp;"*")&gt;0,AVERAGEIF(Scheduling!D:D,$A122&amp;"*",Scheduling!E:E),"")</f>
        <v/>
      </c>
      <c r="D122" t="str">
        <f>IF(COUNTIF(Scheduling!E:E,$A122&amp;"*")&gt;0,AVERAGEIF(Scheduling!E:E,$A122&amp;"*",Scheduling!F:F),"")</f>
        <v/>
      </c>
      <c r="E122" t="str">
        <f>IF(COUNTIF(Scheduling!H:H,$A122&amp;"*")&gt;0,AVERAGEIF(Scheduling!H:H,$A122&amp;"*",Scheduling!I:I),"")</f>
        <v/>
      </c>
      <c r="F122" t="str">
        <f>IF(COUNTIF(Scheduling!I:I,$A122&amp;"*")&gt;0,AVERAGEIF(Scheduling!I:I,$A122&amp;"*",Scheduling!J:J),"")</f>
        <v/>
      </c>
      <c r="G122" t="str">
        <f>IF(COUNTIF(Scheduling!J:J,$A122&amp;"*")&gt;0,AVERAGEIF(Scheduling!J:J,$A122&amp;"*",Scheduling!M:M),"")</f>
        <v/>
      </c>
      <c r="H122" t="str">
        <f>IF(COUNTIF(Scheduling!M:M,$A122&amp;"*")&gt;0,AVERAGEIF(Scheduling!M:M,$A122&amp;"*",Scheduling!N:N),"")</f>
        <v/>
      </c>
      <c r="I122" t="str">
        <f>IF(COUNTIF(Scheduling!N:N,$A122&amp;"*")&gt;0,AVERAGEIF(Scheduling!N:N,$A122&amp;"*",Scheduling!Q:Q),"")</f>
        <v/>
      </c>
      <c r="J122" t="str">
        <f>IF(COUNTIF(Scheduling!Q:Q,$A122&amp;"*")&gt;0,AVERAGEIF(Scheduling!Q:Q,$A122&amp;"*",Scheduling!R:R),"")</f>
        <v/>
      </c>
      <c r="K122" t="str">
        <f>IF(COUNTIF(Scheduling!R:R,$A122&amp;"*")&gt;0,AVERAGEIF(Scheduling!R:R,$A122&amp;"*",Scheduling!U:U),"")</f>
        <v/>
      </c>
      <c r="L122" t="str">
        <f>IF(COUNTIF(Scheduling!U:U,$A122&amp;"*")&gt;0,AVERAGEIF(Scheduling!U:U,$A122&amp;"*",Scheduling!V:V),"")</f>
        <v/>
      </c>
      <c r="M122" t="str">
        <f>IF(COUNTIF(Scheduling!V:V,$A122&amp;"*")&gt;0,AVERAGEIF(Scheduling!V:V,$A122&amp;"*",Scheduling!Y:Y),"")</f>
        <v/>
      </c>
      <c r="N122" t="str">
        <f>IF(COUNTIF(Scheduling!Y:Y,$A122&amp;"*")&gt;0,AVERAGEIF(Scheduling!Y:Y,$A122&amp;"*",Scheduling!Z:Z),"")</f>
        <v/>
      </c>
      <c r="O122" t="str">
        <f>IF(COUNTIF(Scheduling!Z:Z,$A122&amp;"*")&gt;0,AVERAGEIF(Scheduling!Z:Z,$A122&amp;"*",Scheduling!AC:AC),"")</f>
        <v/>
      </c>
      <c r="P122" t="str">
        <f>IF(COUNTIF(Scheduling!AC:AC,$A122&amp;"*")&gt;0,AVERAGEIF(Scheduling!AC:AC,$A122&amp;"*",Scheduling!AD:AD),"")</f>
        <v/>
      </c>
      <c r="Q122" t="str">
        <f>IF(COUNTIF(Scheduling!AD:AD,$A122&amp;"*")&gt;0,AVERAGEIF(Scheduling!AD:AD,$A122&amp;"*",Scheduling!AG:AG),"")</f>
        <v/>
      </c>
      <c r="R122">
        <f>IF(COUNTIF(Scheduling!AG:AG,$A122&amp;"*")&gt;0,AVERAGEIF(Scheduling!AG:AG,$A122&amp;"*",Scheduling!AH:AH),"")</f>
        <v>4</v>
      </c>
      <c r="S122" t="str">
        <f>IF(COUNTIF(Scheduling!AH:AH,$A122&amp;"*")&gt;0,AVERAGEIF(Scheduling!AH:AH,$A122&amp;"*",Scheduling!AK:AK),"")</f>
        <v/>
      </c>
      <c r="T122">
        <f>IF(COUNTIF(Scheduling!AK:AK,$A122&amp;"*")&gt;0,AVERAGEIF(Scheduling!AK:AK,$A122&amp;"*",Scheduling!AL:AL),"")</f>
        <v>4</v>
      </c>
      <c r="U122" t="str">
        <f>IF(COUNTIF(Scheduling!AL:AL,$A122&amp;"*")&gt;0,AVERAGEIF(Scheduling!AL:AL,$A122&amp;"*",Scheduling!AO:AO),"")</f>
        <v/>
      </c>
      <c r="V122" t="str">
        <f>IF(COUNTIF(Scheduling!AO:AO,$A122&amp;"*")&gt;0,AVERAGEIF(Scheduling!AO:AO,$A122&amp;"*",Scheduling!AP:AP),"")</f>
        <v/>
      </c>
      <c r="W122" t="str">
        <f>IF(COUNTIF(Scheduling!AP:AP,$A122&amp;"*")&gt;0,AVERAGEIF(Scheduling!AP:AP,$A122&amp;"*",Scheduling!AS:AS),"")</f>
        <v/>
      </c>
      <c r="X122" t="str">
        <f>IF(COUNTIF(Scheduling!AS:AS,$A122&amp;"*")&gt;0,AVERAGEIF(Scheduling!AS:AS,$A122&amp;"*",Scheduling!AT:AT),"")</f>
        <v/>
      </c>
      <c r="Y122" t="str">
        <f>IF(COUNTIF(Scheduling!AT:AT,$A122&amp;"*")&gt;0,AVERAGEIF(Scheduling!AT:AT,$A122&amp;"*",Scheduling!AW:AW),"")</f>
        <v/>
      </c>
      <c r="Z122" t="str">
        <f>IF(COUNTIF(Scheduling!AW:AW,$A122&amp;"*")&gt;0,AVERAGEIF(Scheduling!AW:AW,$A122&amp;"*",Scheduling!AX:AX),"")</f>
        <v/>
      </c>
      <c r="AA122" t="str">
        <f>IF(COUNTIF(Scheduling!AX:AX,$A122&amp;"*")&gt;0,AVERAGEIF(Scheduling!AX:AX,$A122&amp;"*",Scheduling!BA:BA),"")</f>
        <v/>
      </c>
      <c r="AB122" t="str">
        <f>IF(COUNTIF(Scheduling!BA:BA,$A122&amp;"*")&gt;0,AVERAGEIF(Scheduling!BA:BA,$A122&amp;"*",Scheduling!BB:BB),"")</f>
        <v/>
      </c>
      <c r="AC122" t="str">
        <f>IF(COUNTIF(Scheduling!BB:BB,$A122&amp;"*")&gt;0,AVERAGEIF(Scheduling!BB:BB,$A122&amp;"*",Scheduling!BE:BE),"")</f>
        <v/>
      </c>
      <c r="AD122" t="str">
        <f>IF(COUNTIF(Scheduling!BE:BE,$A122&amp;"*")&gt;0,AVERAGEIF(Scheduling!BE:BE,$A122&amp;"*",Scheduling!BF:BF),"")</f>
        <v/>
      </c>
      <c r="AE122" t="str">
        <f>IF(COUNTIF(Scheduling!BF:BF,$A122&amp;"*")&gt;0,AVERAGEIF(Scheduling!BF:BF,$A122&amp;"*",Scheduling!BI:BI),"")</f>
        <v/>
      </c>
      <c r="AF122" t="str">
        <f>IF(COUNTIF(Scheduling!BI:BI,$A122&amp;"*")&gt;0,AVERAGEIF(Scheduling!BI:BI,$A122&amp;"*",Scheduling!BJ:BJ),"")</f>
        <v/>
      </c>
      <c r="AG122" t="str">
        <f>IF(COUNTIF(Scheduling!BJ:BJ,$A122&amp;"*")&gt;0,AVERAGEIF(Scheduling!BJ:BJ,$A122&amp;"*",Scheduling!BM:BM),"")</f>
        <v/>
      </c>
      <c r="AH122" t="str">
        <f>IF(COUNTIF(Scheduling!BM:BM,$A122&amp;"*")&gt;0,AVERAGEIF(Scheduling!BM:BM,$A122&amp;"*",Scheduling!BN:BN),"")</f>
        <v/>
      </c>
      <c r="AI122" t="str">
        <f>IF(COUNTIF(Scheduling!BN:BN,$A122&amp;"*")&gt;0,AVERAGEIF(Scheduling!BN:BN,$A122&amp;"*",Scheduling!BQ:BQ),"")</f>
        <v/>
      </c>
      <c r="AJ122" t="str">
        <f>IF(COUNTIF(Scheduling!BQ:BQ,$A122&amp;"*")&gt;0,AVERAGEIF(Scheduling!BQ:BQ,$A122&amp;"*",Scheduling!BR:BR),"")</f>
        <v/>
      </c>
      <c r="AK122" t="str">
        <f>IF(COUNTIF(Scheduling!BR:BR,$A122&amp;"*")&gt;0,AVERAGEIF(Scheduling!BR:BR,$A122&amp;"*",Scheduling!BU:BU),"")</f>
        <v/>
      </c>
      <c r="AL122" t="str">
        <f>IF(COUNTIF(Scheduling!BU:BU,$A122&amp;"*")&gt;0,AVERAGEIF(Scheduling!BU:BU,$A122&amp;"*",Scheduling!BV:BV),"")</f>
        <v/>
      </c>
      <c r="AM122" t="str">
        <f>IF(COUNTIF(Scheduling!BV:BV,$A122&amp;"*")&gt;0,AVERAGEIF(Scheduling!BV:BV,$A122&amp;"*",Scheduling!BY:BY),"")</f>
        <v/>
      </c>
      <c r="AN122" t="str">
        <f>IF(COUNTIF(Scheduling!BY:BY,$A122&amp;"*")&gt;0,AVERAGEIF(Scheduling!BY:BY,$A122&amp;"*",Scheduling!BZ:BZ),"")</f>
        <v/>
      </c>
      <c r="AO122" t="str">
        <f>IF(COUNTIF(Scheduling!BZ:BZ,$A122&amp;"*")&gt;0,AVERAGEIF(Scheduling!BZ:BZ,$A122&amp;"*",Scheduling!CC:CC),"")</f>
        <v/>
      </c>
      <c r="AP122" t="str">
        <f>IF(COUNTIF(Scheduling!CC:CC,$A122&amp;"*")&gt;0,AVERAGEIF(Scheduling!CC:CC,$A122&amp;"*",Scheduling!CD:CD),"")</f>
        <v/>
      </c>
      <c r="AQ122" t="str">
        <f>IF(COUNTIF(Scheduling!CD:CD,$A122&amp;"*")&gt;0,AVERAGEIF(Scheduling!CD:CD,$A122&amp;"*",Scheduling!CG:CG),"")</f>
        <v/>
      </c>
      <c r="AR122" t="str">
        <f>IF(COUNTIF(Scheduling!CG:CG,$A122&amp;"*")&gt;0,AVERAGEIF(Scheduling!CG:CG,$A122&amp;"*",Scheduling!CH:CH),"")</f>
        <v/>
      </c>
      <c r="AS122" t="str">
        <f>IF(COUNTIF(Scheduling!CH:CH,$A122&amp;"*")&gt;0,AVERAGEIF(Scheduling!CH:CH,$A122&amp;"*",Scheduling!CK:CK),"")</f>
        <v/>
      </c>
      <c r="AT122" t="str">
        <f>IF(COUNTIF(Scheduling!CK:CK,$A122&amp;"*")&gt;0,AVERAGEIF(Scheduling!CK:CK,$A122&amp;"*",Scheduling!CL:CL),"")</f>
        <v/>
      </c>
      <c r="AU122" t="str">
        <f>IF(COUNTIF(Scheduling!CL:CL,$A122&amp;"*")&gt;0,AVERAGEIF(Scheduling!CL:CL,$A122&amp;"*",Scheduling!CM:CM),"")</f>
        <v/>
      </c>
      <c r="AV122">
        <f>IF(Scheduling!C122="QM",1,IF(Scheduling!C122="ASIL",2,1000))</f>
        <v>1000</v>
      </c>
      <c r="AW122" t="e">
        <f>IF(Scheduling!#REF!="QM",1,IF(Scheduling!#REF!="ASIL",2,1000))</f>
        <v>#REF!</v>
      </c>
      <c r="AX122">
        <f>IF(Scheduling!K123="QM",1,IF(Scheduling!K123="ASIL",2,1000))</f>
        <v>1000</v>
      </c>
      <c r="AY122">
        <f>IF(Scheduling!O132="QM",1,IF(Scheduling!O132="ASIL",2,1000))</f>
        <v>1000</v>
      </c>
      <c r="AZ122">
        <f>IF(Scheduling!S122="QM",1,IF(Scheduling!S122="ASIL",2,1000))</f>
        <v>1000</v>
      </c>
      <c r="BA122">
        <f>IF(Scheduling!W120="QM",1,IF(Scheduling!W120="ASIL",2,1000))</f>
        <v>1000</v>
      </c>
      <c r="BB122">
        <f>IF(Scheduling!AA122="QM",1,IF(Scheduling!AA122="ASIL",2,1000))</f>
        <v>1000</v>
      </c>
      <c r="BC122">
        <f>IF(Scheduling!AE121="QM",1,IF(Scheduling!AE121="ASIL",2,1000))</f>
        <v>1000</v>
      </c>
      <c r="BD122">
        <f>IF(Scheduling!AI120="QM",1,IF(Scheduling!AI120="ASIL",2,1000))</f>
        <v>1</v>
      </c>
      <c r="BE122">
        <f>IF(Scheduling!AM122="QM",1,IF(Scheduling!AM122="ASIL",2,1000))</f>
        <v>1</v>
      </c>
      <c r="BF122">
        <f>IF(Scheduling!AQ118="QM",1,IF(Scheduling!AQ118="ASIL",2,1000))</f>
        <v>1000</v>
      </c>
      <c r="BG122">
        <f>IF(Scheduling!AU122="QM",1,IF(Scheduling!AU122="ASIL",2,1000))</f>
        <v>1000</v>
      </c>
      <c r="BH122">
        <f>IF(Scheduling!AY122="QM",1,IF(Scheduling!AY122="ASIL",2,1000))</f>
        <v>1000</v>
      </c>
      <c r="BI122">
        <f>IF(Scheduling!BC122="QM",1,IF(Scheduling!BC122="ASIL",2,1000))</f>
        <v>1000</v>
      </c>
      <c r="BJ122">
        <f>IF(Scheduling!BG122="QM",1,IF(Scheduling!BG122="ASIL",2,1000))</f>
        <v>1000</v>
      </c>
      <c r="BK122">
        <f>IF(Scheduling!BK122="QM",1,IF(Scheduling!BK122="ASIL",2,1000))</f>
        <v>1000</v>
      </c>
      <c r="BL122">
        <f>IF(Scheduling!BO122="QM",1,IF(Scheduling!BO122="ASIL",2,1000))</f>
        <v>1000</v>
      </c>
      <c r="BM122">
        <f>IF(Scheduling!BS122="QM",1,IF(Scheduling!BS122="ASIL",2,1000))</f>
        <v>1000</v>
      </c>
      <c r="BN122">
        <f>IF(Scheduling!BW122="QM",1,IF(Scheduling!BW122="ASIL",2,1000))</f>
        <v>1000</v>
      </c>
      <c r="BO122">
        <f>IF(Scheduling!CA122="QM",1,IF(Scheduling!CA122="ASIL",2,1000))</f>
        <v>1000</v>
      </c>
      <c r="BP122">
        <f>IF(Scheduling!CE122="QM",1,IF(Scheduling!CE122="ASIL",2,1000))</f>
        <v>1000</v>
      </c>
      <c r="BQ122">
        <f>IF(Scheduling!CI120="QM",1,IF(Scheduling!CI120="ASIL",2,1000))</f>
        <v>1000</v>
      </c>
      <c r="BR122">
        <f>IF(Scheduling!CM116="QM",1,IF(Scheduling!CM116="ASIL",2,1000))</f>
        <v>1</v>
      </c>
      <c r="BS122" t="str">
        <f>IF(COUNTIF(Scheduling!A:A,$A122&amp;"*")&gt;0,AVERAGEIF(Scheduling!A:A,$A122&amp;"*",AV:AV),"")</f>
        <v/>
      </c>
      <c r="BT122" t="str">
        <f>IF(COUNTIF(Scheduling!E:E,$A122&amp;"*")&gt;0,AVERAGEIF(Scheduling!E:E,$A122&amp;"*",AW:AW),"")</f>
        <v/>
      </c>
      <c r="BU122" t="str">
        <f>IF(COUNTIF(Scheduling!I:I,$A122&amp;"*")&gt;0,AVERAGEIF(Scheduling!I:I,$A122&amp;"*",AX:AX),"")</f>
        <v/>
      </c>
      <c r="BV122" t="str">
        <f>IF(COUNTIF(Scheduling!M:M,$A122&amp;"*")&gt;0,AVERAGEIF(Scheduling!M:M,$A122&amp;"*",AY:AY),"")</f>
        <v/>
      </c>
      <c r="BW122" t="str">
        <f>IF(COUNTIF(Scheduling!Q:Q,$A122&amp;"*")&gt;0,AVERAGEIF(Scheduling!Q:Q,$A122&amp;"*",AZ:AZ),"")</f>
        <v/>
      </c>
      <c r="BX122" t="str">
        <f>IF(COUNTIF(Scheduling!U:U,$A122&amp;"*")&gt;0,AVERAGEIF(Scheduling!U:U,$A122&amp;"*",BA:BA),"")</f>
        <v/>
      </c>
      <c r="BY122" t="str">
        <f>IF(COUNTIF(Scheduling!Y:Y,$A122&amp;"*")&gt;0,AVERAGEIF(Scheduling!Y:Y,$A122&amp;"*",BB:BB),"")</f>
        <v/>
      </c>
      <c r="BZ122" t="str">
        <f>IF(COUNTIF(Scheduling!AC:AC,$A122&amp;"*")&gt;0,AVERAGEIF(Scheduling!AC:AC,$A122&amp;"*",BC:BC),"")</f>
        <v/>
      </c>
      <c r="CA122">
        <f>IF(COUNTIF(Scheduling!AG:AG,$A122&amp;"*")&gt;0,AVERAGEIF(Scheduling!AG:AG,$A122&amp;"*",BD:BD),"")</f>
        <v>1</v>
      </c>
      <c r="CB122">
        <f>IF(COUNTIF(Scheduling!AK:AK,$A122&amp;"*")&gt;0,AVERAGEIF(Scheduling!AK:AK,$A122&amp;"*",BE:BE),"")</f>
        <v>1</v>
      </c>
      <c r="CC122" t="str">
        <f>IF(COUNTIF(Scheduling!AO:AO,$A122&amp;"*")&gt;0,AVERAGEIF(Scheduling!AO:AO,$A122&amp;"*",BF:BF),"")</f>
        <v/>
      </c>
      <c r="CD122" t="str">
        <f>IF(COUNTIF(Scheduling!AS:AS,$A122&amp;"*")&gt;0,AVERAGEIF(Scheduling!AS:AS,$A122&amp;"*",BG:BG),"")</f>
        <v/>
      </c>
      <c r="CE122" t="str">
        <f>IF(COUNTIF(Scheduling!AW:AW,$A122&amp;"*")&gt;0,AVERAGEIF(Scheduling!AW:AW,$A122&amp;"*",BH:BH),"")</f>
        <v/>
      </c>
      <c r="CF122" t="str">
        <f>IF(COUNTIF(Scheduling!BA:BA,$A122&amp;"*")&gt;0,AVERAGEIF(Scheduling!BA:BA,$A122&amp;"*",BI:BI),"")</f>
        <v/>
      </c>
      <c r="CG122" t="str">
        <f>IF(COUNTIF(Scheduling!BE:BE,$A122&amp;"*")&gt;0,AVERAGEIF(Scheduling!BE:BE,$A122&amp;"*",BJ:BJ),"")</f>
        <v/>
      </c>
      <c r="CH122" t="str">
        <f>IF(COUNTIF(Scheduling!BI:BI,$A122&amp;"*")&gt;0,AVERAGEIF(Scheduling!BI:BI,$A122&amp;"*",BK:BK),"")</f>
        <v/>
      </c>
      <c r="CI122" t="str">
        <f>IF(COUNTIF(Scheduling!BM:BM,$A122&amp;"*")&gt;0,AVERAGEIF(Scheduling!BM:BM,$A122&amp;"*",BL:BL),"")</f>
        <v/>
      </c>
      <c r="CJ122" t="str">
        <f>IF(COUNTIF(Scheduling!BQ:BQ,$A122&amp;"*")&gt;0,AVERAGEIF(Scheduling!BQ:BQ,$A122&amp;"*",BM:BM),"")</f>
        <v/>
      </c>
      <c r="CK122" t="str">
        <f>IF(COUNTIF(Scheduling!BU:BU,$A122&amp;"*")&gt;0,AVERAGEIF(Scheduling!BU:BU,$A122&amp;"*",BN:BN),"")</f>
        <v/>
      </c>
      <c r="CL122" t="str">
        <f>IF(COUNTIF(Scheduling!BY:BY,$A122&amp;"*")&gt;0,AVERAGEIF(Scheduling!BY:BY,$A122&amp;"*",BO:BO),"")</f>
        <v/>
      </c>
      <c r="CM122" t="str">
        <f>IF(COUNTIF(Scheduling!CC:CC,$A122&amp;"*")&gt;0,AVERAGEIF(Scheduling!CC:CC,$A122&amp;"*",BP:BP),"")</f>
        <v/>
      </c>
      <c r="CN122" t="str">
        <f>IF(COUNTIF(Scheduling!CG:CG,$A122&amp;"*")&gt;0,AVERAGEIF(Scheduling!CG:CG,$A122&amp;"*",BQ:BQ),"")</f>
        <v/>
      </c>
      <c r="CO122" t="str">
        <f>IF(COUNTIF(Scheduling!CK:CK,$A122&amp;"*")&gt;0,AVERAGEIF(Scheduling!CK:CK,$A122&amp;"*",BR:BR),"")</f>
        <v/>
      </c>
      <c r="CP122">
        <f t="shared" si="14"/>
        <v>0</v>
      </c>
      <c r="CQ122">
        <f t="shared" si="15"/>
        <v>0</v>
      </c>
      <c r="CR122">
        <f t="shared" si="16"/>
        <v>0</v>
      </c>
      <c r="CS122">
        <f t="shared" si="17"/>
        <v>0</v>
      </c>
      <c r="CT122">
        <f t="shared" si="18"/>
        <v>1</v>
      </c>
      <c r="CU122">
        <f t="shared" si="19"/>
        <v>0</v>
      </c>
      <c r="CV122" t="str">
        <f t="shared" si="21"/>
        <v/>
      </c>
      <c r="CW122" t="str">
        <f t="shared" si="22"/>
        <v/>
      </c>
      <c r="CX122" t="str">
        <f t="shared" si="20"/>
        <v/>
      </c>
      <c r="CY122">
        <f t="shared" si="23"/>
        <v>1</v>
      </c>
      <c r="CZ122">
        <f t="shared" si="24"/>
        <v>0</v>
      </c>
      <c r="DA122" t="str">
        <f t="shared" si="25"/>
        <v/>
      </c>
      <c r="DB122" t="str">
        <f t="shared" si="26"/>
        <v/>
      </c>
    </row>
    <row r="123" spans="1:106" ht="15.75" x14ac:dyDescent="0.25">
      <c r="A123" s="2" t="s">
        <v>114</v>
      </c>
      <c r="B123" t="str">
        <f>IF(COUNTIF(Scheduling!A:A,$A123&amp;"*")&gt;0,AVERAGEIF(Scheduling!A:A,$A123&amp;"*",Scheduling!B:B),"")</f>
        <v/>
      </c>
      <c r="C123" t="str">
        <f>IF(COUNTIF(Scheduling!D:D,$A123&amp;"*")&gt;0,AVERAGEIF(Scheduling!D:D,$A123&amp;"*",Scheduling!E:E),"")</f>
        <v/>
      </c>
      <c r="D123" t="str">
        <f>IF(COUNTIF(Scheduling!E:E,$A123&amp;"*")&gt;0,AVERAGEIF(Scheduling!E:E,$A123&amp;"*",Scheduling!F:F),"")</f>
        <v/>
      </c>
      <c r="E123" t="str">
        <f>IF(COUNTIF(Scheduling!H:H,$A123&amp;"*")&gt;0,AVERAGEIF(Scheduling!H:H,$A123&amp;"*",Scheduling!I:I),"")</f>
        <v/>
      </c>
      <c r="F123">
        <f>IF(COUNTIF(Scheduling!I:I,$A123&amp;"*")&gt;0,AVERAGEIF(Scheduling!I:I,$A123&amp;"*",Scheduling!J:J),"")</f>
        <v>4</v>
      </c>
      <c r="G123" t="str">
        <f>IF(COUNTIF(Scheduling!J:J,$A123&amp;"*")&gt;0,AVERAGEIF(Scheduling!J:J,$A123&amp;"*",Scheduling!M:M),"")</f>
        <v/>
      </c>
      <c r="H123">
        <f>IF(COUNTIF(Scheduling!M:M,$A123&amp;"*")&gt;0,AVERAGEIF(Scheduling!M:M,$A123&amp;"*",Scheduling!N:N),"")</f>
        <v>4</v>
      </c>
      <c r="I123" t="str">
        <f>IF(COUNTIF(Scheduling!N:N,$A123&amp;"*")&gt;0,AVERAGEIF(Scheduling!N:N,$A123&amp;"*",Scheduling!Q:Q),"")</f>
        <v/>
      </c>
      <c r="J123" t="str">
        <f>IF(COUNTIF(Scheduling!Q:Q,$A123&amp;"*")&gt;0,AVERAGEIF(Scheduling!Q:Q,$A123&amp;"*",Scheduling!R:R),"")</f>
        <v/>
      </c>
      <c r="K123" t="str">
        <f>IF(COUNTIF(Scheduling!R:R,$A123&amp;"*")&gt;0,AVERAGEIF(Scheduling!R:R,$A123&amp;"*",Scheduling!U:U),"")</f>
        <v/>
      </c>
      <c r="L123">
        <f>IF(COUNTIF(Scheduling!U:U,$A123&amp;"*")&gt;0,AVERAGEIF(Scheduling!U:U,$A123&amp;"*",Scheduling!V:V),"")</f>
        <v>4</v>
      </c>
      <c r="M123" t="str">
        <f>IF(COUNTIF(Scheduling!V:V,$A123&amp;"*")&gt;0,AVERAGEIF(Scheduling!V:V,$A123&amp;"*",Scheduling!Y:Y),"")</f>
        <v/>
      </c>
      <c r="N123" t="str">
        <f>IF(COUNTIF(Scheduling!Y:Y,$A123&amp;"*")&gt;0,AVERAGEIF(Scheduling!Y:Y,$A123&amp;"*",Scheduling!Z:Z),"")</f>
        <v/>
      </c>
      <c r="O123" t="str">
        <f>IF(COUNTIF(Scheduling!Z:Z,$A123&amp;"*")&gt;0,AVERAGEIF(Scheduling!Z:Z,$A123&amp;"*",Scheduling!AC:AC),"")</f>
        <v/>
      </c>
      <c r="P123">
        <f>IF(COUNTIF(Scheduling!AC:AC,$A123&amp;"*")&gt;0,AVERAGEIF(Scheduling!AC:AC,$A123&amp;"*",Scheduling!AD:AD),"")</f>
        <v>4</v>
      </c>
      <c r="Q123" t="str">
        <f>IF(COUNTIF(Scheduling!AD:AD,$A123&amp;"*")&gt;0,AVERAGEIF(Scheduling!AD:AD,$A123&amp;"*",Scheduling!AG:AG),"")</f>
        <v/>
      </c>
      <c r="R123">
        <f>IF(COUNTIF(Scheduling!AG:AG,$A123&amp;"*")&gt;0,AVERAGEIF(Scheduling!AG:AG,$A123&amp;"*",Scheduling!AH:AH),"")</f>
        <v>4</v>
      </c>
      <c r="S123" t="str">
        <f>IF(COUNTIF(Scheduling!AH:AH,$A123&amp;"*")&gt;0,AVERAGEIF(Scheduling!AH:AH,$A123&amp;"*",Scheduling!AK:AK),"")</f>
        <v/>
      </c>
      <c r="T123">
        <f>IF(COUNTIF(Scheduling!AK:AK,$A123&amp;"*")&gt;0,AVERAGEIF(Scheduling!AK:AK,$A123&amp;"*",Scheduling!AL:AL),"")</f>
        <v>4</v>
      </c>
      <c r="U123" t="str">
        <f>IF(COUNTIF(Scheduling!AL:AL,$A123&amp;"*")&gt;0,AVERAGEIF(Scheduling!AL:AL,$A123&amp;"*",Scheduling!AO:AO),"")</f>
        <v/>
      </c>
      <c r="V123" t="str">
        <f>IF(COUNTIF(Scheduling!AO:AO,$A123&amp;"*")&gt;0,AVERAGEIF(Scheduling!AO:AO,$A123&amp;"*",Scheduling!AP:AP),"")</f>
        <v/>
      </c>
      <c r="W123" t="str">
        <f>IF(COUNTIF(Scheduling!AP:AP,$A123&amp;"*")&gt;0,AVERAGEIF(Scheduling!AP:AP,$A123&amp;"*",Scheduling!AS:AS),"")</f>
        <v/>
      </c>
      <c r="X123" t="str">
        <f>IF(COUNTIF(Scheduling!AS:AS,$A123&amp;"*")&gt;0,AVERAGEIF(Scheduling!AS:AS,$A123&amp;"*",Scheduling!AT:AT),"")</f>
        <v/>
      </c>
      <c r="Y123" t="str">
        <f>IF(COUNTIF(Scheduling!AT:AT,$A123&amp;"*")&gt;0,AVERAGEIF(Scheduling!AT:AT,$A123&amp;"*",Scheduling!AW:AW),"")</f>
        <v/>
      </c>
      <c r="Z123" t="str">
        <f>IF(COUNTIF(Scheduling!AW:AW,$A123&amp;"*")&gt;0,AVERAGEIF(Scheduling!AW:AW,$A123&amp;"*",Scheduling!AX:AX),"")</f>
        <v/>
      </c>
      <c r="AA123" t="str">
        <f>IF(COUNTIF(Scheduling!AX:AX,$A123&amp;"*")&gt;0,AVERAGEIF(Scheduling!AX:AX,$A123&amp;"*",Scheduling!BA:BA),"")</f>
        <v/>
      </c>
      <c r="AB123" t="str">
        <f>IF(COUNTIF(Scheduling!BA:BA,$A123&amp;"*")&gt;0,AVERAGEIF(Scheduling!BA:BA,$A123&amp;"*",Scheduling!BB:BB),"")</f>
        <v/>
      </c>
      <c r="AC123" t="str">
        <f>IF(COUNTIF(Scheduling!BB:BB,$A123&amp;"*")&gt;0,AVERAGEIF(Scheduling!BB:BB,$A123&amp;"*",Scheduling!BE:BE),"")</f>
        <v/>
      </c>
      <c r="AD123" t="str">
        <f>IF(COUNTIF(Scheduling!BE:BE,$A123&amp;"*")&gt;0,AVERAGEIF(Scheduling!BE:BE,$A123&amp;"*",Scheduling!BF:BF),"")</f>
        <v/>
      </c>
      <c r="AE123" t="str">
        <f>IF(COUNTIF(Scheduling!BF:BF,$A123&amp;"*")&gt;0,AVERAGEIF(Scheduling!BF:BF,$A123&amp;"*",Scheduling!BI:BI),"")</f>
        <v/>
      </c>
      <c r="AF123" t="str">
        <f>IF(COUNTIF(Scheduling!BI:BI,$A123&amp;"*")&gt;0,AVERAGEIF(Scheduling!BI:BI,$A123&amp;"*",Scheduling!BJ:BJ),"")</f>
        <v/>
      </c>
      <c r="AG123" t="str">
        <f>IF(COUNTIF(Scheduling!BJ:BJ,$A123&amp;"*")&gt;0,AVERAGEIF(Scheduling!BJ:BJ,$A123&amp;"*",Scheduling!BM:BM),"")</f>
        <v/>
      </c>
      <c r="AH123" t="str">
        <f>IF(COUNTIF(Scheduling!BM:BM,$A123&amp;"*")&gt;0,AVERAGEIF(Scheduling!BM:BM,$A123&amp;"*",Scheduling!BN:BN),"")</f>
        <v/>
      </c>
      <c r="AI123" t="str">
        <f>IF(COUNTIF(Scheduling!BN:BN,$A123&amp;"*")&gt;0,AVERAGEIF(Scheduling!BN:BN,$A123&amp;"*",Scheduling!BQ:BQ),"")</f>
        <v/>
      </c>
      <c r="AJ123" t="str">
        <f>IF(COUNTIF(Scheduling!BQ:BQ,$A123&amp;"*")&gt;0,AVERAGEIF(Scheduling!BQ:BQ,$A123&amp;"*",Scheduling!BR:BR),"")</f>
        <v/>
      </c>
      <c r="AK123" t="str">
        <f>IF(COUNTIF(Scheduling!BR:BR,$A123&amp;"*")&gt;0,AVERAGEIF(Scheduling!BR:BR,$A123&amp;"*",Scheduling!BU:BU),"")</f>
        <v/>
      </c>
      <c r="AL123" t="str">
        <f>IF(COUNTIF(Scheduling!BU:BU,$A123&amp;"*")&gt;0,AVERAGEIF(Scheduling!BU:BU,$A123&amp;"*",Scheduling!BV:BV),"")</f>
        <v/>
      </c>
      <c r="AM123" t="str">
        <f>IF(COUNTIF(Scheduling!BV:BV,$A123&amp;"*")&gt;0,AVERAGEIF(Scheduling!BV:BV,$A123&amp;"*",Scheduling!BY:BY),"")</f>
        <v/>
      </c>
      <c r="AN123" t="str">
        <f>IF(COUNTIF(Scheduling!BY:BY,$A123&amp;"*")&gt;0,AVERAGEIF(Scheduling!BY:BY,$A123&amp;"*",Scheduling!BZ:BZ),"")</f>
        <v/>
      </c>
      <c r="AO123" t="str">
        <f>IF(COUNTIF(Scheduling!BZ:BZ,$A123&amp;"*")&gt;0,AVERAGEIF(Scheduling!BZ:BZ,$A123&amp;"*",Scheduling!CC:CC),"")</f>
        <v/>
      </c>
      <c r="AP123" t="str">
        <f>IF(COUNTIF(Scheduling!CC:CC,$A123&amp;"*")&gt;0,AVERAGEIF(Scheduling!CC:CC,$A123&amp;"*",Scheduling!CD:CD),"")</f>
        <v/>
      </c>
      <c r="AQ123" t="str">
        <f>IF(COUNTIF(Scheduling!CD:CD,$A123&amp;"*")&gt;0,AVERAGEIF(Scheduling!CD:CD,$A123&amp;"*",Scheduling!CG:CG),"")</f>
        <v/>
      </c>
      <c r="AR123">
        <f>IF(COUNTIF(Scheduling!CG:CG,$A123&amp;"*")&gt;0,AVERAGEIF(Scheduling!CG:CG,$A123&amp;"*",Scheduling!CH:CH),"")</f>
        <v>4</v>
      </c>
      <c r="AS123" t="str">
        <f>IF(COUNTIF(Scheduling!CH:CH,$A123&amp;"*")&gt;0,AVERAGEIF(Scheduling!CH:CH,$A123&amp;"*",Scheduling!CK:CK),"")</f>
        <v/>
      </c>
      <c r="AT123" t="str">
        <f>IF(COUNTIF(Scheduling!CK:CK,$A123&amp;"*")&gt;0,AVERAGEIF(Scheduling!CK:CK,$A123&amp;"*",Scheduling!CL:CL),"")</f>
        <v/>
      </c>
      <c r="AU123" t="str">
        <f>IF(COUNTIF(Scheduling!CL:CL,$A123&amp;"*")&gt;0,AVERAGEIF(Scheduling!CL:CL,$A123&amp;"*",Scheduling!CM:CM),"")</f>
        <v/>
      </c>
      <c r="AV123">
        <f>IF(Scheduling!C123="QM",1,IF(Scheduling!C123="ASIL",2,1000))</f>
        <v>1000</v>
      </c>
      <c r="AW123">
        <f>IF(Scheduling!G137="QM",1,IF(Scheduling!G137="ASIL",2,1000))</f>
        <v>1</v>
      </c>
      <c r="AX123">
        <f>IF(Scheduling!K124="QM",1,IF(Scheduling!K124="ASIL",2,1000))</f>
        <v>1000</v>
      </c>
      <c r="AY123">
        <f>IF(Scheduling!O133="QM",1,IF(Scheduling!O133="ASIL",2,1000))</f>
        <v>1000</v>
      </c>
      <c r="AZ123">
        <f>IF(Scheduling!S123="QM",1,IF(Scheduling!S123="ASIL",2,1000))</f>
        <v>1000</v>
      </c>
      <c r="BA123">
        <f>IF(Scheduling!W121="QM",1,IF(Scheduling!W121="ASIL",2,1000))</f>
        <v>1000</v>
      </c>
      <c r="BB123">
        <f>IF(Scheduling!AA123="QM",1,IF(Scheduling!AA123="ASIL",2,1000))</f>
        <v>1000</v>
      </c>
      <c r="BC123">
        <f>IF(Scheduling!AE122="QM",1,IF(Scheduling!AE122="ASIL",2,1000))</f>
        <v>1000</v>
      </c>
      <c r="BD123">
        <f>IF(Scheduling!AI121="QM",1,IF(Scheduling!AI121="ASIL",2,1000))</f>
        <v>1</v>
      </c>
      <c r="BE123">
        <f>IF(Scheduling!AM123="QM",1,IF(Scheduling!AM123="ASIL",2,1000))</f>
        <v>1</v>
      </c>
      <c r="BF123">
        <f>IF(Scheduling!AQ119="QM",1,IF(Scheduling!AQ119="ASIL",2,1000))</f>
        <v>1000</v>
      </c>
      <c r="BG123">
        <f>IF(Scheduling!AU123="QM",1,IF(Scheduling!AU123="ASIL",2,1000))</f>
        <v>1000</v>
      </c>
      <c r="BH123">
        <f>IF(Scheduling!AY123="QM",1,IF(Scheduling!AY123="ASIL",2,1000))</f>
        <v>1000</v>
      </c>
      <c r="BI123">
        <f>IF(Scheduling!BC123="QM",1,IF(Scheduling!BC123="ASIL",2,1000))</f>
        <v>1000</v>
      </c>
      <c r="BJ123">
        <f>IF(Scheduling!BG123="QM",1,IF(Scheduling!BG123="ASIL",2,1000))</f>
        <v>1000</v>
      </c>
      <c r="BK123">
        <f>IF(Scheduling!BK123="QM",1,IF(Scheduling!BK123="ASIL",2,1000))</f>
        <v>1000</v>
      </c>
      <c r="BL123">
        <f>IF(Scheduling!BO123="QM",1,IF(Scheduling!BO123="ASIL",2,1000))</f>
        <v>1000</v>
      </c>
      <c r="BM123">
        <f>IF(Scheduling!BS123="QM",1,IF(Scheduling!BS123="ASIL",2,1000))</f>
        <v>1000</v>
      </c>
      <c r="BN123">
        <f>IF(Scheduling!BW123="QM",1,IF(Scheduling!BW123="ASIL",2,1000))</f>
        <v>1000</v>
      </c>
      <c r="BO123">
        <f>IF(Scheduling!CA123="QM",1,IF(Scheduling!CA123="ASIL",2,1000))</f>
        <v>1000</v>
      </c>
      <c r="BP123">
        <f>IF(Scheduling!CE123="QM",1,IF(Scheduling!CE123="ASIL",2,1000))</f>
        <v>1000</v>
      </c>
      <c r="BQ123">
        <f>IF(Scheduling!CI121="QM",1,IF(Scheduling!CI121="ASIL",2,1000))</f>
        <v>1000</v>
      </c>
      <c r="BR123">
        <f>IF(Scheduling!CM117="QM",1,IF(Scheduling!CM117="ASIL",2,1000))</f>
        <v>1</v>
      </c>
      <c r="BS123" t="str">
        <f>IF(COUNTIF(Scheduling!A:A,$A123&amp;"*")&gt;0,AVERAGEIF(Scheduling!A:A,$A123&amp;"*",AV:AV),"")</f>
        <v/>
      </c>
      <c r="BT123" t="str">
        <f>IF(COUNTIF(Scheduling!E:E,$A123&amp;"*")&gt;0,AVERAGEIF(Scheduling!E:E,$A123&amp;"*",AW:AW),"")</f>
        <v/>
      </c>
      <c r="BU123">
        <f>IF(COUNTIF(Scheduling!I:I,$A123&amp;"*")&gt;0,AVERAGEIF(Scheduling!I:I,$A123&amp;"*",AX:AX),"")</f>
        <v>1</v>
      </c>
      <c r="BV123">
        <f>IF(COUNTIF(Scheduling!M:M,$A123&amp;"*")&gt;0,AVERAGEIF(Scheduling!M:M,$A123&amp;"*",AY:AY),"")</f>
        <v>1</v>
      </c>
      <c r="BW123" t="str">
        <f>IF(COUNTIF(Scheduling!Q:Q,$A123&amp;"*")&gt;0,AVERAGEIF(Scheduling!Q:Q,$A123&amp;"*",AZ:AZ),"")</f>
        <v/>
      </c>
      <c r="BX123">
        <f>IF(COUNTIF(Scheduling!U:U,$A123&amp;"*")&gt;0,AVERAGEIF(Scheduling!U:U,$A123&amp;"*",BA:BA),"")</f>
        <v>1</v>
      </c>
      <c r="BY123" t="str">
        <f>IF(COUNTIF(Scheduling!Y:Y,$A123&amp;"*")&gt;0,AVERAGEIF(Scheduling!Y:Y,$A123&amp;"*",BB:BB),"")</f>
        <v/>
      </c>
      <c r="BZ123">
        <f>IF(COUNTIF(Scheduling!AC:AC,$A123&amp;"*")&gt;0,AVERAGEIF(Scheduling!AC:AC,$A123&amp;"*",BC:BC),"")</f>
        <v>1</v>
      </c>
      <c r="CA123">
        <f>IF(COUNTIF(Scheduling!AG:AG,$A123&amp;"*")&gt;0,AVERAGEIF(Scheduling!AG:AG,$A123&amp;"*",BD:BD),"")</f>
        <v>1</v>
      </c>
      <c r="CB123">
        <f>IF(COUNTIF(Scheduling!AK:AK,$A123&amp;"*")&gt;0,AVERAGEIF(Scheduling!AK:AK,$A123&amp;"*",BE:BE),"")</f>
        <v>1</v>
      </c>
      <c r="CC123" t="str">
        <f>IF(COUNTIF(Scheduling!AO:AO,$A123&amp;"*")&gt;0,AVERAGEIF(Scheduling!AO:AO,$A123&amp;"*",BF:BF),"")</f>
        <v/>
      </c>
      <c r="CD123" t="str">
        <f>IF(COUNTIF(Scheduling!AS:AS,$A123&amp;"*")&gt;0,AVERAGEIF(Scheduling!AS:AS,$A123&amp;"*",BG:BG),"")</f>
        <v/>
      </c>
      <c r="CE123" t="str">
        <f>IF(COUNTIF(Scheduling!AW:AW,$A123&amp;"*")&gt;0,AVERAGEIF(Scheduling!AW:AW,$A123&amp;"*",BH:BH),"")</f>
        <v/>
      </c>
      <c r="CF123" t="str">
        <f>IF(COUNTIF(Scheduling!BA:BA,$A123&amp;"*")&gt;0,AVERAGEIF(Scheduling!BA:BA,$A123&amp;"*",BI:BI),"")</f>
        <v/>
      </c>
      <c r="CG123" t="str">
        <f>IF(COUNTIF(Scheduling!BE:BE,$A123&amp;"*")&gt;0,AVERAGEIF(Scheduling!BE:BE,$A123&amp;"*",BJ:BJ),"")</f>
        <v/>
      </c>
      <c r="CH123" t="str">
        <f>IF(COUNTIF(Scheduling!BI:BI,$A123&amp;"*")&gt;0,AVERAGEIF(Scheduling!BI:BI,$A123&amp;"*",BK:BK),"")</f>
        <v/>
      </c>
      <c r="CI123" t="str">
        <f>IF(COUNTIF(Scheduling!BM:BM,$A123&amp;"*")&gt;0,AVERAGEIF(Scheduling!BM:BM,$A123&amp;"*",BL:BL),"")</f>
        <v/>
      </c>
      <c r="CJ123" t="str">
        <f>IF(COUNTIF(Scheduling!BQ:BQ,$A123&amp;"*")&gt;0,AVERAGEIF(Scheduling!BQ:BQ,$A123&amp;"*",BM:BM),"")</f>
        <v/>
      </c>
      <c r="CK123" t="str">
        <f>IF(COUNTIF(Scheduling!BU:BU,$A123&amp;"*")&gt;0,AVERAGEIF(Scheduling!BU:BU,$A123&amp;"*",BN:BN),"")</f>
        <v/>
      </c>
      <c r="CL123" t="str">
        <f>IF(COUNTIF(Scheduling!BY:BY,$A123&amp;"*")&gt;0,AVERAGEIF(Scheduling!BY:BY,$A123&amp;"*",BO:BO),"")</f>
        <v/>
      </c>
      <c r="CM123" t="str">
        <f>IF(COUNTIF(Scheduling!CC:CC,$A123&amp;"*")&gt;0,AVERAGEIF(Scheduling!CC:CC,$A123&amp;"*",BP:BP),"")</f>
        <v/>
      </c>
      <c r="CN123">
        <f>IF(COUNTIF(Scheduling!CG:CG,$A123&amp;"*")&gt;0,AVERAGEIF(Scheduling!CG:CG,$A123&amp;"*",BQ:BQ),"")</f>
        <v>1</v>
      </c>
      <c r="CO123" t="str">
        <f>IF(COUNTIF(Scheduling!CK:CK,$A123&amp;"*")&gt;0,AVERAGEIF(Scheduling!CK:CK,$A123&amp;"*",BR:BR),"")</f>
        <v/>
      </c>
      <c r="CP123">
        <f t="shared" si="14"/>
        <v>0</v>
      </c>
      <c r="CQ123">
        <f t="shared" si="15"/>
        <v>0</v>
      </c>
      <c r="CR123">
        <f t="shared" si="16"/>
        <v>0</v>
      </c>
      <c r="CS123">
        <f t="shared" si="17"/>
        <v>0</v>
      </c>
      <c r="CT123">
        <f t="shared" si="18"/>
        <v>1</v>
      </c>
      <c r="CU123">
        <f t="shared" si="19"/>
        <v>0</v>
      </c>
      <c r="CV123" t="str">
        <f t="shared" si="21"/>
        <v/>
      </c>
      <c r="CW123" t="str">
        <f t="shared" si="22"/>
        <v/>
      </c>
      <c r="CX123" t="str">
        <f t="shared" si="20"/>
        <v/>
      </c>
      <c r="CY123">
        <f t="shared" si="23"/>
        <v>1</v>
      </c>
      <c r="CZ123">
        <f t="shared" si="24"/>
        <v>0</v>
      </c>
      <c r="DA123" t="str">
        <f t="shared" si="25"/>
        <v/>
      </c>
      <c r="DB123" t="str">
        <f t="shared" si="26"/>
        <v/>
      </c>
    </row>
    <row r="124" spans="1:106" ht="15.75" hidden="1" x14ac:dyDescent="0.25">
      <c r="A124" s="2" t="s">
        <v>177</v>
      </c>
      <c r="B124" t="str">
        <f>IF(COUNTIF(Scheduling!A:A,$A124&amp;"*")&gt;0,AVERAGEIF(Scheduling!A:A,$A124&amp;"*",Scheduling!B:B),"")</f>
        <v/>
      </c>
      <c r="C124" t="str">
        <f>IF(COUNTIF(Scheduling!D:D,$A124&amp;"*")&gt;0,AVERAGEIF(Scheduling!D:D,$A124&amp;"*",Scheduling!E:E),"")</f>
        <v/>
      </c>
      <c r="D124">
        <f>IF(COUNTIF(Scheduling!E:E,$A124&amp;"*")&gt;0,AVERAGEIF(Scheduling!E:E,$A124&amp;"*",Scheduling!F:F),"")</f>
        <v>0</v>
      </c>
      <c r="E124" t="str">
        <f>IF(COUNTIF(Scheduling!H:H,$A124&amp;"*")&gt;0,AVERAGEIF(Scheduling!H:H,$A124&amp;"*",Scheduling!I:I),"")</f>
        <v/>
      </c>
      <c r="F124" t="str">
        <f>IF(COUNTIF(Scheduling!I:I,$A124&amp;"*")&gt;0,AVERAGEIF(Scheduling!I:I,$A124&amp;"*",Scheduling!J:J),"")</f>
        <v/>
      </c>
      <c r="G124" t="str">
        <f>IF(COUNTIF(Scheduling!J:J,$A124&amp;"*")&gt;0,AVERAGEIF(Scheduling!J:J,$A124&amp;"*",Scheduling!M:M),"")</f>
        <v/>
      </c>
      <c r="H124">
        <f>IF(COUNTIF(Scheduling!M:M,$A124&amp;"*")&gt;0,AVERAGEIF(Scheduling!M:M,$A124&amp;"*",Scheduling!N:N),"")</f>
        <v>0</v>
      </c>
      <c r="I124" t="str">
        <f>IF(COUNTIF(Scheduling!N:N,$A124&amp;"*")&gt;0,AVERAGEIF(Scheduling!N:N,$A124&amp;"*",Scheduling!Q:Q),"")</f>
        <v/>
      </c>
      <c r="J124" t="str">
        <f>IF(COUNTIF(Scheduling!Q:Q,$A124&amp;"*")&gt;0,AVERAGEIF(Scheduling!Q:Q,$A124&amp;"*",Scheduling!R:R),"")</f>
        <v/>
      </c>
      <c r="K124" t="str">
        <f>IF(COUNTIF(Scheduling!R:R,$A124&amp;"*")&gt;0,AVERAGEIF(Scheduling!R:R,$A124&amp;"*",Scheduling!U:U),"")</f>
        <v/>
      </c>
      <c r="L124" t="str">
        <f>IF(COUNTIF(Scheduling!U:U,$A124&amp;"*")&gt;0,AVERAGEIF(Scheduling!U:U,$A124&amp;"*",Scheduling!V:V),"")</f>
        <v/>
      </c>
      <c r="M124" t="str">
        <f>IF(COUNTIF(Scheduling!V:V,$A124&amp;"*")&gt;0,AVERAGEIF(Scheduling!V:V,$A124&amp;"*",Scheduling!Y:Y),"")</f>
        <v/>
      </c>
      <c r="N124" t="str">
        <f>IF(COUNTIF(Scheduling!Y:Y,$A124&amp;"*")&gt;0,AVERAGEIF(Scheduling!Y:Y,$A124&amp;"*",Scheduling!Z:Z),"")</f>
        <v/>
      </c>
      <c r="O124" t="str">
        <f>IF(COUNTIF(Scheduling!Z:Z,$A124&amp;"*")&gt;0,AVERAGEIF(Scheduling!Z:Z,$A124&amp;"*",Scheduling!AC:AC),"")</f>
        <v/>
      </c>
      <c r="P124" t="str">
        <f>IF(COUNTIF(Scheduling!AC:AC,$A124&amp;"*")&gt;0,AVERAGEIF(Scheduling!AC:AC,$A124&amp;"*",Scheduling!AD:AD),"")</f>
        <v/>
      </c>
      <c r="Q124" t="str">
        <f>IF(COUNTIF(Scheduling!AD:AD,$A124&amp;"*")&gt;0,AVERAGEIF(Scheduling!AD:AD,$A124&amp;"*",Scheduling!AG:AG),"")</f>
        <v/>
      </c>
      <c r="R124" t="str">
        <f>IF(COUNTIF(Scheduling!AG:AG,$A124&amp;"*")&gt;0,AVERAGEIF(Scheduling!AG:AG,$A124&amp;"*",Scheduling!AH:AH),"")</f>
        <v/>
      </c>
      <c r="S124" t="str">
        <f>IF(COUNTIF(Scheduling!AH:AH,$A124&amp;"*")&gt;0,AVERAGEIF(Scheduling!AH:AH,$A124&amp;"*",Scheduling!AK:AK),"")</f>
        <v/>
      </c>
      <c r="T124">
        <f>IF(COUNTIF(Scheduling!AK:AK,$A124&amp;"*")&gt;0,AVERAGEIF(Scheduling!AK:AK,$A124&amp;"*",Scheduling!AL:AL),"")</f>
        <v>0</v>
      </c>
      <c r="U124" t="str">
        <f>IF(COUNTIF(Scheduling!AL:AL,$A124&amp;"*")&gt;0,AVERAGEIF(Scheduling!AL:AL,$A124&amp;"*",Scheduling!AO:AO),"")</f>
        <v/>
      </c>
      <c r="V124" t="str">
        <f>IF(COUNTIF(Scheduling!AO:AO,$A124&amp;"*")&gt;0,AVERAGEIF(Scheduling!AO:AO,$A124&amp;"*",Scheduling!AP:AP),"")</f>
        <v/>
      </c>
      <c r="W124" t="str">
        <f>IF(COUNTIF(Scheduling!AP:AP,$A124&amp;"*")&gt;0,AVERAGEIF(Scheduling!AP:AP,$A124&amp;"*",Scheduling!AS:AS),"")</f>
        <v/>
      </c>
      <c r="X124" t="str">
        <f>IF(COUNTIF(Scheduling!AS:AS,$A124&amp;"*")&gt;0,AVERAGEIF(Scheduling!AS:AS,$A124&amp;"*",Scheduling!AT:AT),"")</f>
        <v/>
      </c>
      <c r="Y124" t="str">
        <f>IF(COUNTIF(Scheduling!AT:AT,$A124&amp;"*")&gt;0,AVERAGEIF(Scheduling!AT:AT,$A124&amp;"*",Scheduling!AW:AW),"")</f>
        <v/>
      </c>
      <c r="Z124" t="str">
        <f>IF(COUNTIF(Scheduling!AW:AW,$A124&amp;"*")&gt;0,AVERAGEIF(Scheduling!AW:AW,$A124&amp;"*",Scheduling!AX:AX),"")</f>
        <v/>
      </c>
      <c r="AA124" t="str">
        <f>IF(COUNTIF(Scheduling!AX:AX,$A124&amp;"*")&gt;0,AVERAGEIF(Scheduling!AX:AX,$A124&amp;"*",Scheduling!BA:BA),"")</f>
        <v/>
      </c>
      <c r="AB124" t="str">
        <f>IF(COUNTIF(Scheduling!BA:BA,$A124&amp;"*")&gt;0,AVERAGEIF(Scheduling!BA:BA,$A124&amp;"*",Scheduling!BB:BB),"")</f>
        <v/>
      </c>
      <c r="AC124" t="str">
        <f>IF(COUNTIF(Scheduling!BB:BB,$A124&amp;"*")&gt;0,AVERAGEIF(Scheduling!BB:BB,$A124&amp;"*",Scheduling!BE:BE),"")</f>
        <v/>
      </c>
      <c r="AD124" t="str">
        <f>IF(COUNTIF(Scheduling!BE:BE,$A124&amp;"*")&gt;0,AVERAGEIF(Scheduling!BE:BE,$A124&amp;"*",Scheduling!BF:BF),"")</f>
        <v/>
      </c>
      <c r="AE124" t="str">
        <f>IF(COUNTIF(Scheduling!BF:BF,$A124&amp;"*")&gt;0,AVERAGEIF(Scheduling!BF:BF,$A124&amp;"*",Scheduling!BI:BI),"")</f>
        <v/>
      </c>
      <c r="AF124" t="str">
        <f>IF(COUNTIF(Scheduling!BI:BI,$A124&amp;"*")&gt;0,AVERAGEIF(Scheduling!BI:BI,$A124&amp;"*",Scheduling!BJ:BJ),"")</f>
        <v/>
      </c>
      <c r="AG124" t="str">
        <f>IF(COUNTIF(Scheduling!BJ:BJ,$A124&amp;"*")&gt;0,AVERAGEIF(Scheduling!BJ:BJ,$A124&amp;"*",Scheduling!BM:BM),"")</f>
        <v/>
      </c>
      <c r="AH124" t="str">
        <f>IF(COUNTIF(Scheduling!BM:BM,$A124&amp;"*")&gt;0,AVERAGEIF(Scheduling!BM:BM,$A124&amp;"*",Scheduling!BN:BN),"")</f>
        <v/>
      </c>
      <c r="AI124" t="str">
        <f>IF(COUNTIF(Scheduling!BN:BN,$A124&amp;"*")&gt;0,AVERAGEIF(Scheduling!BN:BN,$A124&amp;"*",Scheduling!BQ:BQ),"")</f>
        <v/>
      </c>
      <c r="AJ124" t="str">
        <f>IF(COUNTIF(Scheduling!BQ:BQ,$A124&amp;"*")&gt;0,AVERAGEIF(Scheduling!BQ:BQ,$A124&amp;"*",Scheduling!BR:BR),"")</f>
        <v/>
      </c>
      <c r="AK124" t="str">
        <f>IF(COUNTIF(Scheduling!BR:BR,$A124&amp;"*")&gt;0,AVERAGEIF(Scheduling!BR:BR,$A124&amp;"*",Scheduling!BU:BU),"")</f>
        <v/>
      </c>
      <c r="AL124" t="str">
        <f>IF(COUNTIF(Scheduling!BU:BU,$A124&amp;"*")&gt;0,AVERAGEIF(Scheduling!BU:BU,$A124&amp;"*",Scheduling!BV:BV),"")</f>
        <v/>
      </c>
      <c r="AM124" t="str">
        <f>IF(COUNTIF(Scheduling!BV:BV,$A124&amp;"*")&gt;0,AVERAGEIF(Scheduling!BV:BV,$A124&amp;"*",Scheduling!BY:BY),"")</f>
        <v/>
      </c>
      <c r="AN124" t="str">
        <f>IF(COUNTIF(Scheduling!BY:BY,$A124&amp;"*")&gt;0,AVERAGEIF(Scheduling!BY:BY,$A124&amp;"*",Scheduling!BZ:BZ),"")</f>
        <v/>
      </c>
      <c r="AO124" t="str">
        <f>IF(COUNTIF(Scheduling!BZ:BZ,$A124&amp;"*")&gt;0,AVERAGEIF(Scheduling!BZ:BZ,$A124&amp;"*",Scheduling!CC:CC),"")</f>
        <v/>
      </c>
      <c r="AP124" t="str">
        <f>IF(COUNTIF(Scheduling!CC:CC,$A124&amp;"*")&gt;0,AVERAGEIF(Scheduling!CC:CC,$A124&amp;"*",Scheduling!CD:CD),"")</f>
        <v/>
      </c>
      <c r="AQ124" t="str">
        <f>IF(COUNTIF(Scheduling!CD:CD,$A124&amp;"*")&gt;0,AVERAGEIF(Scheduling!CD:CD,$A124&amp;"*",Scheduling!CG:CG),"")</f>
        <v/>
      </c>
      <c r="AR124">
        <f>IF(COUNTIF(Scheduling!CG:CG,$A124&amp;"*")&gt;0,AVERAGEIF(Scheduling!CG:CG,$A124&amp;"*",Scheduling!CH:CH),"")</f>
        <v>0</v>
      </c>
      <c r="AS124" t="str">
        <f>IF(COUNTIF(Scheduling!CH:CH,$A124&amp;"*")&gt;0,AVERAGEIF(Scheduling!CH:CH,$A124&amp;"*",Scheduling!CK:CK),"")</f>
        <v/>
      </c>
      <c r="AT124" t="str">
        <f>IF(COUNTIF(Scheduling!CK:CK,$A124&amp;"*")&gt;0,AVERAGEIF(Scheduling!CK:CK,$A124&amp;"*",Scheduling!CL:CL),"")</f>
        <v/>
      </c>
      <c r="AU124" t="str">
        <f>IF(COUNTIF(Scheduling!CL:CL,$A124&amp;"*")&gt;0,AVERAGEIF(Scheduling!CL:CL,$A124&amp;"*",Scheduling!CM:CM),"")</f>
        <v/>
      </c>
      <c r="AV124">
        <f>IF(Scheduling!C124="QM",1,IF(Scheduling!C124="ASIL",2,1000))</f>
        <v>1000</v>
      </c>
      <c r="AW124">
        <f>IF(Scheduling!G138="QM",1,IF(Scheduling!G138="ASIL",2,1000))</f>
        <v>1</v>
      </c>
      <c r="AX124">
        <f>IF(Scheduling!K125="QM",1,IF(Scheduling!K125="ASIL",2,1000))</f>
        <v>1000</v>
      </c>
      <c r="AY124">
        <f>IF(Scheduling!O134="QM",1,IF(Scheduling!O134="ASIL",2,1000))</f>
        <v>1000</v>
      </c>
      <c r="AZ124">
        <f>IF(Scheduling!S124="QM",1,IF(Scheduling!S124="ASIL",2,1000))</f>
        <v>1000</v>
      </c>
      <c r="BA124">
        <f>IF(Scheduling!W122="QM",1,IF(Scheduling!W122="ASIL",2,1000))</f>
        <v>1000</v>
      </c>
      <c r="BB124">
        <f>IF(Scheduling!AA124="QM",1,IF(Scheduling!AA124="ASIL",2,1000))</f>
        <v>1000</v>
      </c>
      <c r="BC124">
        <f>IF(Scheduling!AE123="QM",1,IF(Scheduling!AE123="ASIL",2,1000))</f>
        <v>1000</v>
      </c>
      <c r="BD124">
        <f>IF(Scheduling!AI122="QM",1,IF(Scheduling!AI122="ASIL",2,1000))</f>
        <v>1</v>
      </c>
      <c r="BE124">
        <f>IF(Scheduling!AM124="QM",1,IF(Scheduling!AM124="ASIL",2,1000))</f>
        <v>1</v>
      </c>
      <c r="BF124">
        <f>IF(Scheduling!AQ120="QM",1,IF(Scheduling!AQ120="ASIL",2,1000))</f>
        <v>1000</v>
      </c>
      <c r="BG124">
        <f>IF(Scheduling!AU124="QM",1,IF(Scheduling!AU124="ASIL",2,1000))</f>
        <v>1000</v>
      </c>
      <c r="BH124">
        <f>IF(Scheduling!AY124="QM",1,IF(Scheduling!AY124="ASIL",2,1000))</f>
        <v>1000</v>
      </c>
      <c r="BI124">
        <f>IF(Scheduling!BC124="QM",1,IF(Scheduling!BC124="ASIL",2,1000))</f>
        <v>1000</v>
      </c>
      <c r="BJ124">
        <f>IF(Scheduling!BG124="QM",1,IF(Scheduling!BG124="ASIL",2,1000))</f>
        <v>1000</v>
      </c>
      <c r="BK124">
        <f>IF(Scheduling!BK124="QM",1,IF(Scheduling!BK124="ASIL",2,1000))</f>
        <v>1000</v>
      </c>
      <c r="BL124">
        <f>IF(Scheduling!BO124="QM",1,IF(Scheduling!BO124="ASIL",2,1000))</f>
        <v>1000</v>
      </c>
      <c r="BM124">
        <f>IF(Scheduling!BS124="QM",1,IF(Scheduling!BS124="ASIL",2,1000))</f>
        <v>1000</v>
      </c>
      <c r="BN124">
        <f>IF(Scheduling!BW124="QM",1,IF(Scheduling!BW124="ASIL",2,1000))</f>
        <v>1000</v>
      </c>
      <c r="BO124">
        <f>IF(Scheduling!CA124="QM",1,IF(Scheduling!CA124="ASIL",2,1000))</f>
        <v>1000</v>
      </c>
      <c r="BP124">
        <f>IF(Scheduling!CE124="QM",1,IF(Scheduling!CE124="ASIL",2,1000))</f>
        <v>1000</v>
      </c>
      <c r="BQ124">
        <f>IF(Scheduling!CI122="QM",1,IF(Scheduling!CI122="ASIL",2,1000))</f>
        <v>1000</v>
      </c>
      <c r="BR124">
        <f>IF(Scheduling!CM118="QM",1,IF(Scheduling!CM118="ASIL",2,1000))</f>
        <v>1</v>
      </c>
      <c r="BS124" t="str">
        <f>IF(COUNTIF(Scheduling!A:A,$A124&amp;"*")&gt;0,AVERAGEIF(Scheduling!A:A,$A124&amp;"*",AV:AV),"")</f>
        <v/>
      </c>
      <c r="BT124">
        <f>IF(COUNTIF(Scheduling!E:E,$A124&amp;"*")&gt;0,AVERAGEIF(Scheduling!E:E,$A124&amp;"*",AW:AW),"")</f>
        <v>1</v>
      </c>
      <c r="BU124" t="str">
        <f>IF(COUNTIF(Scheduling!I:I,$A124&amp;"*")&gt;0,AVERAGEIF(Scheduling!I:I,$A124&amp;"*",AX:AX),"")</f>
        <v/>
      </c>
      <c r="BV124">
        <f>IF(COUNTIF(Scheduling!M:M,$A124&amp;"*")&gt;0,AVERAGEIF(Scheduling!M:M,$A124&amp;"*",AY:AY),"")</f>
        <v>1</v>
      </c>
      <c r="BW124" t="str">
        <f>IF(COUNTIF(Scheduling!Q:Q,$A124&amp;"*")&gt;0,AVERAGEIF(Scheduling!Q:Q,$A124&amp;"*",AZ:AZ),"")</f>
        <v/>
      </c>
      <c r="BX124" t="str">
        <f>IF(COUNTIF(Scheduling!U:U,$A124&amp;"*")&gt;0,AVERAGEIF(Scheduling!U:U,$A124&amp;"*",BA:BA),"")</f>
        <v/>
      </c>
      <c r="BY124" t="str">
        <f>IF(COUNTIF(Scheduling!Y:Y,$A124&amp;"*")&gt;0,AVERAGEIF(Scheduling!Y:Y,$A124&amp;"*",BB:BB),"")</f>
        <v/>
      </c>
      <c r="BZ124" t="str">
        <f>IF(COUNTIF(Scheduling!AC:AC,$A124&amp;"*")&gt;0,AVERAGEIF(Scheduling!AC:AC,$A124&amp;"*",BC:BC),"")</f>
        <v/>
      </c>
      <c r="CA124" t="str">
        <f>IF(COUNTIF(Scheduling!AG:AG,$A124&amp;"*")&gt;0,AVERAGEIF(Scheduling!AG:AG,$A124&amp;"*",BD:BD),"")</f>
        <v/>
      </c>
      <c r="CB124">
        <f>IF(COUNTIF(Scheduling!AK:AK,$A124&amp;"*")&gt;0,AVERAGEIF(Scheduling!AK:AK,$A124&amp;"*",BE:BE),"")</f>
        <v>1</v>
      </c>
      <c r="CC124" t="str">
        <f>IF(COUNTIF(Scheduling!AO:AO,$A124&amp;"*")&gt;0,AVERAGEIF(Scheduling!AO:AO,$A124&amp;"*",BF:BF),"")</f>
        <v/>
      </c>
      <c r="CD124" t="str">
        <f>IF(COUNTIF(Scheduling!AS:AS,$A124&amp;"*")&gt;0,AVERAGEIF(Scheduling!AS:AS,$A124&amp;"*",BG:BG),"")</f>
        <v/>
      </c>
      <c r="CE124" t="str">
        <f>IF(COUNTIF(Scheduling!AW:AW,$A124&amp;"*")&gt;0,AVERAGEIF(Scheduling!AW:AW,$A124&amp;"*",BH:BH),"")</f>
        <v/>
      </c>
      <c r="CF124" t="str">
        <f>IF(COUNTIF(Scheduling!BA:BA,$A124&amp;"*")&gt;0,AVERAGEIF(Scheduling!BA:BA,$A124&amp;"*",BI:BI),"")</f>
        <v/>
      </c>
      <c r="CG124" t="str">
        <f>IF(COUNTIF(Scheduling!BE:BE,$A124&amp;"*")&gt;0,AVERAGEIF(Scheduling!BE:BE,$A124&amp;"*",BJ:BJ),"")</f>
        <v/>
      </c>
      <c r="CH124" t="str">
        <f>IF(COUNTIF(Scheduling!BI:BI,$A124&amp;"*")&gt;0,AVERAGEIF(Scheduling!BI:BI,$A124&amp;"*",BK:BK),"")</f>
        <v/>
      </c>
      <c r="CI124" t="str">
        <f>IF(COUNTIF(Scheduling!BM:BM,$A124&amp;"*")&gt;0,AVERAGEIF(Scheduling!BM:BM,$A124&amp;"*",BL:BL),"")</f>
        <v/>
      </c>
      <c r="CJ124" t="str">
        <f>IF(COUNTIF(Scheduling!BQ:BQ,$A124&amp;"*")&gt;0,AVERAGEIF(Scheduling!BQ:BQ,$A124&amp;"*",BM:BM),"")</f>
        <v/>
      </c>
      <c r="CK124" t="str">
        <f>IF(COUNTIF(Scheduling!BU:BU,$A124&amp;"*")&gt;0,AVERAGEIF(Scheduling!BU:BU,$A124&amp;"*",BN:BN),"")</f>
        <v/>
      </c>
      <c r="CL124" t="str">
        <f>IF(COUNTIF(Scheduling!BY:BY,$A124&amp;"*")&gt;0,AVERAGEIF(Scheduling!BY:BY,$A124&amp;"*",BO:BO),"")</f>
        <v/>
      </c>
      <c r="CM124" t="str">
        <f>IF(COUNTIF(Scheduling!CC:CC,$A124&amp;"*")&gt;0,AVERAGEIF(Scheduling!CC:CC,$A124&amp;"*",BP:BP),"")</f>
        <v/>
      </c>
      <c r="CN124">
        <f>IF(COUNTIF(Scheduling!CG:CG,$A124&amp;"*")&gt;0,AVERAGEIF(Scheduling!CG:CG,$A124&amp;"*",BQ:BQ),"")</f>
        <v>1</v>
      </c>
      <c r="CO124" t="str">
        <f>IF(COUNTIF(Scheduling!CK:CK,$A124&amp;"*")&gt;0,AVERAGEIF(Scheduling!CK:CK,$A124&amp;"*",BR:BR),"")</f>
        <v/>
      </c>
      <c r="CP124">
        <f t="shared" si="14"/>
        <v>1</v>
      </c>
      <c r="CQ124">
        <f t="shared" si="15"/>
        <v>0</v>
      </c>
      <c r="CR124">
        <f t="shared" si="16"/>
        <v>0</v>
      </c>
      <c r="CS124">
        <f t="shared" si="17"/>
        <v>0</v>
      </c>
      <c r="CT124">
        <f t="shared" si="18"/>
        <v>0</v>
      </c>
      <c r="CU124">
        <f t="shared" si="19"/>
        <v>0</v>
      </c>
      <c r="CV124" t="str">
        <f t="shared" si="21"/>
        <v/>
      </c>
      <c r="CW124" t="str">
        <f t="shared" si="22"/>
        <v/>
      </c>
      <c r="CX124" t="str">
        <f t="shared" si="20"/>
        <v/>
      </c>
      <c r="CY124">
        <f t="shared" si="23"/>
        <v>1</v>
      </c>
      <c r="CZ124">
        <f t="shared" si="24"/>
        <v>0</v>
      </c>
      <c r="DA124" t="str">
        <f t="shared" si="25"/>
        <v/>
      </c>
      <c r="DB124" t="str">
        <f t="shared" si="26"/>
        <v/>
      </c>
    </row>
    <row r="125" spans="1:106" ht="15.75" x14ac:dyDescent="0.25">
      <c r="A125" s="2" t="s">
        <v>115</v>
      </c>
      <c r="B125" t="str">
        <f>IF(COUNTIF(Scheduling!A:A,$A125&amp;"*")&gt;0,AVERAGEIF(Scheduling!A:A,$A125&amp;"*",Scheduling!B:B),"")</f>
        <v/>
      </c>
      <c r="C125" t="str">
        <f>IF(COUNTIF(Scheduling!D:D,$A125&amp;"*")&gt;0,AVERAGEIF(Scheduling!D:D,$A125&amp;"*",Scheduling!E:E),"")</f>
        <v/>
      </c>
      <c r="D125" t="str">
        <f>IF(COUNTIF(Scheduling!E:E,$A125&amp;"*")&gt;0,AVERAGEIF(Scheduling!E:E,$A125&amp;"*",Scheduling!F:F),"")</f>
        <v/>
      </c>
      <c r="E125" t="str">
        <f>IF(COUNTIF(Scheduling!H:H,$A125&amp;"*")&gt;0,AVERAGEIF(Scheduling!H:H,$A125&amp;"*",Scheduling!I:I),"")</f>
        <v/>
      </c>
      <c r="F125">
        <f>IF(COUNTIF(Scheduling!I:I,$A125&amp;"*")&gt;0,AVERAGEIF(Scheduling!I:I,$A125&amp;"*",Scheduling!J:J),"")</f>
        <v>4</v>
      </c>
      <c r="G125" t="str">
        <f>IF(COUNTIF(Scheduling!J:J,$A125&amp;"*")&gt;0,AVERAGEIF(Scheduling!J:J,$A125&amp;"*",Scheduling!M:M),"")</f>
        <v/>
      </c>
      <c r="H125">
        <f>IF(COUNTIF(Scheduling!M:M,$A125&amp;"*")&gt;0,AVERAGEIF(Scheduling!M:M,$A125&amp;"*",Scheduling!N:N),"")</f>
        <v>4</v>
      </c>
      <c r="I125" t="str">
        <f>IF(COUNTIF(Scheduling!N:N,$A125&amp;"*")&gt;0,AVERAGEIF(Scheduling!N:N,$A125&amp;"*",Scheduling!Q:Q),"")</f>
        <v/>
      </c>
      <c r="J125" t="str">
        <f>IF(COUNTIF(Scheduling!Q:Q,$A125&amp;"*")&gt;0,AVERAGEIF(Scheduling!Q:Q,$A125&amp;"*",Scheduling!R:R),"")</f>
        <v/>
      </c>
      <c r="K125" t="str">
        <f>IF(COUNTIF(Scheduling!R:R,$A125&amp;"*")&gt;0,AVERAGEIF(Scheduling!R:R,$A125&amp;"*",Scheduling!U:U),"")</f>
        <v/>
      </c>
      <c r="L125" t="str">
        <f>IF(COUNTIF(Scheduling!U:U,$A125&amp;"*")&gt;0,AVERAGEIF(Scheduling!U:U,$A125&amp;"*",Scheduling!V:V),"")</f>
        <v/>
      </c>
      <c r="M125" t="str">
        <f>IF(COUNTIF(Scheduling!V:V,$A125&amp;"*")&gt;0,AVERAGEIF(Scheduling!V:V,$A125&amp;"*",Scheduling!Y:Y),"")</f>
        <v/>
      </c>
      <c r="N125" t="str">
        <f>IF(COUNTIF(Scheduling!Y:Y,$A125&amp;"*")&gt;0,AVERAGEIF(Scheduling!Y:Y,$A125&amp;"*",Scheduling!Z:Z),"")</f>
        <v/>
      </c>
      <c r="O125" t="str">
        <f>IF(COUNTIF(Scheduling!Z:Z,$A125&amp;"*")&gt;0,AVERAGEIF(Scheduling!Z:Z,$A125&amp;"*",Scheduling!AC:AC),"")</f>
        <v/>
      </c>
      <c r="P125" t="str">
        <f>IF(COUNTIF(Scheduling!AC:AC,$A125&amp;"*")&gt;0,AVERAGEIF(Scheduling!AC:AC,$A125&amp;"*",Scheduling!AD:AD),"")</f>
        <v/>
      </c>
      <c r="Q125" t="str">
        <f>IF(COUNTIF(Scheduling!AD:AD,$A125&amp;"*")&gt;0,AVERAGEIF(Scheduling!AD:AD,$A125&amp;"*",Scheduling!AG:AG),"")</f>
        <v/>
      </c>
      <c r="R125">
        <f>IF(COUNTIF(Scheduling!AG:AG,$A125&amp;"*")&gt;0,AVERAGEIF(Scheduling!AG:AG,$A125&amp;"*",Scheduling!AH:AH),"")</f>
        <v>4</v>
      </c>
      <c r="S125" t="str">
        <f>IF(COUNTIF(Scheduling!AH:AH,$A125&amp;"*")&gt;0,AVERAGEIF(Scheduling!AH:AH,$A125&amp;"*",Scheduling!AK:AK),"")</f>
        <v/>
      </c>
      <c r="T125">
        <f>IF(COUNTIF(Scheduling!AK:AK,$A125&amp;"*")&gt;0,AVERAGEIF(Scheduling!AK:AK,$A125&amp;"*",Scheduling!AL:AL),"")</f>
        <v>4</v>
      </c>
      <c r="U125" t="str">
        <f>IF(COUNTIF(Scheduling!AL:AL,$A125&amp;"*")&gt;0,AVERAGEIF(Scheduling!AL:AL,$A125&amp;"*",Scheduling!AO:AO),"")</f>
        <v/>
      </c>
      <c r="V125" t="str">
        <f>IF(COUNTIF(Scheduling!AO:AO,$A125&amp;"*")&gt;0,AVERAGEIF(Scheduling!AO:AO,$A125&amp;"*",Scheduling!AP:AP),"")</f>
        <v/>
      </c>
      <c r="W125" t="str">
        <f>IF(COUNTIF(Scheduling!AP:AP,$A125&amp;"*")&gt;0,AVERAGEIF(Scheduling!AP:AP,$A125&amp;"*",Scheduling!AS:AS),"")</f>
        <v/>
      </c>
      <c r="X125" t="str">
        <f>IF(COUNTIF(Scheduling!AS:AS,$A125&amp;"*")&gt;0,AVERAGEIF(Scheduling!AS:AS,$A125&amp;"*",Scheduling!AT:AT),"")</f>
        <v/>
      </c>
      <c r="Y125" t="str">
        <f>IF(COUNTIF(Scheduling!AT:AT,$A125&amp;"*")&gt;0,AVERAGEIF(Scheduling!AT:AT,$A125&amp;"*",Scheduling!AW:AW),"")</f>
        <v/>
      </c>
      <c r="Z125" t="str">
        <f>IF(COUNTIF(Scheduling!AW:AW,$A125&amp;"*")&gt;0,AVERAGEIF(Scheduling!AW:AW,$A125&amp;"*",Scheduling!AX:AX),"")</f>
        <v/>
      </c>
      <c r="AA125" t="str">
        <f>IF(COUNTIF(Scheduling!AX:AX,$A125&amp;"*")&gt;0,AVERAGEIF(Scheduling!AX:AX,$A125&amp;"*",Scheduling!BA:BA),"")</f>
        <v/>
      </c>
      <c r="AB125" t="str">
        <f>IF(COUNTIF(Scheduling!BA:BA,$A125&amp;"*")&gt;0,AVERAGEIF(Scheduling!BA:BA,$A125&amp;"*",Scheduling!BB:BB),"")</f>
        <v/>
      </c>
      <c r="AC125" t="str">
        <f>IF(COUNTIF(Scheduling!BB:BB,$A125&amp;"*")&gt;0,AVERAGEIF(Scheduling!BB:BB,$A125&amp;"*",Scheduling!BE:BE),"")</f>
        <v/>
      </c>
      <c r="AD125" t="str">
        <f>IF(COUNTIF(Scheduling!BE:BE,$A125&amp;"*")&gt;0,AVERAGEIF(Scheduling!BE:BE,$A125&amp;"*",Scheduling!BF:BF),"")</f>
        <v/>
      </c>
      <c r="AE125" t="str">
        <f>IF(COUNTIF(Scheduling!BF:BF,$A125&amp;"*")&gt;0,AVERAGEIF(Scheduling!BF:BF,$A125&amp;"*",Scheduling!BI:BI),"")</f>
        <v/>
      </c>
      <c r="AF125" t="str">
        <f>IF(COUNTIF(Scheduling!BI:BI,$A125&amp;"*")&gt;0,AVERAGEIF(Scheduling!BI:BI,$A125&amp;"*",Scheduling!BJ:BJ),"")</f>
        <v/>
      </c>
      <c r="AG125" t="str">
        <f>IF(COUNTIF(Scheduling!BJ:BJ,$A125&amp;"*")&gt;0,AVERAGEIF(Scheduling!BJ:BJ,$A125&amp;"*",Scheduling!BM:BM),"")</f>
        <v/>
      </c>
      <c r="AH125" t="str">
        <f>IF(COUNTIF(Scheduling!BM:BM,$A125&amp;"*")&gt;0,AVERAGEIF(Scheduling!BM:BM,$A125&amp;"*",Scheduling!BN:BN),"")</f>
        <v/>
      </c>
      <c r="AI125" t="str">
        <f>IF(COUNTIF(Scheduling!BN:BN,$A125&amp;"*")&gt;0,AVERAGEIF(Scheduling!BN:BN,$A125&amp;"*",Scheduling!BQ:BQ),"")</f>
        <v/>
      </c>
      <c r="AJ125" t="str">
        <f>IF(COUNTIF(Scheduling!BQ:BQ,$A125&amp;"*")&gt;0,AVERAGEIF(Scheduling!BQ:BQ,$A125&amp;"*",Scheduling!BR:BR),"")</f>
        <v/>
      </c>
      <c r="AK125" t="str">
        <f>IF(COUNTIF(Scheduling!BR:BR,$A125&amp;"*")&gt;0,AVERAGEIF(Scheduling!BR:BR,$A125&amp;"*",Scheduling!BU:BU),"")</f>
        <v/>
      </c>
      <c r="AL125" t="str">
        <f>IF(COUNTIF(Scheduling!BU:BU,$A125&amp;"*")&gt;0,AVERAGEIF(Scheduling!BU:BU,$A125&amp;"*",Scheduling!BV:BV),"")</f>
        <v/>
      </c>
      <c r="AM125" t="str">
        <f>IF(COUNTIF(Scheduling!BV:BV,$A125&amp;"*")&gt;0,AVERAGEIF(Scheduling!BV:BV,$A125&amp;"*",Scheduling!BY:BY),"")</f>
        <v/>
      </c>
      <c r="AN125" t="str">
        <f>IF(COUNTIF(Scheduling!BY:BY,$A125&amp;"*")&gt;0,AVERAGEIF(Scheduling!BY:BY,$A125&amp;"*",Scheduling!BZ:BZ),"")</f>
        <v/>
      </c>
      <c r="AO125" t="str">
        <f>IF(COUNTIF(Scheduling!BZ:BZ,$A125&amp;"*")&gt;0,AVERAGEIF(Scheduling!BZ:BZ,$A125&amp;"*",Scheduling!CC:CC),"")</f>
        <v/>
      </c>
      <c r="AP125" t="str">
        <f>IF(COUNTIF(Scheduling!CC:CC,$A125&amp;"*")&gt;0,AVERAGEIF(Scheduling!CC:CC,$A125&amp;"*",Scheduling!CD:CD),"")</f>
        <v/>
      </c>
      <c r="AQ125" t="str">
        <f>IF(COUNTIF(Scheduling!CD:CD,$A125&amp;"*")&gt;0,AVERAGEIF(Scheduling!CD:CD,$A125&amp;"*",Scheduling!CG:CG),"")</f>
        <v/>
      </c>
      <c r="AR125">
        <f>IF(COUNTIF(Scheduling!CG:CG,$A125&amp;"*")&gt;0,AVERAGEIF(Scheduling!CG:CG,$A125&amp;"*",Scheduling!CH:CH),"")</f>
        <v>4</v>
      </c>
      <c r="AS125" t="str">
        <f>IF(COUNTIF(Scheduling!CH:CH,$A125&amp;"*")&gt;0,AVERAGEIF(Scheduling!CH:CH,$A125&amp;"*",Scheduling!CK:CK),"")</f>
        <v/>
      </c>
      <c r="AT125" t="str">
        <f>IF(COUNTIF(Scheduling!CK:CK,$A125&amp;"*")&gt;0,AVERAGEIF(Scheduling!CK:CK,$A125&amp;"*",Scheduling!CL:CL),"")</f>
        <v/>
      </c>
      <c r="AU125" t="str">
        <f>IF(COUNTIF(Scheduling!CL:CL,$A125&amp;"*")&gt;0,AVERAGEIF(Scheduling!CL:CL,$A125&amp;"*",Scheduling!CM:CM),"")</f>
        <v/>
      </c>
      <c r="AV125">
        <f>IF(Scheduling!C125="QM",1,IF(Scheduling!C125="ASIL",2,1000))</f>
        <v>1000</v>
      </c>
      <c r="AW125">
        <f>IF(Scheduling!G131="QM",1,IF(Scheduling!G131="ASIL",2,1000))</f>
        <v>1</v>
      </c>
      <c r="AX125">
        <f>IF(Scheduling!K126="QM",1,IF(Scheduling!K126="ASIL",2,1000))</f>
        <v>1000</v>
      </c>
      <c r="AY125">
        <f>IF(Scheduling!O135="QM",1,IF(Scheduling!O135="ASIL",2,1000))</f>
        <v>1000</v>
      </c>
      <c r="AZ125">
        <f>IF(Scheduling!S125="QM",1,IF(Scheduling!S125="ASIL",2,1000))</f>
        <v>1000</v>
      </c>
      <c r="BA125">
        <f>IF(Scheduling!W123="QM",1,IF(Scheduling!W123="ASIL",2,1000))</f>
        <v>1000</v>
      </c>
      <c r="BB125">
        <f>IF(Scheduling!AA125="QM",1,IF(Scheduling!AA125="ASIL",2,1000))</f>
        <v>1000</v>
      </c>
      <c r="BC125">
        <f>IF(Scheduling!AE124="QM",1,IF(Scheduling!AE124="ASIL",2,1000))</f>
        <v>1000</v>
      </c>
      <c r="BD125">
        <f>IF(Scheduling!AI123="QM",1,IF(Scheduling!AI123="ASIL",2,1000))</f>
        <v>1</v>
      </c>
      <c r="BE125">
        <f>IF(Scheduling!AM125="QM",1,IF(Scheduling!AM125="ASIL",2,1000))</f>
        <v>1</v>
      </c>
      <c r="BF125">
        <f>IF(Scheduling!AQ121="QM",1,IF(Scheduling!AQ121="ASIL",2,1000))</f>
        <v>1000</v>
      </c>
      <c r="BG125">
        <f>IF(Scheduling!AU125="QM",1,IF(Scheduling!AU125="ASIL",2,1000))</f>
        <v>1000</v>
      </c>
      <c r="BH125">
        <f>IF(Scheduling!AY125="QM",1,IF(Scheduling!AY125="ASIL",2,1000))</f>
        <v>1000</v>
      </c>
      <c r="BI125">
        <f>IF(Scheduling!BC125="QM",1,IF(Scheduling!BC125="ASIL",2,1000))</f>
        <v>1000</v>
      </c>
      <c r="BJ125">
        <f>IF(Scheduling!BG125="QM",1,IF(Scheduling!BG125="ASIL",2,1000))</f>
        <v>1000</v>
      </c>
      <c r="BK125">
        <f>IF(Scheduling!BK125="QM",1,IF(Scheduling!BK125="ASIL",2,1000))</f>
        <v>1000</v>
      </c>
      <c r="BL125">
        <f>IF(Scheduling!BO125="QM",1,IF(Scheduling!BO125="ASIL",2,1000))</f>
        <v>1000</v>
      </c>
      <c r="BM125">
        <f>IF(Scheduling!BS125="QM",1,IF(Scheduling!BS125="ASIL",2,1000))</f>
        <v>1000</v>
      </c>
      <c r="BN125">
        <f>IF(Scheduling!BW125="QM",1,IF(Scheduling!BW125="ASIL",2,1000))</f>
        <v>1000</v>
      </c>
      <c r="BO125">
        <f>IF(Scheduling!CA125="QM",1,IF(Scheduling!CA125="ASIL",2,1000))</f>
        <v>1000</v>
      </c>
      <c r="BP125">
        <f>IF(Scheduling!CE125="QM",1,IF(Scheduling!CE125="ASIL",2,1000))</f>
        <v>1000</v>
      </c>
      <c r="BQ125">
        <f>IF(Scheduling!CI123="QM",1,IF(Scheduling!CI123="ASIL",2,1000))</f>
        <v>1000</v>
      </c>
      <c r="BR125">
        <f>IF(Scheduling!CM119="QM",1,IF(Scheduling!CM119="ASIL",2,1000))</f>
        <v>1</v>
      </c>
      <c r="BS125" t="str">
        <f>IF(COUNTIF(Scheduling!A:A,$A125&amp;"*")&gt;0,AVERAGEIF(Scheduling!A:A,$A125&amp;"*",AV:AV),"")</f>
        <v/>
      </c>
      <c r="BT125" t="str">
        <f>IF(COUNTIF(Scheduling!E:E,$A125&amp;"*")&gt;0,AVERAGEIF(Scheduling!E:E,$A125&amp;"*",AW:AW),"")</f>
        <v/>
      </c>
      <c r="BU125">
        <f>IF(COUNTIF(Scheduling!I:I,$A125&amp;"*")&gt;0,AVERAGEIF(Scheduling!I:I,$A125&amp;"*",AX:AX),"")</f>
        <v>1</v>
      </c>
      <c r="BV125">
        <f>IF(COUNTIF(Scheduling!M:M,$A125&amp;"*")&gt;0,AVERAGEIF(Scheduling!M:M,$A125&amp;"*",AY:AY),"")</f>
        <v>1</v>
      </c>
      <c r="BW125" t="str">
        <f>IF(COUNTIF(Scheduling!Q:Q,$A125&amp;"*")&gt;0,AVERAGEIF(Scheduling!Q:Q,$A125&amp;"*",AZ:AZ),"")</f>
        <v/>
      </c>
      <c r="BX125" t="str">
        <f>IF(COUNTIF(Scheduling!U:U,$A125&amp;"*")&gt;0,AVERAGEIF(Scheduling!U:U,$A125&amp;"*",BA:BA),"")</f>
        <v/>
      </c>
      <c r="BY125" t="str">
        <f>IF(COUNTIF(Scheduling!Y:Y,$A125&amp;"*")&gt;0,AVERAGEIF(Scheduling!Y:Y,$A125&amp;"*",BB:BB),"")</f>
        <v/>
      </c>
      <c r="BZ125" t="str">
        <f>IF(COUNTIF(Scheduling!AC:AC,$A125&amp;"*")&gt;0,AVERAGEIF(Scheduling!AC:AC,$A125&amp;"*",BC:BC),"")</f>
        <v/>
      </c>
      <c r="CA125">
        <f>IF(COUNTIF(Scheduling!AG:AG,$A125&amp;"*")&gt;0,AVERAGEIF(Scheduling!AG:AG,$A125&amp;"*",BD:BD),"")</f>
        <v>1</v>
      </c>
      <c r="CB125">
        <f>IF(COUNTIF(Scheduling!AK:AK,$A125&amp;"*")&gt;0,AVERAGEIF(Scheduling!AK:AK,$A125&amp;"*",BE:BE),"")</f>
        <v>1</v>
      </c>
      <c r="CC125" t="str">
        <f>IF(COUNTIF(Scheduling!AO:AO,$A125&amp;"*")&gt;0,AVERAGEIF(Scheduling!AO:AO,$A125&amp;"*",BF:BF),"")</f>
        <v/>
      </c>
      <c r="CD125" t="str">
        <f>IF(COUNTIF(Scheduling!AS:AS,$A125&amp;"*")&gt;0,AVERAGEIF(Scheduling!AS:AS,$A125&amp;"*",BG:BG),"")</f>
        <v/>
      </c>
      <c r="CE125" t="str">
        <f>IF(COUNTIF(Scheduling!AW:AW,$A125&amp;"*")&gt;0,AVERAGEIF(Scheduling!AW:AW,$A125&amp;"*",BH:BH),"")</f>
        <v/>
      </c>
      <c r="CF125" t="str">
        <f>IF(COUNTIF(Scheduling!BA:BA,$A125&amp;"*")&gt;0,AVERAGEIF(Scheduling!BA:BA,$A125&amp;"*",BI:BI),"")</f>
        <v/>
      </c>
      <c r="CG125" t="str">
        <f>IF(COUNTIF(Scheduling!BE:BE,$A125&amp;"*")&gt;0,AVERAGEIF(Scheduling!BE:BE,$A125&amp;"*",BJ:BJ),"")</f>
        <v/>
      </c>
      <c r="CH125" t="str">
        <f>IF(COUNTIF(Scheduling!BI:BI,$A125&amp;"*")&gt;0,AVERAGEIF(Scheduling!BI:BI,$A125&amp;"*",BK:BK),"")</f>
        <v/>
      </c>
      <c r="CI125" t="str">
        <f>IF(COUNTIF(Scheduling!BM:BM,$A125&amp;"*")&gt;0,AVERAGEIF(Scheduling!BM:BM,$A125&amp;"*",BL:BL),"")</f>
        <v/>
      </c>
      <c r="CJ125" t="str">
        <f>IF(COUNTIF(Scheduling!BQ:BQ,$A125&amp;"*")&gt;0,AVERAGEIF(Scheduling!BQ:BQ,$A125&amp;"*",BM:BM),"")</f>
        <v/>
      </c>
      <c r="CK125" t="str">
        <f>IF(COUNTIF(Scheduling!BU:BU,$A125&amp;"*")&gt;0,AVERAGEIF(Scheduling!BU:BU,$A125&amp;"*",BN:BN),"")</f>
        <v/>
      </c>
      <c r="CL125" t="str">
        <f>IF(COUNTIF(Scheduling!BY:BY,$A125&amp;"*")&gt;0,AVERAGEIF(Scheduling!BY:BY,$A125&amp;"*",BO:BO),"")</f>
        <v/>
      </c>
      <c r="CM125" t="str">
        <f>IF(COUNTIF(Scheduling!CC:CC,$A125&amp;"*")&gt;0,AVERAGEIF(Scheduling!CC:CC,$A125&amp;"*",BP:BP),"")</f>
        <v/>
      </c>
      <c r="CN125">
        <f>IF(COUNTIF(Scheduling!CG:CG,$A125&amp;"*")&gt;0,AVERAGEIF(Scheduling!CG:CG,$A125&amp;"*",BQ:BQ),"")</f>
        <v>1</v>
      </c>
      <c r="CO125" t="str">
        <f>IF(COUNTIF(Scheduling!CK:CK,$A125&amp;"*")&gt;0,AVERAGEIF(Scheduling!CK:CK,$A125&amp;"*",BR:BR),"")</f>
        <v/>
      </c>
      <c r="CP125">
        <f t="shared" si="14"/>
        <v>0</v>
      </c>
      <c r="CQ125">
        <f t="shared" si="15"/>
        <v>0</v>
      </c>
      <c r="CR125">
        <f t="shared" si="16"/>
        <v>0</v>
      </c>
      <c r="CS125">
        <f t="shared" si="17"/>
        <v>0</v>
      </c>
      <c r="CT125">
        <f t="shared" si="18"/>
        <v>1</v>
      </c>
      <c r="CU125">
        <f t="shared" si="19"/>
        <v>0</v>
      </c>
      <c r="CV125" t="str">
        <f t="shared" si="21"/>
        <v/>
      </c>
      <c r="CW125" t="str">
        <f t="shared" si="22"/>
        <v/>
      </c>
      <c r="CX125" t="str">
        <f t="shared" si="20"/>
        <v/>
      </c>
      <c r="CY125">
        <f t="shared" si="23"/>
        <v>1</v>
      </c>
      <c r="CZ125">
        <f t="shared" si="24"/>
        <v>0</v>
      </c>
      <c r="DA125" t="str">
        <f t="shared" si="25"/>
        <v/>
      </c>
      <c r="DB125" t="str">
        <f t="shared" si="26"/>
        <v/>
      </c>
    </row>
    <row r="126" spans="1:106" ht="15.75" hidden="1" x14ac:dyDescent="0.25">
      <c r="A126" s="2" t="s">
        <v>1194</v>
      </c>
      <c r="B126" t="str">
        <f>IF(COUNTIF(Scheduling!A:A,$A126&amp;"*")&gt;0,AVERAGEIF(Scheduling!A:A,$A126&amp;"*",Scheduling!B:B),"")</f>
        <v/>
      </c>
      <c r="C126" t="str">
        <f>IF(COUNTIF(Scheduling!D:D,$A126&amp;"*")&gt;0,AVERAGEIF(Scheduling!D:D,$A126&amp;"*",Scheduling!E:E),"")</f>
        <v/>
      </c>
      <c r="D126" t="str">
        <f>IF(COUNTIF(Scheduling!E:E,$A126&amp;"*")&gt;0,AVERAGEIF(Scheduling!E:E,$A126&amp;"*",Scheduling!F:F),"")</f>
        <v/>
      </c>
      <c r="E126" t="str">
        <f>IF(COUNTIF(Scheduling!H:H,$A126&amp;"*")&gt;0,AVERAGEIF(Scheduling!H:H,$A126&amp;"*",Scheduling!I:I),"")</f>
        <v/>
      </c>
      <c r="F126" t="str">
        <f>IF(COUNTIF(Scheduling!I:I,$A126&amp;"*")&gt;0,AVERAGEIF(Scheduling!I:I,$A126&amp;"*",Scheduling!J:J),"")</f>
        <v/>
      </c>
      <c r="G126" t="str">
        <f>IF(COUNTIF(Scheduling!J:J,$A126&amp;"*")&gt;0,AVERAGEIF(Scheduling!J:J,$A126&amp;"*",Scheduling!M:M),"")</f>
        <v/>
      </c>
      <c r="H126" t="str">
        <f>IF(COUNTIF(Scheduling!M:M,$A126&amp;"*")&gt;0,AVERAGEIF(Scheduling!M:M,$A126&amp;"*",Scheduling!N:N),"")</f>
        <v/>
      </c>
      <c r="I126" t="str">
        <f>IF(COUNTIF(Scheduling!N:N,$A126&amp;"*")&gt;0,AVERAGEIF(Scheduling!N:N,$A126&amp;"*",Scheduling!Q:Q),"")</f>
        <v/>
      </c>
      <c r="J126" t="str">
        <f>IF(COUNTIF(Scheduling!Q:Q,$A126&amp;"*")&gt;0,AVERAGEIF(Scheduling!Q:Q,$A126&amp;"*",Scheduling!R:R),"")</f>
        <v/>
      </c>
      <c r="K126" t="str">
        <f>IF(COUNTIF(Scheduling!R:R,$A126&amp;"*")&gt;0,AVERAGEIF(Scheduling!R:R,$A126&amp;"*",Scheduling!U:U),"")</f>
        <v/>
      </c>
      <c r="L126">
        <f>IF(COUNTIF(Scheduling!U:U,$A126&amp;"*")&gt;0,AVERAGEIF(Scheduling!U:U,$A126&amp;"*",Scheduling!V:V),"")</f>
        <v>0</v>
      </c>
      <c r="M126" t="str">
        <f>IF(COUNTIF(Scheduling!V:V,$A126&amp;"*")&gt;0,AVERAGEIF(Scheduling!V:V,$A126&amp;"*",Scheduling!Y:Y),"")</f>
        <v/>
      </c>
      <c r="N126" t="str">
        <f>IF(COUNTIF(Scheduling!Y:Y,$A126&amp;"*")&gt;0,AVERAGEIF(Scheduling!Y:Y,$A126&amp;"*",Scheduling!Z:Z),"")</f>
        <v/>
      </c>
      <c r="O126" t="str">
        <f>IF(COUNTIF(Scheduling!Z:Z,$A126&amp;"*")&gt;0,AVERAGEIF(Scheduling!Z:Z,$A126&amp;"*",Scheduling!AC:AC),"")</f>
        <v/>
      </c>
      <c r="P126" t="str">
        <f>IF(COUNTIF(Scheduling!AC:AC,$A126&amp;"*")&gt;0,AVERAGEIF(Scheduling!AC:AC,$A126&amp;"*",Scheduling!AD:AD),"")</f>
        <v/>
      </c>
      <c r="Q126" t="str">
        <f>IF(COUNTIF(Scheduling!AD:AD,$A126&amp;"*")&gt;0,AVERAGEIF(Scheduling!AD:AD,$A126&amp;"*",Scheduling!AG:AG),"")</f>
        <v/>
      </c>
      <c r="R126" t="str">
        <f>IF(COUNTIF(Scheduling!AG:AG,$A126&amp;"*")&gt;0,AVERAGEIF(Scheduling!AG:AG,$A126&amp;"*",Scheduling!AH:AH),"")</f>
        <v/>
      </c>
      <c r="S126" t="str">
        <f>IF(COUNTIF(Scheduling!AH:AH,$A126&amp;"*")&gt;0,AVERAGEIF(Scheduling!AH:AH,$A126&amp;"*",Scheduling!AK:AK),"")</f>
        <v/>
      </c>
      <c r="T126">
        <f>IF(COUNTIF(Scheduling!AK:AK,$A126&amp;"*")&gt;0,AVERAGEIF(Scheduling!AK:AK,$A126&amp;"*",Scheduling!AL:AL),"")</f>
        <v>0</v>
      </c>
      <c r="U126" t="str">
        <f>IF(COUNTIF(Scheduling!AL:AL,$A126&amp;"*")&gt;0,AVERAGEIF(Scheduling!AL:AL,$A126&amp;"*",Scheduling!AO:AO),"")</f>
        <v/>
      </c>
      <c r="V126" t="str">
        <f>IF(COUNTIF(Scheduling!AO:AO,$A126&amp;"*")&gt;0,AVERAGEIF(Scheduling!AO:AO,$A126&amp;"*",Scheduling!AP:AP),"")</f>
        <v/>
      </c>
      <c r="W126" t="str">
        <f>IF(COUNTIF(Scheduling!AP:AP,$A126&amp;"*")&gt;0,AVERAGEIF(Scheduling!AP:AP,$A126&amp;"*",Scheduling!AS:AS),"")</f>
        <v/>
      </c>
      <c r="X126" t="str">
        <f>IF(COUNTIF(Scheduling!AS:AS,$A126&amp;"*")&gt;0,AVERAGEIF(Scheduling!AS:AS,$A126&amp;"*",Scheduling!AT:AT),"")</f>
        <v/>
      </c>
      <c r="Y126" t="str">
        <f>IF(COUNTIF(Scheduling!AT:AT,$A126&amp;"*")&gt;0,AVERAGEIF(Scheduling!AT:AT,$A126&amp;"*",Scheduling!AW:AW),"")</f>
        <v/>
      </c>
      <c r="Z126" t="str">
        <f>IF(COUNTIF(Scheduling!AW:AW,$A126&amp;"*")&gt;0,AVERAGEIF(Scheduling!AW:AW,$A126&amp;"*",Scheduling!AX:AX),"")</f>
        <v/>
      </c>
      <c r="AA126" t="str">
        <f>IF(COUNTIF(Scheduling!AX:AX,$A126&amp;"*")&gt;0,AVERAGEIF(Scheduling!AX:AX,$A126&amp;"*",Scheduling!BA:BA),"")</f>
        <v/>
      </c>
      <c r="AB126" t="str">
        <f>IF(COUNTIF(Scheduling!BA:BA,$A126&amp;"*")&gt;0,AVERAGEIF(Scheduling!BA:BA,$A126&amp;"*",Scheduling!BB:BB),"")</f>
        <v/>
      </c>
      <c r="AC126" t="str">
        <f>IF(COUNTIF(Scheduling!BB:BB,$A126&amp;"*")&gt;0,AVERAGEIF(Scheduling!BB:BB,$A126&amp;"*",Scheduling!BE:BE),"")</f>
        <v/>
      </c>
      <c r="AD126" t="str">
        <f>IF(COUNTIF(Scheduling!BE:BE,$A126&amp;"*")&gt;0,AVERAGEIF(Scheduling!BE:BE,$A126&amp;"*",Scheduling!BF:BF),"")</f>
        <v/>
      </c>
      <c r="AE126" t="str">
        <f>IF(COUNTIF(Scheduling!BF:BF,$A126&amp;"*")&gt;0,AVERAGEIF(Scheduling!BF:BF,$A126&amp;"*",Scheduling!BI:BI),"")</f>
        <v/>
      </c>
      <c r="AF126" t="str">
        <f>IF(COUNTIF(Scheduling!BI:BI,$A126&amp;"*")&gt;0,AVERAGEIF(Scheduling!BI:BI,$A126&amp;"*",Scheduling!BJ:BJ),"")</f>
        <v/>
      </c>
      <c r="AG126" t="str">
        <f>IF(COUNTIF(Scheduling!BJ:BJ,$A126&amp;"*")&gt;0,AVERAGEIF(Scheduling!BJ:BJ,$A126&amp;"*",Scheduling!BM:BM),"")</f>
        <v/>
      </c>
      <c r="AH126" t="str">
        <f>IF(COUNTIF(Scheduling!BM:BM,$A126&amp;"*")&gt;0,AVERAGEIF(Scheduling!BM:BM,$A126&amp;"*",Scheduling!BN:BN),"")</f>
        <v/>
      </c>
      <c r="AI126" t="str">
        <f>IF(COUNTIF(Scheduling!BN:BN,$A126&amp;"*")&gt;0,AVERAGEIF(Scheduling!BN:BN,$A126&amp;"*",Scheduling!BQ:BQ),"")</f>
        <v/>
      </c>
      <c r="AJ126" t="str">
        <f>IF(COUNTIF(Scheduling!BQ:BQ,$A126&amp;"*")&gt;0,AVERAGEIF(Scheduling!BQ:BQ,$A126&amp;"*",Scheduling!BR:BR),"")</f>
        <v/>
      </c>
      <c r="AK126" t="str">
        <f>IF(COUNTIF(Scheduling!BR:BR,$A126&amp;"*")&gt;0,AVERAGEIF(Scheduling!BR:BR,$A126&amp;"*",Scheduling!BU:BU),"")</f>
        <v/>
      </c>
      <c r="AL126" t="str">
        <f>IF(COUNTIF(Scheduling!BU:BU,$A126&amp;"*")&gt;0,AVERAGEIF(Scheduling!BU:BU,$A126&amp;"*",Scheduling!BV:BV),"")</f>
        <v/>
      </c>
      <c r="AM126" t="str">
        <f>IF(COUNTIF(Scheduling!BV:BV,$A126&amp;"*")&gt;0,AVERAGEIF(Scheduling!BV:BV,$A126&amp;"*",Scheduling!BY:BY),"")</f>
        <v/>
      </c>
      <c r="AN126" t="str">
        <f>IF(COUNTIF(Scheduling!BY:BY,$A126&amp;"*")&gt;0,AVERAGEIF(Scheduling!BY:BY,$A126&amp;"*",Scheduling!BZ:BZ),"")</f>
        <v/>
      </c>
      <c r="AO126" t="str">
        <f>IF(COUNTIF(Scheduling!BZ:BZ,$A126&amp;"*")&gt;0,AVERAGEIF(Scheduling!BZ:BZ,$A126&amp;"*",Scheduling!CC:CC),"")</f>
        <v/>
      </c>
      <c r="AP126" t="str">
        <f>IF(COUNTIF(Scheduling!CC:CC,$A126&amp;"*")&gt;0,AVERAGEIF(Scheduling!CC:CC,$A126&amp;"*",Scheduling!CD:CD),"")</f>
        <v/>
      </c>
      <c r="AQ126" t="str">
        <f>IF(COUNTIF(Scheduling!CD:CD,$A126&amp;"*")&gt;0,AVERAGEIF(Scheduling!CD:CD,$A126&amp;"*",Scheduling!CG:CG),"")</f>
        <v/>
      </c>
      <c r="AR126">
        <f>IF(COUNTIF(Scheduling!CG:CG,$A126&amp;"*")&gt;0,AVERAGEIF(Scheduling!CG:CG,$A126&amp;"*",Scheduling!CH:CH),"")</f>
        <v>0</v>
      </c>
      <c r="AS126" t="str">
        <f>IF(COUNTIF(Scheduling!CH:CH,$A126&amp;"*")&gt;0,AVERAGEIF(Scheduling!CH:CH,$A126&amp;"*",Scheduling!CK:CK),"")</f>
        <v/>
      </c>
      <c r="AT126" t="str">
        <f>IF(COUNTIF(Scheduling!CK:CK,$A126&amp;"*")&gt;0,AVERAGEIF(Scheduling!CK:CK,$A126&amp;"*",Scheduling!CL:CL),"")</f>
        <v/>
      </c>
      <c r="AU126" t="str">
        <f>IF(COUNTIF(Scheduling!CL:CL,$A126&amp;"*")&gt;0,AVERAGEIF(Scheduling!CL:CL,$A126&amp;"*",Scheduling!CM:CM),"")</f>
        <v/>
      </c>
      <c r="AV126">
        <f>IF(Scheduling!C126="QM",1,IF(Scheduling!C126="ASIL",2,1000))</f>
        <v>1000</v>
      </c>
      <c r="AW126">
        <f>IF(Scheduling!G128="QM",1,IF(Scheduling!G128="ASIL",2,1000))</f>
        <v>1</v>
      </c>
      <c r="AX126">
        <f>IF(Scheduling!K127="QM",1,IF(Scheduling!K127="ASIL",2,1000))</f>
        <v>1000</v>
      </c>
      <c r="AY126">
        <f>IF(Scheduling!O136="QM",1,IF(Scheduling!O136="ASIL",2,1000))</f>
        <v>1000</v>
      </c>
      <c r="AZ126">
        <f>IF(Scheduling!S126="QM",1,IF(Scheduling!S126="ASIL",2,1000))</f>
        <v>1000</v>
      </c>
      <c r="BA126">
        <f>IF(Scheduling!W124="QM",1,IF(Scheduling!W124="ASIL",2,1000))</f>
        <v>1000</v>
      </c>
      <c r="BB126">
        <f>IF(Scheduling!AA126="QM",1,IF(Scheduling!AA126="ASIL",2,1000))</f>
        <v>1000</v>
      </c>
      <c r="BC126">
        <f>IF(Scheduling!AE125="QM",1,IF(Scheduling!AE125="ASIL",2,1000))</f>
        <v>1000</v>
      </c>
      <c r="BD126">
        <f>IF(Scheduling!AI124="QM",1,IF(Scheduling!AI124="ASIL",2,1000))</f>
        <v>1</v>
      </c>
      <c r="BE126">
        <f>IF(Scheduling!AM126="QM",1,IF(Scheduling!AM126="ASIL",2,1000))</f>
        <v>1</v>
      </c>
      <c r="BF126">
        <f>IF(Scheduling!AQ122="QM",1,IF(Scheduling!AQ122="ASIL",2,1000))</f>
        <v>1000</v>
      </c>
      <c r="BG126">
        <f>IF(Scheduling!AU126="QM",1,IF(Scheduling!AU126="ASIL",2,1000))</f>
        <v>1000</v>
      </c>
      <c r="BH126">
        <f>IF(Scheduling!AY126="QM",1,IF(Scheduling!AY126="ASIL",2,1000))</f>
        <v>1000</v>
      </c>
      <c r="BI126">
        <f>IF(Scheduling!BC126="QM",1,IF(Scheduling!BC126="ASIL",2,1000))</f>
        <v>1000</v>
      </c>
      <c r="BJ126">
        <f>IF(Scheduling!BG126="QM",1,IF(Scheduling!BG126="ASIL",2,1000))</f>
        <v>1000</v>
      </c>
      <c r="BK126">
        <f>IF(Scheduling!BK126="QM",1,IF(Scheduling!BK126="ASIL",2,1000))</f>
        <v>1000</v>
      </c>
      <c r="BL126">
        <f>IF(Scheduling!BO126="QM",1,IF(Scheduling!BO126="ASIL",2,1000))</f>
        <v>1000</v>
      </c>
      <c r="BM126">
        <f>IF(Scheduling!BS126="QM",1,IF(Scheduling!BS126="ASIL",2,1000))</f>
        <v>1000</v>
      </c>
      <c r="BN126">
        <f>IF(Scheduling!BW126="QM",1,IF(Scheduling!BW126="ASIL",2,1000))</f>
        <v>1000</v>
      </c>
      <c r="BO126">
        <f>IF(Scheduling!CA126="QM",1,IF(Scheduling!CA126="ASIL",2,1000))</f>
        <v>1000</v>
      </c>
      <c r="BP126">
        <f>IF(Scheduling!CE126="QM",1,IF(Scheduling!CE126="ASIL",2,1000))</f>
        <v>1000</v>
      </c>
      <c r="BQ126">
        <f>IF(Scheduling!CI124="QM",1,IF(Scheduling!CI124="ASIL",2,1000))</f>
        <v>1000</v>
      </c>
      <c r="BR126">
        <f>IF(Scheduling!CM120="QM",1,IF(Scheduling!CM120="ASIL",2,1000))</f>
        <v>1</v>
      </c>
      <c r="BS126" t="str">
        <f>IF(COUNTIF(Scheduling!A:A,$A126&amp;"*")&gt;0,AVERAGEIF(Scheduling!A:A,$A126&amp;"*",AV:AV),"")</f>
        <v/>
      </c>
      <c r="BT126" t="str">
        <f>IF(COUNTIF(Scheduling!E:E,$A126&amp;"*")&gt;0,AVERAGEIF(Scheduling!E:E,$A126&amp;"*",AW:AW),"")</f>
        <v/>
      </c>
      <c r="BU126" t="str">
        <f>IF(COUNTIF(Scheduling!I:I,$A126&amp;"*")&gt;0,AVERAGEIF(Scheduling!I:I,$A126&amp;"*",AX:AX),"")</f>
        <v/>
      </c>
      <c r="BV126" t="str">
        <f>IF(COUNTIF(Scheduling!M:M,$A126&amp;"*")&gt;0,AVERAGEIF(Scheduling!M:M,$A126&amp;"*",AY:AY),"")</f>
        <v/>
      </c>
      <c r="BW126" t="str">
        <f>IF(COUNTIF(Scheduling!Q:Q,$A126&amp;"*")&gt;0,AVERAGEIF(Scheduling!Q:Q,$A126&amp;"*",AZ:AZ),"")</f>
        <v/>
      </c>
      <c r="BX126">
        <f>IF(COUNTIF(Scheduling!U:U,$A126&amp;"*")&gt;0,AVERAGEIF(Scheduling!U:U,$A126&amp;"*",BA:BA),"")</f>
        <v>1</v>
      </c>
      <c r="BY126" t="str">
        <f>IF(COUNTIF(Scheduling!Y:Y,$A126&amp;"*")&gt;0,AVERAGEIF(Scheduling!Y:Y,$A126&amp;"*",BB:BB),"")</f>
        <v/>
      </c>
      <c r="BZ126" t="str">
        <f>IF(COUNTIF(Scheduling!AC:AC,$A126&amp;"*")&gt;0,AVERAGEIF(Scheduling!AC:AC,$A126&amp;"*",BC:BC),"")</f>
        <v/>
      </c>
      <c r="CA126" t="str">
        <f>IF(COUNTIF(Scheduling!AG:AG,$A126&amp;"*")&gt;0,AVERAGEIF(Scheduling!AG:AG,$A126&amp;"*",BD:BD),"")</f>
        <v/>
      </c>
      <c r="CB126">
        <f>IF(COUNTIF(Scheduling!AK:AK,$A126&amp;"*")&gt;0,AVERAGEIF(Scheduling!AK:AK,$A126&amp;"*",BE:BE),"")</f>
        <v>1</v>
      </c>
      <c r="CC126" t="str">
        <f>IF(COUNTIF(Scheduling!AO:AO,$A126&amp;"*")&gt;0,AVERAGEIF(Scheduling!AO:AO,$A126&amp;"*",BF:BF),"")</f>
        <v/>
      </c>
      <c r="CD126" t="str">
        <f>IF(COUNTIF(Scheduling!AS:AS,$A126&amp;"*")&gt;0,AVERAGEIF(Scheduling!AS:AS,$A126&amp;"*",BG:BG),"")</f>
        <v/>
      </c>
      <c r="CE126" t="str">
        <f>IF(COUNTIF(Scheduling!AW:AW,$A126&amp;"*")&gt;0,AVERAGEIF(Scheduling!AW:AW,$A126&amp;"*",BH:BH),"")</f>
        <v/>
      </c>
      <c r="CF126" t="str">
        <f>IF(COUNTIF(Scheduling!BA:BA,$A126&amp;"*")&gt;0,AVERAGEIF(Scheduling!BA:BA,$A126&amp;"*",BI:BI),"")</f>
        <v/>
      </c>
      <c r="CG126" t="str">
        <f>IF(COUNTIF(Scheduling!BE:BE,$A126&amp;"*")&gt;0,AVERAGEIF(Scheduling!BE:BE,$A126&amp;"*",BJ:BJ),"")</f>
        <v/>
      </c>
      <c r="CH126" t="str">
        <f>IF(COUNTIF(Scheduling!BI:BI,$A126&amp;"*")&gt;0,AVERAGEIF(Scheduling!BI:BI,$A126&amp;"*",BK:BK),"")</f>
        <v/>
      </c>
      <c r="CI126" t="str">
        <f>IF(COUNTIF(Scheduling!BM:BM,$A126&amp;"*")&gt;0,AVERAGEIF(Scheduling!BM:BM,$A126&amp;"*",BL:BL),"")</f>
        <v/>
      </c>
      <c r="CJ126" t="str">
        <f>IF(COUNTIF(Scheduling!BQ:BQ,$A126&amp;"*")&gt;0,AVERAGEIF(Scheduling!BQ:BQ,$A126&amp;"*",BM:BM),"")</f>
        <v/>
      </c>
      <c r="CK126" t="str">
        <f>IF(COUNTIF(Scheduling!BU:BU,$A126&amp;"*")&gt;0,AVERAGEIF(Scheduling!BU:BU,$A126&amp;"*",BN:BN),"")</f>
        <v/>
      </c>
      <c r="CL126" t="str">
        <f>IF(COUNTIF(Scheduling!BY:BY,$A126&amp;"*")&gt;0,AVERAGEIF(Scheduling!BY:BY,$A126&amp;"*",BO:BO),"")</f>
        <v/>
      </c>
      <c r="CM126" t="str">
        <f>IF(COUNTIF(Scheduling!CC:CC,$A126&amp;"*")&gt;0,AVERAGEIF(Scheduling!CC:CC,$A126&amp;"*",BP:BP),"")</f>
        <v/>
      </c>
      <c r="CN126">
        <f>IF(COUNTIF(Scheduling!CG:CG,$A126&amp;"*")&gt;0,AVERAGEIF(Scheduling!CG:CG,$A126&amp;"*",BQ:BQ),"")</f>
        <v>1</v>
      </c>
      <c r="CO126" t="str">
        <f>IF(COUNTIF(Scheduling!CK:CK,$A126&amp;"*")&gt;0,AVERAGEIF(Scheduling!CK:CK,$A126&amp;"*",BR:BR),"")</f>
        <v/>
      </c>
      <c r="CP126">
        <f t="shared" si="14"/>
        <v>1</v>
      </c>
      <c r="CQ126">
        <f t="shared" si="15"/>
        <v>0</v>
      </c>
      <c r="CR126">
        <f t="shared" si="16"/>
        <v>0</v>
      </c>
      <c r="CS126">
        <f t="shared" si="17"/>
        <v>0</v>
      </c>
      <c r="CT126">
        <f t="shared" si="18"/>
        <v>0</v>
      </c>
      <c r="CU126">
        <f t="shared" si="19"/>
        <v>0</v>
      </c>
      <c r="CV126" t="str">
        <f t="shared" si="21"/>
        <v/>
      </c>
      <c r="CW126" t="str">
        <f t="shared" si="22"/>
        <v/>
      </c>
      <c r="CX126" t="str">
        <f t="shared" si="20"/>
        <v/>
      </c>
      <c r="CY126">
        <f t="shared" si="23"/>
        <v>1</v>
      </c>
      <c r="CZ126">
        <f t="shared" si="24"/>
        <v>0</v>
      </c>
      <c r="DA126" t="str">
        <f t="shared" si="25"/>
        <v/>
      </c>
      <c r="DB126" t="str">
        <f t="shared" si="26"/>
        <v/>
      </c>
    </row>
    <row r="127" spans="1:106" ht="15.75" x14ac:dyDescent="0.25">
      <c r="A127" s="2" t="s">
        <v>116</v>
      </c>
      <c r="B127" t="str">
        <f>IF(COUNTIF(Scheduling!A:A,$A127&amp;"*")&gt;0,AVERAGEIF(Scheduling!A:A,$A127&amp;"*",Scheduling!B:B),"")</f>
        <v/>
      </c>
      <c r="C127" t="str">
        <f>IF(COUNTIF(Scheduling!D:D,$A127&amp;"*")&gt;0,AVERAGEIF(Scheduling!D:D,$A127&amp;"*",Scheduling!E:E),"")</f>
        <v/>
      </c>
      <c r="D127" t="str">
        <f>IF(COUNTIF(Scheduling!E:E,$A127&amp;"*")&gt;0,AVERAGEIF(Scheduling!E:E,$A127&amp;"*",Scheduling!F:F),"")</f>
        <v/>
      </c>
      <c r="E127" t="str">
        <f>IF(COUNTIF(Scheduling!H:H,$A127&amp;"*")&gt;0,AVERAGEIF(Scheduling!H:H,$A127&amp;"*",Scheduling!I:I),"")</f>
        <v/>
      </c>
      <c r="F127" t="str">
        <f>IF(COUNTIF(Scheduling!I:I,$A127&amp;"*")&gt;0,AVERAGEIF(Scheduling!I:I,$A127&amp;"*",Scheduling!J:J),"")</f>
        <v/>
      </c>
      <c r="G127" t="str">
        <f>IF(COUNTIF(Scheduling!J:J,$A127&amp;"*")&gt;0,AVERAGEIF(Scheduling!J:J,$A127&amp;"*",Scheduling!M:M),"")</f>
        <v/>
      </c>
      <c r="H127">
        <f>IF(COUNTIF(Scheduling!M:M,$A127&amp;"*")&gt;0,AVERAGEIF(Scheduling!M:M,$A127&amp;"*",Scheduling!N:N),"")</f>
        <v>4</v>
      </c>
      <c r="I127" t="str">
        <f>IF(COUNTIF(Scheduling!N:N,$A127&amp;"*")&gt;0,AVERAGEIF(Scheduling!N:N,$A127&amp;"*",Scheduling!Q:Q),"")</f>
        <v/>
      </c>
      <c r="J127" t="str">
        <f>IF(COUNTIF(Scheduling!Q:Q,$A127&amp;"*")&gt;0,AVERAGEIF(Scheduling!Q:Q,$A127&amp;"*",Scheduling!R:R),"")</f>
        <v/>
      </c>
      <c r="K127" t="str">
        <f>IF(COUNTIF(Scheduling!R:R,$A127&amp;"*")&gt;0,AVERAGEIF(Scheduling!R:R,$A127&amp;"*",Scheduling!U:U),"")</f>
        <v/>
      </c>
      <c r="L127">
        <f>IF(COUNTIF(Scheduling!U:U,$A127&amp;"*")&gt;0,AVERAGEIF(Scheduling!U:U,$A127&amp;"*",Scheduling!V:V),"")</f>
        <v>4</v>
      </c>
      <c r="M127" t="str">
        <f>IF(COUNTIF(Scheduling!V:V,$A127&amp;"*")&gt;0,AVERAGEIF(Scheduling!V:V,$A127&amp;"*",Scheduling!Y:Y),"")</f>
        <v/>
      </c>
      <c r="N127" t="str">
        <f>IF(COUNTIF(Scheduling!Y:Y,$A127&amp;"*")&gt;0,AVERAGEIF(Scheduling!Y:Y,$A127&amp;"*",Scheduling!Z:Z),"")</f>
        <v/>
      </c>
      <c r="O127" t="str">
        <f>IF(COUNTIF(Scheduling!Z:Z,$A127&amp;"*")&gt;0,AVERAGEIF(Scheduling!Z:Z,$A127&amp;"*",Scheduling!AC:AC),"")</f>
        <v/>
      </c>
      <c r="P127" t="str">
        <f>IF(COUNTIF(Scheduling!AC:AC,$A127&amp;"*")&gt;0,AVERAGEIF(Scheduling!AC:AC,$A127&amp;"*",Scheduling!AD:AD),"")</f>
        <v/>
      </c>
      <c r="Q127" t="str">
        <f>IF(COUNTIF(Scheduling!AD:AD,$A127&amp;"*")&gt;0,AVERAGEIF(Scheduling!AD:AD,$A127&amp;"*",Scheduling!AG:AG),"")</f>
        <v/>
      </c>
      <c r="R127">
        <f>IF(COUNTIF(Scheduling!AG:AG,$A127&amp;"*")&gt;0,AVERAGEIF(Scheduling!AG:AG,$A127&amp;"*",Scheduling!AH:AH),"")</f>
        <v>4</v>
      </c>
      <c r="S127" t="str">
        <f>IF(COUNTIF(Scheduling!AH:AH,$A127&amp;"*")&gt;0,AVERAGEIF(Scheduling!AH:AH,$A127&amp;"*",Scheduling!AK:AK),"")</f>
        <v/>
      </c>
      <c r="T127">
        <f>IF(COUNTIF(Scheduling!AK:AK,$A127&amp;"*")&gt;0,AVERAGEIF(Scheduling!AK:AK,$A127&amp;"*",Scheduling!AL:AL),"")</f>
        <v>4</v>
      </c>
      <c r="U127" t="str">
        <f>IF(COUNTIF(Scheduling!AL:AL,$A127&amp;"*")&gt;0,AVERAGEIF(Scheduling!AL:AL,$A127&amp;"*",Scheduling!AO:AO),"")</f>
        <v/>
      </c>
      <c r="V127" t="str">
        <f>IF(COUNTIF(Scheduling!AO:AO,$A127&amp;"*")&gt;0,AVERAGEIF(Scheduling!AO:AO,$A127&amp;"*",Scheduling!AP:AP),"")</f>
        <v/>
      </c>
      <c r="W127" t="str">
        <f>IF(COUNTIF(Scheduling!AP:AP,$A127&amp;"*")&gt;0,AVERAGEIF(Scheduling!AP:AP,$A127&amp;"*",Scheduling!AS:AS),"")</f>
        <v/>
      </c>
      <c r="X127" t="str">
        <f>IF(COUNTIF(Scheduling!AS:AS,$A127&amp;"*")&gt;0,AVERAGEIF(Scheduling!AS:AS,$A127&amp;"*",Scheduling!AT:AT),"")</f>
        <v/>
      </c>
      <c r="Y127" t="str">
        <f>IF(COUNTIF(Scheduling!AT:AT,$A127&amp;"*")&gt;0,AVERAGEIF(Scheduling!AT:AT,$A127&amp;"*",Scheduling!AW:AW),"")</f>
        <v/>
      </c>
      <c r="Z127" t="str">
        <f>IF(COUNTIF(Scheduling!AW:AW,$A127&amp;"*")&gt;0,AVERAGEIF(Scheduling!AW:AW,$A127&amp;"*",Scheduling!AX:AX),"")</f>
        <v/>
      </c>
      <c r="AA127" t="str">
        <f>IF(COUNTIF(Scheduling!AX:AX,$A127&amp;"*")&gt;0,AVERAGEIF(Scheduling!AX:AX,$A127&amp;"*",Scheduling!BA:BA),"")</f>
        <v/>
      </c>
      <c r="AB127" t="str">
        <f>IF(COUNTIF(Scheduling!BA:BA,$A127&amp;"*")&gt;0,AVERAGEIF(Scheduling!BA:BA,$A127&amp;"*",Scheduling!BB:BB),"")</f>
        <v/>
      </c>
      <c r="AC127" t="str">
        <f>IF(COUNTIF(Scheduling!BB:BB,$A127&amp;"*")&gt;0,AVERAGEIF(Scheduling!BB:BB,$A127&amp;"*",Scheduling!BE:BE),"")</f>
        <v/>
      </c>
      <c r="AD127" t="str">
        <f>IF(COUNTIF(Scheduling!BE:BE,$A127&amp;"*")&gt;0,AVERAGEIF(Scheduling!BE:BE,$A127&amp;"*",Scheduling!BF:BF),"")</f>
        <v/>
      </c>
      <c r="AE127" t="str">
        <f>IF(COUNTIF(Scheduling!BF:BF,$A127&amp;"*")&gt;0,AVERAGEIF(Scheduling!BF:BF,$A127&amp;"*",Scheduling!BI:BI),"")</f>
        <v/>
      </c>
      <c r="AF127" t="str">
        <f>IF(COUNTIF(Scheduling!BI:BI,$A127&amp;"*")&gt;0,AVERAGEIF(Scheduling!BI:BI,$A127&amp;"*",Scheduling!BJ:BJ),"")</f>
        <v/>
      </c>
      <c r="AG127" t="str">
        <f>IF(COUNTIF(Scheduling!BJ:BJ,$A127&amp;"*")&gt;0,AVERAGEIF(Scheduling!BJ:BJ,$A127&amp;"*",Scheduling!BM:BM),"")</f>
        <v/>
      </c>
      <c r="AH127" t="str">
        <f>IF(COUNTIF(Scheduling!BM:BM,$A127&amp;"*")&gt;0,AVERAGEIF(Scheduling!BM:BM,$A127&amp;"*",Scheduling!BN:BN),"")</f>
        <v/>
      </c>
      <c r="AI127" t="str">
        <f>IF(COUNTIF(Scheduling!BN:BN,$A127&amp;"*")&gt;0,AVERAGEIF(Scheduling!BN:BN,$A127&amp;"*",Scheduling!BQ:BQ),"")</f>
        <v/>
      </c>
      <c r="AJ127" t="str">
        <f>IF(COUNTIF(Scheduling!BQ:BQ,$A127&amp;"*")&gt;0,AVERAGEIF(Scheduling!BQ:BQ,$A127&amp;"*",Scheduling!BR:BR),"")</f>
        <v/>
      </c>
      <c r="AK127" t="str">
        <f>IF(COUNTIF(Scheduling!BR:BR,$A127&amp;"*")&gt;0,AVERAGEIF(Scheduling!BR:BR,$A127&amp;"*",Scheduling!BU:BU),"")</f>
        <v/>
      </c>
      <c r="AL127" t="str">
        <f>IF(COUNTIF(Scheduling!BU:BU,$A127&amp;"*")&gt;0,AVERAGEIF(Scheduling!BU:BU,$A127&amp;"*",Scheduling!BV:BV),"")</f>
        <v/>
      </c>
      <c r="AM127" t="str">
        <f>IF(COUNTIF(Scheduling!BV:BV,$A127&amp;"*")&gt;0,AVERAGEIF(Scheduling!BV:BV,$A127&amp;"*",Scheduling!BY:BY),"")</f>
        <v/>
      </c>
      <c r="AN127" t="str">
        <f>IF(COUNTIF(Scheduling!BY:BY,$A127&amp;"*")&gt;0,AVERAGEIF(Scheduling!BY:BY,$A127&amp;"*",Scheduling!BZ:BZ),"")</f>
        <v/>
      </c>
      <c r="AO127" t="str">
        <f>IF(COUNTIF(Scheduling!BZ:BZ,$A127&amp;"*")&gt;0,AVERAGEIF(Scheduling!BZ:BZ,$A127&amp;"*",Scheduling!CC:CC),"")</f>
        <v/>
      </c>
      <c r="AP127" t="str">
        <f>IF(COUNTIF(Scheduling!CC:CC,$A127&amp;"*")&gt;0,AVERAGEIF(Scheduling!CC:CC,$A127&amp;"*",Scheduling!CD:CD),"")</f>
        <v/>
      </c>
      <c r="AQ127" t="str">
        <f>IF(COUNTIF(Scheduling!CD:CD,$A127&amp;"*")&gt;0,AVERAGEIF(Scheduling!CD:CD,$A127&amp;"*",Scheduling!CG:CG),"")</f>
        <v/>
      </c>
      <c r="AR127" t="str">
        <f>IF(COUNTIF(Scheduling!CG:CG,$A127&amp;"*")&gt;0,AVERAGEIF(Scheduling!CG:CG,$A127&amp;"*",Scheduling!CH:CH),"")</f>
        <v/>
      </c>
      <c r="AS127" t="str">
        <f>IF(COUNTIF(Scheduling!CH:CH,$A127&amp;"*")&gt;0,AVERAGEIF(Scheduling!CH:CH,$A127&amp;"*",Scheduling!CK:CK),"")</f>
        <v/>
      </c>
      <c r="AT127" t="str">
        <f>IF(COUNTIF(Scheduling!CK:CK,$A127&amp;"*")&gt;0,AVERAGEIF(Scheduling!CK:CK,$A127&amp;"*",Scheduling!CL:CL),"")</f>
        <v/>
      </c>
      <c r="AU127" t="str">
        <f>IF(COUNTIF(Scheduling!CL:CL,$A127&amp;"*")&gt;0,AVERAGEIF(Scheduling!CL:CL,$A127&amp;"*",Scheduling!CM:CM),"")</f>
        <v/>
      </c>
      <c r="AV127">
        <f>IF(Scheduling!C127="QM",1,IF(Scheduling!C127="ASIL",2,1000))</f>
        <v>1000</v>
      </c>
      <c r="AW127">
        <f>IF(Scheduling!G139="QM",1,IF(Scheduling!G139="ASIL",2,1000))</f>
        <v>1</v>
      </c>
      <c r="AX127">
        <f>IF(Scheduling!K128="QM",1,IF(Scheduling!K128="ASIL",2,1000))</f>
        <v>1000</v>
      </c>
      <c r="AY127">
        <f>IF(Scheduling!O137="QM",1,IF(Scheduling!O137="ASIL",2,1000))</f>
        <v>1000</v>
      </c>
      <c r="AZ127">
        <f>IF(Scheduling!S127="QM",1,IF(Scheduling!S127="ASIL",2,1000))</f>
        <v>1000</v>
      </c>
      <c r="BA127">
        <f>IF(Scheduling!W125="QM",1,IF(Scheduling!W125="ASIL",2,1000))</f>
        <v>1000</v>
      </c>
      <c r="BB127">
        <f>IF(Scheduling!AA127="QM",1,IF(Scheduling!AA127="ASIL",2,1000))</f>
        <v>1000</v>
      </c>
      <c r="BC127">
        <f>IF(Scheduling!AE126="QM",1,IF(Scheduling!AE126="ASIL",2,1000))</f>
        <v>1000</v>
      </c>
      <c r="BD127">
        <f>IF(Scheduling!AI125="QM",1,IF(Scheduling!AI125="ASIL",2,1000))</f>
        <v>1</v>
      </c>
      <c r="BE127">
        <f>IF(Scheduling!AM127="QM",1,IF(Scheduling!AM127="ASIL",2,1000))</f>
        <v>1</v>
      </c>
      <c r="BF127">
        <f>IF(Scheduling!AQ123="QM",1,IF(Scheduling!AQ123="ASIL",2,1000))</f>
        <v>1000</v>
      </c>
      <c r="BG127">
        <f>IF(Scheduling!AU127="QM",1,IF(Scheduling!AU127="ASIL",2,1000))</f>
        <v>1000</v>
      </c>
      <c r="BH127">
        <f>IF(Scheduling!AY127="QM",1,IF(Scheduling!AY127="ASIL",2,1000))</f>
        <v>1000</v>
      </c>
      <c r="BI127">
        <f>IF(Scheduling!BC127="QM",1,IF(Scheduling!BC127="ASIL",2,1000))</f>
        <v>1000</v>
      </c>
      <c r="BJ127">
        <f>IF(Scheduling!BG127="QM",1,IF(Scheduling!BG127="ASIL",2,1000))</f>
        <v>1000</v>
      </c>
      <c r="BK127">
        <f>IF(Scheduling!BK127="QM",1,IF(Scheduling!BK127="ASIL",2,1000))</f>
        <v>1000</v>
      </c>
      <c r="BL127">
        <f>IF(Scheduling!BO127="QM",1,IF(Scheduling!BO127="ASIL",2,1000))</f>
        <v>1000</v>
      </c>
      <c r="BM127">
        <f>IF(Scheduling!BS127="QM",1,IF(Scheduling!BS127="ASIL",2,1000))</f>
        <v>1000</v>
      </c>
      <c r="BN127">
        <f>IF(Scheduling!BW127="QM",1,IF(Scheduling!BW127="ASIL",2,1000))</f>
        <v>1000</v>
      </c>
      <c r="BO127">
        <f>IF(Scheduling!CA127="QM",1,IF(Scheduling!CA127="ASIL",2,1000))</f>
        <v>1000</v>
      </c>
      <c r="BP127">
        <f>IF(Scheduling!CE127="QM",1,IF(Scheduling!CE127="ASIL",2,1000))</f>
        <v>1000</v>
      </c>
      <c r="BQ127">
        <f>IF(Scheduling!CI125="QM",1,IF(Scheduling!CI125="ASIL",2,1000))</f>
        <v>1000</v>
      </c>
      <c r="BR127">
        <f>IF(Scheduling!CM121="QM",1,IF(Scheduling!CM121="ASIL",2,1000))</f>
        <v>1</v>
      </c>
      <c r="BS127" t="str">
        <f>IF(COUNTIF(Scheduling!A:A,$A127&amp;"*")&gt;0,AVERAGEIF(Scheduling!A:A,$A127&amp;"*",AV:AV),"")</f>
        <v/>
      </c>
      <c r="BT127" t="str">
        <f>IF(COUNTIF(Scheduling!E:E,$A127&amp;"*")&gt;0,AVERAGEIF(Scheduling!E:E,$A127&amp;"*",AW:AW),"")</f>
        <v/>
      </c>
      <c r="BU127" t="str">
        <f>IF(COUNTIF(Scheduling!I:I,$A127&amp;"*")&gt;0,AVERAGEIF(Scheduling!I:I,$A127&amp;"*",AX:AX),"")</f>
        <v/>
      </c>
      <c r="BV127">
        <f>IF(COUNTIF(Scheduling!M:M,$A127&amp;"*")&gt;0,AVERAGEIF(Scheduling!M:M,$A127&amp;"*",AY:AY),"")</f>
        <v>1</v>
      </c>
      <c r="BW127" t="str">
        <f>IF(COUNTIF(Scheduling!Q:Q,$A127&amp;"*")&gt;0,AVERAGEIF(Scheduling!Q:Q,$A127&amp;"*",AZ:AZ),"")</f>
        <v/>
      </c>
      <c r="BX127">
        <f>IF(COUNTIF(Scheduling!U:U,$A127&amp;"*")&gt;0,AVERAGEIF(Scheduling!U:U,$A127&amp;"*",BA:BA),"")</f>
        <v>1</v>
      </c>
      <c r="BY127" t="str">
        <f>IF(COUNTIF(Scheduling!Y:Y,$A127&amp;"*")&gt;0,AVERAGEIF(Scheduling!Y:Y,$A127&amp;"*",BB:BB),"")</f>
        <v/>
      </c>
      <c r="BZ127" t="str">
        <f>IF(COUNTIF(Scheduling!AC:AC,$A127&amp;"*")&gt;0,AVERAGEIF(Scheduling!AC:AC,$A127&amp;"*",BC:BC),"")</f>
        <v/>
      </c>
      <c r="CA127">
        <f>IF(COUNTIF(Scheduling!AG:AG,$A127&amp;"*")&gt;0,AVERAGEIF(Scheduling!AG:AG,$A127&amp;"*",BD:BD),"")</f>
        <v>1</v>
      </c>
      <c r="CB127">
        <f>IF(COUNTIF(Scheduling!AK:AK,$A127&amp;"*")&gt;0,AVERAGEIF(Scheduling!AK:AK,$A127&amp;"*",BE:BE),"")</f>
        <v>1</v>
      </c>
      <c r="CC127" t="str">
        <f>IF(COUNTIF(Scheduling!AO:AO,$A127&amp;"*")&gt;0,AVERAGEIF(Scheduling!AO:AO,$A127&amp;"*",BF:BF),"")</f>
        <v/>
      </c>
      <c r="CD127" t="str">
        <f>IF(COUNTIF(Scheduling!AS:AS,$A127&amp;"*")&gt;0,AVERAGEIF(Scheduling!AS:AS,$A127&amp;"*",BG:BG),"")</f>
        <v/>
      </c>
      <c r="CE127" t="str">
        <f>IF(COUNTIF(Scheduling!AW:AW,$A127&amp;"*")&gt;0,AVERAGEIF(Scheduling!AW:AW,$A127&amp;"*",BH:BH),"")</f>
        <v/>
      </c>
      <c r="CF127" t="str">
        <f>IF(COUNTIF(Scheduling!BA:BA,$A127&amp;"*")&gt;0,AVERAGEIF(Scheduling!BA:BA,$A127&amp;"*",BI:BI),"")</f>
        <v/>
      </c>
      <c r="CG127" t="str">
        <f>IF(COUNTIF(Scheduling!BE:BE,$A127&amp;"*")&gt;0,AVERAGEIF(Scheduling!BE:BE,$A127&amp;"*",BJ:BJ),"")</f>
        <v/>
      </c>
      <c r="CH127" t="str">
        <f>IF(COUNTIF(Scheduling!BI:BI,$A127&amp;"*")&gt;0,AVERAGEIF(Scheduling!BI:BI,$A127&amp;"*",BK:BK),"")</f>
        <v/>
      </c>
      <c r="CI127" t="str">
        <f>IF(COUNTIF(Scheduling!BM:BM,$A127&amp;"*")&gt;0,AVERAGEIF(Scheduling!BM:BM,$A127&amp;"*",BL:BL),"")</f>
        <v/>
      </c>
      <c r="CJ127" t="str">
        <f>IF(COUNTIF(Scheduling!BQ:BQ,$A127&amp;"*")&gt;0,AVERAGEIF(Scheduling!BQ:BQ,$A127&amp;"*",BM:BM),"")</f>
        <v/>
      </c>
      <c r="CK127" t="str">
        <f>IF(COUNTIF(Scheduling!BU:BU,$A127&amp;"*")&gt;0,AVERAGEIF(Scheduling!BU:BU,$A127&amp;"*",BN:BN),"")</f>
        <v/>
      </c>
      <c r="CL127" t="str">
        <f>IF(COUNTIF(Scheduling!BY:BY,$A127&amp;"*")&gt;0,AVERAGEIF(Scheduling!BY:BY,$A127&amp;"*",BO:BO),"")</f>
        <v/>
      </c>
      <c r="CM127" t="str">
        <f>IF(COUNTIF(Scheduling!CC:CC,$A127&amp;"*")&gt;0,AVERAGEIF(Scheduling!CC:CC,$A127&amp;"*",BP:BP),"")</f>
        <v/>
      </c>
      <c r="CN127" t="str">
        <f>IF(COUNTIF(Scheduling!CG:CG,$A127&amp;"*")&gt;0,AVERAGEIF(Scheduling!CG:CG,$A127&amp;"*",BQ:BQ),"")</f>
        <v/>
      </c>
      <c r="CO127" t="str">
        <f>IF(COUNTIF(Scheduling!CK:CK,$A127&amp;"*")&gt;0,AVERAGEIF(Scheduling!CK:CK,$A127&amp;"*",BR:BR),"")</f>
        <v/>
      </c>
      <c r="CP127">
        <f t="shared" si="14"/>
        <v>0</v>
      </c>
      <c r="CQ127">
        <f t="shared" si="15"/>
        <v>0</v>
      </c>
      <c r="CR127">
        <f t="shared" si="16"/>
        <v>0</v>
      </c>
      <c r="CS127">
        <f t="shared" si="17"/>
        <v>0</v>
      </c>
      <c r="CT127">
        <f t="shared" si="18"/>
        <v>1</v>
      </c>
      <c r="CU127">
        <f t="shared" si="19"/>
        <v>0</v>
      </c>
      <c r="CV127" t="str">
        <f t="shared" si="21"/>
        <v/>
      </c>
      <c r="CW127" t="str">
        <f t="shared" si="22"/>
        <v/>
      </c>
      <c r="CX127" t="str">
        <f t="shared" si="20"/>
        <v/>
      </c>
      <c r="CY127">
        <f t="shared" si="23"/>
        <v>1</v>
      </c>
      <c r="CZ127">
        <f t="shared" si="24"/>
        <v>0</v>
      </c>
      <c r="DA127" t="str">
        <f t="shared" si="25"/>
        <v/>
      </c>
      <c r="DB127" t="str">
        <f t="shared" si="26"/>
        <v/>
      </c>
    </row>
    <row r="128" spans="1:106" ht="15.75" x14ac:dyDescent="0.25">
      <c r="A128" s="5" t="s">
        <v>117</v>
      </c>
      <c r="B128" t="str">
        <f>IF(COUNTIF(Scheduling!A:A,$A128&amp;"*")&gt;0,AVERAGEIF(Scheduling!A:A,$A128&amp;"*",Scheduling!B:B),"")</f>
        <v/>
      </c>
      <c r="C128" t="str">
        <f>IF(COUNTIF(Scheduling!D:D,$A128&amp;"*")&gt;0,AVERAGEIF(Scheduling!D:D,$A128&amp;"*",Scheduling!E:E),"")</f>
        <v/>
      </c>
      <c r="D128" t="str">
        <f>IF(COUNTIF(Scheduling!E:E,$A128&amp;"*")&gt;0,AVERAGEIF(Scheduling!E:E,$A128&amp;"*",Scheduling!F:F),"")</f>
        <v/>
      </c>
      <c r="E128" t="str">
        <f>IF(COUNTIF(Scheduling!H:H,$A128&amp;"*")&gt;0,AVERAGEIF(Scheduling!H:H,$A128&amp;"*",Scheduling!I:I),"")</f>
        <v/>
      </c>
      <c r="F128" t="str">
        <f>IF(COUNTIF(Scheduling!I:I,$A128&amp;"*")&gt;0,AVERAGEIF(Scheduling!I:I,$A128&amp;"*",Scheduling!J:J),"")</f>
        <v/>
      </c>
      <c r="G128" t="str">
        <f>IF(COUNTIF(Scheduling!J:J,$A128&amp;"*")&gt;0,AVERAGEIF(Scheduling!J:J,$A128&amp;"*",Scheduling!M:M),"")</f>
        <v/>
      </c>
      <c r="H128" t="str">
        <f>IF(COUNTIF(Scheduling!M:M,$A128&amp;"*")&gt;0,AVERAGEIF(Scheduling!M:M,$A128&amp;"*",Scheduling!N:N),"")</f>
        <v/>
      </c>
      <c r="I128" t="str">
        <f>IF(COUNTIF(Scheduling!N:N,$A128&amp;"*")&gt;0,AVERAGEIF(Scheduling!N:N,$A128&amp;"*",Scheduling!Q:Q),"")</f>
        <v/>
      </c>
      <c r="J128" t="str">
        <f>IF(COUNTIF(Scheduling!Q:Q,$A128&amp;"*")&gt;0,AVERAGEIF(Scheduling!Q:Q,$A128&amp;"*",Scheduling!R:R),"")</f>
        <v/>
      </c>
      <c r="K128" t="str">
        <f>IF(COUNTIF(Scheduling!R:R,$A128&amp;"*")&gt;0,AVERAGEIF(Scheduling!R:R,$A128&amp;"*",Scheduling!U:U),"")</f>
        <v/>
      </c>
      <c r="L128">
        <f>IF(COUNTIF(Scheduling!U:U,$A128&amp;"*")&gt;0,AVERAGEIF(Scheduling!U:U,$A128&amp;"*",Scheduling!V:V),"")</f>
        <v>1</v>
      </c>
      <c r="M128" t="str">
        <f>IF(COUNTIF(Scheduling!V:V,$A128&amp;"*")&gt;0,AVERAGEIF(Scheduling!V:V,$A128&amp;"*",Scheduling!Y:Y),"")</f>
        <v/>
      </c>
      <c r="N128" t="str">
        <f>IF(COUNTIF(Scheduling!Y:Y,$A128&amp;"*")&gt;0,AVERAGEIF(Scheduling!Y:Y,$A128&amp;"*",Scheduling!Z:Z),"")</f>
        <v/>
      </c>
      <c r="O128" t="str">
        <f>IF(COUNTIF(Scheduling!Z:Z,$A128&amp;"*")&gt;0,AVERAGEIF(Scheduling!Z:Z,$A128&amp;"*",Scheduling!AC:AC),"")</f>
        <v/>
      </c>
      <c r="P128" t="str">
        <f>IF(COUNTIF(Scheduling!AC:AC,$A128&amp;"*")&gt;0,AVERAGEIF(Scheduling!AC:AC,$A128&amp;"*",Scheduling!AD:AD),"")</f>
        <v/>
      </c>
      <c r="Q128" t="str">
        <f>IF(COUNTIF(Scheduling!AD:AD,$A128&amp;"*")&gt;0,AVERAGEIF(Scheduling!AD:AD,$A128&amp;"*",Scheduling!AG:AG),"")</f>
        <v/>
      </c>
      <c r="R128">
        <f>IF(COUNTIF(Scheduling!AG:AG,$A128&amp;"*")&gt;0,AVERAGEIF(Scheduling!AG:AG,$A128&amp;"*",Scheduling!AH:AH),"")</f>
        <v>1</v>
      </c>
      <c r="S128" t="str">
        <f>IF(COUNTIF(Scheduling!AH:AH,$A128&amp;"*")&gt;0,AVERAGEIF(Scheduling!AH:AH,$A128&amp;"*",Scheduling!AK:AK),"")</f>
        <v/>
      </c>
      <c r="T128">
        <f>IF(COUNTIF(Scheduling!AK:AK,$A128&amp;"*")&gt;0,AVERAGEIF(Scheduling!AK:AK,$A128&amp;"*",Scheduling!AL:AL),"")</f>
        <v>1</v>
      </c>
      <c r="U128" t="str">
        <f>IF(COUNTIF(Scheduling!AL:AL,$A128&amp;"*")&gt;0,AVERAGEIF(Scheduling!AL:AL,$A128&amp;"*",Scheduling!AO:AO),"")</f>
        <v/>
      </c>
      <c r="V128" t="str">
        <f>IF(COUNTIF(Scheduling!AO:AO,$A128&amp;"*")&gt;0,AVERAGEIF(Scheduling!AO:AO,$A128&amp;"*",Scheduling!AP:AP),"")</f>
        <v/>
      </c>
      <c r="W128" t="str">
        <f>IF(COUNTIF(Scheduling!AP:AP,$A128&amp;"*")&gt;0,AVERAGEIF(Scheduling!AP:AP,$A128&amp;"*",Scheduling!AS:AS),"")</f>
        <v/>
      </c>
      <c r="X128" t="str">
        <f>IF(COUNTIF(Scheduling!AS:AS,$A128&amp;"*")&gt;0,AVERAGEIF(Scheduling!AS:AS,$A128&amp;"*",Scheduling!AT:AT),"")</f>
        <v/>
      </c>
      <c r="Y128" t="str">
        <f>IF(COUNTIF(Scheduling!AT:AT,$A128&amp;"*")&gt;0,AVERAGEIF(Scheduling!AT:AT,$A128&amp;"*",Scheduling!AW:AW),"")</f>
        <v/>
      </c>
      <c r="Z128" t="str">
        <f>IF(COUNTIF(Scheduling!AW:AW,$A128&amp;"*")&gt;0,AVERAGEIF(Scheduling!AW:AW,$A128&amp;"*",Scheduling!AX:AX),"")</f>
        <v/>
      </c>
      <c r="AA128" t="str">
        <f>IF(COUNTIF(Scheduling!AX:AX,$A128&amp;"*")&gt;0,AVERAGEIF(Scheduling!AX:AX,$A128&amp;"*",Scheduling!BA:BA),"")</f>
        <v/>
      </c>
      <c r="AB128" t="str">
        <f>IF(COUNTIF(Scheduling!BA:BA,$A128&amp;"*")&gt;0,AVERAGEIF(Scheduling!BA:BA,$A128&amp;"*",Scheduling!BB:BB),"")</f>
        <v/>
      </c>
      <c r="AC128" t="str">
        <f>IF(COUNTIF(Scheduling!BB:BB,$A128&amp;"*")&gt;0,AVERAGEIF(Scheduling!BB:BB,$A128&amp;"*",Scheduling!BE:BE),"")</f>
        <v/>
      </c>
      <c r="AD128" t="str">
        <f>IF(COUNTIF(Scheduling!BE:BE,$A128&amp;"*")&gt;0,AVERAGEIF(Scheduling!BE:BE,$A128&amp;"*",Scheduling!BF:BF),"")</f>
        <v/>
      </c>
      <c r="AE128" t="str">
        <f>IF(COUNTIF(Scheduling!BF:BF,$A128&amp;"*")&gt;0,AVERAGEIF(Scheduling!BF:BF,$A128&amp;"*",Scheduling!BI:BI),"")</f>
        <v/>
      </c>
      <c r="AF128" t="str">
        <f>IF(COUNTIF(Scheduling!BI:BI,$A128&amp;"*")&gt;0,AVERAGEIF(Scheduling!BI:BI,$A128&amp;"*",Scheduling!BJ:BJ),"")</f>
        <v/>
      </c>
      <c r="AG128" t="str">
        <f>IF(COUNTIF(Scheduling!BJ:BJ,$A128&amp;"*")&gt;0,AVERAGEIF(Scheduling!BJ:BJ,$A128&amp;"*",Scheduling!BM:BM),"")</f>
        <v/>
      </c>
      <c r="AH128" t="str">
        <f>IF(COUNTIF(Scheduling!BM:BM,$A128&amp;"*")&gt;0,AVERAGEIF(Scheduling!BM:BM,$A128&amp;"*",Scheduling!BN:BN),"")</f>
        <v/>
      </c>
      <c r="AI128" t="str">
        <f>IF(COUNTIF(Scheduling!BN:BN,$A128&amp;"*")&gt;0,AVERAGEIF(Scheduling!BN:BN,$A128&amp;"*",Scheduling!BQ:BQ),"")</f>
        <v/>
      </c>
      <c r="AJ128" t="str">
        <f>IF(COUNTIF(Scheduling!BQ:BQ,$A128&amp;"*")&gt;0,AVERAGEIF(Scheduling!BQ:BQ,$A128&amp;"*",Scheduling!BR:BR),"")</f>
        <v/>
      </c>
      <c r="AK128" t="str">
        <f>IF(COUNTIF(Scheduling!BR:BR,$A128&amp;"*")&gt;0,AVERAGEIF(Scheduling!BR:BR,$A128&amp;"*",Scheduling!BU:BU),"")</f>
        <v/>
      </c>
      <c r="AL128" t="str">
        <f>IF(COUNTIF(Scheduling!BU:BU,$A128&amp;"*")&gt;0,AVERAGEIF(Scheduling!BU:BU,$A128&amp;"*",Scheduling!BV:BV),"")</f>
        <v/>
      </c>
      <c r="AM128" t="str">
        <f>IF(COUNTIF(Scheduling!BV:BV,$A128&amp;"*")&gt;0,AVERAGEIF(Scheduling!BV:BV,$A128&amp;"*",Scheduling!BY:BY),"")</f>
        <v/>
      </c>
      <c r="AN128" t="str">
        <f>IF(COUNTIF(Scheduling!BY:BY,$A128&amp;"*")&gt;0,AVERAGEIF(Scheduling!BY:BY,$A128&amp;"*",Scheduling!BZ:BZ),"")</f>
        <v/>
      </c>
      <c r="AO128" t="str">
        <f>IF(COUNTIF(Scheduling!BZ:BZ,$A128&amp;"*")&gt;0,AVERAGEIF(Scheduling!BZ:BZ,$A128&amp;"*",Scheduling!CC:CC),"")</f>
        <v/>
      </c>
      <c r="AP128" t="str">
        <f>IF(COUNTIF(Scheduling!CC:CC,$A128&amp;"*")&gt;0,AVERAGEIF(Scheduling!CC:CC,$A128&amp;"*",Scheduling!CD:CD),"")</f>
        <v/>
      </c>
      <c r="AQ128" t="str">
        <f>IF(COUNTIF(Scheduling!CD:CD,$A128&amp;"*")&gt;0,AVERAGEIF(Scheduling!CD:CD,$A128&amp;"*",Scheduling!CG:CG),"")</f>
        <v/>
      </c>
      <c r="AR128">
        <f>IF(COUNTIF(Scheduling!CG:CG,$A128&amp;"*")&gt;0,AVERAGEIF(Scheduling!CG:CG,$A128&amp;"*",Scheduling!CH:CH),"")</f>
        <v>1</v>
      </c>
      <c r="AS128" t="str">
        <f>IF(COUNTIF(Scheduling!CH:CH,$A128&amp;"*")&gt;0,AVERAGEIF(Scheduling!CH:CH,$A128&amp;"*",Scheduling!CK:CK),"")</f>
        <v/>
      </c>
      <c r="AT128" t="str">
        <f>IF(COUNTIF(Scheduling!CK:CK,$A128&amp;"*")&gt;0,AVERAGEIF(Scheduling!CK:CK,$A128&amp;"*",Scheduling!CL:CL),"")</f>
        <v/>
      </c>
      <c r="AU128" t="str">
        <f>IF(COUNTIF(Scheduling!CL:CL,$A128&amp;"*")&gt;0,AVERAGEIF(Scheduling!CL:CL,$A128&amp;"*",Scheduling!CM:CM),"")</f>
        <v/>
      </c>
      <c r="AV128">
        <f>IF(Scheduling!C128="QM",1,IF(Scheduling!C128="ASIL",2,1000))</f>
        <v>1000</v>
      </c>
      <c r="AW128">
        <f>IF(Scheduling!G140="QM",1,IF(Scheduling!G140="ASIL",2,1000))</f>
        <v>1</v>
      </c>
      <c r="AX128">
        <f>IF(Scheduling!K129="QM",1,IF(Scheduling!K129="ASIL",2,1000))</f>
        <v>1000</v>
      </c>
      <c r="AY128">
        <f>IF(Scheduling!O138="QM",1,IF(Scheduling!O138="ASIL",2,1000))</f>
        <v>1000</v>
      </c>
      <c r="AZ128">
        <f>IF(Scheduling!S128="QM",1,IF(Scheduling!S128="ASIL",2,1000))</f>
        <v>1000</v>
      </c>
      <c r="BA128">
        <f>IF(Scheduling!W126="QM",1,IF(Scheduling!W126="ASIL",2,1000))</f>
        <v>1000</v>
      </c>
      <c r="BB128">
        <f>IF(Scheduling!AA128="QM",1,IF(Scheduling!AA128="ASIL",2,1000))</f>
        <v>1000</v>
      </c>
      <c r="BC128">
        <f>IF(Scheduling!AE127="QM",1,IF(Scheduling!AE127="ASIL",2,1000))</f>
        <v>1000</v>
      </c>
      <c r="BD128">
        <f>IF(Scheduling!AI126="QM",1,IF(Scheduling!AI126="ASIL",2,1000))</f>
        <v>1</v>
      </c>
      <c r="BE128">
        <f>IF(Scheduling!AM128="QM",1,IF(Scheduling!AM128="ASIL",2,1000))</f>
        <v>1</v>
      </c>
      <c r="BF128">
        <f>IF(Scheduling!AQ124="QM",1,IF(Scheduling!AQ124="ASIL",2,1000))</f>
        <v>1000</v>
      </c>
      <c r="BG128">
        <f>IF(Scheduling!AU128="QM",1,IF(Scheduling!AU128="ASIL",2,1000))</f>
        <v>1000</v>
      </c>
      <c r="BH128">
        <f>IF(Scheduling!AY128="QM",1,IF(Scheduling!AY128="ASIL",2,1000))</f>
        <v>1000</v>
      </c>
      <c r="BI128">
        <f>IF(Scheduling!BC128="QM",1,IF(Scheduling!BC128="ASIL",2,1000))</f>
        <v>1000</v>
      </c>
      <c r="BJ128">
        <f>IF(Scheduling!BG128="QM",1,IF(Scheduling!BG128="ASIL",2,1000))</f>
        <v>1000</v>
      </c>
      <c r="BK128">
        <f>IF(Scheduling!BK128="QM",1,IF(Scheduling!BK128="ASIL",2,1000))</f>
        <v>1000</v>
      </c>
      <c r="BL128">
        <f>IF(Scheduling!BO128="QM",1,IF(Scheduling!BO128="ASIL",2,1000))</f>
        <v>1000</v>
      </c>
      <c r="BM128">
        <f>IF(Scheduling!BS128="QM",1,IF(Scheduling!BS128="ASIL",2,1000))</f>
        <v>1000</v>
      </c>
      <c r="BN128">
        <f>IF(Scheduling!BW128="QM",1,IF(Scheduling!BW128="ASIL",2,1000))</f>
        <v>1000</v>
      </c>
      <c r="BO128">
        <f>IF(Scheduling!CA128="QM",1,IF(Scheduling!CA128="ASIL",2,1000))</f>
        <v>1000</v>
      </c>
      <c r="BP128">
        <f>IF(Scheduling!CE128="QM",1,IF(Scheduling!CE128="ASIL",2,1000))</f>
        <v>1000</v>
      </c>
      <c r="BQ128">
        <f>IF(Scheduling!CI126="QM",1,IF(Scheduling!CI126="ASIL",2,1000))</f>
        <v>1000</v>
      </c>
      <c r="BR128">
        <f>IF(Scheduling!CM122="QM",1,IF(Scheduling!CM122="ASIL",2,1000))</f>
        <v>1</v>
      </c>
      <c r="BS128" t="str">
        <f>IF(COUNTIF(Scheduling!A:A,$A128&amp;"*")&gt;0,AVERAGEIF(Scheduling!A:A,$A128&amp;"*",AV:AV),"")</f>
        <v/>
      </c>
      <c r="BT128" t="str">
        <f>IF(COUNTIF(Scheduling!E:E,$A128&amp;"*")&gt;0,AVERAGEIF(Scheduling!E:E,$A128&amp;"*",AW:AW),"")</f>
        <v/>
      </c>
      <c r="BU128" t="str">
        <f>IF(COUNTIF(Scheduling!I:I,$A128&amp;"*")&gt;0,AVERAGEIF(Scheduling!I:I,$A128&amp;"*",AX:AX),"")</f>
        <v/>
      </c>
      <c r="BV128" t="str">
        <f>IF(COUNTIF(Scheduling!M:M,$A128&amp;"*")&gt;0,AVERAGEIF(Scheduling!M:M,$A128&amp;"*",AY:AY),"")</f>
        <v/>
      </c>
      <c r="BW128" t="str">
        <f>IF(COUNTIF(Scheduling!Q:Q,$A128&amp;"*")&gt;0,AVERAGEIF(Scheduling!Q:Q,$A128&amp;"*",AZ:AZ),"")</f>
        <v/>
      </c>
      <c r="BX128">
        <f>IF(COUNTIF(Scheduling!U:U,$A128&amp;"*")&gt;0,AVERAGEIF(Scheduling!U:U,$A128&amp;"*",BA:BA),"")</f>
        <v>1</v>
      </c>
      <c r="BY128" t="str">
        <f>IF(COUNTIF(Scheduling!Y:Y,$A128&amp;"*")&gt;0,AVERAGEIF(Scheduling!Y:Y,$A128&amp;"*",BB:BB),"")</f>
        <v/>
      </c>
      <c r="BZ128" t="str">
        <f>IF(COUNTIF(Scheduling!AC:AC,$A128&amp;"*")&gt;0,AVERAGEIF(Scheduling!AC:AC,$A128&amp;"*",BC:BC),"")</f>
        <v/>
      </c>
      <c r="CA128">
        <f>IF(COUNTIF(Scheduling!AG:AG,$A128&amp;"*")&gt;0,AVERAGEIF(Scheduling!AG:AG,$A128&amp;"*",BD:BD),"")</f>
        <v>1</v>
      </c>
      <c r="CB128">
        <f>IF(COUNTIF(Scheduling!AK:AK,$A128&amp;"*")&gt;0,AVERAGEIF(Scheduling!AK:AK,$A128&amp;"*",BE:BE),"")</f>
        <v>1</v>
      </c>
      <c r="CC128" t="str">
        <f>IF(COUNTIF(Scheduling!AO:AO,$A128&amp;"*")&gt;0,AVERAGEIF(Scheduling!AO:AO,$A128&amp;"*",BF:BF),"")</f>
        <v/>
      </c>
      <c r="CD128" t="str">
        <f>IF(COUNTIF(Scheduling!AS:AS,$A128&amp;"*")&gt;0,AVERAGEIF(Scheduling!AS:AS,$A128&amp;"*",BG:BG),"")</f>
        <v/>
      </c>
      <c r="CE128" t="str">
        <f>IF(COUNTIF(Scheduling!AW:AW,$A128&amp;"*")&gt;0,AVERAGEIF(Scheduling!AW:AW,$A128&amp;"*",BH:BH),"")</f>
        <v/>
      </c>
      <c r="CF128" t="str">
        <f>IF(COUNTIF(Scheduling!BA:BA,$A128&amp;"*")&gt;0,AVERAGEIF(Scheduling!BA:BA,$A128&amp;"*",BI:BI),"")</f>
        <v/>
      </c>
      <c r="CG128" t="str">
        <f>IF(COUNTIF(Scheduling!BE:BE,$A128&amp;"*")&gt;0,AVERAGEIF(Scheduling!BE:BE,$A128&amp;"*",BJ:BJ),"")</f>
        <v/>
      </c>
      <c r="CH128" t="str">
        <f>IF(COUNTIF(Scheduling!BI:BI,$A128&amp;"*")&gt;0,AVERAGEIF(Scheduling!BI:BI,$A128&amp;"*",BK:BK),"")</f>
        <v/>
      </c>
      <c r="CI128" t="str">
        <f>IF(COUNTIF(Scheduling!BM:BM,$A128&amp;"*")&gt;0,AVERAGEIF(Scheduling!BM:BM,$A128&amp;"*",BL:BL),"")</f>
        <v/>
      </c>
      <c r="CJ128" t="str">
        <f>IF(COUNTIF(Scheduling!BQ:BQ,$A128&amp;"*")&gt;0,AVERAGEIF(Scheduling!BQ:BQ,$A128&amp;"*",BM:BM),"")</f>
        <v/>
      </c>
      <c r="CK128" t="str">
        <f>IF(COUNTIF(Scheduling!BU:BU,$A128&amp;"*")&gt;0,AVERAGEIF(Scheduling!BU:BU,$A128&amp;"*",BN:BN),"")</f>
        <v/>
      </c>
      <c r="CL128" t="str">
        <f>IF(COUNTIF(Scheduling!BY:BY,$A128&amp;"*")&gt;0,AVERAGEIF(Scheduling!BY:BY,$A128&amp;"*",BO:BO),"")</f>
        <v/>
      </c>
      <c r="CM128" t="str">
        <f>IF(COUNTIF(Scheduling!CC:CC,$A128&amp;"*")&gt;0,AVERAGEIF(Scheduling!CC:CC,$A128&amp;"*",BP:BP),"")</f>
        <v/>
      </c>
      <c r="CN128">
        <f>IF(COUNTIF(Scheduling!CG:CG,$A128&amp;"*")&gt;0,AVERAGEIF(Scheduling!CG:CG,$A128&amp;"*",BQ:BQ),"")</f>
        <v>1</v>
      </c>
      <c r="CO128" t="str">
        <f>IF(COUNTIF(Scheduling!CK:CK,$A128&amp;"*")&gt;0,AVERAGEIF(Scheduling!CK:CK,$A128&amp;"*",BR:BR),"")</f>
        <v/>
      </c>
      <c r="CP128">
        <f t="shared" si="14"/>
        <v>0</v>
      </c>
      <c r="CQ128">
        <f t="shared" si="15"/>
        <v>1</v>
      </c>
      <c r="CR128">
        <f t="shared" si="16"/>
        <v>0</v>
      </c>
      <c r="CS128">
        <f t="shared" si="17"/>
        <v>0</v>
      </c>
      <c r="CT128">
        <f t="shared" si="18"/>
        <v>0</v>
      </c>
      <c r="CU128">
        <f t="shared" si="19"/>
        <v>0</v>
      </c>
      <c r="CV128" t="str">
        <f t="shared" si="21"/>
        <v/>
      </c>
      <c r="CW128" t="str">
        <f t="shared" si="22"/>
        <v/>
      </c>
      <c r="CX128" t="str">
        <f t="shared" si="20"/>
        <v/>
      </c>
      <c r="CY128">
        <f t="shared" si="23"/>
        <v>1</v>
      </c>
      <c r="CZ128">
        <f t="shared" si="24"/>
        <v>0</v>
      </c>
      <c r="DA128" t="str">
        <f t="shared" si="25"/>
        <v/>
      </c>
      <c r="DB128" t="str">
        <f t="shared" si="26"/>
        <v/>
      </c>
    </row>
    <row r="129" spans="1:106" ht="15.75" x14ac:dyDescent="0.25">
      <c r="A129" s="5" t="s">
        <v>118</v>
      </c>
      <c r="B129" t="str">
        <f>IF(COUNTIF(Scheduling!A:A,$A129&amp;"*")&gt;0,AVERAGEIF(Scheduling!A:A,$A129&amp;"*",Scheduling!B:B),"")</f>
        <v/>
      </c>
      <c r="C129" t="str">
        <f>IF(COUNTIF(Scheduling!D:D,$A129&amp;"*")&gt;0,AVERAGEIF(Scheduling!D:D,$A129&amp;"*",Scheduling!E:E),"")</f>
        <v/>
      </c>
      <c r="D129" t="str">
        <f>IF(COUNTIF(Scheduling!E:E,$A129&amp;"*")&gt;0,AVERAGEIF(Scheduling!E:E,$A129&amp;"*",Scheduling!F:F),"")</f>
        <v/>
      </c>
      <c r="E129" t="str">
        <f>IF(COUNTIF(Scheduling!H:H,$A129&amp;"*")&gt;0,AVERAGEIF(Scheduling!H:H,$A129&amp;"*",Scheduling!I:I),"")</f>
        <v/>
      </c>
      <c r="F129" t="str">
        <f>IF(COUNTIF(Scheduling!I:I,$A129&amp;"*")&gt;0,AVERAGEIF(Scheduling!I:I,$A129&amp;"*",Scheduling!J:J),"")</f>
        <v/>
      </c>
      <c r="G129" t="str">
        <f>IF(COUNTIF(Scheduling!J:J,$A129&amp;"*")&gt;0,AVERAGEIF(Scheduling!J:J,$A129&amp;"*",Scheduling!M:M),"")</f>
        <v/>
      </c>
      <c r="H129" t="str">
        <f>IF(COUNTIF(Scheduling!M:M,$A129&amp;"*")&gt;0,AVERAGEIF(Scheduling!M:M,$A129&amp;"*",Scheduling!N:N),"")</f>
        <v/>
      </c>
      <c r="I129" t="str">
        <f>IF(COUNTIF(Scheduling!N:N,$A129&amp;"*")&gt;0,AVERAGEIF(Scheduling!N:N,$A129&amp;"*",Scheduling!Q:Q),"")</f>
        <v/>
      </c>
      <c r="J129" t="str">
        <f>IF(COUNTIF(Scheduling!Q:Q,$A129&amp;"*")&gt;0,AVERAGEIF(Scheduling!Q:Q,$A129&amp;"*",Scheduling!R:R),"")</f>
        <v/>
      </c>
      <c r="K129" t="str">
        <f>IF(COUNTIF(Scheduling!R:R,$A129&amp;"*")&gt;0,AVERAGEIF(Scheduling!R:R,$A129&amp;"*",Scheduling!U:U),"")</f>
        <v/>
      </c>
      <c r="L129">
        <f>IF(COUNTIF(Scheduling!U:U,$A129&amp;"*")&gt;0,AVERAGEIF(Scheduling!U:U,$A129&amp;"*",Scheduling!V:V),"")</f>
        <v>1</v>
      </c>
      <c r="M129" t="str">
        <f>IF(COUNTIF(Scheduling!V:V,$A129&amp;"*")&gt;0,AVERAGEIF(Scheduling!V:V,$A129&amp;"*",Scheduling!Y:Y),"")</f>
        <v/>
      </c>
      <c r="N129" t="str">
        <f>IF(COUNTIF(Scheduling!Y:Y,$A129&amp;"*")&gt;0,AVERAGEIF(Scheduling!Y:Y,$A129&amp;"*",Scheduling!Z:Z),"")</f>
        <v/>
      </c>
      <c r="O129" t="str">
        <f>IF(COUNTIF(Scheduling!Z:Z,$A129&amp;"*")&gt;0,AVERAGEIF(Scheduling!Z:Z,$A129&amp;"*",Scheduling!AC:AC),"")</f>
        <v/>
      </c>
      <c r="P129" t="str">
        <f>IF(COUNTIF(Scheduling!AC:AC,$A129&amp;"*")&gt;0,AVERAGEIF(Scheduling!AC:AC,$A129&amp;"*",Scheduling!AD:AD),"")</f>
        <v/>
      </c>
      <c r="Q129" t="str">
        <f>IF(COUNTIF(Scheduling!AD:AD,$A129&amp;"*")&gt;0,AVERAGEIF(Scheduling!AD:AD,$A129&amp;"*",Scheduling!AG:AG),"")</f>
        <v/>
      </c>
      <c r="R129">
        <f>IF(COUNTIF(Scheduling!AG:AG,$A129&amp;"*")&gt;0,AVERAGEIF(Scheduling!AG:AG,$A129&amp;"*",Scheduling!AH:AH),"")</f>
        <v>1</v>
      </c>
      <c r="S129" t="str">
        <f>IF(COUNTIF(Scheduling!AH:AH,$A129&amp;"*")&gt;0,AVERAGEIF(Scheduling!AH:AH,$A129&amp;"*",Scheduling!AK:AK),"")</f>
        <v/>
      </c>
      <c r="T129">
        <f>IF(COUNTIF(Scheduling!AK:AK,$A129&amp;"*")&gt;0,AVERAGEIF(Scheduling!AK:AK,$A129&amp;"*",Scheduling!AL:AL),"")</f>
        <v>1</v>
      </c>
      <c r="U129" t="str">
        <f>IF(COUNTIF(Scheduling!AL:AL,$A129&amp;"*")&gt;0,AVERAGEIF(Scheduling!AL:AL,$A129&amp;"*",Scheduling!AO:AO),"")</f>
        <v/>
      </c>
      <c r="V129" t="str">
        <f>IF(COUNTIF(Scheduling!AO:AO,$A129&amp;"*")&gt;0,AVERAGEIF(Scheduling!AO:AO,$A129&amp;"*",Scheduling!AP:AP),"")</f>
        <v/>
      </c>
      <c r="W129" t="str">
        <f>IF(COUNTIF(Scheduling!AP:AP,$A129&amp;"*")&gt;0,AVERAGEIF(Scheduling!AP:AP,$A129&amp;"*",Scheduling!AS:AS),"")</f>
        <v/>
      </c>
      <c r="X129" t="str">
        <f>IF(COUNTIF(Scheduling!AS:AS,$A129&amp;"*")&gt;0,AVERAGEIF(Scheduling!AS:AS,$A129&amp;"*",Scheduling!AT:AT),"")</f>
        <v/>
      </c>
      <c r="Y129" t="str">
        <f>IF(COUNTIF(Scheduling!AT:AT,$A129&amp;"*")&gt;0,AVERAGEIF(Scheduling!AT:AT,$A129&amp;"*",Scheduling!AW:AW),"")</f>
        <v/>
      </c>
      <c r="Z129" t="str">
        <f>IF(COUNTIF(Scheduling!AW:AW,$A129&amp;"*")&gt;0,AVERAGEIF(Scheduling!AW:AW,$A129&amp;"*",Scheduling!AX:AX),"")</f>
        <v/>
      </c>
      <c r="AA129" t="str">
        <f>IF(COUNTIF(Scheduling!AX:AX,$A129&amp;"*")&gt;0,AVERAGEIF(Scheduling!AX:AX,$A129&amp;"*",Scheduling!BA:BA),"")</f>
        <v/>
      </c>
      <c r="AB129" t="str">
        <f>IF(COUNTIF(Scheduling!BA:BA,$A129&amp;"*")&gt;0,AVERAGEIF(Scheduling!BA:BA,$A129&amp;"*",Scheduling!BB:BB),"")</f>
        <v/>
      </c>
      <c r="AC129" t="str">
        <f>IF(COUNTIF(Scheduling!BB:BB,$A129&amp;"*")&gt;0,AVERAGEIF(Scheduling!BB:BB,$A129&amp;"*",Scheduling!BE:BE),"")</f>
        <v/>
      </c>
      <c r="AD129" t="str">
        <f>IF(COUNTIF(Scheduling!BE:BE,$A129&amp;"*")&gt;0,AVERAGEIF(Scheduling!BE:BE,$A129&amp;"*",Scheduling!BF:BF),"")</f>
        <v/>
      </c>
      <c r="AE129" t="str">
        <f>IF(COUNTIF(Scheduling!BF:BF,$A129&amp;"*")&gt;0,AVERAGEIF(Scheduling!BF:BF,$A129&amp;"*",Scheduling!BI:BI),"")</f>
        <v/>
      </c>
      <c r="AF129" t="str">
        <f>IF(COUNTIF(Scheduling!BI:BI,$A129&amp;"*")&gt;0,AVERAGEIF(Scheduling!BI:BI,$A129&amp;"*",Scheduling!BJ:BJ),"")</f>
        <v/>
      </c>
      <c r="AG129" t="str">
        <f>IF(COUNTIF(Scheduling!BJ:BJ,$A129&amp;"*")&gt;0,AVERAGEIF(Scheduling!BJ:BJ,$A129&amp;"*",Scheduling!BM:BM),"")</f>
        <v/>
      </c>
      <c r="AH129" t="str">
        <f>IF(COUNTIF(Scheduling!BM:BM,$A129&amp;"*")&gt;0,AVERAGEIF(Scheduling!BM:BM,$A129&amp;"*",Scheduling!BN:BN),"")</f>
        <v/>
      </c>
      <c r="AI129" t="str">
        <f>IF(COUNTIF(Scheduling!BN:BN,$A129&amp;"*")&gt;0,AVERAGEIF(Scheduling!BN:BN,$A129&amp;"*",Scheduling!BQ:BQ),"")</f>
        <v/>
      </c>
      <c r="AJ129" t="str">
        <f>IF(COUNTIF(Scheduling!BQ:BQ,$A129&amp;"*")&gt;0,AVERAGEIF(Scheduling!BQ:BQ,$A129&amp;"*",Scheduling!BR:BR),"")</f>
        <v/>
      </c>
      <c r="AK129" t="str">
        <f>IF(COUNTIF(Scheduling!BR:BR,$A129&amp;"*")&gt;0,AVERAGEIF(Scheduling!BR:BR,$A129&amp;"*",Scheduling!BU:BU),"")</f>
        <v/>
      </c>
      <c r="AL129" t="str">
        <f>IF(COUNTIF(Scheduling!BU:BU,$A129&amp;"*")&gt;0,AVERAGEIF(Scheduling!BU:BU,$A129&amp;"*",Scheduling!BV:BV),"")</f>
        <v/>
      </c>
      <c r="AM129" t="str">
        <f>IF(COUNTIF(Scheduling!BV:BV,$A129&amp;"*")&gt;0,AVERAGEIF(Scheduling!BV:BV,$A129&amp;"*",Scheduling!BY:BY),"")</f>
        <v/>
      </c>
      <c r="AN129" t="str">
        <f>IF(COUNTIF(Scheduling!BY:BY,$A129&amp;"*")&gt;0,AVERAGEIF(Scheduling!BY:BY,$A129&amp;"*",Scheduling!BZ:BZ),"")</f>
        <v/>
      </c>
      <c r="AO129" t="str">
        <f>IF(COUNTIF(Scheduling!BZ:BZ,$A129&amp;"*")&gt;0,AVERAGEIF(Scheduling!BZ:BZ,$A129&amp;"*",Scheduling!CC:CC),"")</f>
        <v/>
      </c>
      <c r="AP129" t="str">
        <f>IF(COUNTIF(Scheduling!CC:CC,$A129&amp;"*")&gt;0,AVERAGEIF(Scheduling!CC:CC,$A129&amp;"*",Scheduling!CD:CD),"")</f>
        <v/>
      </c>
      <c r="AQ129" t="str">
        <f>IF(COUNTIF(Scheduling!CD:CD,$A129&amp;"*")&gt;0,AVERAGEIF(Scheduling!CD:CD,$A129&amp;"*",Scheduling!CG:CG),"")</f>
        <v/>
      </c>
      <c r="AR129" t="str">
        <f>IF(COUNTIF(Scheduling!CG:CG,$A129&amp;"*")&gt;0,AVERAGEIF(Scheduling!CG:CG,$A129&amp;"*",Scheduling!CH:CH),"")</f>
        <v/>
      </c>
      <c r="AS129" t="str">
        <f>IF(COUNTIF(Scheduling!CH:CH,$A129&amp;"*")&gt;0,AVERAGEIF(Scheduling!CH:CH,$A129&amp;"*",Scheduling!CK:CK),"")</f>
        <v/>
      </c>
      <c r="AT129" t="str">
        <f>IF(COUNTIF(Scheduling!CK:CK,$A129&amp;"*")&gt;0,AVERAGEIF(Scheduling!CK:CK,$A129&amp;"*",Scheduling!CL:CL),"")</f>
        <v/>
      </c>
      <c r="AU129" t="str">
        <f>IF(COUNTIF(Scheduling!CL:CL,$A129&amp;"*")&gt;0,AVERAGEIF(Scheduling!CL:CL,$A129&amp;"*",Scheduling!CM:CM),"")</f>
        <v/>
      </c>
      <c r="AV129">
        <f>IF(Scheduling!C129="QM",1,IF(Scheduling!C129="ASIL",2,1000))</f>
        <v>1000</v>
      </c>
      <c r="AW129">
        <f>IF(Scheduling!G141="QM",1,IF(Scheduling!G141="ASIL",2,1000))</f>
        <v>1</v>
      </c>
      <c r="AX129">
        <f>IF(Scheduling!K130="QM",1,IF(Scheduling!K130="ASIL",2,1000))</f>
        <v>1000</v>
      </c>
      <c r="AY129">
        <f>IF(Scheduling!O139="QM",1,IF(Scheduling!O139="ASIL",2,1000))</f>
        <v>1000</v>
      </c>
      <c r="AZ129">
        <f>IF(Scheduling!S129="QM",1,IF(Scheduling!S129="ASIL",2,1000))</f>
        <v>1000</v>
      </c>
      <c r="BA129">
        <f>IF(Scheduling!W127="QM",1,IF(Scheduling!W127="ASIL",2,1000))</f>
        <v>1000</v>
      </c>
      <c r="BB129">
        <f>IF(Scheduling!AA129="QM",1,IF(Scheduling!AA129="ASIL",2,1000))</f>
        <v>1000</v>
      </c>
      <c r="BC129">
        <f>IF(Scheduling!AE128="QM",1,IF(Scheduling!AE128="ASIL",2,1000))</f>
        <v>1000</v>
      </c>
      <c r="BD129">
        <f>IF(Scheduling!AI127="QM",1,IF(Scheduling!AI127="ASIL",2,1000))</f>
        <v>1</v>
      </c>
      <c r="BE129">
        <f>IF(Scheduling!AM129="QM",1,IF(Scheduling!AM129="ASIL",2,1000))</f>
        <v>1</v>
      </c>
      <c r="BF129">
        <f>IF(Scheduling!AQ125="QM",1,IF(Scheduling!AQ125="ASIL",2,1000))</f>
        <v>1000</v>
      </c>
      <c r="BG129">
        <f>IF(Scheduling!AU129="QM",1,IF(Scheduling!AU129="ASIL",2,1000))</f>
        <v>1000</v>
      </c>
      <c r="BH129">
        <f>IF(Scheduling!AY129="QM",1,IF(Scheduling!AY129="ASIL",2,1000))</f>
        <v>1000</v>
      </c>
      <c r="BI129">
        <f>IF(Scheduling!BC129="QM",1,IF(Scheduling!BC129="ASIL",2,1000))</f>
        <v>1000</v>
      </c>
      <c r="BJ129">
        <f>IF(Scheduling!BG129="QM",1,IF(Scheduling!BG129="ASIL",2,1000))</f>
        <v>1000</v>
      </c>
      <c r="BK129">
        <f>IF(Scheduling!BK129="QM",1,IF(Scheduling!BK129="ASIL",2,1000))</f>
        <v>1000</v>
      </c>
      <c r="BL129">
        <f>IF(Scheduling!BO129="QM",1,IF(Scheduling!BO129="ASIL",2,1000))</f>
        <v>1000</v>
      </c>
      <c r="BM129">
        <f>IF(Scheduling!BS129="QM",1,IF(Scheduling!BS129="ASIL",2,1000))</f>
        <v>1000</v>
      </c>
      <c r="BN129">
        <f>IF(Scheduling!BW129="QM",1,IF(Scheduling!BW129="ASIL",2,1000))</f>
        <v>1000</v>
      </c>
      <c r="BO129">
        <f>IF(Scheduling!CA129="QM",1,IF(Scheduling!CA129="ASIL",2,1000))</f>
        <v>1000</v>
      </c>
      <c r="BP129">
        <f>IF(Scheduling!CE129="QM",1,IF(Scheduling!CE129="ASIL",2,1000))</f>
        <v>1000</v>
      </c>
      <c r="BQ129">
        <f>IF(Scheduling!CI127="QM",1,IF(Scheduling!CI127="ASIL",2,1000))</f>
        <v>1000</v>
      </c>
      <c r="BR129">
        <f>IF(Scheduling!CM123="QM",1,IF(Scheduling!CM123="ASIL",2,1000))</f>
        <v>1</v>
      </c>
      <c r="BS129" t="str">
        <f>IF(COUNTIF(Scheduling!A:A,$A129&amp;"*")&gt;0,AVERAGEIF(Scheduling!A:A,$A129&amp;"*",AV:AV),"")</f>
        <v/>
      </c>
      <c r="BT129" t="str">
        <f>IF(COUNTIF(Scheduling!E:E,$A129&amp;"*")&gt;0,AVERAGEIF(Scheduling!E:E,$A129&amp;"*",AW:AW),"")</f>
        <v/>
      </c>
      <c r="BU129" t="str">
        <f>IF(COUNTIF(Scheduling!I:I,$A129&amp;"*")&gt;0,AVERAGEIF(Scheduling!I:I,$A129&amp;"*",AX:AX),"")</f>
        <v/>
      </c>
      <c r="BV129" t="str">
        <f>IF(COUNTIF(Scheduling!M:M,$A129&amp;"*")&gt;0,AVERAGEIF(Scheduling!M:M,$A129&amp;"*",AY:AY),"")</f>
        <v/>
      </c>
      <c r="BW129" t="str">
        <f>IF(COUNTIF(Scheduling!Q:Q,$A129&amp;"*")&gt;0,AVERAGEIF(Scheduling!Q:Q,$A129&amp;"*",AZ:AZ),"")</f>
        <v/>
      </c>
      <c r="BX129">
        <f>IF(COUNTIF(Scheduling!U:U,$A129&amp;"*")&gt;0,AVERAGEIF(Scheduling!U:U,$A129&amp;"*",BA:BA),"")</f>
        <v>1</v>
      </c>
      <c r="BY129" t="str">
        <f>IF(COUNTIF(Scheduling!Y:Y,$A129&amp;"*")&gt;0,AVERAGEIF(Scheduling!Y:Y,$A129&amp;"*",BB:BB),"")</f>
        <v/>
      </c>
      <c r="BZ129" t="str">
        <f>IF(COUNTIF(Scheduling!AC:AC,$A129&amp;"*")&gt;0,AVERAGEIF(Scheduling!AC:AC,$A129&amp;"*",BC:BC),"")</f>
        <v/>
      </c>
      <c r="CA129">
        <f>IF(COUNTIF(Scheduling!AG:AG,$A129&amp;"*")&gt;0,AVERAGEIF(Scheduling!AG:AG,$A129&amp;"*",BD:BD),"")</f>
        <v>1</v>
      </c>
      <c r="CB129">
        <f>IF(COUNTIF(Scheduling!AK:AK,$A129&amp;"*")&gt;0,AVERAGEIF(Scheduling!AK:AK,$A129&amp;"*",BE:BE),"")</f>
        <v>1</v>
      </c>
      <c r="CC129" t="str">
        <f>IF(COUNTIF(Scheduling!AO:AO,$A129&amp;"*")&gt;0,AVERAGEIF(Scheduling!AO:AO,$A129&amp;"*",BF:BF),"")</f>
        <v/>
      </c>
      <c r="CD129" t="str">
        <f>IF(COUNTIF(Scheduling!AS:AS,$A129&amp;"*")&gt;0,AVERAGEIF(Scheduling!AS:AS,$A129&amp;"*",BG:BG),"")</f>
        <v/>
      </c>
      <c r="CE129" t="str">
        <f>IF(COUNTIF(Scheduling!AW:AW,$A129&amp;"*")&gt;0,AVERAGEIF(Scheduling!AW:AW,$A129&amp;"*",BH:BH),"")</f>
        <v/>
      </c>
      <c r="CF129" t="str">
        <f>IF(COUNTIF(Scheduling!BA:BA,$A129&amp;"*")&gt;0,AVERAGEIF(Scheduling!BA:BA,$A129&amp;"*",BI:BI),"")</f>
        <v/>
      </c>
      <c r="CG129" t="str">
        <f>IF(COUNTIF(Scheduling!BE:BE,$A129&amp;"*")&gt;0,AVERAGEIF(Scheduling!BE:BE,$A129&amp;"*",BJ:BJ),"")</f>
        <v/>
      </c>
      <c r="CH129" t="str">
        <f>IF(COUNTIF(Scheduling!BI:BI,$A129&amp;"*")&gt;0,AVERAGEIF(Scheduling!BI:BI,$A129&amp;"*",BK:BK),"")</f>
        <v/>
      </c>
      <c r="CI129" t="str">
        <f>IF(COUNTIF(Scheduling!BM:BM,$A129&amp;"*")&gt;0,AVERAGEIF(Scheduling!BM:BM,$A129&amp;"*",BL:BL),"")</f>
        <v/>
      </c>
      <c r="CJ129" t="str">
        <f>IF(COUNTIF(Scheduling!BQ:BQ,$A129&amp;"*")&gt;0,AVERAGEIF(Scheduling!BQ:BQ,$A129&amp;"*",BM:BM),"")</f>
        <v/>
      </c>
      <c r="CK129" t="str">
        <f>IF(COUNTIF(Scheduling!BU:BU,$A129&amp;"*")&gt;0,AVERAGEIF(Scheduling!BU:BU,$A129&amp;"*",BN:BN),"")</f>
        <v/>
      </c>
      <c r="CL129" t="str">
        <f>IF(COUNTIF(Scheduling!BY:BY,$A129&amp;"*")&gt;0,AVERAGEIF(Scheduling!BY:BY,$A129&amp;"*",BO:BO),"")</f>
        <v/>
      </c>
      <c r="CM129" t="str">
        <f>IF(COUNTIF(Scheduling!CC:CC,$A129&amp;"*")&gt;0,AVERAGEIF(Scheduling!CC:CC,$A129&amp;"*",BP:BP),"")</f>
        <v/>
      </c>
      <c r="CN129" t="str">
        <f>IF(COUNTIF(Scheduling!CG:CG,$A129&amp;"*")&gt;0,AVERAGEIF(Scheduling!CG:CG,$A129&amp;"*",BQ:BQ),"")</f>
        <v/>
      </c>
      <c r="CO129" t="str">
        <f>IF(COUNTIF(Scheduling!CK:CK,$A129&amp;"*")&gt;0,AVERAGEIF(Scheduling!CK:CK,$A129&amp;"*",BR:BR),"")</f>
        <v/>
      </c>
      <c r="CP129">
        <f t="shared" si="14"/>
        <v>0</v>
      </c>
      <c r="CQ129">
        <f t="shared" si="15"/>
        <v>1</v>
      </c>
      <c r="CR129">
        <f t="shared" si="16"/>
        <v>0</v>
      </c>
      <c r="CS129">
        <f t="shared" si="17"/>
        <v>0</v>
      </c>
      <c r="CT129">
        <f t="shared" si="18"/>
        <v>0</v>
      </c>
      <c r="CU129">
        <f t="shared" si="19"/>
        <v>0</v>
      </c>
      <c r="CV129" t="str">
        <f t="shared" si="21"/>
        <v/>
      </c>
      <c r="CW129" t="str">
        <f t="shared" si="22"/>
        <v/>
      </c>
      <c r="CX129" t="str">
        <f t="shared" si="20"/>
        <v/>
      </c>
      <c r="CY129">
        <f t="shared" si="23"/>
        <v>1</v>
      </c>
      <c r="CZ129">
        <f t="shared" si="24"/>
        <v>0</v>
      </c>
      <c r="DA129" t="str">
        <f t="shared" si="25"/>
        <v/>
      </c>
      <c r="DB129" t="str">
        <f t="shared" si="26"/>
        <v/>
      </c>
    </row>
    <row r="130" spans="1:106" ht="15.75" x14ac:dyDescent="0.25">
      <c r="A130" s="2" t="s">
        <v>119</v>
      </c>
      <c r="B130" t="str">
        <f>IF(COUNTIF(Scheduling!A:A,$A130&amp;"*")&gt;0,AVERAGEIF(Scheduling!A:A,$A130&amp;"*",Scheduling!B:B),"")</f>
        <v/>
      </c>
      <c r="C130" t="str">
        <f>IF(COUNTIF(Scheduling!D:D,$A130&amp;"*")&gt;0,AVERAGEIF(Scheduling!D:D,$A130&amp;"*",Scheduling!E:E),"")</f>
        <v/>
      </c>
      <c r="D130">
        <f>IF(COUNTIF(Scheduling!E:E,$A130&amp;"*")&gt;0,AVERAGEIF(Scheduling!E:E,$A130&amp;"*",Scheduling!F:F),"")</f>
        <v>4</v>
      </c>
      <c r="E130" t="str">
        <f>IF(COUNTIF(Scheduling!H:H,$A130&amp;"*")&gt;0,AVERAGEIF(Scheduling!H:H,$A130&amp;"*",Scheduling!I:I),"")</f>
        <v/>
      </c>
      <c r="F130" t="str">
        <f>IF(COUNTIF(Scheduling!I:I,$A130&amp;"*")&gt;0,AVERAGEIF(Scheduling!I:I,$A130&amp;"*",Scheduling!J:J),"")</f>
        <v/>
      </c>
      <c r="G130" t="str">
        <f>IF(COUNTIF(Scheduling!J:J,$A130&amp;"*")&gt;0,AVERAGEIF(Scheduling!J:J,$A130&amp;"*",Scheduling!M:M),"")</f>
        <v/>
      </c>
      <c r="H130" t="str">
        <f>IF(COUNTIF(Scheduling!M:M,$A130&amp;"*")&gt;0,AVERAGEIF(Scheduling!M:M,$A130&amp;"*",Scheduling!N:N),"")</f>
        <v/>
      </c>
      <c r="I130" t="str">
        <f>IF(COUNTIF(Scheduling!N:N,$A130&amp;"*")&gt;0,AVERAGEIF(Scheduling!N:N,$A130&amp;"*",Scheduling!Q:Q),"")</f>
        <v/>
      </c>
      <c r="J130" t="str">
        <f>IF(COUNTIF(Scheduling!Q:Q,$A130&amp;"*")&gt;0,AVERAGEIF(Scheduling!Q:Q,$A130&amp;"*",Scheduling!R:R),"")</f>
        <v/>
      </c>
      <c r="K130" t="str">
        <f>IF(COUNTIF(Scheduling!R:R,$A130&amp;"*")&gt;0,AVERAGEIF(Scheduling!R:R,$A130&amp;"*",Scheduling!U:U),"")</f>
        <v/>
      </c>
      <c r="L130" t="str">
        <f>IF(COUNTIF(Scheduling!U:U,$A130&amp;"*")&gt;0,AVERAGEIF(Scheduling!U:U,$A130&amp;"*",Scheduling!V:V),"")</f>
        <v/>
      </c>
      <c r="M130" t="str">
        <f>IF(COUNTIF(Scheduling!V:V,$A130&amp;"*")&gt;0,AVERAGEIF(Scheduling!V:V,$A130&amp;"*",Scheduling!Y:Y),"")</f>
        <v/>
      </c>
      <c r="N130" t="str">
        <f>IF(COUNTIF(Scheduling!Y:Y,$A130&amp;"*")&gt;0,AVERAGEIF(Scheduling!Y:Y,$A130&amp;"*",Scheduling!Z:Z),"")</f>
        <v/>
      </c>
      <c r="O130" t="str">
        <f>IF(COUNTIF(Scheduling!Z:Z,$A130&amp;"*")&gt;0,AVERAGEIF(Scheduling!Z:Z,$A130&amp;"*",Scheduling!AC:AC),"")</f>
        <v/>
      </c>
      <c r="P130" t="str">
        <f>IF(COUNTIF(Scheduling!AC:AC,$A130&amp;"*")&gt;0,AVERAGEIF(Scheduling!AC:AC,$A130&amp;"*",Scheduling!AD:AD),"")</f>
        <v/>
      </c>
      <c r="Q130" t="str">
        <f>IF(COUNTIF(Scheduling!AD:AD,$A130&amp;"*")&gt;0,AVERAGEIF(Scheduling!AD:AD,$A130&amp;"*",Scheduling!AG:AG),"")</f>
        <v/>
      </c>
      <c r="R130">
        <f>IF(COUNTIF(Scheduling!AG:AG,$A130&amp;"*")&gt;0,AVERAGEIF(Scheduling!AG:AG,$A130&amp;"*",Scheduling!AH:AH),"")</f>
        <v>4</v>
      </c>
      <c r="S130" t="str">
        <f>IF(COUNTIF(Scheduling!AH:AH,$A130&amp;"*")&gt;0,AVERAGEIF(Scheduling!AH:AH,$A130&amp;"*",Scheduling!AK:AK),"")</f>
        <v/>
      </c>
      <c r="T130">
        <f>IF(COUNTIF(Scheduling!AK:AK,$A130&amp;"*")&gt;0,AVERAGEIF(Scheduling!AK:AK,$A130&amp;"*",Scheduling!AL:AL),"")</f>
        <v>4</v>
      </c>
      <c r="U130" t="str">
        <f>IF(COUNTIF(Scheduling!AL:AL,$A130&amp;"*")&gt;0,AVERAGEIF(Scheduling!AL:AL,$A130&amp;"*",Scheduling!AO:AO),"")</f>
        <v/>
      </c>
      <c r="V130" t="str">
        <f>IF(COUNTIF(Scheduling!AO:AO,$A130&amp;"*")&gt;0,AVERAGEIF(Scheduling!AO:AO,$A130&amp;"*",Scheduling!AP:AP),"")</f>
        <v/>
      </c>
      <c r="W130" t="str">
        <f>IF(COUNTIF(Scheduling!AP:AP,$A130&amp;"*")&gt;0,AVERAGEIF(Scheduling!AP:AP,$A130&amp;"*",Scheduling!AS:AS),"")</f>
        <v/>
      </c>
      <c r="X130" t="str">
        <f>IF(COUNTIF(Scheduling!AS:AS,$A130&amp;"*")&gt;0,AVERAGEIF(Scheduling!AS:AS,$A130&amp;"*",Scheduling!AT:AT),"")</f>
        <v/>
      </c>
      <c r="Y130" t="str">
        <f>IF(COUNTIF(Scheduling!AT:AT,$A130&amp;"*")&gt;0,AVERAGEIF(Scheduling!AT:AT,$A130&amp;"*",Scheduling!AW:AW),"")</f>
        <v/>
      </c>
      <c r="Z130" t="str">
        <f>IF(COUNTIF(Scheduling!AW:AW,$A130&amp;"*")&gt;0,AVERAGEIF(Scheduling!AW:AW,$A130&amp;"*",Scheduling!AX:AX),"")</f>
        <v/>
      </c>
      <c r="AA130" t="str">
        <f>IF(COUNTIF(Scheduling!AX:AX,$A130&amp;"*")&gt;0,AVERAGEIF(Scheduling!AX:AX,$A130&amp;"*",Scheduling!BA:BA),"")</f>
        <v/>
      </c>
      <c r="AB130" t="str">
        <f>IF(COUNTIF(Scheduling!BA:BA,$A130&amp;"*")&gt;0,AVERAGEIF(Scheduling!BA:BA,$A130&amp;"*",Scheduling!BB:BB),"")</f>
        <v/>
      </c>
      <c r="AC130" t="str">
        <f>IF(COUNTIF(Scheduling!BB:BB,$A130&amp;"*")&gt;0,AVERAGEIF(Scheduling!BB:BB,$A130&amp;"*",Scheduling!BE:BE),"")</f>
        <v/>
      </c>
      <c r="AD130" t="str">
        <f>IF(COUNTIF(Scheduling!BE:BE,$A130&amp;"*")&gt;0,AVERAGEIF(Scheduling!BE:BE,$A130&amp;"*",Scheduling!BF:BF),"")</f>
        <v/>
      </c>
      <c r="AE130" t="str">
        <f>IF(COUNTIF(Scheduling!BF:BF,$A130&amp;"*")&gt;0,AVERAGEIF(Scheduling!BF:BF,$A130&amp;"*",Scheduling!BI:BI),"")</f>
        <v/>
      </c>
      <c r="AF130" t="str">
        <f>IF(COUNTIF(Scheduling!BI:BI,$A130&amp;"*")&gt;0,AVERAGEIF(Scheduling!BI:BI,$A130&amp;"*",Scheduling!BJ:BJ),"")</f>
        <v/>
      </c>
      <c r="AG130" t="str">
        <f>IF(COUNTIF(Scheduling!BJ:BJ,$A130&amp;"*")&gt;0,AVERAGEIF(Scheduling!BJ:BJ,$A130&amp;"*",Scheduling!BM:BM),"")</f>
        <v/>
      </c>
      <c r="AH130" t="str">
        <f>IF(COUNTIF(Scheduling!BM:BM,$A130&amp;"*")&gt;0,AVERAGEIF(Scheduling!BM:BM,$A130&amp;"*",Scheduling!BN:BN),"")</f>
        <v/>
      </c>
      <c r="AI130" t="str">
        <f>IF(COUNTIF(Scheduling!BN:BN,$A130&amp;"*")&gt;0,AVERAGEIF(Scheduling!BN:BN,$A130&amp;"*",Scheduling!BQ:BQ),"")</f>
        <v/>
      </c>
      <c r="AJ130" t="str">
        <f>IF(COUNTIF(Scheduling!BQ:BQ,$A130&amp;"*")&gt;0,AVERAGEIF(Scheduling!BQ:BQ,$A130&amp;"*",Scheduling!BR:BR),"")</f>
        <v/>
      </c>
      <c r="AK130" t="str">
        <f>IF(COUNTIF(Scheduling!BR:BR,$A130&amp;"*")&gt;0,AVERAGEIF(Scheduling!BR:BR,$A130&amp;"*",Scheduling!BU:BU),"")</f>
        <v/>
      </c>
      <c r="AL130" t="str">
        <f>IF(COUNTIF(Scheduling!BU:BU,$A130&amp;"*")&gt;0,AVERAGEIF(Scheduling!BU:BU,$A130&amp;"*",Scheduling!BV:BV),"")</f>
        <v/>
      </c>
      <c r="AM130" t="str">
        <f>IF(COUNTIF(Scheduling!BV:BV,$A130&amp;"*")&gt;0,AVERAGEIF(Scheduling!BV:BV,$A130&amp;"*",Scheduling!BY:BY),"")</f>
        <v/>
      </c>
      <c r="AN130" t="str">
        <f>IF(COUNTIF(Scheduling!BY:BY,$A130&amp;"*")&gt;0,AVERAGEIF(Scheduling!BY:BY,$A130&amp;"*",Scheduling!BZ:BZ),"")</f>
        <v/>
      </c>
      <c r="AO130" t="str">
        <f>IF(COUNTIF(Scheduling!BZ:BZ,$A130&amp;"*")&gt;0,AVERAGEIF(Scheduling!BZ:BZ,$A130&amp;"*",Scheduling!CC:CC),"")</f>
        <v/>
      </c>
      <c r="AP130" t="str">
        <f>IF(COUNTIF(Scheduling!CC:CC,$A130&amp;"*")&gt;0,AVERAGEIF(Scheduling!CC:CC,$A130&amp;"*",Scheduling!CD:CD),"")</f>
        <v/>
      </c>
      <c r="AQ130" t="str">
        <f>IF(COUNTIF(Scheduling!CD:CD,$A130&amp;"*")&gt;0,AVERAGEIF(Scheduling!CD:CD,$A130&amp;"*",Scheduling!CG:CG),"")</f>
        <v/>
      </c>
      <c r="AR130">
        <f>IF(COUNTIF(Scheduling!CG:CG,$A130&amp;"*")&gt;0,AVERAGEIF(Scheduling!CG:CG,$A130&amp;"*",Scheduling!CH:CH),"")</f>
        <v>4</v>
      </c>
      <c r="AS130" t="str">
        <f>IF(COUNTIF(Scheduling!CH:CH,$A130&amp;"*")&gt;0,AVERAGEIF(Scheduling!CH:CH,$A130&amp;"*",Scheduling!CK:CK),"")</f>
        <v/>
      </c>
      <c r="AT130" t="str">
        <f>IF(COUNTIF(Scheduling!CK:CK,$A130&amp;"*")&gt;0,AVERAGEIF(Scheduling!CK:CK,$A130&amp;"*",Scheduling!CL:CL),"")</f>
        <v/>
      </c>
      <c r="AU130" t="str">
        <f>IF(COUNTIF(Scheduling!CL:CL,$A130&amp;"*")&gt;0,AVERAGEIF(Scheduling!CL:CL,$A130&amp;"*",Scheduling!CM:CM),"")</f>
        <v/>
      </c>
      <c r="AV130">
        <f>IF(Scheduling!C130="QM",1,IF(Scheduling!C130="ASIL",2,1000))</f>
        <v>1000</v>
      </c>
      <c r="AW130">
        <f>IF(Scheduling!G142="QM",1,IF(Scheduling!G142="ASIL",2,1000))</f>
        <v>1</v>
      </c>
      <c r="AX130">
        <f>IF(Scheduling!K131="QM",1,IF(Scheduling!K131="ASIL",2,1000))</f>
        <v>1000</v>
      </c>
      <c r="AY130">
        <f>IF(Scheduling!O140="QM",1,IF(Scheduling!O140="ASIL",2,1000))</f>
        <v>1000</v>
      </c>
      <c r="AZ130">
        <f>IF(Scheduling!S130="QM",1,IF(Scheduling!S130="ASIL",2,1000))</f>
        <v>1000</v>
      </c>
      <c r="BA130">
        <f>IF(Scheduling!W128="QM",1,IF(Scheduling!W128="ASIL",2,1000))</f>
        <v>1000</v>
      </c>
      <c r="BB130">
        <f>IF(Scheduling!AA130="QM",1,IF(Scheduling!AA130="ASIL",2,1000))</f>
        <v>1000</v>
      </c>
      <c r="BC130">
        <f>IF(Scheduling!AE129="QM",1,IF(Scheduling!AE129="ASIL",2,1000))</f>
        <v>1000</v>
      </c>
      <c r="BD130">
        <f>IF(Scheduling!AI128="QM",1,IF(Scheduling!AI128="ASIL",2,1000))</f>
        <v>1</v>
      </c>
      <c r="BE130">
        <f>IF(Scheduling!AM130="QM",1,IF(Scheduling!AM130="ASIL",2,1000))</f>
        <v>1</v>
      </c>
      <c r="BF130">
        <f>IF(Scheduling!AQ126="QM",1,IF(Scheduling!AQ126="ASIL",2,1000))</f>
        <v>1000</v>
      </c>
      <c r="BG130">
        <f>IF(Scheduling!AU130="QM",1,IF(Scheduling!AU130="ASIL",2,1000))</f>
        <v>1000</v>
      </c>
      <c r="BH130">
        <f>IF(Scheduling!AY130="QM",1,IF(Scheduling!AY130="ASIL",2,1000))</f>
        <v>1000</v>
      </c>
      <c r="BI130">
        <f>IF(Scheduling!BC130="QM",1,IF(Scheduling!BC130="ASIL",2,1000))</f>
        <v>1000</v>
      </c>
      <c r="BJ130">
        <f>IF(Scheduling!BG130="QM",1,IF(Scheduling!BG130="ASIL",2,1000))</f>
        <v>1000</v>
      </c>
      <c r="BK130">
        <f>IF(Scheduling!BK130="QM",1,IF(Scheduling!BK130="ASIL",2,1000))</f>
        <v>1000</v>
      </c>
      <c r="BL130">
        <f>IF(Scheduling!BO130="QM",1,IF(Scheduling!BO130="ASIL",2,1000))</f>
        <v>1000</v>
      </c>
      <c r="BM130">
        <f>IF(Scheduling!BS130="QM",1,IF(Scheduling!BS130="ASIL",2,1000))</f>
        <v>1000</v>
      </c>
      <c r="BN130">
        <f>IF(Scheduling!BW130="QM",1,IF(Scheduling!BW130="ASIL",2,1000))</f>
        <v>1000</v>
      </c>
      <c r="BO130">
        <f>IF(Scheduling!CA130="QM",1,IF(Scheduling!CA130="ASIL",2,1000))</f>
        <v>1000</v>
      </c>
      <c r="BP130">
        <f>IF(Scheduling!CE130="QM",1,IF(Scheduling!CE130="ASIL",2,1000))</f>
        <v>1000</v>
      </c>
      <c r="BQ130">
        <f>IF(Scheduling!CI128="QM",1,IF(Scheduling!CI128="ASIL",2,1000))</f>
        <v>1000</v>
      </c>
      <c r="BR130">
        <f>IF(Scheduling!CM124="QM",1,IF(Scheduling!CM124="ASIL",2,1000))</f>
        <v>1</v>
      </c>
      <c r="BS130" t="str">
        <f>IF(COUNTIF(Scheduling!A:A,$A130&amp;"*")&gt;0,AVERAGEIF(Scheduling!A:A,$A130&amp;"*",AV:AV),"")</f>
        <v/>
      </c>
      <c r="BT130" t="e">
        <f>IF(COUNTIF(Scheduling!E:E,$A130&amp;"*")&gt;0,AVERAGEIF(Scheduling!E:E,$A130&amp;"*",AW:AW),"")</f>
        <v>#REF!</v>
      </c>
      <c r="BU130" t="str">
        <f>IF(COUNTIF(Scheduling!I:I,$A130&amp;"*")&gt;0,AVERAGEIF(Scheduling!I:I,$A130&amp;"*",AX:AX),"")</f>
        <v/>
      </c>
      <c r="BV130" t="str">
        <f>IF(COUNTIF(Scheduling!M:M,$A130&amp;"*")&gt;0,AVERAGEIF(Scheduling!M:M,$A130&amp;"*",AY:AY),"")</f>
        <v/>
      </c>
      <c r="BW130" t="str">
        <f>IF(COUNTIF(Scheduling!Q:Q,$A130&amp;"*")&gt;0,AVERAGEIF(Scheduling!Q:Q,$A130&amp;"*",AZ:AZ),"")</f>
        <v/>
      </c>
      <c r="BX130" t="str">
        <f>IF(COUNTIF(Scheduling!U:U,$A130&amp;"*")&gt;0,AVERAGEIF(Scheduling!U:U,$A130&amp;"*",BA:BA),"")</f>
        <v/>
      </c>
      <c r="BY130" t="str">
        <f>IF(COUNTIF(Scheduling!Y:Y,$A130&amp;"*")&gt;0,AVERAGEIF(Scheduling!Y:Y,$A130&amp;"*",BB:BB),"")</f>
        <v/>
      </c>
      <c r="BZ130" t="str">
        <f>IF(COUNTIF(Scheduling!AC:AC,$A130&amp;"*")&gt;0,AVERAGEIF(Scheduling!AC:AC,$A130&amp;"*",BC:BC),"")</f>
        <v/>
      </c>
      <c r="CA130">
        <f>IF(COUNTIF(Scheduling!AG:AG,$A130&amp;"*")&gt;0,AVERAGEIF(Scheduling!AG:AG,$A130&amp;"*",BD:BD),"")</f>
        <v>1</v>
      </c>
      <c r="CB130">
        <f>IF(COUNTIF(Scheduling!AK:AK,$A130&amp;"*")&gt;0,AVERAGEIF(Scheduling!AK:AK,$A130&amp;"*",BE:BE),"")</f>
        <v>1</v>
      </c>
      <c r="CC130" t="str">
        <f>IF(COUNTIF(Scheduling!AO:AO,$A130&amp;"*")&gt;0,AVERAGEIF(Scheduling!AO:AO,$A130&amp;"*",BF:BF),"")</f>
        <v/>
      </c>
      <c r="CD130" t="str">
        <f>IF(COUNTIF(Scheduling!AS:AS,$A130&amp;"*")&gt;0,AVERAGEIF(Scheduling!AS:AS,$A130&amp;"*",BG:BG),"")</f>
        <v/>
      </c>
      <c r="CE130" t="str">
        <f>IF(COUNTIF(Scheduling!AW:AW,$A130&amp;"*")&gt;0,AVERAGEIF(Scheduling!AW:AW,$A130&amp;"*",BH:BH),"")</f>
        <v/>
      </c>
      <c r="CF130" t="str">
        <f>IF(COUNTIF(Scheduling!BA:BA,$A130&amp;"*")&gt;0,AVERAGEIF(Scheduling!BA:BA,$A130&amp;"*",BI:BI),"")</f>
        <v/>
      </c>
      <c r="CG130" t="str">
        <f>IF(COUNTIF(Scheduling!BE:BE,$A130&amp;"*")&gt;0,AVERAGEIF(Scheduling!BE:BE,$A130&amp;"*",BJ:BJ),"")</f>
        <v/>
      </c>
      <c r="CH130" t="str">
        <f>IF(COUNTIF(Scheduling!BI:BI,$A130&amp;"*")&gt;0,AVERAGEIF(Scheduling!BI:BI,$A130&amp;"*",BK:BK),"")</f>
        <v/>
      </c>
      <c r="CI130" t="str">
        <f>IF(COUNTIF(Scheduling!BM:BM,$A130&amp;"*")&gt;0,AVERAGEIF(Scheduling!BM:BM,$A130&amp;"*",BL:BL),"")</f>
        <v/>
      </c>
      <c r="CJ130" t="str">
        <f>IF(COUNTIF(Scheduling!BQ:BQ,$A130&amp;"*")&gt;0,AVERAGEIF(Scheduling!BQ:BQ,$A130&amp;"*",BM:BM),"")</f>
        <v/>
      </c>
      <c r="CK130" t="str">
        <f>IF(COUNTIF(Scheduling!BU:BU,$A130&amp;"*")&gt;0,AVERAGEIF(Scheduling!BU:BU,$A130&amp;"*",BN:BN),"")</f>
        <v/>
      </c>
      <c r="CL130" t="str">
        <f>IF(COUNTIF(Scheduling!BY:BY,$A130&amp;"*")&gt;0,AVERAGEIF(Scheduling!BY:BY,$A130&amp;"*",BO:BO),"")</f>
        <v/>
      </c>
      <c r="CM130" t="str">
        <f>IF(COUNTIF(Scheduling!CC:CC,$A130&amp;"*")&gt;0,AVERAGEIF(Scheduling!CC:CC,$A130&amp;"*",BP:BP),"")</f>
        <v/>
      </c>
      <c r="CN130">
        <f>IF(COUNTIF(Scheduling!CG:CG,$A130&amp;"*")&gt;0,AVERAGEIF(Scheduling!CG:CG,$A130&amp;"*",BQ:BQ),"")</f>
        <v>1</v>
      </c>
      <c r="CO130" t="str">
        <f>IF(COUNTIF(Scheduling!CK:CK,$A130&amp;"*")&gt;0,AVERAGEIF(Scheduling!CK:CK,$A130&amp;"*",BR:BR),"")</f>
        <v/>
      </c>
      <c r="CP130">
        <f t="shared" ref="CP130:CP193" si="27">IF(COUNTIF($B130:$AU130,0)&gt;0,1,0)</f>
        <v>0</v>
      </c>
      <c r="CQ130">
        <f t="shared" ref="CQ130:CQ193" si="28">IF(COUNTIF($B130:$AU130,1)&gt;0,1,0)</f>
        <v>0</v>
      </c>
      <c r="CR130">
        <f t="shared" ref="CR130:CR193" si="29">IF(COUNTIF($B130:$AU130,2)&gt;0,1,0)</f>
        <v>0</v>
      </c>
      <c r="CS130">
        <f t="shared" ref="CS130:CS193" si="30">IF(COUNTIF($B130:$AU130,3)&gt;0,1,0)</f>
        <v>0</v>
      </c>
      <c r="CT130">
        <f t="shared" ref="CT130:CT193" si="31">IF(COUNTIF($B130:$AU130,4)&gt;0,1,0)</f>
        <v>1</v>
      </c>
      <c r="CU130">
        <f t="shared" ref="CU130:CU193" si="32">IF(COUNTIF($B130:$AU130,5)&gt;0,1,0)</f>
        <v>0</v>
      </c>
      <c r="CV130" t="str">
        <f t="shared" si="21"/>
        <v/>
      </c>
      <c r="CW130" t="str">
        <f t="shared" si="22"/>
        <v/>
      </c>
      <c r="CX130" t="str">
        <f t="shared" ref="CX130:CX193" si="33">IF(OR(COUNTIF($B130:$AU130,"&lt;0")&gt;0,COUNTIFS($B130:$AU130,"&gt;0",$B130:$AU130,"&lt;1")&gt;0,COUNTIFS($B130:$AU130,"&gt;1",$B130:$AU130,"&lt;2")&gt;0,COUNTIFS($B130:$AU130,"&gt;2",$B130:$AU130,"&lt;3")&gt;0,COUNTIFS($B130:$AU130,"&gt;3",$B130:$AU130,"&lt;4")&gt;0,COUNTIFS($B130:$AU130,"&gt;4",$B130:$AU130,"&lt;5")&gt;0,COUNTIF($B130:$AU130,"&gt;5")&gt;0),"x","")</f>
        <v/>
      </c>
      <c r="CY130">
        <f t="shared" si="23"/>
        <v>1</v>
      </c>
      <c r="CZ130">
        <f t="shared" si="24"/>
        <v>0</v>
      </c>
      <c r="DA130" t="str">
        <f t="shared" si="25"/>
        <v/>
      </c>
      <c r="DB130" t="str">
        <f t="shared" si="26"/>
        <v/>
      </c>
    </row>
    <row r="131" spans="1:106" ht="15.75" hidden="1" x14ac:dyDescent="0.25">
      <c r="A131" s="2" t="s">
        <v>121</v>
      </c>
      <c r="B131" t="str">
        <f>IF(COUNTIF(Scheduling!A:A,$A131&amp;"*")&gt;0,AVERAGEIF(Scheduling!A:A,$A131&amp;"*",Scheduling!B:B),"")</f>
        <v/>
      </c>
      <c r="C131" t="str">
        <f>IF(COUNTIF(Scheduling!D:D,$A131&amp;"*")&gt;0,AVERAGEIF(Scheduling!D:D,$A131&amp;"*",Scheduling!E:E),"")</f>
        <v/>
      </c>
      <c r="D131" t="str">
        <f>IF(COUNTIF(Scheduling!E:E,$A131&amp;"*")&gt;0,AVERAGEIF(Scheduling!E:E,$A131&amp;"*",Scheduling!F:F),"")</f>
        <v/>
      </c>
      <c r="E131" t="str">
        <f>IF(COUNTIF(Scheduling!H:H,$A131&amp;"*")&gt;0,AVERAGEIF(Scheduling!H:H,$A131&amp;"*",Scheduling!I:I),"")</f>
        <v/>
      </c>
      <c r="F131" t="str">
        <f>IF(COUNTIF(Scheduling!I:I,$A131&amp;"*")&gt;0,AVERAGEIF(Scheduling!I:I,$A131&amp;"*",Scheduling!J:J),"")</f>
        <v/>
      </c>
      <c r="G131" t="str">
        <f>IF(COUNTIF(Scheduling!J:J,$A131&amp;"*")&gt;0,AVERAGEIF(Scheduling!J:J,$A131&amp;"*",Scheduling!M:M),"")</f>
        <v/>
      </c>
      <c r="H131" t="str">
        <f>IF(COUNTIF(Scheduling!M:M,$A131&amp;"*")&gt;0,AVERAGEIF(Scheduling!M:M,$A131&amp;"*",Scheduling!N:N),"")</f>
        <v/>
      </c>
      <c r="I131" t="str">
        <f>IF(COUNTIF(Scheduling!N:N,$A131&amp;"*")&gt;0,AVERAGEIF(Scheduling!N:N,$A131&amp;"*",Scheduling!Q:Q),"")</f>
        <v/>
      </c>
      <c r="J131" t="str">
        <f>IF(COUNTIF(Scheduling!Q:Q,$A131&amp;"*")&gt;0,AVERAGEIF(Scheduling!Q:Q,$A131&amp;"*",Scheduling!R:R),"")</f>
        <v/>
      </c>
      <c r="K131" t="str">
        <f>IF(COUNTIF(Scheduling!R:R,$A131&amp;"*")&gt;0,AVERAGEIF(Scheduling!R:R,$A131&amp;"*",Scheduling!U:U),"")</f>
        <v/>
      </c>
      <c r="L131" t="str">
        <f>IF(COUNTIF(Scheduling!U:U,$A131&amp;"*")&gt;0,AVERAGEIF(Scheduling!U:U,$A131&amp;"*",Scheduling!V:V),"")</f>
        <v/>
      </c>
      <c r="M131" t="str">
        <f>IF(COUNTIF(Scheduling!V:V,$A131&amp;"*")&gt;0,AVERAGEIF(Scheduling!V:V,$A131&amp;"*",Scheduling!Y:Y),"")</f>
        <v/>
      </c>
      <c r="N131" t="str">
        <f>IF(COUNTIF(Scheduling!Y:Y,$A131&amp;"*")&gt;0,AVERAGEIF(Scheduling!Y:Y,$A131&amp;"*",Scheduling!Z:Z),"")</f>
        <v/>
      </c>
      <c r="O131" t="str">
        <f>IF(COUNTIF(Scheduling!Z:Z,$A131&amp;"*")&gt;0,AVERAGEIF(Scheduling!Z:Z,$A131&amp;"*",Scheduling!AC:AC),"")</f>
        <v/>
      </c>
      <c r="P131" t="str">
        <f>IF(COUNTIF(Scheduling!AC:AC,$A131&amp;"*")&gt;0,AVERAGEIF(Scheduling!AC:AC,$A131&amp;"*",Scheduling!AD:AD),"")</f>
        <v/>
      </c>
      <c r="Q131" t="str">
        <f>IF(COUNTIF(Scheduling!AD:AD,$A131&amp;"*")&gt;0,AVERAGEIF(Scheduling!AD:AD,$A131&amp;"*",Scheduling!AG:AG),"")</f>
        <v/>
      </c>
      <c r="R131" t="str">
        <f>IF(COUNTIF(Scheduling!AG:AG,$A131&amp;"*")&gt;0,AVERAGEIF(Scheduling!AG:AG,$A131&amp;"*",Scheduling!AH:AH),"")</f>
        <v/>
      </c>
      <c r="S131" t="str">
        <f>IF(COUNTIF(Scheduling!AH:AH,$A131&amp;"*")&gt;0,AVERAGEIF(Scheduling!AH:AH,$A131&amp;"*",Scheduling!AK:AK),"")</f>
        <v/>
      </c>
      <c r="T131" t="str">
        <f>IF(COUNTIF(Scheduling!AK:AK,$A131&amp;"*")&gt;0,AVERAGEIF(Scheduling!AK:AK,$A131&amp;"*",Scheduling!AL:AL),"")</f>
        <v/>
      </c>
      <c r="U131" t="str">
        <f>IF(COUNTIF(Scheduling!AL:AL,$A131&amp;"*")&gt;0,AVERAGEIF(Scheduling!AL:AL,$A131&amp;"*",Scheduling!AO:AO),"")</f>
        <v/>
      </c>
      <c r="V131" t="str">
        <f>IF(COUNTIF(Scheduling!AO:AO,$A131&amp;"*")&gt;0,AVERAGEIF(Scheduling!AO:AO,$A131&amp;"*",Scheduling!AP:AP),"")</f>
        <v/>
      </c>
      <c r="W131" t="str">
        <f>IF(COUNTIF(Scheduling!AP:AP,$A131&amp;"*")&gt;0,AVERAGEIF(Scheduling!AP:AP,$A131&amp;"*",Scheduling!AS:AS),"")</f>
        <v/>
      </c>
      <c r="X131" t="str">
        <f>IF(COUNTIF(Scheduling!AS:AS,$A131&amp;"*")&gt;0,AVERAGEIF(Scheduling!AS:AS,$A131&amp;"*",Scheduling!AT:AT),"")</f>
        <v/>
      </c>
      <c r="Y131" t="str">
        <f>IF(COUNTIF(Scheduling!AT:AT,$A131&amp;"*")&gt;0,AVERAGEIF(Scheduling!AT:AT,$A131&amp;"*",Scheduling!AW:AW),"")</f>
        <v/>
      </c>
      <c r="Z131" t="str">
        <f>IF(COUNTIF(Scheduling!AW:AW,$A131&amp;"*")&gt;0,AVERAGEIF(Scheduling!AW:AW,$A131&amp;"*",Scheduling!AX:AX),"")</f>
        <v/>
      </c>
      <c r="AA131" t="str">
        <f>IF(COUNTIF(Scheduling!AX:AX,$A131&amp;"*")&gt;0,AVERAGEIF(Scheduling!AX:AX,$A131&amp;"*",Scheduling!BA:BA),"")</f>
        <v/>
      </c>
      <c r="AB131" t="str">
        <f>IF(COUNTIF(Scheduling!BA:BA,$A131&amp;"*")&gt;0,AVERAGEIF(Scheduling!BA:BA,$A131&amp;"*",Scheduling!BB:BB),"")</f>
        <v/>
      </c>
      <c r="AC131" t="str">
        <f>IF(COUNTIF(Scheduling!BB:BB,$A131&amp;"*")&gt;0,AVERAGEIF(Scheduling!BB:BB,$A131&amp;"*",Scheduling!BE:BE),"")</f>
        <v/>
      </c>
      <c r="AD131" t="str">
        <f>IF(COUNTIF(Scheduling!BE:BE,$A131&amp;"*")&gt;0,AVERAGEIF(Scheduling!BE:BE,$A131&amp;"*",Scheduling!BF:BF),"")</f>
        <v/>
      </c>
      <c r="AE131" t="str">
        <f>IF(COUNTIF(Scheduling!BF:BF,$A131&amp;"*")&gt;0,AVERAGEIF(Scheduling!BF:BF,$A131&amp;"*",Scheduling!BI:BI),"")</f>
        <v/>
      </c>
      <c r="AF131" t="str">
        <f>IF(COUNTIF(Scheduling!BI:BI,$A131&amp;"*")&gt;0,AVERAGEIF(Scheduling!BI:BI,$A131&amp;"*",Scheduling!BJ:BJ),"")</f>
        <v/>
      </c>
      <c r="AG131" t="str">
        <f>IF(COUNTIF(Scheduling!BJ:BJ,$A131&amp;"*")&gt;0,AVERAGEIF(Scheduling!BJ:BJ,$A131&amp;"*",Scheduling!BM:BM),"")</f>
        <v/>
      </c>
      <c r="AH131" t="str">
        <f>IF(COUNTIF(Scheduling!BM:BM,$A131&amp;"*")&gt;0,AVERAGEIF(Scheduling!BM:BM,$A131&amp;"*",Scheduling!BN:BN),"")</f>
        <v/>
      </c>
      <c r="AI131" t="str">
        <f>IF(COUNTIF(Scheduling!BN:BN,$A131&amp;"*")&gt;0,AVERAGEIF(Scheduling!BN:BN,$A131&amp;"*",Scheduling!BQ:BQ),"")</f>
        <v/>
      </c>
      <c r="AJ131" t="str">
        <f>IF(COUNTIF(Scheduling!BQ:BQ,$A131&amp;"*")&gt;0,AVERAGEIF(Scheduling!BQ:BQ,$A131&amp;"*",Scheduling!BR:BR),"")</f>
        <v/>
      </c>
      <c r="AK131" t="str">
        <f>IF(COUNTIF(Scheduling!BR:BR,$A131&amp;"*")&gt;0,AVERAGEIF(Scheduling!BR:BR,$A131&amp;"*",Scheduling!BU:BU),"")</f>
        <v/>
      </c>
      <c r="AL131" t="str">
        <f>IF(COUNTIF(Scheduling!BU:BU,$A131&amp;"*")&gt;0,AVERAGEIF(Scheduling!BU:BU,$A131&amp;"*",Scheduling!BV:BV),"")</f>
        <v/>
      </c>
      <c r="AM131" t="str">
        <f>IF(COUNTIF(Scheduling!BV:BV,$A131&amp;"*")&gt;0,AVERAGEIF(Scheduling!BV:BV,$A131&amp;"*",Scheduling!BY:BY),"")</f>
        <v/>
      </c>
      <c r="AN131" t="str">
        <f>IF(COUNTIF(Scheduling!BY:BY,$A131&amp;"*")&gt;0,AVERAGEIF(Scheduling!BY:BY,$A131&amp;"*",Scheduling!BZ:BZ),"")</f>
        <v/>
      </c>
      <c r="AO131" t="str">
        <f>IF(COUNTIF(Scheduling!BZ:BZ,$A131&amp;"*")&gt;0,AVERAGEIF(Scheduling!BZ:BZ,$A131&amp;"*",Scheduling!CC:CC),"")</f>
        <v/>
      </c>
      <c r="AP131" t="str">
        <f>IF(COUNTIF(Scheduling!CC:CC,$A131&amp;"*")&gt;0,AVERAGEIF(Scheduling!CC:CC,$A131&amp;"*",Scheduling!CD:CD),"")</f>
        <v/>
      </c>
      <c r="AQ131" t="str">
        <f>IF(COUNTIF(Scheduling!CD:CD,$A131&amp;"*")&gt;0,AVERAGEIF(Scheduling!CD:CD,$A131&amp;"*",Scheduling!CG:CG),"")</f>
        <v/>
      </c>
      <c r="AR131" t="str">
        <f>IF(COUNTIF(Scheduling!CG:CG,$A131&amp;"*")&gt;0,AVERAGEIF(Scheduling!CG:CG,$A131&amp;"*",Scheduling!CH:CH),"")</f>
        <v/>
      </c>
      <c r="AS131" t="str">
        <f>IF(COUNTIF(Scheduling!CH:CH,$A131&amp;"*")&gt;0,AVERAGEIF(Scheduling!CH:CH,$A131&amp;"*",Scheduling!CK:CK),"")</f>
        <v/>
      </c>
      <c r="AT131" t="str">
        <f>IF(COUNTIF(Scheduling!CK:CK,$A131&amp;"*")&gt;0,AVERAGEIF(Scheduling!CK:CK,$A131&amp;"*",Scheduling!CL:CL),"")</f>
        <v/>
      </c>
      <c r="AU131" t="str">
        <f>IF(COUNTIF(Scheduling!CL:CL,$A131&amp;"*")&gt;0,AVERAGEIF(Scheduling!CL:CL,$A131&amp;"*",Scheduling!CM:CM),"")</f>
        <v/>
      </c>
      <c r="AV131">
        <f>IF(Scheduling!C131="QM",1,IF(Scheduling!C131="ASIL",2,1000))</f>
        <v>1000</v>
      </c>
      <c r="AW131">
        <f>IF(Scheduling!G143="QM",1,IF(Scheduling!G143="ASIL",2,1000))</f>
        <v>1</v>
      </c>
      <c r="AX131">
        <f>IF(Scheduling!K132="QM",1,IF(Scheduling!K132="ASIL",2,1000))</f>
        <v>1000</v>
      </c>
      <c r="AY131">
        <f>IF(Scheduling!O141="QM",1,IF(Scheduling!O141="ASIL",2,1000))</f>
        <v>1000</v>
      </c>
      <c r="AZ131">
        <f>IF(Scheduling!S131="QM",1,IF(Scheduling!S131="ASIL",2,1000))</f>
        <v>1000</v>
      </c>
      <c r="BA131">
        <f>IF(Scheduling!W129="QM",1,IF(Scheduling!W129="ASIL",2,1000))</f>
        <v>1000</v>
      </c>
      <c r="BB131">
        <f>IF(Scheduling!AA131="QM",1,IF(Scheduling!AA131="ASIL",2,1000))</f>
        <v>1000</v>
      </c>
      <c r="BC131">
        <f>IF(Scheduling!AE130="QM",1,IF(Scheduling!AE130="ASIL",2,1000))</f>
        <v>1000</v>
      </c>
      <c r="BD131">
        <f>IF(Scheduling!AI129="QM",1,IF(Scheduling!AI129="ASIL",2,1000))</f>
        <v>1</v>
      </c>
      <c r="BE131">
        <f>IF(Scheduling!AM131="QM",1,IF(Scheduling!AM131="ASIL",2,1000))</f>
        <v>1</v>
      </c>
      <c r="BF131">
        <f>IF(Scheduling!AQ127="QM",1,IF(Scheduling!AQ127="ASIL",2,1000))</f>
        <v>1000</v>
      </c>
      <c r="BG131">
        <f>IF(Scheduling!AU131="QM",1,IF(Scheduling!AU131="ASIL",2,1000))</f>
        <v>1000</v>
      </c>
      <c r="BH131">
        <f>IF(Scheduling!AY131="QM",1,IF(Scheduling!AY131="ASIL",2,1000))</f>
        <v>1000</v>
      </c>
      <c r="BI131">
        <f>IF(Scheduling!BC131="QM",1,IF(Scheduling!BC131="ASIL",2,1000))</f>
        <v>1000</v>
      </c>
      <c r="BJ131">
        <f>IF(Scheduling!BG131="QM",1,IF(Scheduling!BG131="ASIL",2,1000))</f>
        <v>1000</v>
      </c>
      <c r="BK131">
        <f>IF(Scheduling!BK131="QM",1,IF(Scheduling!BK131="ASIL",2,1000))</f>
        <v>1000</v>
      </c>
      <c r="BL131">
        <f>IF(Scheduling!BO131="QM",1,IF(Scheduling!BO131="ASIL",2,1000))</f>
        <v>1000</v>
      </c>
      <c r="BM131">
        <f>IF(Scheduling!BS131="QM",1,IF(Scheduling!BS131="ASIL",2,1000))</f>
        <v>1000</v>
      </c>
      <c r="BN131">
        <f>IF(Scheduling!BW131="QM",1,IF(Scheduling!BW131="ASIL",2,1000))</f>
        <v>1000</v>
      </c>
      <c r="BO131">
        <f>IF(Scheduling!CA131="QM",1,IF(Scheduling!CA131="ASIL",2,1000))</f>
        <v>1000</v>
      </c>
      <c r="BP131">
        <f>IF(Scheduling!CE131="QM",1,IF(Scheduling!CE131="ASIL",2,1000))</f>
        <v>1000</v>
      </c>
      <c r="BQ131">
        <f>IF(Scheduling!CI129="QM",1,IF(Scheduling!CI129="ASIL",2,1000))</f>
        <v>1000</v>
      </c>
      <c r="BR131">
        <f>IF(Scheduling!CM125="QM",1,IF(Scheduling!CM125="ASIL",2,1000))</f>
        <v>1</v>
      </c>
      <c r="BS131" t="str">
        <f>IF(COUNTIF(Scheduling!A:A,$A131&amp;"*")&gt;0,AVERAGEIF(Scheduling!A:A,$A131&amp;"*",AV:AV),"")</f>
        <v/>
      </c>
      <c r="BT131" t="str">
        <f>IF(COUNTIF(Scheduling!E:E,$A131&amp;"*")&gt;0,AVERAGEIF(Scheduling!E:E,$A131&amp;"*",AW:AW),"")</f>
        <v/>
      </c>
      <c r="BU131" t="str">
        <f>IF(COUNTIF(Scheduling!I:I,$A131&amp;"*")&gt;0,AVERAGEIF(Scheduling!I:I,$A131&amp;"*",AX:AX),"")</f>
        <v/>
      </c>
      <c r="BV131" t="str">
        <f>IF(COUNTIF(Scheduling!M:M,$A131&amp;"*")&gt;0,AVERAGEIF(Scheduling!M:M,$A131&amp;"*",AY:AY),"")</f>
        <v/>
      </c>
      <c r="BW131" t="str">
        <f>IF(COUNTIF(Scheduling!Q:Q,$A131&amp;"*")&gt;0,AVERAGEIF(Scheduling!Q:Q,$A131&amp;"*",AZ:AZ),"")</f>
        <v/>
      </c>
      <c r="BX131" t="str">
        <f>IF(COUNTIF(Scheduling!U:U,$A131&amp;"*")&gt;0,AVERAGEIF(Scheduling!U:U,$A131&amp;"*",BA:BA),"")</f>
        <v/>
      </c>
      <c r="BY131" t="str">
        <f>IF(COUNTIF(Scheduling!Y:Y,$A131&amp;"*")&gt;0,AVERAGEIF(Scheduling!Y:Y,$A131&amp;"*",BB:BB),"")</f>
        <v/>
      </c>
      <c r="BZ131" t="str">
        <f>IF(COUNTIF(Scheduling!AC:AC,$A131&amp;"*")&gt;0,AVERAGEIF(Scheduling!AC:AC,$A131&amp;"*",BC:BC),"")</f>
        <v/>
      </c>
      <c r="CA131" t="str">
        <f>IF(COUNTIF(Scheduling!AG:AG,$A131&amp;"*")&gt;0,AVERAGEIF(Scheduling!AG:AG,$A131&amp;"*",BD:BD),"")</f>
        <v/>
      </c>
      <c r="CB131" t="str">
        <f>IF(COUNTIF(Scheduling!AK:AK,$A131&amp;"*")&gt;0,AVERAGEIF(Scheduling!AK:AK,$A131&amp;"*",BE:BE),"")</f>
        <v/>
      </c>
      <c r="CC131" t="str">
        <f>IF(COUNTIF(Scheduling!AO:AO,$A131&amp;"*")&gt;0,AVERAGEIF(Scheduling!AO:AO,$A131&amp;"*",BF:BF),"")</f>
        <v/>
      </c>
      <c r="CD131" t="str">
        <f>IF(COUNTIF(Scheduling!AS:AS,$A131&amp;"*")&gt;0,AVERAGEIF(Scheduling!AS:AS,$A131&amp;"*",BG:BG),"")</f>
        <v/>
      </c>
      <c r="CE131" t="str">
        <f>IF(COUNTIF(Scheduling!AW:AW,$A131&amp;"*")&gt;0,AVERAGEIF(Scheduling!AW:AW,$A131&amp;"*",BH:BH),"")</f>
        <v/>
      </c>
      <c r="CF131" t="str">
        <f>IF(COUNTIF(Scheduling!BA:BA,$A131&amp;"*")&gt;0,AVERAGEIF(Scheduling!BA:BA,$A131&amp;"*",BI:BI),"")</f>
        <v/>
      </c>
      <c r="CG131" t="str">
        <f>IF(COUNTIF(Scheduling!BE:BE,$A131&amp;"*")&gt;0,AVERAGEIF(Scheduling!BE:BE,$A131&amp;"*",BJ:BJ),"")</f>
        <v/>
      </c>
      <c r="CH131" t="str">
        <f>IF(COUNTIF(Scheduling!BI:BI,$A131&amp;"*")&gt;0,AVERAGEIF(Scheduling!BI:BI,$A131&amp;"*",BK:BK),"")</f>
        <v/>
      </c>
      <c r="CI131" t="str">
        <f>IF(COUNTIF(Scheduling!BM:BM,$A131&amp;"*")&gt;0,AVERAGEIF(Scheduling!BM:BM,$A131&amp;"*",BL:BL),"")</f>
        <v/>
      </c>
      <c r="CJ131" t="str">
        <f>IF(COUNTIF(Scheduling!BQ:BQ,$A131&amp;"*")&gt;0,AVERAGEIF(Scheduling!BQ:BQ,$A131&amp;"*",BM:BM),"")</f>
        <v/>
      </c>
      <c r="CK131" t="str">
        <f>IF(COUNTIF(Scheduling!BU:BU,$A131&amp;"*")&gt;0,AVERAGEIF(Scheduling!BU:BU,$A131&amp;"*",BN:BN),"")</f>
        <v/>
      </c>
      <c r="CL131" t="str">
        <f>IF(COUNTIF(Scheduling!BY:BY,$A131&amp;"*")&gt;0,AVERAGEIF(Scheduling!BY:BY,$A131&amp;"*",BO:BO),"")</f>
        <v/>
      </c>
      <c r="CM131" t="str">
        <f>IF(COUNTIF(Scheduling!CC:CC,$A131&amp;"*")&gt;0,AVERAGEIF(Scheduling!CC:CC,$A131&amp;"*",BP:BP),"")</f>
        <v/>
      </c>
      <c r="CN131" t="str">
        <f>IF(COUNTIF(Scheduling!CG:CG,$A131&amp;"*")&gt;0,AVERAGEIF(Scheduling!CG:CG,$A131&amp;"*",BQ:BQ),"")</f>
        <v/>
      </c>
      <c r="CO131" t="str">
        <f>IF(COUNTIF(Scheduling!CK:CK,$A131&amp;"*")&gt;0,AVERAGEIF(Scheduling!CK:CK,$A131&amp;"*",BR:BR),"")</f>
        <v/>
      </c>
      <c r="CP131">
        <f t="shared" si="27"/>
        <v>0</v>
      </c>
      <c r="CQ131">
        <f t="shared" si="28"/>
        <v>0</v>
      </c>
      <c r="CR131">
        <f t="shared" si="29"/>
        <v>0</v>
      </c>
      <c r="CS131">
        <f t="shared" si="30"/>
        <v>0</v>
      </c>
      <c r="CT131">
        <f t="shared" si="31"/>
        <v>0</v>
      </c>
      <c r="CU131">
        <f t="shared" si="32"/>
        <v>0</v>
      </c>
      <c r="CV131" t="str">
        <f t="shared" ref="CV131:CV194" si="34">IF(SUM(CP131:CU131)&gt;1,"x","")</f>
        <v/>
      </c>
      <c r="CW131" t="str">
        <f t="shared" ref="CW131:CW194" si="35">IF(SUM(CP131:CU131)=0,"x","")</f>
        <v>x</v>
      </c>
      <c r="CX131" t="str">
        <f t="shared" si="33"/>
        <v/>
      </c>
      <c r="CY131">
        <f t="shared" ref="CY131:CY194" si="36">IF(COUNTIF($BS131:$CO131,1)&gt;0,1,0)</f>
        <v>0</v>
      </c>
      <c r="CZ131">
        <f t="shared" ref="CZ131:CZ194" si="37">IF(COUNTIF($BS131:$CO131,2)&gt;0,1,0)</f>
        <v>0</v>
      </c>
      <c r="DA131" t="str">
        <f t="shared" ref="DA131:DA194" si="38">IF(SUM(CY131:CZ131)&gt;1,"x","")</f>
        <v/>
      </c>
      <c r="DB131" t="str">
        <f t="shared" ref="DB131:DB194" si="39">IF(OR(COUNTIF($BS131:$CO131,"&lt;0")&gt;0,COUNTIFS($BS131:$CO131,"&gt;0",$BS131:$CO131,"&lt;1")&gt;0,COUNTIFS($BS131:$CO131,"&gt;1",$BS131:$CO131,"&lt;2")&gt;0,COUNTIFS($BS131:$CO131,"&gt;2",$BS131:$CO131,"&lt;3")&gt;0,COUNTIFS($BS131:$CO131,"&gt;3",$BS131:$CO131,"&lt;4")&gt;0,COUNTIFS($BS131:$CO131,"&gt;4",$BS131:$CO131,"&lt;5")&gt;0,COUNTIF($BS131:$CO131,"&gt;5")&gt;0),"x","")</f>
        <v/>
      </c>
    </row>
    <row r="132" spans="1:106" ht="15.75" hidden="1" x14ac:dyDescent="0.25">
      <c r="A132" s="2" t="s">
        <v>120</v>
      </c>
      <c r="B132" t="str">
        <f>IF(COUNTIF(Scheduling!A:A,$A132&amp;"*")&gt;0,AVERAGEIF(Scheduling!A:A,$A132&amp;"*",Scheduling!B:B),"")</f>
        <v/>
      </c>
      <c r="C132" t="str">
        <f>IF(COUNTIF(Scheduling!D:D,$A132&amp;"*")&gt;0,AVERAGEIF(Scheduling!D:D,$A132&amp;"*",Scheduling!E:E),"")</f>
        <v/>
      </c>
      <c r="D132" t="str">
        <f>IF(COUNTIF(Scheduling!E:E,$A132&amp;"*")&gt;0,AVERAGEIF(Scheduling!E:E,$A132&amp;"*",Scheduling!F:F),"")</f>
        <v/>
      </c>
      <c r="E132" t="str">
        <f>IF(COUNTIF(Scheduling!H:H,$A132&amp;"*")&gt;0,AVERAGEIF(Scheduling!H:H,$A132&amp;"*",Scheduling!I:I),"")</f>
        <v/>
      </c>
      <c r="F132" t="str">
        <f>IF(COUNTIF(Scheduling!I:I,$A132&amp;"*")&gt;0,AVERAGEIF(Scheduling!I:I,$A132&amp;"*",Scheduling!J:J),"")</f>
        <v/>
      </c>
      <c r="G132" t="str">
        <f>IF(COUNTIF(Scheduling!J:J,$A132&amp;"*")&gt;0,AVERAGEIF(Scheduling!J:J,$A132&amp;"*",Scheduling!M:M),"")</f>
        <v/>
      </c>
      <c r="H132" t="str">
        <f>IF(COUNTIF(Scheduling!M:M,$A132&amp;"*")&gt;0,AVERAGEIF(Scheduling!M:M,$A132&amp;"*",Scheduling!N:N),"")</f>
        <v/>
      </c>
      <c r="I132" t="str">
        <f>IF(COUNTIF(Scheduling!N:N,$A132&amp;"*")&gt;0,AVERAGEIF(Scheduling!N:N,$A132&amp;"*",Scheduling!Q:Q),"")</f>
        <v/>
      </c>
      <c r="J132" t="str">
        <f>IF(COUNTIF(Scheduling!Q:Q,$A132&amp;"*")&gt;0,AVERAGEIF(Scheduling!Q:Q,$A132&amp;"*",Scheduling!R:R),"")</f>
        <v/>
      </c>
      <c r="K132" t="str">
        <f>IF(COUNTIF(Scheduling!R:R,$A132&amp;"*")&gt;0,AVERAGEIF(Scheduling!R:R,$A132&amp;"*",Scheduling!U:U),"")</f>
        <v/>
      </c>
      <c r="L132" t="str">
        <f>IF(COUNTIF(Scheduling!U:U,$A132&amp;"*")&gt;0,AVERAGEIF(Scheduling!U:U,$A132&amp;"*",Scheduling!V:V),"")</f>
        <v/>
      </c>
      <c r="M132" t="str">
        <f>IF(COUNTIF(Scheduling!V:V,$A132&amp;"*")&gt;0,AVERAGEIF(Scheduling!V:V,$A132&amp;"*",Scheduling!Y:Y),"")</f>
        <v/>
      </c>
      <c r="N132" t="str">
        <f>IF(COUNTIF(Scheduling!Y:Y,$A132&amp;"*")&gt;0,AVERAGEIF(Scheduling!Y:Y,$A132&amp;"*",Scheduling!Z:Z),"")</f>
        <v/>
      </c>
      <c r="O132" t="str">
        <f>IF(COUNTIF(Scheduling!Z:Z,$A132&amp;"*")&gt;0,AVERAGEIF(Scheduling!Z:Z,$A132&amp;"*",Scheduling!AC:AC),"")</f>
        <v/>
      </c>
      <c r="P132" t="str">
        <f>IF(COUNTIF(Scheduling!AC:AC,$A132&amp;"*")&gt;0,AVERAGEIF(Scheduling!AC:AC,$A132&amp;"*",Scheduling!AD:AD),"")</f>
        <v/>
      </c>
      <c r="Q132" t="str">
        <f>IF(COUNTIF(Scheduling!AD:AD,$A132&amp;"*")&gt;0,AVERAGEIF(Scheduling!AD:AD,$A132&amp;"*",Scheduling!AG:AG),"")</f>
        <v/>
      </c>
      <c r="R132" t="str">
        <f>IF(COUNTIF(Scheduling!AG:AG,$A132&amp;"*")&gt;0,AVERAGEIF(Scheduling!AG:AG,$A132&amp;"*",Scheduling!AH:AH),"")</f>
        <v/>
      </c>
      <c r="S132" t="str">
        <f>IF(COUNTIF(Scheduling!AH:AH,$A132&amp;"*")&gt;0,AVERAGEIF(Scheduling!AH:AH,$A132&amp;"*",Scheduling!AK:AK),"")</f>
        <v/>
      </c>
      <c r="T132" t="str">
        <f>IF(COUNTIF(Scheduling!AK:AK,$A132&amp;"*")&gt;0,AVERAGEIF(Scheduling!AK:AK,$A132&amp;"*",Scheduling!AL:AL),"")</f>
        <v/>
      </c>
      <c r="U132" t="str">
        <f>IF(COUNTIF(Scheduling!AL:AL,$A132&amp;"*")&gt;0,AVERAGEIF(Scheduling!AL:AL,$A132&amp;"*",Scheduling!AO:AO),"")</f>
        <v/>
      </c>
      <c r="V132" t="str">
        <f>IF(COUNTIF(Scheduling!AO:AO,$A132&amp;"*")&gt;0,AVERAGEIF(Scheduling!AO:AO,$A132&amp;"*",Scheduling!AP:AP),"")</f>
        <v/>
      </c>
      <c r="W132" t="str">
        <f>IF(COUNTIF(Scheduling!AP:AP,$A132&amp;"*")&gt;0,AVERAGEIF(Scheduling!AP:AP,$A132&amp;"*",Scheduling!AS:AS),"")</f>
        <v/>
      </c>
      <c r="X132" t="str">
        <f>IF(COUNTIF(Scheduling!AS:AS,$A132&amp;"*")&gt;0,AVERAGEIF(Scheduling!AS:AS,$A132&amp;"*",Scheduling!AT:AT),"")</f>
        <v/>
      </c>
      <c r="Y132" t="str">
        <f>IF(COUNTIF(Scheduling!AT:AT,$A132&amp;"*")&gt;0,AVERAGEIF(Scheduling!AT:AT,$A132&amp;"*",Scheduling!AW:AW),"")</f>
        <v/>
      </c>
      <c r="Z132" t="str">
        <f>IF(COUNTIF(Scheduling!AW:AW,$A132&amp;"*")&gt;0,AVERAGEIF(Scheduling!AW:AW,$A132&amp;"*",Scheduling!AX:AX),"")</f>
        <v/>
      </c>
      <c r="AA132" t="str">
        <f>IF(COUNTIF(Scheduling!AX:AX,$A132&amp;"*")&gt;0,AVERAGEIF(Scheduling!AX:AX,$A132&amp;"*",Scheduling!BA:BA),"")</f>
        <v/>
      </c>
      <c r="AB132" t="str">
        <f>IF(COUNTIF(Scheduling!BA:BA,$A132&amp;"*")&gt;0,AVERAGEIF(Scheduling!BA:BA,$A132&amp;"*",Scheduling!BB:BB),"")</f>
        <v/>
      </c>
      <c r="AC132" t="str">
        <f>IF(COUNTIF(Scheduling!BB:BB,$A132&amp;"*")&gt;0,AVERAGEIF(Scheduling!BB:BB,$A132&amp;"*",Scheduling!BE:BE),"")</f>
        <v/>
      </c>
      <c r="AD132" t="str">
        <f>IF(COUNTIF(Scheduling!BE:BE,$A132&amp;"*")&gt;0,AVERAGEIF(Scheduling!BE:BE,$A132&amp;"*",Scheduling!BF:BF),"")</f>
        <v/>
      </c>
      <c r="AE132" t="str">
        <f>IF(COUNTIF(Scheduling!BF:BF,$A132&amp;"*")&gt;0,AVERAGEIF(Scheduling!BF:BF,$A132&amp;"*",Scheduling!BI:BI),"")</f>
        <v/>
      </c>
      <c r="AF132" t="str">
        <f>IF(COUNTIF(Scheduling!BI:BI,$A132&amp;"*")&gt;0,AVERAGEIF(Scheduling!BI:BI,$A132&amp;"*",Scheduling!BJ:BJ),"")</f>
        <v/>
      </c>
      <c r="AG132" t="str">
        <f>IF(COUNTIF(Scheduling!BJ:BJ,$A132&amp;"*")&gt;0,AVERAGEIF(Scheduling!BJ:BJ,$A132&amp;"*",Scheduling!BM:BM),"")</f>
        <v/>
      </c>
      <c r="AH132" t="str">
        <f>IF(COUNTIF(Scheduling!BM:BM,$A132&amp;"*")&gt;0,AVERAGEIF(Scheduling!BM:BM,$A132&amp;"*",Scheduling!BN:BN),"")</f>
        <v/>
      </c>
      <c r="AI132" t="str">
        <f>IF(COUNTIF(Scheduling!BN:BN,$A132&amp;"*")&gt;0,AVERAGEIF(Scheduling!BN:BN,$A132&amp;"*",Scheduling!BQ:BQ),"")</f>
        <v/>
      </c>
      <c r="AJ132" t="str">
        <f>IF(COUNTIF(Scheduling!BQ:BQ,$A132&amp;"*")&gt;0,AVERAGEIF(Scheduling!BQ:BQ,$A132&amp;"*",Scheduling!BR:BR),"")</f>
        <v/>
      </c>
      <c r="AK132" t="str">
        <f>IF(COUNTIF(Scheduling!BR:BR,$A132&amp;"*")&gt;0,AVERAGEIF(Scheduling!BR:BR,$A132&amp;"*",Scheduling!BU:BU),"")</f>
        <v/>
      </c>
      <c r="AL132" t="str">
        <f>IF(COUNTIF(Scheduling!BU:BU,$A132&amp;"*")&gt;0,AVERAGEIF(Scheduling!BU:BU,$A132&amp;"*",Scheduling!BV:BV),"")</f>
        <v/>
      </c>
      <c r="AM132" t="str">
        <f>IF(COUNTIF(Scheduling!BV:BV,$A132&amp;"*")&gt;0,AVERAGEIF(Scheduling!BV:BV,$A132&amp;"*",Scheduling!BY:BY),"")</f>
        <v/>
      </c>
      <c r="AN132" t="str">
        <f>IF(COUNTIF(Scheduling!BY:BY,$A132&amp;"*")&gt;0,AVERAGEIF(Scheduling!BY:BY,$A132&amp;"*",Scheduling!BZ:BZ),"")</f>
        <v/>
      </c>
      <c r="AO132" t="str">
        <f>IF(COUNTIF(Scheduling!BZ:BZ,$A132&amp;"*")&gt;0,AVERAGEIF(Scheduling!BZ:BZ,$A132&amp;"*",Scheduling!CC:CC),"")</f>
        <v/>
      </c>
      <c r="AP132" t="str">
        <f>IF(COUNTIF(Scheduling!CC:CC,$A132&amp;"*")&gt;0,AVERAGEIF(Scheduling!CC:CC,$A132&amp;"*",Scheduling!CD:CD),"")</f>
        <v/>
      </c>
      <c r="AQ132" t="str">
        <f>IF(COUNTIF(Scheduling!CD:CD,$A132&amp;"*")&gt;0,AVERAGEIF(Scheduling!CD:CD,$A132&amp;"*",Scheduling!CG:CG),"")</f>
        <v/>
      </c>
      <c r="AR132" t="str">
        <f>IF(COUNTIF(Scheduling!CG:CG,$A132&amp;"*")&gt;0,AVERAGEIF(Scheduling!CG:CG,$A132&amp;"*",Scheduling!CH:CH),"")</f>
        <v/>
      </c>
      <c r="AS132" t="str">
        <f>IF(COUNTIF(Scheduling!CH:CH,$A132&amp;"*")&gt;0,AVERAGEIF(Scheduling!CH:CH,$A132&amp;"*",Scheduling!CK:CK),"")</f>
        <v/>
      </c>
      <c r="AT132" t="str">
        <f>IF(COUNTIF(Scheduling!CK:CK,$A132&amp;"*")&gt;0,AVERAGEIF(Scheduling!CK:CK,$A132&amp;"*",Scheduling!CL:CL),"")</f>
        <v/>
      </c>
      <c r="AU132" t="str">
        <f>IF(COUNTIF(Scheduling!CL:CL,$A132&amp;"*")&gt;0,AVERAGEIF(Scheduling!CL:CL,$A132&amp;"*",Scheduling!CM:CM),"")</f>
        <v/>
      </c>
      <c r="AV132">
        <f>IF(Scheduling!C132="QM",1,IF(Scheduling!C132="ASIL",2,1000))</f>
        <v>1000</v>
      </c>
      <c r="AW132">
        <f>IF(Scheduling!G144="QM",1,IF(Scheduling!G144="ASIL",2,1000))</f>
        <v>1</v>
      </c>
      <c r="AX132">
        <f>IF(Scheduling!K133="QM",1,IF(Scheduling!K133="ASIL",2,1000))</f>
        <v>1000</v>
      </c>
      <c r="AY132">
        <f>IF(Scheduling!O142="QM",1,IF(Scheduling!O142="ASIL",2,1000))</f>
        <v>1000</v>
      </c>
      <c r="AZ132">
        <f>IF(Scheduling!S132="QM",1,IF(Scheduling!S132="ASIL",2,1000))</f>
        <v>1000</v>
      </c>
      <c r="BA132">
        <f>IF(Scheduling!W130="QM",1,IF(Scheduling!W130="ASIL",2,1000))</f>
        <v>1000</v>
      </c>
      <c r="BB132">
        <f>IF(Scheduling!AA132="QM",1,IF(Scheduling!AA132="ASIL",2,1000))</f>
        <v>1000</v>
      </c>
      <c r="BC132">
        <f>IF(Scheduling!AE131="QM",1,IF(Scheduling!AE131="ASIL",2,1000))</f>
        <v>1000</v>
      </c>
      <c r="BD132">
        <f>IF(Scheduling!AI130="QM",1,IF(Scheduling!AI130="ASIL",2,1000))</f>
        <v>1</v>
      </c>
      <c r="BE132">
        <f>IF(Scheduling!AM132="QM",1,IF(Scheduling!AM132="ASIL",2,1000))</f>
        <v>1</v>
      </c>
      <c r="BF132">
        <f>IF(Scheduling!AQ128="QM",1,IF(Scheduling!AQ128="ASIL",2,1000))</f>
        <v>1000</v>
      </c>
      <c r="BG132">
        <f>IF(Scheduling!AU132="QM",1,IF(Scheduling!AU132="ASIL",2,1000))</f>
        <v>1000</v>
      </c>
      <c r="BH132">
        <f>IF(Scheduling!AY132="QM",1,IF(Scheduling!AY132="ASIL",2,1000))</f>
        <v>1000</v>
      </c>
      <c r="BI132">
        <f>IF(Scheduling!BC132="QM",1,IF(Scheduling!BC132="ASIL",2,1000))</f>
        <v>1000</v>
      </c>
      <c r="BJ132">
        <f>IF(Scheduling!BG132="QM",1,IF(Scheduling!BG132="ASIL",2,1000))</f>
        <v>1000</v>
      </c>
      <c r="BK132">
        <f>IF(Scheduling!BK132="QM",1,IF(Scheduling!BK132="ASIL",2,1000))</f>
        <v>1000</v>
      </c>
      <c r="BL132">
        <f>IF(Scheduling!BO132="QM",1,IF(Scheduling!BO132="ASIL",2,1000))</f>
        <v>1000</v>
      </c>
      <c r="BM132">
        <f>IF(Scheduling!BS132="QM",1,IF(Scheduling!BS132="ASIL",2,1000))</f>
        <v>1000</v>
      </c>
      <c r="BN132">
        <f>IF(Scheduling!BW132="QM",1,IF(Scheduling!BW132="ASIL",2,1000))</f>
        <v>1000</v>
      </c>
      <c r="BO132">
        <f>IF(Scheduling!CA132="QM",1,IF(Scheduling!CA132="ASIL",2,1000))</f>
        <v>1000</v>
      </c>
      <c r="BP132">
        <f>IF(Scheduling!CE132="QM",1,IF(Scheduling!CE132="ASIL",2,1000))</f>
        <v>1000</v>
      </c>
      <c r="BQ132">
        <f>IF(Scheduling!CI130="QM",1,IF(Scheduling!CI130="ASIL",2,1000))</f>
        <v>1000</v>
      </c>
      <c r="BR132">
        <f>IF(Scheduling!CM126="QM",1,IF(Scheduling!CM126="ASIL",2,1000))</f>
        <v>1</v>
      </c>
      <c r="BS132" t="str">
        <f>IF(COUNTIF(Scheduling!A:A,$A132&amp;"*")&gt;0,AVERAGEIF(Scheduling!A:A,$A132&amp;"*",AV:AV),"")</f>
        <v/>
      </c>
      <c r="BT132" t="str">
        <f>IF(COUNTIF(Scheduling!E:E,$A132&amp;"*")&gt;0,AVERAGEIF(Scheduling!E:E,$A132&amp;"*",AW:AW),"")</f>
        <v/>
      </c>
      <c r="BU132" t="str">
        <f>IF(COUNTIF(Scheduling!I:I,$A132&amp;"*")&gt;0,AVERAGEIF(Scheduling!I:I,$A132&amp;"*",AX:AX),"")</f>
        <v/>
      </c>
      <c r="BV132" t="str">
        <f>IF(COUNTIF(Scheduling!M:M,$A132&amp;"*")&gt;0,AVERAGEIF(Scheduling!M:M,$A132&amp;"*",AY:AY),"")</f>
        <v/>
      </c>
      <c r="BW132" t="str">
        <f>IF(COUNTIF(Scheduling!Q:Q,$A132&amp;"*")&gt;0,AVERAGEIF(Scheduling!Q:Q,$A132&amp;"*",AZ:AZ),"")</f>
        <v/>
      </c>
      <c r="BX132" t="str">
        <f>IF(COUNTIF(Scheduling!U:U,$A132&amp;"*")&gt;0,AVERAGEIF(Scheduling!U:U,$A132&amp;"*",BA:BA),"")</f>
        <v/>
      </c>
      <c r="BY132" t="str">
        <f>IF(COUNTIF(Scheduling!Y:Y,$A132&amp;"*")&gt;0,AVERAGEIF(Scheduling!Y:Y,$A132&amp;"*",BB:BB),"")</f>
        <v/>
      </c>
      <c r="BZ132" t="str">
        <f>IF(COUNTIF(Scheduling!AC:AC,$A132&amp;"*")&gt;0,AVERAGEIF(Scheduling!AC:AC,$A132&amp;"*",BC:BC),"")</f>
        <v/>
      </c>
      <c r="CA132" t="str">
        <f>IF(COUNTIF(Scheduling!AG:AG,$A132&amp;"*")&gt;0,AVERAGEIF(Scheduling!AG:AG,$A132&amp;"*",BD:BD),"")</f>
        <v/>
      </c>
      <c r="CB132" t="str">
        <f>IF(COUNTIF(Scheduling!AK:AK,$A132&amp;"*")&gt;0,AVERAGEIF(Scheduling!AK:AK,$A132&amp;"*",BE:BE),"")</f>
        <v/>
      </c>
      <c r="CC132" t="str">
        <f>IF(COUNTIF(Scheduling!AO:AO,$A132&amp;"*")&gt;0,AVERAGEIF(Scheduling!AO:AO,$A132&amp;"*",BF:BF),"")</f>
        <v/>
      </c>
      <c r="CD132" t="str">
        <f>IF(COUNTIF(Scheduling!AS:AS,$A132&amp;"*")&gt;0,AVERAGEIF(Scheduling!AS:AS,$A132&amp;"*",BG:BG),"")</f>
        <v/>
      </c>
      <c r="CE132" t="str">
        <f>IF(COUNTIF(Scheduling!AW:AW,$A132&amp;"*")&gt;0,AVERAGEIF(Scheduling!AW:AW,$A132&amp;"*",BH:BH),"")</f>
        <v/>
      </c>
      <c r="CF132" t="str">
        <f>IF(COUNTIF(Scheduling!BA:BA,$A132&amp;"*")&gt;0,AVERAGEIF(Scheduling!BA:BA,$A132&amp;"*",BI:BI),"")</f>
        <v/>
      </c>
      <c r="CG132" t="str">
        <f>IF(COUNTIF(Scheduling!BE:BE,$A132&amp;"*")&gt;0,AVERAGEIF(Scheduling!BE:BE,$A132&amp;"*",BJ:BJ),"")</f>
        <v/>
      </c>
      <c r="CH132" t="str">
        <f>IF(COUNTIF(Scheduling!BI:BI,$A132&amp;"*")&gt;0,AVERAGEIF(Scheduling!BI:BI,$A132&amp;"*",BK:BK),"")</f>
        <v/>
      </c>
      <c r="CI132" t="str">
        <f>IF(COUNTIF(Scheduling!BM:BM,$A132&amp;"*")&gt;0,AVERAGEIF(Scheduling!BM:BM,$A132&amp;"*",BL:BL),"")</f>
        <v/>
      </c>
      <c r="CJ132" t="str">
        <f>IF(COUNTIF(Scheduling!BQ:BQ,$A132&amp;"*")&gt;0,AVERAGEIF(Scheduling!BQ:BQ,$A132&amp;"*",BM:BM),"")</f>
        <v/>
      </c>
      <c r="CK132" t="str">
        <f>IF(COUNTIF(Scheduling!BU:BU,$A132&amp;"*")&gt;0,AVERAGEIF(Scheduling!BU:BU,$A132&amp;"*",BN:BN),"")</f>
        <v/>
      </c>
      <c r="CL132" t="str">
        <f>IF(COUNTIF(Scheduling!BY:BY,$A132&amp;"*")&gt;0,AVERAGEIF(Scheduling!BY:BY,$A132&amp;"*",BO:BO),"")</f>
        <v/>
      </c>
      <c r="CM132" t="str">
        <f>IF(COUNTIF(Scheduling!CC:CC,$A132&amp;"*")&gt;0,AVERAGEIF(Scheduling!CC:CC,$A132&amp;"*",BP:BP),"")</f>
        <v/>
      </c>
      <c r="CN132" t="str">
        <f>IF(COUNTIF(Scheduling!CG:CG,$A132&amp;"*")&gt;0,AVERAGEIF(Scheduling!CG:CG,$A132&amp;"*",BQ:BQ),"")</f>
        <v/>
      </c>
      <c r="CO132" t="str">
        <f>IF(COUNTIF(Scheduling!CK:CK,$A132&amp;"*")&gt;0,AVERAGEIF(Scheduling!CK:CK,$A132&amp;"*",BR:BR),"")</f>
        <v/>
      </c>
      <c r="CP132">
        <f t="shared" si="27"/>
        <v>0</v>
      </c>
      <c r="CQ132">
        <f t="shared" si="28"/>
        <v>0</v>
      </c>
      <c r="CR132">
        <f t="shared" si="29"/>
        <v>0</v>
      </c>
      <c r="CS132">
        <f t="shared" si="30"/>
        <v>0</v>
      </c>
      <c r="CT132">
        <f t="shared" si="31"/>
        <v>0</v>
      </c>
      <c r="CU132">
        <f t="shared" si="32"/>
        <v>0</v>
      </c>
      <c r="CV132" t="str">
        <f t="shared" si="34"/>
        <v/>
      </c>
      <c r="CW132" t="str">
        <f t="shared" si="35"/>
        <v>x</v>
      </c>
      <c r="CX132" t="str">
        <f t="shared" si="33"/>
        <v/>
      </c>
      <c r="CY132">
        <f t="shared" si="36"/>
        <v>0</v>
      </c>
      <c r="CZ132">
        <f t="shared" si="37"/>
        <v>0</v>
      </c>
      <c r="DA132" t="str">
        <f t="shared" si="38"/>
        <v/>
      </c>
      <c r="DB132" t="str">
        <f t="shared" si="39"/>
        <v/>
      </c>
    </row>
    <row r="133" spans="1:106" ht="15.75" hidden="1" x14ac:dyDescent="0.25">
      <c r="A133" s="2" t="s">
        <v>1053</v>
      </c>
      <c r="B133" t="str">
        <f>IF(COUNTIF(Scheduling!A:A,$A133&amp;"*")&gt;0,AVERAGEIF(Scheduling!A:A,$A133&amp;"*",Scheduling!B:B),"")</f>
        <v/>
      </c>
      <c r="C133" t="str">
        <f>IF(COUNTIF(Scheduling!D:D,$A133&amp;"*")&gt;0,AVERAGEIF(Scheduling!D:D,$A133&amp;"*",Scheduling!E:E),"")</f>
        <v/>
      </c>
      <c r="D133" t="str">
        <f>IF(COUNTIF(Scheduling!E:E,$A133&amp;"*")&gt;0,AVERAGEIF(Scheduling!E:E,$A133&amp;"*",Scheduling!F:F),"")</f>
        <v/>
      </c>
      <c r="E133" t="str">
        <f>IF(COUNTIF(Scheduling!H:H,$A133&amp;"*")&gt;0,AVERAGEIF(Scheduling!H:H,$A133&amp;"*",Scheduling!I:I),"")</f>
        <v/>
      </c>
      <c r="F133" t="str">
        <f>IF(COUNTIF(Scheduling!I:I,$A133&amp;"*")&gt;0,AVERAGEIF(Scheduling!I:I,$A133&amp;"*",Scheduling!J:J),"")</f>
        <v/>
      </c>
      <c r="G133" t="str">
        <f>IF(COUNTIF(Scheduling!J:J,$A133&amp;"*")&gt;0,AVERAGEIF(Scheduling!J:J,$A133&amp;"*",Scheduling!M:M),"")</f>
        <v/>
      </c>
      <c r="H133" t="str">
        <f>IF(COUNTIF(Scheduling!M:M,$A133&amp;"*")&gt;0,AVERAGEIF(Scheduling!M:M,$A133&amp;"*",Scheduling!N:N),"")</f>
        <v/>
      </c>
      <c r="I133" t="str">
        <f>IF(COUNTIF(Scheduling!N:N,$A133&amp;"*")&gt;0,AVERAGEIF(Scheduling!N:N,$A133&amp;"*",Scheduling!Q:Q),"")</f>
        <v/>
      </c>
      <c r="J133" t="str">
        <f>IF(COUNTIF(Scheduling!Q:Q,$A133&amp;"*")&gt;0,AVERAGEIF(Scheduling!Q:Q,$A133&amp;"*",Scheduling!R:R),"")</f>
        <v/>
      </c>
      <c r="K133" t="str">
        <f>IF(COUNTIF(Scheduling!R:R,$A133&amp;"*")&gt;0,AVERAGEIF(Scheduling!R:R,$A133&amp;"*",Scheduling!U:U),"")</f>
        <v/>
      </c>
      <c r="L133" t="str">
        <f>IF(COUNTIF(Scheduling!U:U,$A133&amp;"*")&gt;0,AVERAGEIF(Scheduling!U:U,$A133&amp;"*",Scheduling!V:V),"")</f>
        <v/>
      </c>
      <c r="M133" t="str">
        <f>IF(COUNTIF(Scheduling!V:V,$A133&amp;"*")&gt;0,AVERAGEIF(Scheduling!V:V,$A133&amp;"*",Scheduling!Y:Y),"")</f>
        <v/>
      </c>
      <c r="N133" t="str">
        <f>IF(COUNTIF(Scheduling!Y:Y,$A133&amp;"*")&gt;0,AVERAGEIF(Scheduling!Y:Y,$A133&amp;"*",Scheduling!Z:Z),"")</f>
        <v/>
      </c>
      <c r="O133" t="str">
        <f>IF(COUNTIF(Scheduling!Z:Z,$A133&amp;"*")&gt;0,AVERAGEIF(Scheduling!Z:Z,$A133&amp;"*",Scheduling!AC:AC),"")</f>
        <v/>
      </c>
      <c r="P133">
        <f>IF(COUNTIF(Scheduling!AC:AC,$A133&amp;"*")&gt;0,AVERAGEIF(Scheduling!AC:AC,$A133&amp;"*",Scheduling!AD:AD),"")</f>
        <v>0</v>
      </c>
      <c r="Q133" t="str">
        <f>IF(COUNTIF(Scheduling!AD:AD,$A133&amp;"*")&gt;0,AVERAGEIF(Scheduling!AD:AD,$A133&amp;"*",Scheduling!AG:AG),"")</f>
        <v/>
      </c>
      <c r="R133" t="str">
        <f>IF(COUNTIF(Scheduling!AG:AG,$A133&amp;"*")&gt;0,AVERAGEIF(Scheduling!AG:AG,$A133&amp;"*",Scheduling!AH:AH),"")</f>
        <v/>
      </c>
      <c r="S133" t="str">
        <f>IF(COUNTIF(Scheduling!AH:AH,$A133&amp;"*")&gt;0,AVERAGEIF(Scheduling!AH:AH,$A133&amp;"*",Scheduling!AK:AK),"")</f>
        <v/>
      </c>
      <c r="T133">
        <f>IF(COUNTIF(Scheduling!AK:AK,$A133&amp;"*")&gt;0,AVERAGEIF(Scheduling!AK:AK,$A133&amp;"*",Scheduling!AL:AL),"")</f>
        <v>0</v>
      </c>
      <c r="U133" t="str">
        <f>IF(COUNTIF(Scheduling!AL:AL,$A133&amp;"*")&gt;0,AVERAGEIF(Scheduling!AL:AL,$A133&amp;"*",Scheduling!AO:AO),"")</f>
        <v/>
      </c>
      <c r="V133" t="str">
        <f>IF(COUNTIF(Scheduling!AO:AO,$A133&amp;"*")&gt;0,AVERAGEIF(Scheduling!AO:AO,$A133&amp;"*",Scheduling!AP:AP),"")</f>
        <v/>
      </c>
      <c r="W133" t="str">
        <f>IF(COUNTIF(Scheduling!AP:AP,$A133&amp;"*")&gt;0,AVERAGEIF(Scheduling!AP:AP,$A133&amp;"*",Scheduling!AS:AS),"")</f>
        <v/>
      </c>
      <c r="X133" t="str">
        <f>IF(COUNTIF(Scheduling!AS:AS,$A133&amp;"*")&gt;0,AVERAGEIF(Scheduling!AS:AS,$A133&amp;"*",Scheduling!AT:AT),"")</f>
        <v/>
      </c>
      <c r="Y133" t="str">
        <f>IF(COUNTIF(Scheduling!AT:AT,$A133&amp;"*")&gt;0,AVERAGEIF(Scheduling!AT:AT,$A133&amp;"*",Scheduling!AW:AW),"")</f>
        <v/>
      </c>
      <c r="Z133" t="str">
        <f>IF(COUNTIF(Scheduling!AW:AW,$A133&amp;"*")&gt;0,AVERAGEIF(Scheduling!AW:AW,$A133&amp;"*",Scheduling!AX:AX),"")</f>
        <v/>
      </c>
      <c r="AA133" t="str">
        <f>IF(COUNTIF(Scheduling!AX:AX,$A133&amp;"*")&gt;0,AVERAGEIF(Scheduling!AX:AX,$A133&amp;"*",Scheduling!BA:BA),"")</f>
        <v/>
      </c>
      <c r="AB133" t="str">
        <f>IF(COUNTIF(Scheduling!BA:BA,$A133&amp;"*")&gt;0,AVERAGEIF(Scheduling!BA:BA,$A133&amp;"*",Scheduling!BB:BB),"")</f>
        <v/>
      </c>
      <c r="AC133" t="str">
        <f>IF(COUNTIF(Scheduling!BB:BB,$A133&amp;"*")&gt;0,AVERAGEIF(Scheduling!BB:BB,$A133&amp;"*",Scheduling!BE:BE),"")</f>
        <v/>
      </c>
      <c r="AD133" t="str">
        <f>IF(COUNTIF(Scheduling!BE:BE,$A133&amp;"*")&gt;0,AVERAGEIF(Scheduling!BE:BE,$A133&amp;"*",Scheduling!BF:BF),"")</f>
        <v/>
      </c>
      <c r="AE133" t="str">
        <f>IF(COUNTIF(Scheduling!BF:BF,$A133&amp;"*")&gt;0,AVERAGEIF(Scheduling!BF:BF,$A133&amp;"*",Scheduling!BI:BI),"")</f>
        <v/>
      </c>
      <c r="AF133" t="str">
        <f>IF(COUNTIF(Scheduling!BI:BI,$A133&amp;"*")&gt;0,AVERAGEIF(Scheduling!BI:BI,$A133&amp;"*",Scheduling!BJ:BJ),"")</f>
        <v/>
      </c>
      <c r="AG133" t="str">
        <f>IF(COUNTIF(Scheduling!BJ:BJ,$A133&amp;"*")&gt;0,AVERAGEIF(Scheduling!BJ:BJ,$A133&amp;"*",Scheduling!BM:BM),"")</f>
        <v/>
      </c>
      <c r="AH133" t="str">
        <f>IF(COUNTIF(Scheduling!BM:BM,$A133&amp;"*")&gt;0,AVERAGEIF(Scheduling!BM:BM,$A133&amp;"*",Scheduling!BN:BN),"")</f>
        <v/>
      </c>
      <c r="AI133" t="str">
        <f>IF(COUNTIF(Scheduling!BN:BN,$A133&amp;"*")&gt;0,AVERAGEIF(Scheduling!BN:BN,$A133&amp;"*",Scheduling!BQ:BQ),"")</f>
        <v/>
      </c>
      <c r="AJ133" t="str">
        <f>IF(COUNTIF(Scheduling!BQ:BQ,$A133&amp;"*")&gt;0,AVERAGEIF(Scheduling!BQ:BQ,$A133&amp;"*",Scheduling!BR:BR),"")</f>
        <v/>
      </c>
      <c r="AK133" t="str">
        <f>IF(COUNTIF(Scheduling!BR:BR,$A133&amp;"*")&gt;0,AVERAGEIF(Scheduling!BR:BR,$A133&amp;"*",Scheduling!BU:BU),"")</f>
        <v/>
      </c>
      <c r="AL133" t="str">
        <f>IF(COUNTIF(Scheduling!BU:BU,$A133&amp;"*")&gt;0,AVERAGEIF(Scheduling!BU:BU,$A133&amp;"*",Scheduling!BV:BV),"")</f>
        <v/>
      </c>
      <c r="AM133" t="str">
        <f>IF(COUNTIF(Scheduling!BV:BV,$A133&amp;"*")&gt;0,AVERAGEIF(Scheduling!BV:BV,$A133&amp;"*",Scheduling!BY:BY),"")</f>
        <v/>
      </c>
      <c r="AN133" t="str">
        <f>IF(COUNTIF(Scheduling!BY:BY,$A133&amp;"*")&gt;0,AVERAGEIF(Scheduling!BY:BY,$A133&amp;"*",Scheduling!BZ:BZ),"")</f>
        <v/>
      </c>
      <c r="AO133" t="str">
        <f>IF(COUNTIF(Scheduling!BZ:BZ,$A133&amp;"*")&gt;0,AVERAGEIF(Scheduling!BZ:BZ,$A133&amp;"*",Scheduling!CC:CC),"")</f>
        <v/>
      </c>
      <c r="AP133" t="str">
        <f>IF(COUNTIF(Scheduling!CC:CC,$A133&amp;"*")&gt;0,AVERAGEIF(Scheduling!CC:CC,$A133&amp;"*",Scheduling!CD:CD),"")</f>
        <v/>
      </c>
      <c r="AQ133" t="str">
        <f>IF(COUNTIF(Scheduling!CD:CD,$A133&amp;"*")&gt;0,AVERAGEIF(Scheduling!CD:CD,$A133&amp;"*",Scheduling!CG:CG),"")</f>
        <v/>
      </c>
      <c r="AR133" t="str">
        <f>IF(COUNTIF(Scheduling!CG:CG,$A133&amp;"*")&gt;0,AVERAGEIF(Scheduling!CG:CG,$A133&amp;"*",Scheduling!CH:CH),"")</f>
        <v/>
      </c>
      <c r="AS133" t="str">
        <f>IF(COUNTIF(Scheduling!CH:CH,$A133&amp;"*")&gt;0,AVERAGEIF(Scheduling!CH:CH,$A133&amp;"*",Scheduling!CK:CK),"")</f>
        <v/>
      </c>
      <c r="AT133" t="str">
        <f>IF(COUNTIF(Scheduling!CK:CK,$A133&amp;"*")&gt;0,AVERAGEIF(Scheduling!CK:CK,$A133&amp;"*",Scheduling!CL:CL),"")</f>
        <v/>
      </c>
      <c r="AU133" t="str">
        <f>IF(COUNTIF(Scheduling!CL:CL,$A133&amp;"*")&gt;0,AVERAGEIF(Scheduling!CL:CL,$A133&amp;"*",Scheduling!CM:CM),"")</f>
        <v/>
      </c>
      <c r="AV133">
        <f>IF(Scheduling!C133="QM",1,IF(Scheduling!C133="ASIL",2,1000))</f>
        <v>1000</v>
      </c>
      <c r="AW133">
        <f>IF(Scheduling!G145="QM",1,IF(Scheduling!G145="ASIL",2,1000))</f>
        <v>1</v>
      </c>
      <c r="AX133">
        <f>IF(Scheduling!K134="QM",1,IF(Scheduling!K134="ASIL",2,1000))</f>
        <v>1000</v>
      </c>
      <c r="AY133">
        <f>IF(Scheduling!O143="QM",1,IF(Scheduling!O143="ASIL",2,1000))</f>
        <v>1000</v>
      </c>
      <c r="AZ133">
        <f>IF(Scheduling!S133="QM",1,IF(Scheduling!S133="ASIL",2,1000))</f>
        <v>1000</v>
      </c>
      <c r="BA133">
        <f>IF(Scheduling!W131="QM",1,IF(Scheduling!W131="ASIL",2,1000))</f>
        <v>1000</v>
      </c>
      <c r="BB133">
        <f>IF(Scheduling!AA133="QM",1,IF(Scheduling!AA133="ASIL",2,1000))</f>
        <v>1000</v>
      </c>
      <c r="BC133">
        <f>IF(Scheduling!AE132="QM",1,IF(Scheduling!AE132="ASIL",2,1000))</f>
        <v>1000</v>
      </c>
      <c r="BD133">
        <f>IF(Scheduling!AI141="QM",1,IF(Scheduling!AI141="ASIL",2,1000))</f>
        <v>2</v>
      </c>
      <c r="BE133">
        <f>IF(Scheduling!AM133="QM",1,IF(Scheduling!AM133="ASIL",2,1000))</f>
        <v>1</v>
      </c>
      <c r="BF133">
        <f>IF(Scheduling!AQ129="QM",1,IF(Scheduling!AQ129="ASIL",2,1000))</f>
        <v>1000</v>
      </c>
      <c r="BG133">
        <f>IF(Scheduling!AU133="QM",1,IF(Scheduling!AU133="ASIL",2,1000))</f>
        <v>1000</v>
      </c>
      <c r="BH133">
        <f>IF(Scheduling!AY133="QM",1,IF(Scheduling!AY133="ASIL",2,1000))</f>
        <v>1000</v>
      </c>
      <c r="BI133">
        <f>IF(Scheduling!BC133="QM",1,IF(Scheduling!BC133="ASIL",2,1000))</f>
        <v>1000</v>
      </c>
      <c r="BJ133">
        <f>IF(Scheduling!BG133="QM",1,IF(Scheduling!BG133="ASIL",2,1000))</f>
        <v>1000</v>
      </c>
      <c r="BK133">
        <f>IF(Scheduling!BK133="QM",1,IF(Scheduling!BK133="ASIL",2,1000))</f>
        <v>1000</v>
      </c>
      <c r="BL133">
        <f>IF(Scheduling!BO133="QM",1,IF(Scheduling!BO133="ASIL",2,1000))</f>
        <v>1000</v>
      </c>
      <c r="BM133">
        <f>IF(Scheduling!BS133="QM",1,IF(Scheduling!BS133="ASIL",2,1000))</f>
        <v>1000</v>
      </c>
      <c r="BN133">
        <f>IF(Scheduling!BW133="QM",1,IF(Scheduling!BW133="ASIL",2,1000))</f>
        <v>1000</v>
      </c>
      <c r="BO133">
        <f>IF(Scheduling!CA133="QM",1,IF(Scheduling!CA133="ASIL",2,1000))</f>
        <v>1000</v>
      </c>
      <c r="BP133">
        <f>IF(Scheduling!CE133="QM",1,IF(Scheduling!CE133="ASIL",2,1000))</f>
        <v>1000</v>
      </c>
      <c r="BQ133">
        <f>IF(Scheduling!CI131="QM",1,IF(Scheduling!CI131="ASIL",2,1000))</f>
        <v>1000</v>
      </c>
      <c r="BR133">
        <f>IF(Scheduling!CM127="QM",1,IF(Scheduling!CM127="ASIL",2,1000))</f>
        <v>1</v>
      </c>
      <c r="BS133" t="str">
        <f>IF(COUNTIF(Scheduling!A:A,$A133&amp;"*")&gt;0,AVERAGEIF(Scheduling!A:A,$A133&amp;"*",AV:AV),"")</f>
        <v/>
      </c>
      <c r="BT133" t="str">
        <f>IF(COUNTIF(Scheduling!E:E,$A133&amp;"*")&gt;0,AVERAGEIF(Scheduling!E:E,$A133&amp;"*",AW:AW),"")</f>
        <v/>
      </c>
      <c r="BU133" t="str">
        <f>IF(COUNTIF(Scheduling!I:I,$A133&amp;"*")&gt;0,AVERAGEIF(Scheduling!I:I,$A133&amp;"*",AX:AX),"")</f>
        <v/>
      </c>
      <c r="BV133" t="str">
        <f>IF(COUNTIF(Scheduling!M:M,$A133&amp;"*")&gt;0,AVERAGEIF(Scheduling!M:M,$A133&amp;"*",AY:AY),"")</f>
        <v/>
      </c>
      <c r="BW133" t="str">
        <f>IF(COUNTIF(Scheduling!Q:Q,$A133&amp;"*")&gt;0,AVERAGEIF(Scheduling!Q:Q,$A133&amp;"*",AZ:AZ),"")</f>
        <v/>
      </c>
      <c r="BX133" t="str">
        <f>IF(COUNTIF(Scheduling!U:U,$A133&amp;"*")&gt;0,AVERAGEIF(Scheduling!U:U,$A133&amp;"*",BA:BA),"")</f>
        <v/>
      </c>
      <c r="BY133" t="str">
        <f>IF(COUNTIF(Scheduling!Y:Y,$A133&amp;"*")&gt;0,AVERAGEIF(Scheduling!Y:Y,$A133&amp;"*",BB:BB),"")</f>
        <v/>
      </c>
      <c r="BZ133">
        <f>IF(COUNTIF(Scheduling!AC:AC,$A133&amp;"*")&gt;0,AVERAGEIF(Scheduling!AC:AC,$A133&amp;"*",BC:BC),"")</f>
        <v>1</v>
      </c>
      <c r="CA133" t="str">
        <f>IF(COUNTIF(Scheduling!AG:AG,$A133&amp;"*")&gt;0,AVERAGEIF(Scheduling!AG:AG,$A133&amp;"*",BD:BD),"")</f>
        <v/>
      </c>
      <c r="CB133">
        <f>IF(COUNTIF(Scheduling!AK:AK,$A133&amp;"*")&gt;0,AVERAGEIF(Scheduling!AK:AK,$A133&amp;"*",BE:BE),"")</f>
        <v>1</v>
      </c>
      <c r="CC133" t="str">
        <f>IF(COUNTIF(Scheduling!AO:AO,$A133&amp;"*")&gt;0,AVERAGEIF(Scheduling!AO:AO,$A133&amp;"*",BF:BF),"")</f>
        <v/>
      </c>
      <c r="CD133" t="str">
        <f>IF(COUNTIF(Scheduling!AS:AS,$A133&amp;"*")&gt;0,AVERAGEIF(Scheduling!AS:AS,$A133&amp;"*",BG:BG),"")</f>
        <v/>
      </c>
      <c r="CE133" t="str">
        <f>IF(COUNTIF(Scheduling!AW:AW,$A133&amp;"*")&gt;0,AVERAGEIF(Scheduling!AW:AW,$A133&amp;"*",BH:BH),"")</f>
        <v/>
      </c>
      <c r="CF133" t="str">
        <f>IF(COUNTIF(Scheduling!BA:BA,$A133&amp;"*")&gt;0,AVERAGEIF(Scheduling!BA:BA,$A133&amp;"*",BI:BI),"")</f>
        <v/>
      </c>
      <c r="CG133" t="str">
        <f>IF(COUNTIF(Scheduling!BE:BE,$A133&amp;"*")&gt;0,AVERAGEIF(Scheduling!BE:BE,$A133&amp;"*",BJ:BJ),"")</f>
        <v/>
      </c>
      <c r="CH133" t="str">
        <f>IF(COUNTIF(Scheduling!BI:BI,$A133&amp;"*")&gt;0,AVERAGEIF(Scheduling!BI:BI,$A133&amp;"*",BK:BK),"")</f>
        <v/>
      </c>
      <c r="CI133" t="str">
        <f>IF(COUNTIF(Scheduling!BM:BM,$A133&amp;"*")&gt;0,AVERAGEIF(Scheduling!BM:BM,$A133&amp;"*",BL:BL),"")</f>
        <v/>
      </c>
      <c r="CJ133" t="str">
        <f>IF(COUNTIF(Scheduling!BQ:BQ,$A133&amp;"*")&gt;0,AVERAGEIF(Scheduling!BQ:BQ,$A133&amp;"*",BM:BM),"")</f>
        <v/>
      </c>
      <c r="CK133" t="str">
        <f>IF(COUNTIF(Scheduling!BU:BU,$A133&amp;"*")&gt;0,AVERAGEIF(Scheduling!BU:BU,$A133&amp;"*",BN:BN),"")</f>
        <v/>
      </c>
      <c r="CL133" t="str">
        <f>IF(COUNTIF(Scheduling!BY:BY,$A133&amp;"*")&gt;0,AVERAGEIF(Scheduling!BY:BY,$A133&amp;"*",BO:BO),"")</f>
        <v/>
      </c>
      <c r="CM133" t="str">
        <f>IF(COUNTIF(Scheduling!CC:CC,$A133&amp;"*")&gt;0,AVERAGEIF(Scheduling!CC:CC,$A133&amp;"*",BP:BP),"")</f>
        <v/>
      </c>
      <c r="CN133" t="str">
        <f>IF(COUNTIF(Scheduling!CG:CG,$A133&amp;"*")&gt;0,AVERAGEIF(Scheduling!CG:CG,$A133&amp;"*",BQ:BQ),"")</f>
        <v/>
      </c>
      <c r="CO133" t="str">
        <f>IF(COUNTIF(Scheduling!CK:CK,$A133&amp;"*")&gt;0,AVERAGEIF(Scheduling!CK:CK,$A133&amp;"*",BR:BR),"")</f>
        <v/>
      </c>
      <c r="CP133">
        <f t="shared" si="27"/>
        <v>1</v>
      </c>
      <c r="CQ133">
        <f t="shared" si="28"/>
        <v>0</v>
      </c>
      <c r="CR133">
        <f t="shared" si="29"/>
        <v>0</v>
      </c>
      <c r="CS133">
        <f t="shared" si="30"/>
        <v>0</v>
      </c>
      <c r="CT133">
        <f t="shared" si="31"/>
        <v>0</v>
      </c>
      <c r="CU133">
        <f t="shared" si="32"/>
        <v>0</v>
      </c>
      <c r="CV133" t="str">
        <f t="shared" si="34"/>
        <v/>
      </c>
      <c r="CW133" t="str">
        <f t="shared" si="35"/>
        <v/>
      </c>
      <c r="CX133" t="str">
        <f t="shared" si="33"/>
        <v/>
      </c>
      <c r="CY133">
        <f t="shared" si="36"/>
        <v>1</v>
      </c>
      <c r="CZ133">
        <f t="shared" si="37"/>
        <v>0</v>
      </c>
      <c r="DA133" t="str">
        <f t="shared" si="38"/>
        <v/>
      </c>
      <c r="DB133" t="str">
        <f t="shared" si="39"/>
        <v/>
      </c>
    </row>
    <row r="134" spans="1:106" ht="15.75" hidden="1" x14ac:dyDescent="0.25">
      <c r="A134" s="2" t="s">
        <v>122</v>
      </c>
      <c r="B134" t="str">
        <f>IF(COUNTIF(Scheduling!A:A,$A134&amp;"*")&gt;0,AVERAGEIF(Scheduling!A:A,$A134&amp;"*",Scheduling!B:B),"")</f>
        <v/>
      </c>
      <c r="C134" t="str">
        <f>IF(COUNTIF(Scheduling!D:D,$A134&amp;"*")&gt;0,AVERAGEIF(Scheduling!D:D,$A134&amp;"*",Scheduling!E:E),"")</f>
        <v/>
      </c>
      <c r="D134" t="str">
        <f>IF(COUNTIF(Scheduling!E:E,$A134&amp;"*")&gt;0,AVERAGEIF(Scheduling!E:E,$A134&amp;"*",Scheduling!F:F),"")</f>
        <v/>
      </c>
      <c r="E134" t="str">
        <f>IF(COUNTIF(Scheduling!H:H,$A134&amp;"*")&gt;0,AVERAGEIF(Scheduling!H:H,$A134&amp;"*",Scheduling!I:I),"")</f>
        <v/>
      </c>
      <c r="F134" t="str">
        <f>IF(COUNTIF(Scheduling!I:I,$A134&amp;"*")&gt;0,AVERAGEIF(Scheduling!I:I,$A134&amp;"*",Scheduling!J:J),"")</f>
        <v/>
      </c>
      <c r="G134" t="str">
        <f>IF(COUNTIF(Scheduling!J:J,$A134&amp;"*")&gt;0,AVERAGEIF(Scheduling!J:J,$A134&amp;"*",Scheduling!M:M),"")</f>
        <v/>
      </c>
      <c r="H134">
        <f>IF(COUNTIF(Scheduling!M:M,$A134&amp;"*")&gt;0,AVERAGEIF(Scheduling!M:M,$A134&amp;"*",Scheduling!N:N),"")</f>
        <v>2</v>
      </c>
      <c r="I134" t="str">
        <f>IF(COUNTIF(Scheduling!N:N,$A134&amp;"*")&gt;0,AVERAGEIF(Scheduling!N:N,$A134&amp;"*",Scheduling!Q:Q),"")</f>
        <v/>
      </c>
      <c r="J134" t="str">
        <f>IF(COUNTIF(Scheduling!Q:Q,$A134&amp;"*")&gt;0,AVERAGEIF(Scheduling!Q:Q,$A134&amp;"*",Scheduling!R:R),"")</f>
        <v/>
      </c>
      <c r="K134" t="str">
        <f>IF(COUNTIF(Scheduling!R:R,$A134&amp;"*")&gt;0,AVERAGEIF(Scheduling!R:R,$A134&amp;"*",Scheduling!U:U),"")</f>
        <v/>
      </c>
      <c r="L134" t="str">
        <f>IF(COUNTIF(Scheduling!U:U,$A134&amp;"*")&gt;0,AVERAGEIF(Scheduling!U:U,$A134&amp;"*",Scheduling!V:V),"")</f>
        <v/>
      </c>
      <c r="M134" t="str">
        <f>IF(COUNTIF(Scheduling!V:V,$A134&amp;"*")&gt;0,AVERAGEIF(Scheduling!V:V,$A134&amp;"*",Scheduling!Y:Y),"")</f>
        <v/>
      </c>
      <c r="N134" t="str">
        <f>IF(COUNTIF(Scheduling!Y:Y,$A134&amp;"*")&gt;0,AVERAGEIF(Scheduling!Y:Y,$A134&amp;"*",Scheduling!Z:Z),"")</f>
        <v/>
      </c>
      <c r="O134" t="str">
        <f>IF(COUNTIF(Scheduling!Z:Z,$A134&amp;"*")&gt;0,AVERAGEIF(Scheduling!Z:Z,$A134&amp;"*",Scheduling!AC:AC),"")</f>
        <v/>
      </c>
      <c r="P134" t="str">
        <f>IF(COUNTIF(Scheduling!AC:AC,$A134&amp;"*")&gt;0,AVERAGEIF(Scheduling!AC:AC,$A134&amp;"*",Scheduling!AD:AD),"")</f>
        <v/>
      </c>
      <c r="Q134" t="str">
        <f>IF(COUNTIF(Scheduling!AD:AD,$A134&amp;"*")&gt;0,AVERAGEIF(Scheduling!AD:AD,$A134&amp;"*",Scheduling!AG:AG),"")</f>
        <v/>
      </c>
      <c r="R134">
        <f>IF(COUNTIF(Scheduling!AG:AG,$A134&amp;"*")&gt;0,AVERAGEIF(Scheduling!AG:AG,$A134&amp;"*",Scheduling!AH:AH),"")</f>
        <v>2</v>
      </c>
      <c r="S134" t="str">
        <f>IF(COUNTIF(Scheduling!AH:AH,$A134&amp;"*")&gt;0,AVERAGEIF(Scheduling!AH:AH,$A134&amp;"*",Scheduling!AK:AK),"")</f>
        <v/>
      </c>
      <c r="T134">
        <f>IF(COUNTIF(Scheduling!AK:AK,$A134&amp;"*")&gt;0,AVERAGEIF(Scheduling!AK:AK,$A134&amp;"*",Scheduling!AL:AL),"")</f>
        <v>2</v>
      </c>
      <c r="U134" t="str">
        <f>IF(COUNTIF(Scheduling!AL:AL,$A134&amp;"*")&gt;0,AVERAGEIF(Scheduling!AL:AL,$A134&amp;"*",Scheduling!AO:AO),"")</f>
        <v/>
      </c>
      <c r="V134" t="str">
        <f>IF(COUNTIF(Scheduling!AO:AO,$A134&amp;"*")&gt;0,AVERAGEIF(Scheduling!AO:AO,$A134&amp;"*",Scheduling!AP:AP),"")</f>
        <v/>
      </c>
      <c r="W134" t="str">
        <f>IF(COUNTIF(Scheduling!AP:AP,$A134&amp;"*")&gt;0,AVERAGEIF(Scheduling!AP:AP,$A134&amp;"*",Scheduling!AS:AS),"")</f>
        <v/>
      </c>
      <c r="X134" t="str">
        <f>IF(COUNTIF(Scheduling!AS:AS,$A134&amp;"*")&gt;0,AVERAGEIF(Scheduling!AS:AS,$A134&amp;"*",Scheduling!AT:AT),"")</f>
        <v/>
      </c>
      <c r="Y134" t="str">
        <f>IF(COUNTIF(Scheduling!AT:AT,$A134&amp;"*")&gt;0,AVERAGEIF(Scheduling!AT:AT,$A134&amp;"*",Scheduling!AW:AW),"")</f>
        <v/>
      </c>
      <c r="Z134" t="str">
        <f>IF(COUNTIF(Scheduling!AW:AW,$A134&amp;"*")&gt;0,AVERAGEIF(Scheduling!AW:AW,$A134&amp;"*",Scheduling!AX:AX),"")</f>
        <v/>
      </c>
      <c r="AA134" t="str">
        <f>IF(COUNTIF(Scheduling!AX:AX,$A134&amp;"*")&gt;0,AVERAGEIF(Scheduling!AX:AX,$A134&amp;"*",Scheduling!BA:BA),"")</f>
        <v/>
      </c>
      <c r="AB134" t="str">
        <f>IF(COUNTIF(Scheduling!BA:BA,$A134&amp;"*")&gt;0,AVERAGEIF(Scheduling!BA:BA,$A134&amp;"*",Scheduling!BB:BB),"")</f>
        <v/>
      </c>
      <c r="AC134" t="str">
        <f>IF(COUNTIF(Scheduling!BB:BB,$A134&amp;"*")&gt;0,AVERAGEIF(Scheduling!BB:BB,$A134&amp;"*",Scheduling!BE:BE),"")</f>
        <v/>
      </c>
      <c r="AD134" t="str">
        <f>IF(COUNTIF(Scheduling!BE:BE,$A134&amp;"*")&gt;0,AVERAGEIF(Scheduling!BE:BE,$A134&amp;"*",Scheduling!BF:BF),"")</f>
        <v/>
      </c>
      <c r="AE134" t="str">
        <f>IF(COUNTIF(Scheduling!BF:BF,$A134&amp;"*")&gt;0,AVERAGEIF(Scheduling!BF:BF,$A134&amp;"*",Scheduling!BI:BI),"")</f>
        <v/>
      </c>
      <c r="AF134" t="str">
        <f>IF(COUNTIF(Scheduling!BI:BI,$A134&amp;"*")&gt;0,AVERAGEIF(Scheduling!BI:BI,$A134&amp;"*",Scheduling!BJ:BJ),"")</f>
        <v/>
      </c>
      <c r="AG134" t="str">
        <f>IF(COUNTIF(Scheduling!BJ:BJ,$A134&amp;"*")&gt;0,AVERAGEIF(Scheduling!BJ:BJ,$A134&amp;"*",Scheduling!BM:BM),"")</f>
        <v/>
      </c>
      <c r="AH134" t="str">
        <f>IF(COUNTIF(Scheduling!BM:BM,$A134&amp;"*")&gt;0,AVERAGEIF(Scheduling!BM:BM,$A134&amp;"*",Scheduling!BN:BN),"")</f>
        <v/>
      </c>
      <c r="AI134" t="str">
        <f>IF(COUNTIF(Scheduling!BN:BN,$A134&amp;"*")&gt;0,AVERAGEIF(Scheduling!BN:BN,$A134&amp;"*",Scheduling!BQ:BQ),"")</f>
        <v/>
      </c>
      <c r="AJ134" t="str">
        <f>IF(COUNTIF(Scheduling!BQ:BQ,$A134&amp;"*")&gt;0,AVERAGEIF(Scheduling!BQ:BQ,$A134&amp;"*",Scheduling!BR:BR),"")</f>
        <v/>
      </c>
      <c r="AK134" t="str">
        <f>IF(COUNTIF(Scheduling!BR:BR,$A134&amp;"*")&gt;0,AVERAGEIF(Scheduling!BR:BR,$A134&amp;"*",Scheduling!BU:BU),"")</f>
        <v/>
      </c>
      <c r="AL134" t="str">
        <f>IF(COUNTIF(Scheduling!BU:BU,$A134&amp;"*")&gt;0,AVERAGEIF(Scheduling!BU:BU,$A134&amp;"*",Scheduling!BV:BV),"")</f>
        <v/>
      </c>
      <c r="AM134" t="str">
        <f>IF(COUNTIF(Scheduling!BV:BV,$A134&amp;"*")&gt;0,AVERAGEIF(Scheduling!BV:BV,$A134&amp;"*",Scheduling!BY:BY),"")</f>
        <v/>
      </c>
      <c r="AN134" t="str">
        <f>IF(COUNTIF(Scheduling!BY:BY,$A134&amp;"*")&gt;0,AVERAGEIF(Scheduling!BY:BY,$A134&amp;"*",Scheduling!BZ:BZ),"")</f>
        <v/>
      </c>
      <c r="AO134" t="str">
        <f>IF(COUNTIF(Scheduling!BZ:BZ,$A134&amp;"*")&gt;0,AVERAGEIF(Scheduling!BZ:BZ,$A134&amp;"*",Scheduling!CC:CC),"")</f>
        <v/>
      </c>
      <c r="AP134" t="str">
        <f>IF(COUNTIF(Scheduling!CC:CC,$A134&amp;"*")&gt;0,AVERAGEIF(Scheduling!CC:CC,$A134&amp;"*",Scheduling!CD:CD),"")</f>
        <v/>
      </c>
      <c r="AQ134" t="str">
        <f>IF(COUNTIF(Scheduling!CD:CD,$A134&amp;"*")&gt;0,AVERAGEIF(Scheduling!CD:CD,$A134&amp;"*",Scheduling!CG:CG),"")</f>
        <v/>
      </c>
      <c r="AR134" t="str">
        <f>IF(COUNTIF(Scheduling!CG:CG,$A134&amp;"*")&gt;0,AVERAGEIF(Scheduling!CG:CG,$A134&amp;"*",Scheduling!CH:CH),"")</f>
        <v/>
      </c>
      <c r="AS134" t="str">
        <f>IF(COUNTIF(Scheduling!CH:CH,$A134&amp;"*")&gt;0,AVERAGEIF(Scheduling!CH:CH,$A134&amp;"*",Scheduling!CK:CK),"")</f>
        <v/>
      </c>
      <c r="AT134" t="str">
        <f>IF(COUNTIF(Scheduling!CK:CK,$A134&amp;"*")&gt;0,AVERAGEIF(Scheduling!CK:CK,$A134&amp;"*",Scheduling!CL:CL),"")</f>
        <v/>
      </c>
      <c r="AU134" t="str">
        <f>IF(COUNTIF(Scheduling!CL:CL,$A134&amp;"*")&gt;0,AVERAGEIF(Scheduling!CL:CL,$A134&amp;"*",Scheduling!CM:CM),"")</f>
        <v/>
      </c>
      <c r="AV134">
        <f>IF(Scheduling!C134="QM",1,IF(Scheduling!C134="ASIL",2,1000))</f>
        <v>1000</v>
      </c>
      <c r="AW134">
        <f>IF(Scheduling!G146="QM",1,IF(Scheduling!G146="ASIL",2,1000))</f>
        <v>1</v>
      </c>
      <c r="AX134">
        <f>IF(Scheduling!K135="QM",1,IF(Scheduling!K135="ASIL",2,1000))</f>
        <v>1000</v>
      </c>
      <c r="AY134">
        <f>IF(Scheduling!O144="QM",1,IF(Scheduling!O144="ASIL",2,1000))</f>
        <v>1000</v>
      </c>
      <c r="AZ134">
        <f>IF(Scheduling!S134="QM",1,IF(Scheduling!S134="ASIL",2,1000))</f>
        <v>1000</v>
      </c>
      <c r="BA134">
        <f>IF(Scheduling!W132="QM",1,IF(Scheduling!W132="ASIL",2,1000))</f>
        <v>1000</v>
      </c>
      <c r="BB134">
        <f>IF(Scheduling!AA134="QM",1,IF(Scheduling!AA134="ASIL",2,1000))</f>
        <v>1000</v>
      </c>
      <c r="BC134">
        <f>IF(Scheduling!AE133="QM",1,IF(Scheduling!AE133="ASIL",2,1000))</f>
        <v>1000</v>
      </c>
      <c r="BD134">
        <f>IF(Scheduling!AI142="QM",1,IF(Scheduling!AI142="ASIL",2,1000))</f>
        <v>2</v>
      </c>
      <c r="BE134">
        <f>IF(Scheduling!AM134="QM",1,IF(Scheduling!AM134="ASIL",2,1000))</f>
        <v>1</v>
      </c>
      <c r="BF134">
        <f>IF(Scheduling!AQ130="QM",1,IF(Scheduling!AQ130="ASIL",2,1000))</f>
        <v>1000</v>
      </c>
      <c r="BG134">
        <f>IF(Scheduling!AU134="QM",1,IF(Scheduling!AU134="ASIL",2,1000))</f>
        <v>1000</v>
      </c>
      <c r="BH134">
        <f>IF(Scheduling!AY134="QM",1,IF(Scheduling!AY134="ASIL",2,1000))</f>
        <v>1000</v>
      </c>
      <c r="BI134">
        <f>IF(Scheduling!BC134="QM",1,IF(Scheduling!BC134="ASIL",2,1000))</f>
        <v>1000</v>
      </c>
      <c r="BJ134">
        <f>IF(Scheduling!BG134="QM",1,IF(Scheduling!BG134="ASIL",2,1000))</f>
        <v>1000</v>
      </c>
      <c r="BK134">
        <f>IF(Scheduling!BK134="QM",1,IF(Scheduling!BK134="ASIL",2,1000))</f>
        <v>1000</v>
      </c>
      <c r="BL134">
        <f>IF(Scheduling!BO134="QM",1,IF(Scheduling!BO134="ASIL",2,1000))</f>
        <v>1000</v>
      </c>
      <c r="BM134">
        <f>IF(Scheduling!BS134="QM",1,IF(Scheduling!BS134="ASIL",2,1000))</f>
        <v>1000</v>
      </c>
      <c r="BN134">
        <f>IF(Scheduling!BW134="QM",1,IF(Scheduling!BW134="ASIL",2,1000))</f>
        <v>1000</v>
      </c>
      <c r="BO134">
        <f>IF(Scheduling!CA134="QM",1,IF(Scheduling!CA134="ASIL",2,1000))</f>
        <v>1000</v>
      </c>
      <c r="BP134">
        <f>IF(Scheduling!CE134="QM",1,IF(Scheduling!CE134="ASIL",2,1000))</f>
        <v>1000</v>
      </c>
      <c r="BQ134">
        <f>IF(Scheduling!CI132="QM",1,IF(Scheduling!CI132="ASIL",2,1000))</f>
        <v>1000</v>
      </c>
      <c r="BR134">
        <f>IF(Scheduling!CM128="QM",1,IF(Scheduling!CM128="ASIL",2,1000))</f>
        <v>1</v>
      </c>
      <c r="BS134" t="str">
        <f>IF(COUNTIF(Scheduling!A:A,$A134&amp;"*")&gt;0,AVERAGEIF(Scheduling!A:A,$A134&amp;"*",AV:AV),"")</f>
        <v/>
      </c>
      <c r="BT134" t="str">
        <f>IF(COUNTIF(Scheduling!E:E,$A134&amp;"*")&gt;0,AVERAGEIF(Scheduling!E:E,$A134&amp;"*",AW:AW),"")</f>
        <v/>
      </c>
      <c r="BU134" t="str">
        <f>IF(COUNTIF(Scheduling!I:I,$A134&amp;"*")&gt;0,AVERAGEIF(Scheduling!I:I,$A134&amp;"*",AX:AX),"")</f>
        <v/>
      </c>
      <c r="BV134">
        <f>IF(COUNTIF(Scheduling!M:M,$A134&amp;"*")&gt;0,AVERAGEIF(Scheduling!M:M,$A134&amp;"*",AY:AY),"")</f>
        <v>1000</v>
      </c>
      <c r="BW134" t="str">
        <f>IF(COUNTIF(Scheduling!Q:Q,$A134&amp;"*")&gt;0,AVERAGEIF(Scheduling!Q:Q,$A134&amp;"*",AZ:AZ),"")</f>
        <v/>
      </c>
      <c r="BX134" t="str">
        <f>IF(COUNTIF(Scheduling!U:U,$A134&amp;"*")&gt;0,AVERAGEIF(Scheduling!U:U,$A134&amp;"*",BA:BA),"")</f>
        <v/>
      </c>
      <c r="BY134" t="str">
        <f>IF(COUNTIF(Scheduling!Y:Y,$A134&amp;"*")&gt;0,AVERAGEIF(Scheduling!Y:Y,$A134&amp;"*",BB:BB),"")</f>
        <v/>
      </c>
      <c r="BZ134" t="str">
        <f>IF(COUNTIF(Scheduling!AC:AC,$A134&amp;"*")&gt;0,AVERAGEIF(Scheduling!AC:AC,$A134&amp;"*",BC:BC),"")</f>
        <v/>
      </c>
      <c r="CA134">
        <f>IF(COUNTIF(Scheduling!AG:AG,$A134&amp;"*")&gt;0,AVERAGEIF(Scheduling!AG:AG,$A134&amp;"*",BD:BD),"")</f>
        <v>1</v>
      </c>
      <c r="CB134">
        <f>IF(COUNTIF(Scheduling!AK:AK,$A134&amp;"*")&gt;0,AVERAGEIF(Scheduling!AK:AK,$A134&amp;"*",BE:BE),"")</f>
        <v>2</v>
      </c>
      <c r="CC134" t="str">
        <f>IF(COUNTIF(Scheduling!AO:AO,$A134&amp;"*")&gt;0,AVERAGEIF(Scheduling!AO:AO,$A134&amp;"*",BF:BF),"")</f>
        <v/>
      </c>
      <c r="CD134" t="str">
        <f>IF(COUNTIF(Scheduling!AS:AS,$A134&amp;"*")&gt;0,AVERAGEIF(Scheduling!AS:AS,$A134&amp;"*",BG:BG),"")</f>
        <v/>
      </c>
      <c r="CE134" t="str">
        <f>IF(COUNTIF(Scheduling!AW:AW,$A134&amp;"*")&gt;0,AVERAGEIF(Scheduling!AW:AW,$A134&amp;"*",BH:BH),"")</f>
        <v/>
      </c>
      <c r="CF134" t="str">
        <f>IF(COUNTIF(Scheduling!BA:BA,$A134&amp;"*")&gt;0,AVERAGEIF(Scheduling!BA:BA,$A134&amp;"*",BI:BI),"")</f>
        <v/>
      </c>
      <c r="CG134" t="str">
        <f>IF(COUNTIF(Scheduling!BE:BE,$A134&amp;"*")&gt;0,AVERAGEIF(Scheduling!BE:BE,$A134&amp;"*",BJ:BJ),"")</f>
        <v/>
      </c>
      <c r="CH134" t="str">
        <f>IF(COUNTIF(Scheduling!BI:BI,$A134&amp;"*")&gt;0,AVERAGEIF(Scheduling!BI:BI,$A134&amp;"*",BK:BK),"")</f>
        <v/>
      </c>
      <c r="CI134" t="str">
        <f>IF(COUNTIF(Scheduling!BM:BM,$A134&amp;"*")&gt;0,AVERAGEIF(Scheduling!BM:BM,$A134&amp;"*",BL:BL),"")</f>
        <v/>
      </c>
      <c r="CJ134" t="str">
        <f>IF(COUNTIF(Scheduling!BQ:BQ,$A134&amp;"*")&gt;0,AVERAGEIF(Scheduling!BQ:BQ,$A134&amp;"*",BM:BM),"")</f>
        <v/>
      </c>
      <c r="CK134" t="str">
        <f>IF(COUNTIF(Scheduling!BU:BU,$A134&amp;"*")&gt;0,AVERAGEIF(Scheduling!BU:BU,$A134&amp;"*",BN:BN),"")</f>
        <v/>
      </c>
      <c r="CL134" t="str">
        <f>IF(COUNTIF(Scheduling!BY:BY,$A134&amp;"*")&gt;0,AVERAGEIF(Scheduling!BY:BY,$A134&amp;"*",BO:BO),"")</f>
        <v/>
      </c>
      <c r="CM134" t="str">
        <f>IF(COUNTIF(Scheduling!CC:CC,$A134&amp;"*")&gt;0,AVERAGEIF(Scheduling!CC:CC,$A134&amp;"*",BP:BP),"")</f>
        <v/>
      </c>
      <c r="CN134" t="str">
        <f>IF(COUNTIF(Scheduling!CG:CG,$A134&amp;"*")&gt;0,AVERAGEIF(Scheduling!CG:CG,$A134&amp;"*",BQ:BQ),"")</f>
        <v/>
      </c>
      <c r="CO134" t="str">
        <f>IF(COUNTIF(Scheduling!CK:CK,$A134&amp;"*")&gt;0,AVERAGEIF(Scheduling!CK:CK,$A134&amp;"*",BR:BR),"")</f>
        <v/>
      </c>
      <c r="CP134">
        <f t="shared" si="27"/>
        <v>0</v>
      </c>
      <c r="CQ134">
        <f t="shared" si="28"/>
        <v>0</v>
      </c>
      <c r="CR134">
        <f t="shared" si="29"/>
        <v>1</v>
      </c>
      <c r="CS134">
        <f t="shared" si="30"/>
        <v>0</v>
      </c>
      <c r="CT134">
        <f t="shared" si="31"/>
        <v>0</v>
      </c>
      <c r="CU134">
        <f t="shared" si="32"/>
        <v>0</v>
      </c>
      <c r="CV134" t="str">
        <f t="shared" si="34"/>
        <v/>
      </c>
      <c r="CW134" t="str">
        <f t="shared" si="35"/>
        <v/>
      </c>
      <c r="CX134" t="str">
        <f t="shared" si="33"/>
        <v/>
      </c>
      <c r="CY134">
        <f t="shared" si="36"/>
        <v>1</v>
      </c>
      <c r="CZ134">
        <f t="shared" si="37"/>
        <v>1</v>
      </c>
      <c r="DA134" t="str">
        <f t="shared" si="38"/>
        <v>x</v>
      </c>
      <c r="DB134" t="str">
        <f t="shared" si="39"/>
        <v>x</v>
      </c>
    </row>
    <row r="135" spans="1:106" ht="15.75" hidden="1" x14ac:dyDescent="0.25">
      <c r="A135" s="2" t="s">
        <v>123</v>
      </c>
      <c r="B135" t="str">
        <f>IF(COUNTIF(Scheduling!A:A,$A135&amp;"*")&gt;0,AVERAGEIF(Scheduling!A:A,$A135&amp;"*",Scheduling!B:B),"")</f>
        <v/>
      </c>
      <c r="C135" t="str">
        <f>IF(COUNTIF(Scheduling!D:D,$A135&amp;"*")&gt;0,AVERAGEIF(Scheduling!D:D,$A135&amp;"*",Scheduling!E:E),"")</f>
        <v/>
      </c>
      <c r="D135">
        <f>IF(COUNTIF(Scheduling!E:E,$A135&amp;"*")&gt;0,AVERAGEIF(Scheduling!E:E,$A135&amp;"*",Scheduling!F:F),"")</f>
        <v>1</v>
      </c>
      <c r="E135" t="str">
        <f>IF(COUNTIF(Scheduling!H:H,$A135&amp;"*")&gt;0,AVERAGEIF(Scheduling!H:H,$A135&amp;"*",Scheduling!I:I),"")</f>
        <v/>
      </c>
      <c r="F135" t="str">
        <f>IF(COUNTIF(Scheduling!I:I,$A135&amp;"*")&gt;0,AVERAGEIF(Scheduling!I:I,$A135&amp;"*",Scheduling!J:J),"")</f>
        <v/>
      </c>
      <c r="G135" t="str">
        <f>IF(COUNTIF(Scheduling!J:J,$A135&amp;"*")&gt;0,AVERAGEIF(Scheduling!J:J,$A135&amp;"*",Scheduling!M:M),"")</f>
        <v/>
      </c>
      <c r="H135">
        <f>IF(COUNTIF(Scheduling!M:M,$A135&amp;"*")&gt;0,AVERAGEIF(Scheduling!M:M,$A135&amp;"*",Scheduling!N:N),"")</f>
        <v>1</v>
      </c>
      <c r="I135" t="str">
        <f>IF(COUNTIF(Scheduling!N:N,$A135&amp;"*")&gt;0,AVERAGEIF(Scheduling!N:N,$A135&amp;"*",Scheduling!Q:Q),"")</f>
        <v/>
      </c>
      <c r="J135" t="str">
        <f>IF(COUNTIF(Scheduling!Q:Q,$A135&amp;"*")&gt;0,AVERAGEIF(Scheduling!Q:Q,$A135&amp;"*",Scheduling!R:R),"")</f>
        <v/>
      </c>
      <c r="K135" t="str">
        <f>IF(COUNTIF(Scheduling!R:R,$A135&amp;"*")&gt;0,AVERAGEIF(Scheduling!R:R,$A135&amp;"*",Scheduling!U:U),"")</f>
        <v/>
      </c>
      <c r="L135" t="str">
        <f>IF(COUNTIF(Scheduling!U:U,$A135&amp;"*")&gt;0,AVERAGEIF(Scheduling!U:U,$A135&amp;"*",Scheduling!V:V),"")</f>
        <v/>
      </c>
      <c r="M135" t="str">
        <f>IF(COUNTIF(Scheduling!V:V,$A135&amp;"*")&gt;0,AVERAGEIF(Scheduling!V:V,$A135&amp;"*",Scheduling!Y:Y),"")</f>
        <v/>
      </c>
      <c r="N135" t="str">
        <f>IF(COUNTIF(Scheduling!Y:Y,$A135&amp;"*")&gt;0,AVERAGEIF(Scheduling!Y:Y,$A135&amp;"*",Scheduling!Z:Z),"")</f>
        <v/>
      </c>
      <c r="O135" t="str">
        <f>IF(COUNTIF(Scheduling!Z:Z,$A135&amp;"*")&gt;0,AVERAGEIF(Scheduling!Z:Z,$A135&amp;"*",Scheduling!AC:AC),"")</f>
        <v/>
      </c>
      <c r="P135" t="str">
        <f>IF(COUNTIF(Scheduling!AC:AC,$A135&amp;"*")&gt;0,AVERAGEIF(Scheduling!AC:AC,$A135&amp;"*",Scheduling!AD:AD),"")</f>
        <v/>
      </c>
      <c r="Q135" t="str">
        <f>IF(COUNTIF(Scheduling!AD:AD,$A135&amp;"*")&gt;0,AVERAGEIF(Scheduling!AD:AD,$A135&amp;"*",Scheduling!AG:AG),"")</f>
        <v/>
      </c>
      <c r="R135">
        <f>IF(COUNTIF(Scheduling!AG:AG,$A135&amp;"*")&gt;0,AVERAGEIF(Scheduling!AG:AG,$A135&amp;"*",Scheduling!AH:AH),"")</f>
        <v>1</v>
      </c>
      <c r="S135" t="str">
        <f>IF(COUNTIF(Scheduling!AH:AH,$A135&amp;"*")&gt;0,AVERAGEIF(Scheduling!AH:AH,$A135&amp;"*",Scheduling!AK:AK),"")</f>
        <v/>
      </c>
      <c r="T135">
        <f>IF(COUNTIF(Scheduling!AK:AK,$A135&amp;"*")&gt;0,AVERAGEIF(Scheduling!AK:AK,$A135&amp;"*",Scheduling!AL:AL),"")</f>
        <v>1</v>
      </c>
      <c r="U135" t="str">
        <f>IF(COUNTIF(Scheduling!AL:AL,$A135&amp;"*")&gt;0,AVERAGEIF(Scheduling!AL:AL,$A135&amp;"*",Scheduling!AO:AO),"")</f>
        <v/>
      </c>
      <c r="V135" t="str">
        <f>IF(COUNTIF(Scheduling!AO:AO,$A135&amp;"*")&gt;0,AVERAGEIF(Scheduling!AO:AO,$A135&amp;"*",Scheduling!AP:AP),"")</f>
        <v/>
      </c>
      <c r="W135" t="str">
        <f>IF(COUNTIF(Scheduling!AP:AP,$A135&amp;"*")&gt;0,AVERAGEIF(Scheduling!AP:AP,$A135&amp;"*",Scheduling!AS:AS),"")</f>
        <v/>
      </c>
      <c r="X135" t="str">
        <f>IF(COUNTIF(Scheduling!AS:AS,$A135&amp;"*")&gt;0,AVERAGEIF(Scheduling!AS:AS,$A135&amp;"*",Scheduling!AT:AT),"")</f>
        <v/>
      </c>
      <c r="Y135" t="str">
        <f>IF(COUNTIF(Scheduling!AT:AT,$A135&amp;"*")&gt;0,AVERAGEIF(Scheduling!AT:AT,$A135&amp;"*",Scheduling!AW:AW),"")</f>
        <v/>
      </c>
      <c r="Z135" t="str">
        <f>IF(COUNTIF(Scheduling!AW:AW,$A135&amp;"*")&gt;0,AVERAGEIF(Scheduling!AW:AW,$A135&amp;"*",Scheduling!AX:AX),"")</f>
        <v/>
      </c>
      <c r="AA135" t="str">
        <f>IF(COUNTIF(Scheduling!AX:AX,$A135&amp;"*")&gt;0,AVERAGEIF(Scheduling!AX:AX,$A135&amp;"*",Scheduling!BA:BA),"")</f>
        <v/>
      </c>
      <c r="AB135" t="str">
        <f>IF(COUNTIF(Scheduling!BA:BA,$A135&amp;"*")&gt;0,AVERAGEIF(Scheduling!BA:BA,$A135&amp;"*",Scheduling!BB:BB),"")</f>
        <v/>
      </c>
      <c r="AC135" t="str">
        <f>IF(COUNTIF(Scheduling!BB:BB,$A135&amp;"*")&gt;0,AVERAGEIF(Scheduling!BB:BB,$A135&amp;"*",Scheduling!BE:BE),"")</f>
        <v/>
      </c>
      <c r="AD135" t="str">
        <f>IF(COUNTIF(Scheduling!BE:BE,$A135&amp;"*")&gt;0,AVERAGEIF(Scheduling!BE:BE,$A135&amp;"*",Scheduling!BF:BF),"")</f>
        <v/>
      </c>
      <c r="AE135" t="str">
        <f>IF(COUNTIF(Scheduling!BF:BF,$A135&amp;"*")&gt;0,AVERAGEIF(Scheduling!BF:BF,$A135&amp;"*",Scheduling!BI:BI),"")</f>
        <v/>
      </c>
      <c r="AF135" t="str">
        <f>IF(COUNTIF(Scheduling!BI:BI,$A135&amp;"*")&gt;0,AVERAGEIF(Scheduling!BI:BI,$A135&amp;"*",Scheduling!BJ:BJ),"")</f>
        <v/>
      </c>
      <c r="AG135" t="str">
        <f>IF(COUNTIF(Scheduling!BJ:BJ,$A135&amp;"*")&gt;0,AVERAGEIF(Scheduling!BJ:BJ,$A135&amp;"*",Scheduling!BM:BM),"")</f>
        <v/>
      </c>
      <c r="AH135" t="str">
        <f>IF(COUNTIF(Scheduling!BM:BM,$A135&amp;"*")&gt;0,AVERAGEIF(Scheduling!BM:BM,$A135&amp;"*",Scheduling!BN:BN),"")</f>
        <v/>
      </c>
      <c r="AI135" t="str">
        <f>IF(COUNTIF(Scheduling!BN:BN,$A135&amp;"*")&gt;0,AVERAGEIF(Scheduling!BN:BN,$A135&amp;"*",Scheduling!BQ:BQ),"")</f>
        <v/>
      </c>
      <c r="AJ135" t="str">
        <f>IF(COUNTIF(Scheduling!BQ:BQ,$A135&amp;"*")&gt;0,AVERAGEIF(Scheduling!BQ:BQ,$A135&amp;"*",Scheduling!BR:BR),"")</f>
        <v/>
      </c>
      <c r="AK135" t="str">
        <f>IF(COUNTIF(Scheduling!BR:BR,$A135&amp;"*")&gt;0,AVERAGEIF(Scheduling!BR:BR,$A135&amp;"*",Scheduling!BU:BU),"")</f>
        <v/>
      </c>
      <c r="AL135" t="str">
        <f>IF(COUNTIF(Scheduling!BU:BU,$A135&amp;"*")&gt;0,AVERAGEIF(Scheduling!BU:BU,$A135&amp;"*",Scheduling!BV:BV),"")</f>
        <v/>
      </c>
      <c r="AM135" t="str">
        <f>IF(COUNTIF(Scheduling!BV:BV,$A135&amp;"*")&gt;0,AVERAGEIF(Scheduling!BV:BV,$A135&amp;"*",Scheduling!BY:BY),"")</f>
        <v/>
      </c>
      <c r="AN135" t="str">
        <f>IF(COUNTIF(Scheduling!BY:BY,$A135&amp;"*")&gt;0,AVERAGEIF(Scheduling!BY:BY,$A135&amp;"*",Scheduling!BZ:BZ),"")</f>
        <v/>
      </c>
      <c r="AO135" t="str">
        <f>IF(COUNTIF(Scheduling!BZ:BZ,$A135&amp;"*")&gt;0,AVERAGEIF(Scheduling!BZ:BZ,$A135&amp;"*",Scheduling!CC:CC),"")</f>
        <v/>
      </c>
      <c r="AP135" t="str">
        <f>IF(COUNTIF(Scheduling!CC:CC,$A135&amp;"*")&gt;0,AVERAGEIF(Scheduling!CC:CC,$A135&amp;"*",Scheduling!CD:CD),"")</f>
        <v/>
      </c>
      <c r="AQ135" t="str">
        <f>IF(COUNTIF(Scheduling!CD:CD,$A135&amp;"*")&gt;0,AVERAGEIF(Scheduling!CD:CD,$A135&amp;"*",Scheduling!CG:CG),"")</f>
        <v/>
      </c>
      <c r="AR135" t="str">
        <f>IF(COUNTIF(Scheduling!CG:CG,$A135&amp;"*")&gt;0,AVERAGEIF(Scheduling!CG:CG,$A135&amp;"*",Scheduling!CH:CH),"")</f>
        <v/>
      </c>
      <c r="AS135" t="str">
        <f>IF(COUNTIF(Scheduling!CH:CH,$A135&amp;"*")&gt;0,AVERAGEIF(Scheduling!CH:CH,$A135&amp;"*",Scheduling!CK:CK),"")</f>
        <v/>
      </c>
      <c r="AT135" t="str">
        <f>IF(COUNTIF(Scheduling!CK:CK,$A135&amp;"*")&gt;0,AVERAGEIF(Scheduling!CK:CK,$A135&amp;"*",Scheduling!CL:CL),"")</f>
        <v/>
      </c>
      <c r="AU135" t="str">
        <f>IF(COUNTIF(Scheduling!CL:CL,$A135&amp;"*")&gt;0,AVERAGEIF(Scheduling!CL:CL,$A135&amp;"*",Scheduling!CM:CM),"")</f>
        <v/>
      </c>
      <c r="AV135">
        <f>IF(Scheduling!C135="QM",1,IF(Scheduling!C135="ASIL",2,1000))</f>
        <v>1000</v>
      </c>
      <c r="AW135" t="e">
        <f>IF(Scheduling!#REF!="QM",1,IF(Scheduling!#REF!="ASIL",2,1000))</f>
        <v>#REF!</v>
      </c>
      <c r="AX135">
        <f>IF(Scheduling!K136="QM",1,IF(Scheduling!K136="ASIL",2,1000))</f>
        <v>1000</v>
      </c>
      <c r="AY135">
        <f>IF(Scheduling!O145="QM",1,IF(Scheduling!O145="ASIL",2,1000))</f>
        <v>1000</v>
      </c>
      <c r="AZ135">
        <f>IF(Scheduling!S135="QM",1,IF(Scheduling!S135="ASIL",2,1000))</f>
        <v>1000</v>
      </c>
      <c r="BA135">
        <f>IF(Scheduling!W133="QM",1,IF(Scheduling!W133="ASIL",2,1000))</f>
        <v>1000</v>
      </c>
      <c r="BB135">
        <f>IF(Scheduling!AA135="QM",1,IF(Scheduling!AA135="ASIL",2,1000))</f>
        <v>1000</v>
      </c>
      <c r="BC135">
        <f>IF(Scheduling!AE134="QM",1,IF(Scheduling!AE134="ASIL",2,1000))</f>
        <v>1000</v>
      </c>
      <c r="BD135">
        <f>IF(Scheduling!AI143="QM",1,IF(Scheduling!AI143="ASIL",2,1000))</f>
        <v>2</v>
      </c>
      <c r="BE135">
        <f>IF(Scheduling!AM135="QM",1,IF(Scheduling!AM135="ASIL",2,1000))</f>
        <v>1</v>
      </c>
      <c r="BF135">
        <f>IF(Scheduling!AQ131="QM",1,IF(Scheduling!AQ131="ASIL",2,1000))</f>
        <v>1000</v>
      </c>
      <c r="BG135">
        <f>IF(Scheduling!AU135="QM",1,IF(Scheduling!AU135="ASIL",2,1000))</f>
        <v>1000</v>
      </c>
      <c r="BH135">
        <f>IF(Scheduling!AY135="QM",1,IF(Scheduling!AY135="ASIL",2,1000))</f>
        <v>1000</v>
      </c>
      <c r="BI135">
        <f>IF(Scheduling!BC135="QM",1,IF(Scheduling!BC135="ASIL",2,1000))</f>
        <v>1000</v>
      </c>
      <c r="BJ135">
        <f>IF(Scheduling!BG135="QM",1,IF(Scheduling!BG135="ASIL",2,1000))</f>
        <v>1000</v>
      </c>
      <c r="BK135">
        <f>IF(Scheduling!BK135="QM",1,IF(Scheduling!BK135="ASIL",2,1000))</f>
        <v>1000</v>
      </c>
      <c r="BL135">
        <f>IF(Scheduling!BO135="QM",1,IF(Scheduling!BO135="ASIL",2,1000))</f>
        <v>1000</v>
      </c>
      <c r="BM135">
        <f>IF(Scheduling!BS135="QM",1,IF(Scheduling!BS135="ASIL",2,1000))</f>
        <v>1000</v>
      </c>
      <c r="BN135">
        <f>IF(Scheduling!BW135="QM",1,IF(Scheduling!BW135="ASIL",2,1000))</f>
        <v>1000</v>
      </c>
      <c r="BO135">
        <f>IF(Scheduling!CA135="QM",1,IF(Scheduling!CA135="ASIL",2,1000))</f>
        <v>1000</v>
      </c>
      <c r="BP135">
        <f>IF(Scheduling!CE135="QM",1,IF(Scheduling!CE135="ASIL",2,1000))</f>
        <v>1000</v>
      </c>
      <c r="BQ135">
        <f>IF(Scheduling!CI133="QM",1,IF(Scheduling!CI133="ASIL",2,1000))</f>
        <v>1000</v>
      </c>
      <c r="BR135">
        <f>IF(Scheduling!CM129="QM",1,IF(Scheduling!CM129="ASIL",2,1000))</f>
        <v>1</v>
      </c>
      <c r="BS135" t="str">
        <f>IF(COUNTIF(Scheduling!A:A,$A135&amp;"*")&gt;0,AVERAGEIF(Scheduling!A:A,$A135&amp;"*",AV:AV),"")</f>
        <v/>
      </c>
      <c r="BT135">
        <f>IF(COUNTIF(Scheduling!E:E,$A135&amp;"*")&gt;0,AVERAGEIF(Scheduling!E:E,$A135&amp;"*",AW:AW),"")</f>
        <v>1</v>
      </c>
      <c r="BU135" t="str">
        <f>IF(COUNTIF(Scheduling!I:I,$A135&amp;"*")&gt;0,AVERAGEIF(Scheduling!I:I,$A135&amp;"*",AX:AX),"")</f>
        <v/>
      </c>
      <c r="BV135">
        <f>IF(COUNTIF(Scheduling!M:M,$A135&amp;"*")&gt;0,AVERAGEIF(Scheduling!M:M,$A135&amp;"*",AY:AY),"")</f>
        <v>1</v>
      </c>
      <c r="BW135" t="str">
        <f>IF(COUNTIF(Scheduling!Q:Q,$A135&amp;"*")&gt;0,AVERAGEIF(Scheduling!Q:Q,$A135&amp;"*",AZ:AZ),"")</f>
        <v/>
      </c>
      <c r="BX135" t="str">
        <f>IF(COUNTIF(Scheduling!U:U,$A135&amp;"*")&gt;0,AVERAGEIF(Scheduling!U:U,$A135&amp;"*",BA:BA),"")</f>
        <v/>
      </c>
      <c r="BY135" t="str">
        <f>IF(COUNTIF(Scheduling!Y:Y,$A135&amp;"*")&gt;0,AVERAGEIF(Scheduling!Y:Y,$A135&amp;"*",BB:BB),"")</f>
        <v/>
      </c>
      <c r="BZ135" t="str">
        <f>IF(COUNTIF(Scheduling!AC:AC,$A135&amp;"*")&gt;0,AVERAGEIF(Scheduling!AC:AC,$A135&amp;"*",BC:BC),"")</f>
        <v/>
      </c>
      <c r="CA135">
        <f>IF(COUNTIF(Scheduling!AG:AG,$A135&amp;"*")&gt;0,AVERAGEIF(Scheduling!AG:AG,$A135&amp;"*",BD:BD),"")</f>
        <v>1</v>
      </c>
      <c r="CB135">
        <f>IF(COUNTIF(Scheduling!AK:AK,$A135&amp;"*")&gt;0,AVERAGEIF(Scheduling!AK:AK,$A135&amp;"*",BE:BE),"")</f>
        <v>1</v>
      </c>
      <c r="CC135" t="str">
        <f>IF(COUNTIF(Scheduling!AO:AO,$A135&amp;"*")&gt;0,AVERAGEIF(Scheduling!AO:AO,$A135&amp;"*",BF:BF),"")</f>
        <v/>
      </c>
      <c r="CD135" t="str">
        <f>IF(COUNTIF(Scheduling!AS:AS,$A135&amp;"*")&gt;0,AVERAGEIF(Scheduling!AS:AS,$A135&amp;"*",BG:BG),"")</f>
        <v/>
      </c>
      <c r="CE135" t="str">
        <f>IF(COUNTIF(Scheduling!AW:AW,$A135&amp;"*")&gt;0,AVERAGEIF(Scheduling!AW:AW,$A135&amp;"*",BH:BH),"")</f>
        <v/>
      </c>
      <c r="CF135" t="str">
        <f>IF(COUNTIF(Scheduling!BA:BA,$A135&amp;"*")&gt;0,AVERAGEIF(Scheduling!BA:BA,$A135&amp;"*",BI:BI),"")</f>
        <v/>
      </c>
      <c r="CG135" t="str">
        <f>IF(COUNTIF(Scheduling!BE:BE,$A135&amp;"*")&gt;0,AVERAGEIF(Scheduling!BE:BE,$A135&amp;"*",BJ:BJ),"")</f>
        <v/>
      </c>
      <c r="CH135" t="str">
        <f>IF(COUNTIF(Scheduling!BI:BI,$A135&amp;"*")&gt;0,AVERAGEIF(Scheduling!BI:BI,$A135&amp;"*",BK:BK),"")</f>
        <v/>
      </c>
      <c r="CI135" t="str">
        <f>IF(COUNTIF(Scheduling!BM:BM,$A135&amp;"*")&gt;0,AVERAGEIF(Scheduling!BM:BM,$A135&amp;"*",BL:BL),"")</f>
        <v/>
      </c>
      <c r="CJ135" t="str">
        <f>IF(COUNTIF(Scheduling!BQ:BQ,$A135&amp;"*")&gt;0,AVERAGEIF(Scheduling!BQ:BQ,$A135&amp;"*",BM:BM),"")</f>
        <v/>
      </c>
      <c r="CK135" t="str">
        <f>IF(COUNTIF(Scheduling!BU:BU,$A135&amp;"*")&gt;0,AVERAGEIF(Scheduling!BU:BU,$A135&amp;"*",BN:BN),"")</f>
        <v/>
      </c>
      <c r="CL135" t="str">
        <f>IF(COUNTIF(Scheduling!BY:BY,$A135&amp;"*")&gt;0,AVERAGEIF(Scheduling!BY:BY,$A135&amp;"*",BO:BO),"")</f>
        <v/>
      </c>
      <c r="CM135" t="str">
        <f>IF(COUNTIF(Scheduling!CC:CC,$A135&amp;"*")&gt;0,AVERAGEIF(Scheduling!CC:CC,$A135&amp;"*",BP:BP),"")</f>
        <v/>
      </c>
      <c r="CN135" t="str">
        <f>IF(COUNTIF(Scheduling!CG:CG,$A135&amp;"*")&gt;0,AVERAGEIF(Scheduling!CG:CG,$A135&amp;"*",BQ:BQ),"")</f>
        <v/>
      </c>
      <c r="CO135" t="str">
        <f>IF(COUNTIF(Scheduling!CK:CK,$A135&amp;"*")&gt;0,AVERAGEIF(Scheduling!CK:CK,$A135&amp;"*",BR:BR),"")</f>
        <v/>
      </c>
      <c r="CP135">
        <f t="shared" si="27"/>
        <v>0</v>
      </c>
      <c r="CQ135">
        <f t="shared" si="28"/>
        <v>1</v>
      </c>
      <c r="CR135">
        <f t="shared" si="29"/>
        <v>0</v>
      </c>
      <c r="CS135">
        <f t="shared" si="30"/>
        <v>0</v>
      </c>
      <c r="CT135">
        <f t="shared" si="31"/>
        <v>0</v>
      </c>
      <c r="CU135">
        <f t="shared" si="32"/>
        <v>0</v>
      </c>
      <c r="CV135" t="str">
        <f t="shared" si="34"/>
        <v/>
      </c>
      <c r="CW135" t="str">
        <f t="shared" si="35"/>
        <v/>
      </c>
      <c r="CX135" t="str">
        <f t="shared" si="33"/>
        <v/>
      </c>
      <c r="CY135">
        <f t="shared" si="36"/>
        <v>1</v>
      </c>
      <c r="CZ135">
        <f t="shared" si="37"/>
        <v>0</v>
      </c>
      <c r="DA135" t="str">
        <f t="shared" si="38"/>
        <v/>
      </c>
      <c r="DB135" t="str">
        <f t="shared" si="39"/>
        <v/>
      </c>
    </row>
    <row r="136" spans="1:106" ht="15.75" x14ac:dyDescent="0.25">
      <c r="A136" s="2" t="s">
        <v>124</v>
      </c>
      <c r="B136" t="str">
        <f>IF(COUNTIF(Scheduling!A:A,$A136&amp;"*")&gt;0,AVERAGEIF(Scheduling!A:A,$A136&amp;"*",Scheduling!B:B),"")</f>
        <v/>
      </c>
      <c r="C136" t="str">
        <f>IF(COUNTIF(Scheduling!D:D,$A136&amp;"*")&gt;0,AVERAGEIF(Scheduling!D:D,$A136&amp;"*",Scheduling!E:E),"")</f>
        <v/>
      </c>
      <c r="D136" t="str">
        <f>IF(COUNTIF(Scheduling!E:E,$A136&amp;"*")&gt;0,AVERAGEIF(Scheduling!E:E,$A136&amp;"*",Scheduling!F:F),"")</f>
        <v/>
      </c>
      <c r="E136" t="str">
        <f>IF(COUNTIF(Scheduling!H:H,$A136&amp;"*")&gt;0,AVERAGEIF(Scheduling!H:H,$A136&amp;"*",Scheduling!I:I),"")</f>
        <v/>
      </c>
      <c r="F136">
        <f>IF(COUNTIF(Scheduling!I:I,$A136&amp;"*")&gt;0,AVERAGEIF(Scheduling!I:I,$A136&amp;"*",Scheduling!J:J),"")</f>
        <v>4</v>
      </c>
      <c r="G136" t="str">
        <f>IF(COUNTIF(Scheduling!J:J,$A136&amp;"*")&gt;0,AVERAGEIF(Scheduling!J:J,$A136&amp;"*",Scheduling!M:M),"")</f>
        <v/>
      </c>
      <c r="H136" t="str">
        <f>IF(COUNTIF(Scheduling!M:M,$A136&amp;"*")&gt;0,AVERAGEIF(Scheduling!M:M,$A136&amp;"*",Scheduling!N:N),"")</f>
        <v/>
      </c>
      <c r="I136" t="str">
        <f>IF(COUNTIF(Scheduling!N:N,$A136&amp;"*")&gt;0,AVERAGEIF(Scheduling!N:N,$A136&amp;"*",Scheduling!Q:Q),"")</f>
        <v/>
      </c>
      <c r="J136" t="str">
        <f>IF(COUNTIF(Scheduling!Q:Q,$A136&amp;"*")&gt;0,AVERAGEIF(Scheduling!Q:Q,$A136&amp;"*",Scheduling!R:R),"")</f>
        <v/>
      </c>
      <c r="K136" t="str">
        <f>IF(COUNTIF(Scheduling!R:R,$A136&amp;"*")&gt;0,AVERAGEIF(Scheduling!R:R,$A136&amp;"*",Scheduling!U:U),"")</f>
        <v/>
      </c>
      <c r="L136">
        <f>IF(COUNTIF(Scheduling!U:U,$A136&amp;"*")&gt;0,AVERAGEIF(Scheduling!U:U,$A136&amp;"*",Scheduling!V:V),"")</f>
        <v>4</v>
      </c>
      <c r="M136" t="str">
        <f>IF(COUNTIF(Scheduling!V:V,$A136&amp;"*")&gt;0,AVERAGEIF(Scheduling!V:V,$A136&amp;"*",Scheduling!Y:Y),"")</f>
        <v/>
      </c>
      <c r="N136" t="str">
        <f>IF(COUNTIF(Scheduling!Y:Y,$A136&amp;"*")&gt;0,AVERAGEIF(Scheduling!Y:Y,$A136&amp;"*",Scheduling!Z:Z),"")</f>
        <v/>
      </c>
      <c r="O136" t="str">
        <f>IF(COUNTIF(Scheduling!Z:Z,$A136&amp;"*")&gt;0,AVERAGEIF(Scheduling!Z:Z,$A136&amp;"*",Scheduling!AC:AC),"")</f>
        <v/>
      </c>
      <c r="P136" t="str">
        <f>IF(COUNTIF(Scheduling!AC:AC,$A136&amp;"*")&gt;0,AVERAGEIF(Scheduling!AC:AC,$A136&amp;"*",Scheduling!AD:AD),"")</f>
        <v/>
      </c>
      <c r="Q136" t="str">
        <f>IF(COUNTIF(Scheduling!AD:AD,$A136&amp;"*")&gt;0,AVERAGEIF(Scheduling!AD:AD,$A136&amp;"*",Scheduling!AG:AG),"")</f>
        <v/>
      </c>
      <c r="R136">
        <f>IF(COUNTIF(Scheduling!AG:AG,$A136&amp;"*")&gt;0,AVERAGEIF(Scheduling!AG:AG,$A136&amp;"*",Scheduling!AH:AH),"")</f>
        <v>4</v>
      </c>
      <c r="S136" t="str">
        <f>IF(COUNTIF(Scheduling!AH:AH,$A136&amp;"*")&gt;0,AVERAGEIF(Scheduling!AH:AH,$A136&amp;"*",Scheduling!AK:AK),"")</f>
        <v/>
      </c>
      <c r="T136">
        <f>IF(COUNTIF(Scheduling!AK:AK,$A136&amp;"*")&gt;0,AVERAGEIF(Scheduling!AK:AK,$A136&amp;"*",Scheduling!AL:AL),"")</f>
        <v>4</v>
      </c>
      <c r="U136" t="str">
        <f>IF(COUNTIF(Scheduling!AL:AL,$A136&amp;"*")&gt;0,AVERAGEIF(Scheduling!AL:AL,$A136&amp;"*",Scheduling!AO:AO),"")</f>
        <v/>
      </c>
      <c r="V136" t="str">
        <f>IF(COUNTIF(Scheduling!AO:AO,$A136&amp;"*")&gt;0,AVERAGEIF(Scheduling!AO:AO,$A136&amp;"*",Scheduling!AP:AP),"")</f>
        <v/>
      </c>
      <c r="W136" t="str">
        <f>IF(COUNTIF(Scheduling!AP:AP,$A136&amp;"*")&gt;0,AVERAGEIF(Scheduling!AP:AP,$A136&amp;"*",Scheduling!AS:AS),"")</f>
        <v/>
      </c>
      <c r="X136" t="str">
        <f>IF(COUNTIF(Scheduling!AS:AS,$A136&amp;"*")&gt;0,AVERAGEIF(Scheduling!AS:AS,$A136&amp;"*",Scheduling!AT:AT),"")</f>
        <v/>
      </c>
      <c r="Y136" t="str">
        <f>IF(COUNTIF(Scheduling!AT:AT,$A136&amp;"*")&gt;0,AVERAGEIF(Scheduling!AT:AT,$A136&amp;"*",Scheduling!AW:AW),"")</f>
        <v/>
      </c>
      <c r="Z136" t="str">
        <f>IF(COUNTIF(Scheduling!AW:AW,$A136&amp;"*")&gt;0,AVERAGEIF(Scheduling!AW:AW,$A136&amp;"*",Scheduling!AX:AX),"")</f>
        <v/>
      </c>
      <c r="AA136" t="str">
        <f>IF(COUNTIF(Scheduling!AX:AX,$A136&amp;"*")&gt;0,AVERAGEIF(Scheduling!AX:AX,$A136&amp;"*",Scheduling!BA:BA),"")</f>
        <v/>
      </c>
      <c r="AB136" t="str">
        <f>IF(COUNTIF(Scheduling!BA:BA,$A136&amp;"*")&gt;0,AVERAGEIF(Scheduling!BA:BA,$A136&amp;"*",Scheduling!BB:BB),"")</f>
        <v/>
      </c>
      <c r="AC136" t="str">
        <f>IF(COUNTIF(Scheduling!BB:BB,$A136&amp;"*")&gt;0,AVERAGEIF(Scheduling!BB:BB,$A136&amp;"*",Scheduling!BE:BE),"")</f>
        <v/>
      </c>
      <c r="AD136" t="str">
        <f>IF(COUNTIF(Scheduling!BE:BE,$A136&amp;"*")&gt;0,AVERAGEIF(Scheduling!BE:BE,$A136&amp;"*",Scheduling!BF:BF),"")</f>
        <v/>
      </c>
      <c r="AE136" t="str">
        <f>IF(COUNTIF(Scheduling!BF:BF,$A136&amp;"*")&gt;0,AVERAGEIF(Scheduling!BF:BF,$A136&amp;"*",Scheduling!BI:BI),"")</f>
        <v/>
      </c>
      <c r="AF136" t="str">
        <f>IF(COUNTIF(Scheduling!BI:BI,$A136&amp;"*")&gt;0,AVERAGEIF(Scheduling!BI:BI,$A136&amp;"*",Scheduling!BJ:BJ),"")</f>
        <v/>
      </c>
      <c r="AG136" t="str">
        <f>IF(COUNTIF(Scheduling!BJ:BJ,$A136&amp;"*")&gt;0,AVERAGEIF(Scheduling!BJ:BJ,$A136&amp;"*",Scheduling!BM:BM),"")</f>
        <v/>
      </c>
      <c r="AH136" t="str">
        <f>IF(COUNTIF(Scheduling!BM:BM,$A136&amp;"*")&gt;0,AVERAGEIF(Scheduling!BM:BM,$A136&amp;"*",Scheduling!BN:BN),"")</f>
        <v/>
      </c>
      <c r="AI136" t="str">
        <f>IF(COUNTIF(Scheduling!BN:BN,$A136&amp;"*")&gt;0,AVERAGEIF(Scheduling!BN:BN,$A136&amp;"*",Scheduling!BQ:BQ),"")</f>
        <v/>
      </c>
      <c r="AJ136" t="str">
        <f>IF(COUNTIF(Scheduling!BQ:BQ,$A136&amp;"*")&gt;0,AVERAGEIF(Scheduling!BQ:BQ,$A136&amp;"*",Scheduling!BR:BR),"")</f>
        <v/>
      </c>
      <c r="AK136" t="str">
        <f>IF(COUNTIF(Scheduling!BR:BR,$A136&amp;"*")&gt;0,AVERAGEIF(Scheduling!BR:BR,$A136&amp;"*",Scheduling!BU:BU),"")</f>
        <v/>
      </c>
      <c r="AL136" t="str">
        <f>IF(COUNTIF(Scheduling!BU:BU,$A136&amp;"*")&gt;0,AVERAGEIF(Scheduling!BU:BU,$A136&amp;"*",Scheduling!BV:BV),"")</f>
        <v/>
      </c>
      <c r="AM136" t="str">
        <f>IF(COUNTIF(Scheduling!BV:BV,$A136&amp;"*")&gt;0,AVERAGEIF(Scheduling!BV:BV,$A136&amp;"*",Scheduling!BY:BY),"")</f>
        <v/>
      </c>
      <c r="AN136" t="str">
        <f>IF(COUNTIF(Scheduling!BY:BY,$A136&amp;"*")&gt;0,AVERAGEIF(Scheduling!BY:BY,$A136&amp;"*",Scheduling!BZ:BZ),"")</f>
        <v/>
      </c>
      <c r="AO136" t="str">
        <f>IF(COUNTIF(Scheduling!BZ:BZ,$A136&amp;"*")&gt;0,AVERAGEIF(Scheduling!BZ:BZ,$A136&amp;"*",Scheduling!CC:CC),"")</f>
        <v/>
      </c>
      <c r="AP136" t="str">
        <f>IF(COUNTIF(Scheduling!CC:CC,$A136&amp;"*")&gt;0,AVERAGEIF(Scheduling!CC:CC,$A136&amp;"*",Scheduling!CD:CD),"")</f>
        <v/>
      </c>
      <c r="AQ136" t="str">
        <f>IF(COUNTIF(Scheduling!CD:CD,$A136&amp;"*")&gt;0,AVERAGEIF(Scheduling!CD:CD,$A136&amp;"*",Scheduling!CG:CG),"")</f>
        <v/>
      </c>
      <c r="AR136">
        <f>IF(COUNTIF(Scheduling!CG:CG,$A136&amp;"*")&gt;0,AVERAGEIF(Scheduling!CG:CG,$A136&amp;"*",Scheduling!CH:CH),"")</f>
        <v>4</v>
      </c>
      <c r="AS136" t="str">
        <f>IF(COUNTIF(Scheduling!CH:CH,$A136&amp;"*")&gt;0,AVERAGEIF(Scheduling!CH:CH,$A136&amp;"*",Scheduling!CK:CK),"")</f>
        <v/>
      </c>
      <c r="AT136" t="str">
        <f>IF(COUNTIF(Scheduling!CK:CK,$A136&amp;"*")&gt;0,AVERAGEIF(Scheduling!CK:CK,$A136&amp;"*",Scheduling!CL:CL),"")</f>
        <v/>
      </c>
      <c r="AU136" t="str">
        <f>IF(COUNTIF(Scheduling!CL:CL,$A136&amp;"*")&gt;0,AVERAGEIF(Scheduling!CL:CL,$A136&amp;"*",Scheduling!CM:CM),"")</f>
        <v/>
      </c>
      <c r="AV136">
        <f>IF(Scheduling!C136="QM",1,IF(Scheduling!C136="ASIL",2,1000))</f>
        <v>1000</v>
      </c>
      <c r="AW136" t="e">
        <f>IF(Scheduling!#REF!="QM",1,IF(Scheduling!#REF!="ASIL",2,1000))</f>
        <v>#REF!</v>
      </c>
      <c r="AX136">
        <f>IF(Scheduling!K137="QM",1,IF(Scheduling!K137="ASIL",2,1000))</f>
        <v>1000</v>
      </c>
      <c r="AY136">
        <f>IF(Scheduling!O146="QM",1,IF(Scheduling!O146="ASIL",2,1000))</f>
        <v>1000</v>
      </c>
      <c r="AZ136">
        <f>IF(Scheduling!S136="QM",1,IF(Scheduling!S136="ASIL",2,1000))</f>
        <v>1000</v>
      </c>
      <c r="BA136">
        <f>IF(Scheduling!W134="QM",1,IF(Scheduling!W134="ASIL",2,1000))</f>
        <v>1000</v>
      </c>
      <c r="BB136">
        <f>IF(Scheduling!AA136="QM",1,IF(Scheduling!AA136="ASIL",2,1000))</f>
        <v>1000</v>
      </c>
      <c r="BC136">
        <f>IF(Scheduling!AE135="QM",1,IF(Scheduling!AE135="ASIL",2,1000))</f>
        <v>1000</v>
      </c>
      <c r="BD136">
        <f>IF(Scheduling!AI144="QM",1,IF(Scheduling!AI144="ASIL",2,1000))</f>
        <v>2</v>
      </c>
      <c r="BE136">
        <f>IF(Scheduling!AM136="QM",1,IF(Scheduling!AM136="ASIL",2,1000))</f>
        <v>1</v>
      </c>
      <c r="BF136">
        <f>IF(Scheduling!AQ132="QM",1,IF(Scheduling!AQ132="ASIL",2,1000))</f>
        <v>1000</v>
      </c>
      <c r="BG136">
        <f>IF(Scheduling!AU136="QM",1,IF(Scheduling!AU136="ASIL",2,1000))</f>
        <v>1000</v>
      </c>
      <c r="BH136">
        <f>IF(Scheduling!AY136="QM",1,IF(Scheduling!AY136="ASIL",2,1000))</f>
        <v>1000</v>
      </c>
      <c r="BI136">
        <f>IF(Scheduling!BC136="QM",1,IF(Scheduling!BC136="ASIL",2,1000))</f>
        <v>1000</v>
      </c>
      <c r="BJ136">
        <f>IF(Scheduling!BG136="QM",1,IF(Scheduling!BG136="ASIL",2,1000))</f>
        <v>1000</v>
      </c>
      <c r="BK136">
        <f>IF(Scheduling!BK136="QM",1,IF(Scheduling!BK136="ASIL",2,1000))</f>
        <v>1000</v>
      </c>
      <c r="BL136">
        <f>IF(Scheduling!BO136="QM",1,IF(Scheduling!BO136="ASIL",2,1000))</f>
        <v>1000</v>
      </c>
      <c r="BM136">
        <f>IF(Scheduling!BS136="QM",1,IF(Scheduling!BS136="ASIL",2,1000))</f>
        <v>1000</v>
      </c>
      <c r="BN136">
        <f>IF(Scheduling!BW136="QM",1,IF(Scheduling!BW136="ASIL",2,1000))</f>
        <v>1000</v>
      </c>
      <c r="BO136">
        <f>IF(Scheduling!CA136="QM",1,IF(Scheduling!CA136="ASIL",2,1000))</f>
        <v>1000</v>
      </c>
      <c r="BP136">
        <f>IF(Scheduling!CE136="QM",1,IF(Scheduling!CE136="ASIL",2,1000))</f>
        <v>1000</v>
      </c>
      <c r="BQ136">
        <f>IF(Scheduling!CI134="QM",1,IF(Scheduling!CI134="ASIL",2,1000))</f>
        <v>1000</v>
      </c>
      <c r="BR136">
        <f>IF(Scheduling!CM130="QM",1,IF(Scheduling!CM130="ASIL",2,1000))</f>
        <v>1</v>
      </c>
      <c r="BS136" t="str">
        <f>IF(COUNTIF(Scheduling!A:A,$A136&amp;"*")&gt;0,AVERAGEIF(Scheduling!A:A,$A136&amp;"*",AV:AV),"")</f>
        <v/>
      </c>
      <c r="BT136" t="str">
        <f>IF(COUNTIF(Scheduling!E:E,$A136&amp;"*")&gt;0,AVERAGEIF(Scheduling!E:E,$A136&amp;"*",AW:AW),"")</f>
        <v/>
      </c>
      <c r="BU136">
        <f>IF(COUNTIF(Scheduling!I:I,$A136&amp;"*")&gt;0,AVERAGEIF(Scheduling!I:I,$A136&amp;"*",AX:AX),"")</f>
        <v>1</v>
      </c>
      <c r="BV136" t="str">
        <f>IF(COUNTIF(Scheduling!M:M,$A136&amp;"*")&gt;0,AVERAGEIF(Scheduling!M:M,$A136&amp;"*",AY:AY),"")</f>
        <v/>
      </c>
      <c r="BW136" t="str">
        <f>IF(COUNTIF(Scheduling!Q:Q,$A136&amp;"*")&gt;0,AVERAGEIF(Scheduling!Q:Q,$A136&amp;"*",AZ:AZ),"")</f>
        <v/>
      </c>
      <c r="BX136" t="e">
        <f>IF(COUNTIF(Scheduling!U:U,$A136&amp;"*")&gt;0,AVERAGEIF(Scheduling!U:U,$A136&amp;"*",BA:BA),"")</f>
        <v>#REF!</v>
      </c>
      <c r="BY136" t="str">
        <f>IF(COUNTIF(Scheduling!Y:Y,$A136&amp;"*")&gt;0,AVERAGEIF(Scheduling!Y:Y,$A136&amp;"*",BB:BB),"")</f>
        <v/>
      </c>
      <c r="BZ136" t="str">
        <f>IF(COUNTIF(Scheduling!AC:AC,$A136&amp;"*")&gt;0,AVERAGEIF(Scheduling!AC:AC,$A136&amp;"*",BC:BC),"")</f>
        <v/>
      </c>
      <c r="CA136">
        <f>IF(COUNTIF(Scheduling!AG:AG,$A136&amp;"*")&gt;0,AVERAGEIF(Scheduling!AG:AG,$A136&amp;"*",BD:BD),"")</f>
        <v>1</v>
      </c>
      <c r="CB136">
        <f>IF(COUNTIF(Scheduling!AK:AK,$A136&amp;"*")&gt;0,AVERAGEIF(Scheduling!AK:AK,$A136&amp;"*",BE:BE),"")</f>
        <v>1</v>
      </c>
      <c r="CC136" t="str">
        <f>IF(COUNTIF(Scheduling!AO:AO,$A136&amp;"*")&gt;0,AVERAGEIF(Scheduling!AO:AO,$A136&amp;"*",BF:BF),"")</f>
        <v/>
      </c>
      <c r="CD136" t="str">
        <f>IF(COUNTIF(Scheduling!AS:AS,$A136&amp;"*")&gt;0,AVERAGEIF(Scheduling!AS:AS,$A136&amp;"*",BG:BG),"")</f>
        <v/>
      </c>
      <c r="CE136" t="str">
        <f>IF(COUNTIF(Scheduling!AW:AW,$A136&amp;"*")&gt;0,AVERAGEIF(Scheduling!AW:AW,$A136&amp;"*",BH:BH),"")</f>
        <v/>
      </c>
      <c r="CF136" t="str">
        <f>IF(COUNTIF(Scheduling!BA:BA,$A136&amp;"*")&gt;0,AVERAGEIF(Scheduling!BA:BA,$A136&amp;"*",BI:BI),"")</f>
        <v/>
      </c>
      <c r="CG136" t="str">
        <f>IF(COUNTIF(Scheduling!BE:BE,$A136&amp;"*")&gt;0,AVERAGEIF(Scheduling!BE:BE,$A136&amp;"*",BJ:BJ),"")</f>
        <v/>
      </c>
      <c r="CH136" t="str">
        <f>IF(COUNTIF(Scheduling!BI:BI,$A136&amp;"*")&gt;0,AVERAGEIF(Scheduling!BI:BI,$A136&amp;"*",BK:BK),"")</f>
        <v/>
      </c>
      <c r="CI136" t="str">
        <f>IF(COUNTIF(Scheduling!BM:BM,$A136&amp;"*")&gt;0,AVERAGEIF(Scheduling!BM:BM,$A136&amp;"*",BL:BL),"")</f>
        <v/>
      </c>
      <c r="CJ136" t="str">
        <f>IF(COUNTIF(Scheduling!BQ:BQ,$A136&amp;"*")&gt;0,AVERAGEIF(Scheduling!BQ:BQ,$A136&amp;"*",BM:BM),"")</f>
        <v/>
      </c>
      <c r="CK136" t="str">
        <f>IF(COUNTIF(Scheduling!BU:BU,$A136&amp;"*")&gt;0,AVERAGEIF(Scheduling!BU:BU,$A136&amp;"*",BN:BN),"")</f>
        <v/>
      </c>
      <c r="CL136" t="str">
        <f>IF(COUNTIF(Scheduling!BY:BY,$A136&amp;"*")&gt;0,AVERAGEIF(Scheduling!BY:BY,$A136&amp;"*",BO:BO),"")</f>
        <v/>
      </c>
      <c r="CM136" t="str">
        <f>IF(COUNTIF(Scheduling!CC:CC,$A136&amp;"*")&gt;0,AVERAGEIF(Scheduling!CC:CC,$A136&amp;"*",BP:BP),"")</f>
        <v/>
      </c>
      <c r="CN136">
        <f>IF(COUNTIF(Scheduling!CG:CG,$A136&amp;"*")&gt;0,AVERAGEIF(Scheduling!CG:CG,$A136&amp;"*",BQ:BQ),"")</f>
        <v>1</v>
      </c>
      <c r="CO136" t="str">
        <f>IF(COUNTIF(Scheduling!CK:CK,$A136&amp;"*")&gt;0,AVERAGEIF(Scheduling!CK:CK,$A136&amp;"*",BR:BR),"")</f>
        <v/>
      </c>
      <c r="CP136">
        <f t="shared" si="27"/>
        <v>0</v>
      </c>
      <c r="CQ136">
        <f t="shared" si="28"/>
        <v>0</v>
      </c>
      <c r="CR136">
        <f t="shared" si="29"/>
        <v>0</v>
      </c>
      <c r="CS136">
        <f t="shared" si="30"/>
        <v>0</v>
      </c>
      <c r="CT136">
        <f t="shared" si="31"/>
        <v>1</v>
      </c>
      <c r="CU136">
        <f t="shared" si="32"/>
        <v>0</v>
      </c>
      <c r="CV136" t="str">
        <f t="shared" si="34"/>
        <v/>
      </c>
      <c r="CW136" t="str">
        <f t="shared" si="35"/>
        <v/>
      </c>
      <c r="CX136" t="str">
        <f t="shared" si="33"/>
        <v/>
      </c>
      <c r="CY136">
        <f t="shared" si="36"/>
        <v>1</v>
      </c>
      <c r="CZ136">
        <f t="shared" si="37"/>
        <v>0</v>
      </c>
      <c r="DA136" t="str">
        <f t="shared" si="38"/>
        <v/>
      </c>
      <c r="DB136" t="str">
        <f t="shared" si="39"/>
        <v/>
      </c>
    </row>
    <row r="137" spans="1:106" ht="15.75" x14ac:dyDescent="0.25">
      <c r="A137" s="5" t="s">
        <v>125</v>
      </c>
      <c r="B137" t="str">
        <f>IF(COUNTIF(Scheduling!A:A,$A137&amp;"*")&gt;0,AVERAGEIF(Scheduling!A:A,$A137&amp;"*",Scheduling!B:B),"")</f>
        <v/>
      </c>
      <c r="C137" t="str">
        <f>IF(COUNTIF(Scheduling!D:D,$A137&amp;"*")&gt;0,AVERAGEIF(Scheduling!D:D,$A137&amp;"*",Scheduling!E:E),"")</f>
        <v/>
      </c>
      <c r="D137" t="str">
        <f>IF(COUNTIF(Scheduling!E:E,$A137&amp;"*")&gt;0,AVERAGEIF(Scheduling!E:E,$A137&amp;"*",Scheduling!F:F),"")</f>
        <v/>
      </c>
      <c r="E137" t="str">
        <f>IF(COUNTIF(Scheduling!H:H,$A137&amp;"*")&gt;0,AVERAGEIF(Scheduling!H:H,$A137&amp;"*",Scheduling!I:I),"")</f>
        <v/>
      </c>
      <c r="F137" t="str">
        <f>IF(COUNTIF(Scheduling!I:I,$A137&amp;"*")&gt;0,AVERAGEIF(Scheduling!I:I,$A137&amp;"*",Scheduling!J:J),"")</f>
        <v/>
      </c>
      <c r="G137" t="str">
        <f>IF(COUNTIF(Scheduling!J:J,$A137&amp;"*")&gt;0,AVERAGEIF(Scheduling!J:J,$A137&amp;"*",Scheduling!M:M),"")</f>
        <v/>
      </c>
      <c r="H137">
        <f>IF(COUNTIF(Scheduling!M:M,$A137&amp;"*")&gt;0,AVERAGEIF(Scheduling!M:M,$A137&amp;"*",Scheduling!N:N),"")</f>
        <v>1</v>
      </c>
      <c r="I137" t="str">
        <f>IF(COUNTIF(Scheduling!N:N,$A137&amp;"*")&gt;0,AVERAGEIF(Scheduling!N:N,$A137&amp;"*",Scheduling!Q:Q),"")</f>
        <v/>
      </c>
      <c r="J137" t="str">
        <f>IF(COUNTIF(Scheduling!Q:Q,$A137&amp;"*")&gt;0,AVERAGEIF(Scheduling!Q:Q,$A137&amp;"*",Scheduling!R:R),"")</f>
        <v/>
      </c>
      <c r="K137" t="str">
        <f>IF(COUNTIF(Scheduling!R:R,$A137&amp;"*")&gt;0,AVERAGEIF(Scheduling!R:R,$A137&amp;"*",Scheduling!U:U),"")</f>
        <v/>
      </c>
      <c r="L137" t="str">
        <f>IF(COUNTIF(Scheduling!U:U,$A137&amp;"*")&gt;0,AVERAGEIF(Scheduling!U:U,$A137&amp;"*",Scheduling!V:V),"")</f>
        <v/>
      </c>
      <c r="M137" t="str">
        <f>IF(COUNTIF(Scheduling!V:V,$A137&amp;"*")&gt;0,AVERAGEIF(Scheduling!V:V,$A137&amp;"*",Scheduling!Y:Y),"")</f>
        <v/>
      </c>
      <c r="N137" t="str">
        <f>IF(COUNTIF(Scheduling!Y:Y,$A137&amp;"*")&gt;0,AVERAGEIF(Scheduling!Y:Y,$A137&amp;"*",Scheduling!Z:Z),"")</f>
        <v/>
      </c>
      <c r="O137" t="str">
        <f>IF(COUNTIF(Scheduling!Z:Z,$A137&amp;"*")&gt;0,AVERAGEIF(Scheduling!Z:Z,$A137&amp;"*",Scheduling!AC:AC),"")</f>
        <v/>
      </c>
      <c r="P137" t="str">
        <f>IF(COUNTIF(Scheduling!AC:AC,$A137&amp;"*")&gt;0,AVERAGEIF(Scheduling!AC:AC,$A137&amp;"*",Scheduling!AD:AD),"")</f>
        <v/>
      </c>
      <c r="Q137" t="str">
        <f>IF(COUNTIF(Scheduling!AD:AD,$A137&amp;"*")&gt;0,AVERAGEIF(Scheduling!AD:AD,$A137&amp;"*",Scheduling!AG:AG),"")</f>
        <v/>
      </c>
      <c r="R137">
        <f>IF(COUNTIF(Scheduling!AG:AG,$A137&amp;"*")&gt;0,AVERAGEIF(Scheduling!AG:AG,$A137&amp;"*",Scheduling!AH:AH),"")</f>
        <v>1</v>
      </c>
      <c r="S137" t="str">
        <f>IF(COUNTIF(Scheduling!AH:AH,$A137&amp;"*")&gt;0,AVERAGEIF(Scheduling!AH:AH,$A137&amp;"*",Scheduling!AK:AK),"")</f>
        <v/>
      </c>
      <c r="T137">
        <f>IF(COUNTIF(Scheduling!AK:AK,$A137&amp;"*")&gt;0,AVERAGEIF(Scheduling!AK:AK,$A137&amp;"*",Scheduling!AL:AL),"")</f>
        <v>1</v>
      </c>
      <c r="U137" t="str">
        <f>IF(COUNTIF(Scheduling!AL:AL,$A137&amp;"*")&gt;0,AVERAGEIF(Scheduling!AL:AL,$A137&amp;"*",Scheduling!AO:AO),"")</f>
        <v/>
      </c>
      <c r="V137" t="str">
        <f>IF(COUNTIF(Scheduling!AO:AO,$A137&amp;"*")&gt;0,AVERAGEIF(Scheduling!AO:AO,$A137&amp;"*",Scheduling!AP:AP),"")</f>
        <v/>
      </c>
      <c r="W137" t="str">
        <f>IF(COUNTIF(Scheduling!AP:AP,$A137&amp;"*")&gt;0,AVERAGEIF(Scheduling!AP:AP,$A137&amp;"*",Scheduling!AS:AS),"")</f>
        <v/>
      </c>
      <c r="X137" t="str">
        <f>IF(COUNTIF(Scheduling!AS:AS,$A137&amp;"*")&gt;0,AVERAGEIF(Scheduling!AS:AS,$A137&amp;"*",Scheduling!AT:AT),"")</f>
        <v/>
      </c>
      <c r="Y137" t="str">
        <f>IF(COUNTIF(Scheduling!AT:AT,$A137&amp;"*")&gt;0,AVERAGEIF(Scheduling!AT:AT,$A137&amp;"*",Scheduling!AW:AW),"")</f>
        <v/>
      </c>
      <c r="Z137" t="str">
        <f>IF(COUNTIF(Scheduling!AW:AW,$A137&amp;"*")&gt;0,AVERAGEIF(Scheduling!AW:AW,$A137&amp;"*",Scheduling!AX:AX),"")</f>
        <v/>
      </c>
      <c r="AA137" t="str">
        <f>IF(COUNTIF(Scheduling!AX:AX,$A137&amp;"*")&gt;0,AVERAGEIF(Scheduling!AX:AX,$A137&amp;"*",Scheduling!BA:BA),"")</f>
        <v/>
      </c>
      <c r="AB137" t="str">
        <f>IF(COUNTIF(Scheduling!BA:BA,$A137&amp;"*")&gt;0,AVERAGEIF(Scheduling!BA:BA,$A137&amp;"*",Scheduling!BB:BB),"")</f>
        <v/>
      </c>
      <c r="AC137" t="str">
        <f>IF(COUNTIF(Scheduling!BB:BB,$A137&amp;"*")&gt;0,AVERAGEIF(Scheduling!BB:BB,$A137&amp;"*",Scheduling!BE:BE),"")</f>
        <v/>
      </c>
      <c r="AD137" t="str">
        <f>IF(COUNTIF(Scheduling!BE:BE,$A137&amp;"*")&gt;0,AVERAGEIF(Scheduling!BE:BE,$A137&amp;"*",Scheduling!BF:BF),"")</f>
        <v/>
      </c>
      <c r="AE137" t="str">
        <f>IF(COUNTIF(Scheduling!BF:BF,$A137&amp;"*")&gt;0,AVERAGEIF(Scheduling!BF:BF,$A137&amp;"*",Scheduling!BI:BI),"")</f>
        <v/>
      </c>
      <c r="AF137" t="str">
        <f>IF(COUNTIF(Scheduling!BI:BI,$A137&amp;"*")&gt;0,AVERAGEIF(Scheduling!BI:BI,$A137&amp;"*",Scheduling!BJ:BJ),"")</f>
        <v/>
      </c>
      <c r="AG137" t="str">
        <f>IF(COUNTIF(Scheduling!BJ:BJ,$A137&amp;"*")&gt;0,AVERAGEIF(Scheduling!BJ:BJ,$A137&amp;"*",Scheduling!BM:BM),"")</f>
        <v/>
      </c>
      <c r="AH137" t="str">
        <f>IF(COUNTIF(Scheduling!BM:BM,$A137&amp;"*")&gt;0,AVERAGEIF(Scheduling!BM:BM,$A137&amp;"*",Scheduling!BN:BN),"")</f>
        <v/>
      </c>
      <c r="AI137" t="str">
        <f>IF(COUNTIF(Scheduling!BN:BN,$A137&amp;"*")&gt;0,AVERAGEIF(Scheduling!BN:BN,$A137&amp;"*",Scheduling!BQ:BQ),"")</f>
        <v/>
      </c>
      <c r="AJ137" t="str">
        <f>IF(COUNTIF(Scheduling!BQ:BQ,$A137&amp;"*")&gt;0,AVERAGEIF(Scheduling!BQ:BQ,$A137&amp;"*",Scheduling!BR:BR),"")</f>
        <v/>
      </c>
      <c r="AK137" t="str">
        <f>IF(COUNTIF(Scheduling!BR:BR,$A137&amp;"*")&gt;0,AVERAGEIF(Scheduling!BR:BR,$A137&amp;"*",Scheduling!BU:BU),"")</f>
        <v/>
      </c>
      <c r="AL137" t="str">
        <f>IF(COUNTIF(Scheduling!BU:BU,$A137&amp;"*")&gt;0,AVERAGEIF(Scheduling!BU:BU,$A137&amp;"*",Scheduling!BV:BV),"")</f>
        <v/>
      </c>
      <c r="AM137" t="str">
        <f>IF(COUNTIF(Scheduling!BV:BV,$A137&amp;"*")&gt;0,AVERAGEIF(Scheduling!BV:BV,$A137&amp;"*",Scheduling!BY:BY),"")</f>
        <v/>
      </c>
      <c r="AN137" t="str">
        <f>IF(COUNTIF(Scheduling!BY:BY,$A137&amp;"*")&gt;0,AVERAGEIF(Scheduling!BY:BY,$A137&amp;"*",Scheduling!BZ:BZ),"")</f>
        <v/>
      </c>
      <c r="AO137" t="str">
        <f>IF(COUNTIF(Scheduling!BZ:BZ,$A137&amp;"*")&gt;0,AVERAGEIF(Scheduling!BZ:BZ,$A137&amp;"*",Scheduling!CC:CC),"")</f>
        <v/>
      </c>
      <c r="AP137" t="str">
        <f>IF(COUNTIF(Scheduling!CC:CC,$A137&amp;"*")&gt;0,AVERAGEIF(Scheduling!CC:CC,$A137&amp;"*",Scheduling!CD:CD),"")</f>
        <v/>
      </c>
      <c r="AQ137" t="str">
        <f>IF(COUNTIF(Scheduling!CD:CD,$A137&amp;"*")&gt;0,AVERAGEIF(Scheduling!CD:CD,$A137&amp;"*",Scheduling!CG:CG),"")</f>
        <v/>
      </c>
      <c r="AR137">
        <f>IF(COUNTIF(Scheduling!CG:CG,$A137&amp;"*")&gt;0,AVERAGEIF(Scheduling!CG:CG,$A137&amp;"*",Scheduling!CH:CH),"")</f>
        <v>1</v>
      </c>
      <c r="AS137" t="str">
        <f>IF(COUNTIF(Scheduling!CH:CH,$A137&amp;"*")&gt;0,AVERAGEIF(Scheduling!CH:CH,$A137&amp;"*",Scheduling!CK:CK),"")</f>
        <v/>
      </c>
      <c r="AT137" t="str">
        <f>IF(COUNTIF(Scheduling!CK:CK,$A137&amp;"*")&gt;0,AVERAGEIF(Scheduling!CK:CK,$A137&amp;"*",Scheduling!CL:CL),"")</f>
        <v/>
      </c>
      <c r="AU137" t="str">
        <f>IF(COUNTIF(Scheduling!CL:CL,$A137&amp;"*")&gt;0,AVERAGEIF(Scheduling!CL:CL,$A137&amp;"*",Scheduling!CM:CM),"")</f>
        <v/>
      </c>
      <c r="AV137">
        <f>IF(Scheduling!C137="QM",1,IF(Scheduling!C137="ASIL",2,1000))</f>
        <v>1000</v>
      </c>
      <c r="AW137">
        <f>IF(Scheduling!G133="QM",1,IF(Scheduling!G133="ASIL",2,1000))</f>
        <v>1</v>
      </c>
      <c r="AX137">
        <f>IF(Scheduling!K138="QM",1,IF(Scheduling!K138="ASIL",2,1000))</f>
        <v>1000</v>
      </c>
      <c r="AY137">
        <f>IF(Scheduling!O147="QM",1,IF(Scheduling!O147="ASIL",2,1000))</f>
        <v>1000</v>
      </c>
      <c r="AZ137">
        <f>IF(Scheduling!S137="QM",1,IF(Scheduling!S137="ASIL",2,1000))</f>
        <v>1000</v>
      </c>
      <c r="BA137">
        <f>IF(Scheduling!W135="QM",1,IF(Scheduling!W135="ASIL",2,1000))</f>
        <v>1000</v>
      </c>
      <c r="BB137">
        <f>IF(Scheduling!AA137="QM",1,IF(Scheduling!AA137="ASIL",2,1000))</f>
        <v>1000</v>
      </c>
      <c r="BC137">
        <f>IF(Scheduling!AE136="QM",1,IF(Scheduling!AE136="ASIL",2,1000))</f>
        <v>1000</v>
      </c>
      <c r="BD137">
        <f>IF(Scheduling!AI145="QM",1,IF(Scheduling!AI145="ASIL",2,1000))</f>
        <v>2</v>
      </c>
      <c r="BE137">
        <f>IF(Scheduling!AM137="QM",1,IF(Scheduling!AM137="ASIL",2,1000))</f>
        <v>1</v>
      </c>
      <c r="BF137">
        <f>IF(Scheduling!AQ133="QM",1,IF(Scheduling!AQ133="ASIL",2,1000))</f>
        <v>1000</v>
      </c>
      <c r="BG137">
        <f>IF(Scheduling!AU137="QM",1,IF(Scheduling!AU137="ASIL",2,1000))</f>
        <v>1000</v>
      </c>
      <c r="BH137">
        <f>IF(Scheduling!AY137="QM",1,IF(Scheduling!AY137="ASIL",2,1000))</f>
        <v>1000</v>
      </c>
      <c r="BI137">
        <f>IF(Scheduling!BC137="QM",1,IF(Scheduling!BC137="ASIL",2,1000))</f>
        <v>1000</v>
      </c>
      <c r="BJ137">
        <f>IF(Scheduling!BG137="QM",1,IF(Scheduling!BG137="ASIL",2,1000))</f>
        <v>1000</v>
      </c>
      <c r="BK137">
        <f>IF(Scheduling!BK137="QM",1,IF(Scheduling!BK137="ASIL",2,1000))</f>
        <v>1000</v>
      </c>
      <c r="BL137">
        <f>IF(Scheduling!BO137="QM",1,IF(Scheduling!BO137="ASIL",2,1000))</f>
        <v>1000</v>
      </c>
      <c r="BM137">
        <f>IF(Scheduling!BS137="QM",1,IF(Scheduling!BS137="ASIL",2,1000))</f>
        <v>1000</v>
      </c>
      <c r="BN137">
        <f>IF(Scheduling!BW137="QM",1,IF(Scheduling!BW137="ASIL",2,1000))</f>
        <v>1000</v>
      </c>
      <c r="BO137">
        <f>IF(Scheduling!CA137="QM",1,IF(Scheduling!CA137="ASIL",2,1000))</f>
        <v>1000</v>
      </c>
      <c r="BP137">
        <f>IF(Scheduling!CE137="QM",1,IF(Scheduling!CE137="ASIL",2,1000))</f>
        <v>1000</v>
      </c>
      <c r="BQ137">
        <f>IF(Scheduling!CI135="QM",1,IF(Scheduling!CI135="ASIL",2,1000))</f>
        <v>1000</v>
      </c>
      <c r="BR137">
        <f>IF(Scheduling!CM131="QM",1,IF(Scheduling!CM131="ASIL",2,1000))</f>
        <v>1</v>
      </c>
      <c r="BS137" t="str">
        <f>IF(COUNTIF(Scheduling!A:A,$A137&amp;"*")&gt;0,AVERAGEIF(Scheduling!A:A,$A137&amp;"*",AV:AV),"")</f>
        <v/>
      </c>
      <c r="BT137" t="str">
        <f>IF(COUNTIF(Scheduling!E:E,$A137&amp;"*")&gt;0,AVERAGEIF(Scheduling!E:E,$A137&amp;"*",AW:AW),"")</f>
        <v/>
      </c>
      <c r="BU137" t="str">
        <f>IF(COUNTIF(Scheduling!I:I,$A137&amp;"*")&gt;0,AVERAGEIF(Scheduling!I:I,$A137&amp;"*",AX:AX),"")</f>
        <v/>
      </c>
      <c r="BV137">
        <f>IF(COUNTIF(Scheduling!M:M,$A137&amp;"*")&gt;0,AVERAGEIF(Scheduling!M:M,$A137&amp;"*",AY:AY),"")</f>
        <v>1</v>
      </c>
      <c r="BW137" t="str">
        <f>IF(COUNTIF(Scheduling!Q:Q,$A137&amp;"*")&gt;0,AVERAGEIF(Scheduling!Q:Q,$A137&amp;"*",AZ:AZ),"")</f>
        <v/>
      </c>
      <c r="BX137" t="str">
        <f>IF(COUNTIF(Scheduling!U:U,$A137&amp;"*")&gt;0,AVERAGEIF(Scheduling!U:U,$A137&amp;"*",BA:BA),"")</f>
        <v/>
      </c>
      <c r="BY137" t="str">
        <f>IF(COUNTIF(Scheduling!Y:Y,$A137&amp;"*")&gt;0,AVERAGEIF(Scheduling!Y:Y,$A137&amp;"*",BB:BB),"")</f>
        <v/>
      </c>
      <c r="BZ137" t="str">
        <f>IF(COUNTIF(Scheduling!AC:AC,$A137&amp;"*")&gt;0,AVERAGEIF(Scheduling!AC:AC,$A137&amp;"*",BC:BC),"")</f>
        <v/>
      </c>
      <c r="CA137">
        <f>IF(COUNTIF(Scheduling!AG:AG,$A137&amp;"*")&gt;0,AVERAGEIF(Scheduling!AG:AG,$A137&amp;"*",BD:BD),"")</f>
        <v>1</v>
      </c>
      <c r="CB137">
        <f>IF(COUNTIF(Scheduling!AK:AK,$A137&amp;"*")&gt;0,AVERAGEIF(Scheduling!AK:AK,$A137&amp;"*",BE:BE),"")</f>
        <v>1</v>
      </c>
      <c r="CC137" t="str">
        <f>IF(COUNTIF(Scheduling!AO:AO,$A137&amp;"*")&gt;0,AVERAGEIF(Scheduling!AO:AO,$A137&amp;"*",BF:BF),"")</f>
        <v/>
      </c>
      <c r="CD137" t="str">
        <f>IF(COUNTIF(Scheduling!AS:AS,$A137&amp;"*")&gt;0,AVERAGEIF(Scheduling!AS:AS,$A137&amp;"*",BG:BG),"")</f>
        <v/>
      </c>
      <c r="CE137" t="str">
        <f>IF(COUNTIF(Scheduling!AW:AW,$A137&amp;"*")&gt;0,AVERAGEIF(Scheduling!AW:AW,$A137&amp;"*",BH:BH),"")</f>
        <v/>
      </c>
      <c r="CF137" t="str">
        <f>IF(COUNTIF(Scheduling!BA:BA,$A137&amp;"*")&gt;0,AVERAGEIF(Scheduling!BA:BA,$A137&amp;"*",BI:BI),"")</f>
        <v/>
      </c>
      <c r="CG137" t="str">
        <f>IF(COUNTIF(Scheduling!BE:BE,$A137&amp;"*")&gt;0,AVERAGEIF(Scheduling!BE:BE,$A137&amp;"*",BJ:BJ),"")</f>
        <v/>
      </c>
      <c r="CH137" t="str">
        <f>IF(COUNTIF(Scheduling!BI:BI,$A137&amp;"*")&gt;0,AVERAGEIF(Scheduling!BI:BI,$A137&amp;"*",BK:BK),"")</f>
        <v/>
      </c>
      <c r="CI137" t="str">
        <f>IF(COUNTIF(Scheduling!BM:BM,$A137&amp;"*")&gt;0,AVERAGEIF(Scheduling!BM:BM,$A137&amp;"*",BL:BL),"")</f>
        <v/>
      </c>
      <c r="CJ137" t="str">
        <f>IF(COUNTIF(Scheduling!BQ:BQ,$A137&amp;"*")&gt;0,AVERAGEIF(Scheduling!BQ:BQ,$A137&amp;"*",BM:BM),"")</f>
        <v/>
      </c>
      <c r="CK137" t="str">
        <f>IF(COUNTIF(Scheduling!BU:BU,$A137&amp;"*")&gt;0,AVERAGEIF(Scheduling!BU:BU,$A137&amp;"*",BN:BN),"")</f>
        <v/>
      </c>
      <c r="CL137" t="str">
        <f>IF(COUNTIF(Scheduling!BY:BY,$A137&amp;"*")&gt;0,AVERAGEIF(Scheduling!BY:BY,$A137&amp;"*",BO:BO),"")</f>
        <v/>
      </c>
      <c r="CM137" t="str">
        <f>IF(COUNTIF(Scheduling!CC:CC,$A137&amp;"*")&gt;0,AVERAGEIF(Scheduling!CC:CC,$A137&amp;"*",BP:BP),"")</f>
        <v/>
      </c>
      <c r="CN137">
        <f>IF(COUNTIF(Scheduling!CG:CG,$A137&amp;"*")&gt;0,AVERAGEIF(Scheduling!CG:CG,$A137&amp;"*",BQ:BQ),"")</f>
        <v>1</v>
      </c>
      <c r="CO137" t="str">
        <f>IF(COUNTIF(Scheduling!CK:CK,$A137&amp;"*")&gt;0,AVERAGEIF(Scheduling!CK:CK,$A137&amp;"*",BR:BR),"")</f>
        <v/>
      </c>
      <c r="CP137">
        <f t="shared" si="27"/>
        <v>0</v>
      </c>
      <c r="CQ137">
        <f t="shared" si="28"/>
        <v>1</v>
      </c>
      <c r="CR137">
        <f t="shared" si="29"/>
        <v>0</v>
      </c>
      <c r="CS137">
        <f t="shared" si="30"/>
        <v>0</v>
      </c>
      <c r="CT137">
        <f t="shared" si="31"/>
        <v>0</v>
      </c>
      <c r="CU137">
        <f t="shared" si="32"/>
        <v>0</v>
      </c>
      <c r="CV137" t="str">
        <f t="shared" si="34"/>
        <v/>
      </c>
      <c r="CW137" t="str">
        <f t="shared" si="35"/>
        <v/>
      </c>
      <c r="CX137" t="str">
        <f t="shared" si="33"/>
        <v/>
      </c>
      <c r="CY137">
        <f t="shared" si="36"/>
        <v>1</v>
      </c>
      <c r="CZ137">
        <f t="shared" si="37"/>
        <v>0</v>
      </c>
      <c r="DA137" t="str">
        <f t="shared" si="38"/>
        <v/>
      </c>
      <c r="DB137" t="str">
        <f t="shared" si="39"/>
        <v/>
      </c>
    </row>
    <row r="138" spans="1:106" ht="15.75" hidden="1" x14ac:dyDescent="0.25">
      <c r="A138" s="2" t="s">
        <v>126</v>
      </c>
      <c r="B138" t="str">
        <f>IF(COUNTIF(Scheduling!A:A,$A138&amp;"*")&gt;0,AVERAGEIF(Scheduling!A:A,$A138&amp;"*",Scheduling!B:B),"")</f>
        <v/>
      </c>
      <c r="C138" t="str">
        <f>IF(COUNTIF(Scheduling!D:D,$A138&amp;"*")&gt;0,AVERAGEIF(Scheduling!D:D,$A138&amp;"*",Scheduling!E:E),"")</f>
        <v/>
      </c>
      <c r="D138" t="str">
        <f>IF(COUNTIF(Scheduling!E:E,$A138&amp;"*")&gt;0,AVERAGEIF(Scheduling!E:E,$A138&amp;"*",Scheduling!F:F),"")</f>
        <v/>
      </c>
      <c r="E138" t="str">
        <f>IF(COUNTIF(Scheduling!H:H,$A138&amp;"*")&gt;0,AVERAGEIF(Scheduling!H:H,$A138&amp;"*",Scheduling!I:I),"")</f>
        <v/>
      </c>
      <c r="F138">
        <f>IF(COUNTIF(Scheduling!I:I,$A138&amp;"*")&gt;0,AVERAGEIF(Scheduling!I:I,$A138&amp;"*",Scheduling!J:J),"")</f>
        <v>1</v>
      </c>
      <c r="G138" t="str">
        <f>IF(COUNTIF(Scheduling!J:J,$A138&amp;"*")&gt;0,AVERAGEIF(Scheduling!J:J,$A138&amp;"*",Scheduling!M:M),"")</f>
        <v/>
      </c>
      <c r="H138" t="str">
        <f>IF(COUNTIF(Scheduling!M:M,$A138&amp;"*")&gt;0,AVERAGEIF(Scheduling!M:M,$A138&amp;"*",Scheduling!N:N),"")</f>
        <v/>
      </c>
      <c r="I138" t="str">
        <f>IF(COUNTIF(Scheduling!N:N,$A138&amp;"*")&gt;0,AVERAGEIF(Scheduling!N:N,$A138&amp;"*",Scheduling!Q:Q),"")</f>
        <v/>
      </c>
      <c r="J138" t="str">
        <f>IF(COUNTIF(Scheduling!Q:Q,$A138&amp;"*")&gt;0,AVERAGEIF(Scheduling!Q:Q,$A138&amp;"*",Scheduling!R:R),"")</f>
        <v/>
      </c>
      <c r="K138" t="str">
        <f>IF(COUNTIF(Scheduling!R:R,$A138&amp;"*")&gt;0,AVERAGEIF(Scheduling!R:R,$A138&amp;"*",Scheduling!U:U),"")</f>
        <v/>
      </c>
      <c r="L138" t="str">
        <f>IF(COUNTIF(Scheduling!U:U,$A138&amp;"*")&gt;0,AVERAGEIF(Scheduling!U:U,$A138&amp;"*",Scheduling!V:V),"")</f>
        <v/>
      </c>
      <c r="M138" t="str">
        <f>IF(COUNTIF(Scheduling!V:V,$A138&amp;"*")&gt;0,AVERAGEIF(Scheduling!V:V,$A138&amp;"*",Scheduling!Y:Y),"")</f>
        <v/>
      </c>
      <c r="N138" t="str">
        <f>IF(COUNTIF(Scheduling!Y:Y,$A138&amp;"*")&gt;0,AVERAGEIF(Scheduling!Y:Y,$A138&amp;"*",Scheduling!Z:Z),"")</f>
        <v/>
      </c>
      <c r="O138" t="str">
        <f>IF(COUNTIF(Scheduling!Z:Z,$A138&amp;"*")&gt;0,AVERAGEIF(Scheduling!Z:Z,$A138&amp;"*",Scheduling!AC:AC),"")</f>
        <v/>
      </c>
      <c r="P138" t="str">
        <f>IF(COUNTIF(Scheduling!AC:AC,$A138&amp;"*")&gt;0,AVERAGEIF(Scheduling!AC:AC,$A138&amp;"*",Scheduling!AD:AD),"")</f>
        <v/>
      </c>
      <c r="Q138" t="str">
        <f>IF(COUNTIF(Scheduling!AD:AD,$A138&amp;"*")&gt;0,AVERAGEIF(Scheduling!AD:AD,$A138&amp;"*",Scheduling!AG:AG),"")</f>
        <v/>
      </c>
      <c r="R138">
        <f>IF(COUNTIF(Scheduling!AG:AG,$A138&amp;"*")&gt;0,AVERAGEIF(Scheduling!AG:AG,$A138&amp;"*",Scheduling!AH:AH),"")</f>
        <v>1</v>
      </c>
      <c r="S138" t="str">
        <f>IF(COUNTIF(Scheduling!AH:AH,$A138&amp;"*")&gt;0,AVERAGEIF(Scheduling!AH:AH,$A138&amp;"*",Scheduling!AK:AK),"")</f>
        <v/>
      </c>
      <c r="T138">
        <f>IF(COUNTIF(Scheduling!AK:AK,$A138&amp;"*")&gt;0,AVERAGEIF(Scheduling!AK:AK,$A138&amp;"*",Scheduling!AL:AL),"")</f>
        <v>1</v>
      </c>
      <c r="U138" t="str">
        <f>IF(COUNTIF(Scheduling!AL:AL,$A138&amp;"*")&gt;0,AVERAGEIF(Scheduling!AL:AL,$A138&amp;"*",Scheduling!AO:AO),"")</f>
        <v/>
      </c>
      <c r="V138">
        <f>IF(COUNTIF(Scheduling!AO:AO,$A138&amp;"*")&gt;0,AVERAGEIF(Scheduling!AO:AO,$A138&amp;"*",Scheduling!AP:AP),"")</f>
        <v>1</v>
      </c>
      <c r="W138" t="str">
        <f>IF(COUNTIF(Scheduling!AP:AP,$A138&amp;"*")&gt;0,AVERAGEIF(Scheduling!AP:AP,$A138&amp;"*",Scheduling!AS:AS),"")</f>
        <v/>
      </c>
      <c r="X138" t="str">
        <f>IF(COUNTIF(Scheduling!AS:AS,$A138&amp;"*")&gt;0,AVERAGEIF(Scheduling!AS:AS,$A138&amp;"*",Scheduling!AT:AT),"")</f>
        <v/>
      </c>
      <c r="Y138" t="str">
        <f>IF(COUNTIF(Scheduling!AT:AT,$A138&amp;"*")&gt;0,AVERAGEIF(Scheduling!AT:AT,$A138&amp;"*",Scheduling!AW:AW),"")</f>
        <v/>
      </c>
      <c r="Z138" t="str">
        <f>IF(COUNTIF(Scheduling!AW:AW,$A138&amp;"*")&gt;0,AVERAGEIF(Scheduling!AW:AW,$A138&amp;"*",Scheduling!AX:AX),"")</f>
        <v/>
      </c>
      <c r="AA138" t="str">
        <f>IF(COUNTIF(Scheduling!AX:AX,$A138&amp;"*")&gt;0,AVERAGEIF(Scheduling!AX:AX,$A138&amp;"*",Scheduling!BA:BA),"")</f>
        <v/>
      </c>
      <c r="AB138" t="str">
        <f>IF(COUNTIF(Scheduling!BA:BA,$A138&amp;"*")&gt;0,AVERAGEIF(Scheduling!BA:BA,$A138&amp;"*",Scheduling!BB:BB),"")</f>
        <v/>
      </c>
      <c r="AC138" t="str">
        <f>IF(COUNTIF(Scheduling!BB:BB,$A138&amp;"*")&gt;0,AVERAGEIF(Scheduling!BB:BB,$A138&amp;"*",Scheduling!BE:BE),"")</f>
        <v/>
      </c>
      <c r="AD138" t="str">
        <f>IF(COUNTIF(Scheduling!BE:BE,$A138&amp;"*")&gt;0,AVERAGEIF(Scheduling!BE:BE,$A138&amp;"*",Scheduling!BF:BF),"")</f>
        <v/>
      </c>
      <c r="AE138" t="str">
        <f>IF(COUNTIF(Scheduling!BF:BF,$A138&amp;"*")&gt;0,AVERAGEIF(Scheduling!BF:BF,$A138&amp;"*",Scheduling!BI:BI),"")</f>
        <v/>
      </c>
      <c r="AF138" t="str">
        <f>IF(COUNTIF(Scheduling!BI:BI,$A138&amp;"*")&gt;0,AVERAGEIF(Scheduling!BI:BI,$A138&amp;"*",Scheduling!BJ:BJ),"")</f>
        <v/>
      </c>
      <c r="AG138" t="str">
        <f>IF(COUNTIF(Scheduling!BJ:BJ,$A138&amp;"*")&gt;0,AVERAGEIF(Scheduling!BJ:BJ,$A138&amp;"*",Scheduling!BM:BM),"")</f>
        <v/>
      </c>
      <c r="AH138" t="str">
        <f>IF(COUNTIF(Scheduling!BM:BM,$A138&amp;"*")&gt;0,AVERAGEIF(Scheduling!BM:BM,$A138&amp;"*",Scheduling!BN:BN),"")</f>
        <v/>
      </c>
      <c r="AI138" t="str">
        <f>IF(COUNTIF(Scheduling!BN:BN,$A138&amp;"*")&gt;0,AVERAGEIF(Scheduling!BN:BN,$A138&amp;"*",Scheduling!BQ:BQ),"")</f>
        <v/>
      </c>
      <c r="AJ138" t="str">
        <f>IF(COUNTIF(Scheduling!BQ:BQ,$A138&amp;"*")&gt;0,AVERAGEIF(Scheduling!BQ:BQ,$A138&amp;"*",Scheduling!BR:BR),"")</f>
        <v/>
      </c>
      <c r="AK138" t="str">
        <f>IF(COUNTIF(Scheduling!BR:BR,$A138&amp;"*")&gt;0,AVERAGEIF(Scheduling!BR:BR,$A138&amp;"*",Scheduling!BU:BU),"")</f>
        <v/>
      </c>
      <c r="AL138" t="str">
        <f>IF(COUNTIF(Scheduling!BU:BU,$A138&amp;"*")&gt;0,AVERAGEIF(Scheduling!BU:BU,$A138&amp;"*",Scheduling!BV:BV),"")</f>
        <v/>
      </c>
      <c r="AM138" t="str">
        <f>IF(COUNTIF(Scheduling!BV:BV,$A138&amp;"*")&gt;0,AVERAGEIF(Scheduling!BV:BV,$A138&amp;"*",Scheduling!BY:BY),"")</f>
        <v/>
      </c>
      <c r="AN138" t="str">
        <f>IF(COUNTIF(Scheduling!BY:BY,$A138&amp;"*")&gt;0,AVERAGEIF(Scheduling!BY:BY,$A138&amp;"*",Scheduling!BZ:BZ),"")</f>
        <v/>
      </c>
      <c r="AO138" t="str">
        <f>IF(COUNTIF(Scheduling!BZ:BZ,$A138&amp;"*")&gt;0,AVERAGEIF(Scheduling!BZ:BZ,$A138&amp;"*",Scheduling!CC:CC),"")</f>
        <v/>
      </c>
      <c r="AP138" t="str">
        <f>IF(COUNTIF(Scheduling!CC:CC,$A138&amp;"*")&gt;0,AVERAGEIF(Scheduling!CC:CC,$A138&amp;"*",Scheduling!CD:CD),"")</f>
        <v/>
      </c>
      <c r="AQ138" t="str">
        <f>IF(COUNTIF(Scheduling!CD:CD,$A138&amp;"*")&gt;0,AVERAGEIF(Scheduling!CD:CD,$A138&amp;"*",Scheduling!CG:CG),"")</f>
        <v/>
      </c>
      <c r="AR138" t="str">
        <f>IF(COUNTIF(Scheduling!CG:CG,$A138&amp;"*")&gt;0,AVERAGEIF(Scheduling!CG:CG,$A138&amp;"*",Scheduling!CH:CH),"")</f>
        <v/>
      </c>
      <c r="AS138" t="str">
        <f>IF(COUNTIF(Scheduling!CH:CH,$A138&amp;"*")&gt;0,AVERAGEIF(Scheduling!CH:CH,$A138&amp;"*",Scheduling!CK:CK),"")</f>
        <v/>
      </c>
      <c r="AT138" t="str">
        <f>IF(COUNTIF(Scheduling!CK:CK,$A138&amp;"*")&gt;0,AVERAGEIF(Scheduling!CK:CK,$A138&amp;"*",Scheduling!CL:CL),"")</f>
        <v/>
      </c>
      <c r="AU138" t="str">
        <f>IF(COUNTIF(Scheduling!CL:CL,$A138&amp;"*")&gt;0,AVERAGEIF(Scheduling!CL:CL,$A138&amp;"*",Scheduling!CM:CM),"")</f>
        <v/>
      </c>
      <c r="AV138">
        <f>IF(Scheduling!C138="QM",1,IF(Scheduling!C138="ASIL",2,1000))</f>
        <v>1000</v>
      </c>
      <c r="AW138">
        <f>IF(Scheduling!G147="QM",1,IF(Scheduling!G147="ASIL",2,1000))</f>
        <v>2</v>
      </c>
      <c r="AX138">
        <f>IF(Scheduling!K139="QM",1,IF(Scheduling!K139="ASIL",2,1000))</f>
        <v>1000</v>
      </c>
      <c r="AY138">
        <f>IF(Scheduling!O148="QM",1,IF(Scheduling!O148="ASIL",2,1000))</f>
        <v>1000</v>
      </c>
      <c r="AZ138">
        <f>IF(Scheduling!S138="QM",1,IF(Scheduling!S138="ASIL",2,1000))</f>
        <v>1000</v>
      </c>
      <c r="BA138">
        <f>IF(Scheduling!W136="QM",1,IF(Scheduling!W136="ASIL",2,1000))</f>
        <v>1000</v>
      </c>
      <c r="BB138">
        <f>IF(Scheduling!AA138="QM",1,IF(Scheduling!AA138="ASIL",2,1000))</f>
        <v>1000</v>
      </c>
      <c r="BC138">
        <f>IF(Scheduling!AE137="QM",1,IF(Scheduling!AE137="ASIL",2,1000))</f>
        <v>1000</v>
      </c>
      <c r="BD138">
        <f>IF(Scheduling!AI146="QM",1,IF(Scheduling!AI146="ASIL",2,1000))</f>
        <v>2</v>
      </c>
      <c r="BE138">
        <f>IF(Scheduling!AM138="QM",1,IF(Scheduling!AM138="ASIL",2,1000))</f>
        <v>1</v>
      </c>
      <c r="BF138">
        <f>IF(Scheduling!AQ134="QM",1,IF(Scheduling!AQ134="ASIL",2,1000))</f>
        <v>1000</v>
      </c>
      <c r="BG138">
        <f>IF(Scheduling!AU138="QM",1,IF(Scheduling!AU138="ASIL",2,1000))</f>
        <v>1000</v>
      </c>
      <c r="BH138">
        <f>IF(Scheduling!AY138="QM",1,IF(Scheduling!AY138="ASIL",2,1000))</f>
        <v>1000</v>
      </c>
      <c r="BI138">
        <f>IF(Scheduling!BC138="QM",1,IF(Scheduling!BC138="ASIL",2,1000))</f>
        <v>1000</v>
      </c>
      <c r="BJ138">
        <f>IF(Scheduling!BG138="QM",1,IF(Scheduling!BG138="ASIL",2,1000))</f>
        <v>1000</v>
      </c>
      <c r="BK138">
        <f>IF(Scheduling!BK138="QM",1,IF(Scheduling!BK138="ASIL",2,1000))</f>
        <v>1000</v>
      </c>
      <c r="BL138">
        <f>IF(Scheduling!BO138="QM",1,IF(Scheduling!BO138="ASIL",2,1000))</f>
        <v>1000</v>
      </c>
      <c r="BM138">
        <f>IF(Scheduling!BS138="QM",1,IF(Scheduling!BS138="ASIL",2,1000))</f>
        <v>1000</v>
      </c>
      <c r="BN138">
        <f>IF(Scheduling!BW138="QM",1,IF(Scheduling!BW138="ASIL",2,1000))</f>
        <v>1000</v>
      </c>
      <c r="BO138">
        <f>IF(Scheduling!CA138="QM",1,IF(Scheduling!CA138="ASIL",2,1000))</f>
        <v>1000</v>
      </c>
      <c r="BP138">
        <f>IF(Scheduling!CE138="QM",1,IF(Scheduling!CE138="ASIL",2,1000))</f>
        <v>1000</v>
      </c>
      <c r="BQ138">
        <f>IF(Scheduling!CI136="QM",1,IF(Scheduling!CI136="ASIL",2,1000))</f>
        <v>1000</v>
      </c>
      <c r="BR138">
        <f>IF(Scheduling!CM132="QM",1,IF(Scheduling!CM132="ASIL",2,1000))</f>
        <v>1</v>
      </c>
      <c r="BS138" t="str">
        <f>IF(COUNTIF(Scheduling!A:A,$A138&amp;"*")&gt;0,AVERAGEIF(Scheduling!A:A,$A138&amp;"*",AV:AV),"")</f>
        <v/>
      </c>
      <c r="BT138" t="str">
        <f>IF(COUNTIF(Scheduling!E:E,$A138&amp;"*")&gt;0,AVERAGEIF(Scheduling!E:E,$A138&amp;"*",AW:AW),"")</f>
        <v/>
      </c>
      <c r="BU138" t="e">
        <f>IF(COUNTIF(Scheduling!I:I,$A138&amp;"*")&gt;0,AVERAGEIF(Scheduling!I:I,$A138&amp;"*",AX:AX),"")</f>
        <v>#REF!</v>
      </c>
      <c r="BV138" t="str">
        <f>IF(COUNTIF(Scheduling!M:M,$A138&amp;"*")&gt;0,AVERAGEIF(Scheduling!M:M,$A138&amp;"*",AY:AY),"")</f>
        <v/>
      </c>
      <c r="BW138" t="str">
        <f>IF(COUNTIF(Scheduling!Q:Q,$A138&amp;"*")&gt;0,AVERAGEIF(Scheduling!Q:Q,$A138&amp;"*",AZ:AZ),"")</f>
        <v/>
      </c>
      <c r="BX138" t="str">
        <f>IF(COUNTIF(Scheduling!U:U,$A138&amp;"*")&gt;0,AVERAGEIF(Scheduling!U:U,$A138&amp;"*",BA:BA),"")</f>
        <v/>
      </c>
      <c r="BY138" t="str">
        <f>IF(COUNTIF(Scheduling!Y:Y,$A138&amp;"*")&gt;0,AVERAGEIF(Scheduling!Y:Y,$A138&amp;"*",BB:BB),"")</f>
        <v/>
      </c>
      <c r="BZ138" t="str">
        <f>IF(COUNTIF(Scheduling!AC:AC,$A138&amp;"*")&gt;0,AVERAGEIF(Scheduling!AC:AC,$A138&amp;"*",BC:BC),"")</f>
        <v/>
      </c>
      <c r="CA138">
        <f>IF(COUNTIF(Scheduling!AG:AG,$A138&amp;"*")&gt;0,AVERAGEIF(Scheduling!AG:AG,$A138&amp;"*",BD:BD),"")</f>
        <v>1</v>
      </c>
      <c r="CB138">
        <f>IF(COUNTIF(Scheduling!AK:AK,$A138&amp;"*")&gt;0,AVERAGEIF(Scheduling!AK:AK,$A138&amp;"*",BE:BE),"")</f>
        <v>1</v>
      </c>
      <c r="CC138">
        <f>IF(COUNTIF(Scheduling!AO:AO,$A138&amp;"*")&gt;0,AVERAGEIF(Scheduling!AO:AO,$A138&amp;"*",BF:BF),"")</f>
        <v>1</v>
      </c>
      <c r="CD138" t="str">
        <f>IF(COUNTIF(Scheduling!AS:AS,$A138&amp;"*")&gt;0,AVERAGEIF(Scheduling!AS:AS,$A138&amp;"*",BG:BG),"")</f>
        <v/>
      </c>
      <c r="CE138" t="str">
        <f>IF(COUNTIF(Scheduling!AW:AW,$A138&amp;"*")&gt;0,AVERAGEIF(Scheduling!AW:AW,$A138&amp;"*",BH:BH),"")</f>
        <v/>
      </c>
      <c r="CF138" t="str">
        <f>IF(COUNTIF(Scheduling!BA:BA,$A138&amp;"*")&gt;0,AVERAGEIF(Scheduling!BA:BA,$A138&amp;"*",BI:BI),"")</f>
        <v/>
      </c>
      <c r="CG138" t="str">
        <f>IF(COUNTIF(Scheduling!BE:BE,$A138&amp;"*")&gt;0,AVERAGEIF(Scheduling!BE:BE,$A138&amp;"*",BJ:BJ),"")</f>
        <v/>
      </c>
      <c r="CH138" t="str">
        <f>IF(COUNTIF(Scheduling!BI:BI,$A138&amp;"*")&gt;0,AVERAGEIF(Scheduling!BI:BI,$A138&amp;"*",BK:BK),"")</f>
        <v/>
      </c>
      <c r="CI138" t="str">
        <f>IF(COUNTIF(Scheduling!BM:BM,$A138&amp;"*")&gt;0,AVERAGEIF(Scheduling!BM:BM,$A138&amp;"*",BL:BL),"")</f>
        <v/>
      </c>
      <c r="CJ138" t="str">
        <f>IF(COUNTIF(Scheduling!BQ:BQ,$A138&amp;"*")&gt;0,AVERAGEIF(Scheduling!BQ:BQ,$A138&amp;"*",BM:BM),"")</f>
        <v/>
      </c>
      <c r="CK138" t="str">
        <f>IF(COUNTIF(Scheduling!BU:BU,$A138&amp;"*")&gt;0,AVERAGEIF(Scheduling!BU:BU,$A138&amp;"*",BN:BN),"")</f>
        <v/>
      </c>
      <c r="CL138" t="str">
        <f>IF(COUNTIF(Scheduling!BY:BY,$A138&amp;"*")&gt;0,AVERAGEIF(Scheduling!BY:BY,$A138&amp;"*",BO:BO),"")</f>
        <v/>
      </c>
      <c r="CM138" t="str">
        <f>IF(COUNTIF(Scheduling!CC:CC,$A138&amp;"*")&gt;0,AVERAGEIF(Scheduling!CC:CC,$A138&amp;"*",BP:BP),"")</f>
        <v/>
      </c>
      <c r="CN138" t="str">
        <f>IF(COUNTIF(Scheduling!CG:CG,$A138&amp;"*")&gt;0,AVERAGEIF(Scheduling!CG:CG,$A138&amp;"*",BQ:BQ),"")</f>
        <v/>
      </c>
      <c r="CO138" t="str">
        <f>IF(COUNTIF(Scheduling!CK:CK,$A138&amp;"*")&gt;0,AVERAGEIF(Scheduling!CK:CK,$A138&amp;"*",BR:BR),"")</f>
        <v/>
      </c>
      <c r="CP138">
        <f t="shared" si="27"/>
        <v>0</v>
      </c>
      <c r="CQ138">
        <f t="shared" si="28"/>
        <v>1</v>
      </c>
      <c r="CR138">
        <f t="shared" si="29"/>
        <v>0</v>
      </c>
      <c r="CS138">
        <f t="shared" si="30"/>
        <v>0</v>
      </c>
      <c r="CT138">
        <f t="shared" si="31"/>
        <v>0</v>
      </c>
      <c r="CU138">
        <f t="shared" si="32"/>
        <v>0</v>
      </c>
      <c r="CV138" t="str">
        <f t="shared" si="34"/>
        <v/>
      </c>
      <c r="CW138" t="str">
        <f t="shared" si="35"/>
        <v/>
      </c>
      <c r="CX138" t="str">
        <f t="shared" si="33"/>
        <v/>
      </c>
      <c r="CY138">
        <f t="shared" si="36"/>
        <v>1</v>
      </c>
      <c r="CZ138">
        <f t="shared" si="37"/>
        <v>0</v>
      </c>
      <c r="DA138" t="str">
        <f t="shared" si="38"/>
        <v/>
      </c>
      <c r="DB138" t="str">
        <f t="shared" si="39"/>
        <v/>
      </c>
    </row>
    <row r="139" spans="1:106" ht="15.75" hidden="1" x14ac:dyDescent="0.25">
      <c r="A139" s="2" t="s">
        <v>127</v>
      </c>
      <c r="B139" t="str">
        <f>IF(COUNTIF(Scheduling!A:A,$A139&amp;"*")&gt;0,AVERAGEIF(Scheduling!A:A,$A139&amp;"*",Scheduling!B:B),"")</f>
        <v/>
      </c>
      <c r="C139" t="str">
        <f>IF(COUNTIF(Scheduling!D:D,$A139&amp;"*")&gt;0,AVERAGEIF(Scheduling!D:D,$A139&amp;"*",Scheduling!E:E),"")</f>
        <v/>
      </c>
      <c r="D139" t="str">
        <f>IF(COUNTIF(Scheduling!E:E,$A139&amp;"*")&gt;0,AVERAGEIF(Scheduling!E:E,$A139&amp;"*",Scheduling!F:F),"")</f>
        <v/>
      </c>
      <c r="E139" t="str">
        <f>IF(COUNTIF(Scheduling!H:H,$A139&amp;"*")&gt;0,AVERAGEIF(Scheduling!H:H,$A139&amp;"*",Scheduling!I:I),"")</f>
        <v/>
      </c>
      <c r="F139">
        <f>IF(COUNTIF(Scheduling!I:I,$A139&amp;"*")&gt;0,AVERAGEIF(Scheduling!I:I,$A139&amp;"*",Scheduling!J:J),"")</f>
        <v>4</v>
      </c>
      <c r="G139" t="str">
        <f>IF(COUNTIF(Scheduling!J:J,$A139&amp;"*")&gt;0,AVERAGEIF(Scheduling!J:J,$A139&amp;"*",Scheduling!M:M),"")</f>
        <v/>
      </c>
      <c r="H139">
        <f>IF(COUNTIF(Scheduling!M:M,$A139&amp;"*")&gt;0,AVERAGEIF(Scheduling!M:M,$A139&amp;"*",Scheduling!N:N),"")</f>
        <v>4</v>
      </c>
      <c r="I139" t="str">
        <f>IF(COUNTIF(Scheduling!N:N,$A139&amp;"*")&gt;0,AVERAGEIF(Scheduling!N:N,$A139&amp;"*",Scheduling!Q:Q),"")</f>
        <v/>
      </c>
      <c r="J139" t="str">
        <f>IF(COUNTIF(Scheduling!Q:Q,$A139&amp;"*")&gt;0,AVERAGEIF(Scheduling!Q:Q,$A139&amp;"*",Scheduling!R:R),"")</f>
        <v/>
      </c>
      <c r="K139" t="str">
        <f>IF(COUNTIF(Scheduling!R:R,$A139&amp;"*")&gt;0,AVERAGEIF(Scheduling!R:R,$A139&amp;"*",Scheduling!U:U),"")</f>
        <v/>
      </c>
      <c r="L139" t="str">
        <f>IF(COUNTIF(Scheduling!U:U,$A139&amp;"*")&gt;0,AVERAGEIF(Scheduling!U:U,$A139&amp;"*",Scheduling!V:V),"")</f>
        <v/>
      </c>
      <c r="M139" t="str">
        <f>IF(COUNTIF(Scheduling!V:V,$A139&amp;"*")&gt;0,AVERAGEIF(Scheduling!V:V,$A139&amp;"*",Scheduling!Y:Y),"")</f>
        <v/>
      </c>
      <c r="N139" t="str">
        <f>IF(COUNTIF(Scheduling!Y:Y,$A139&amp;"*")&gt;0,AVERAGEIF(Scheduling!Y:Y,$A139&amp;"*",Scheduling!Z:Z),"")</f>
        <v/>
      </c>
      <c r="O139" t="str">
        <f>IF(COUNTIF(Scheduling!Z:Z,$A139&amp;"*")&gt;0,AVERAGEIF(Scheduling!Z:Z,$A139&amp;"*",Scheduling!AC:AC),"")</f>
        <v/>
      </c>
      <c r="P139" t="str">
        <f>IF(COUNTIF(Scheduling!AC:AC,$A139&amp;"*")&gt;0,AVERAGEIF(Scheduling!AC:AC,$A139&amp;"*",Scheduling!AD:AD),"")</f>
        <v/>
      </c>
      <c r="Q139" t="str">
        <f>IF(COUNTIF(Scheduling!AD:AD,$A139&amp;"*")&gt;0,AVERAGEIF(Scheduling!AD:AD,$A139&amp;"*",Scheduling!AG:AG),"")</f>
        <v/>
      </c>
      <c r="R139">
        <f>IF(COUNTIF(Scheduling!AG:AG,$A139&amp;"*")&gt;0,AVERAGEIF(Scheduling!AG:AG,$A139&amp;"*",Scheduling!AH:AH),"")</f>
        <v>4</v>
      </c>
      <c r="S139" t="str">
        <f>IF(COUNTIF(Scheduling!AH:AH,$A139&amp;"*")&gt;0,AVERAGEIF(Scheduling!AH:AH,$A139&amp;"*",Scheduling!AK:AK),"")</f>
        <v/>
      </c>
      <c r="T139">
        <f>IF(COUNTIF(Scheduling!AK:AK,$A139&amp;"*")&gt;0,AVERAGEIF(Scheduling!AK:AK,$A139&amp;"*",Scheduling!AL:AL),"")</f>
        <v>4</v>
      </c>
      <c r="U139" t="str">
        <f>IF(COUNTIF(Scheduling!AL:AL,$A139&amp;"*")&gt;0,AVERAGEIF(Scheduling!AL:AL,$A139&amp;"*",Scheduling!AO:AO),"")</f>
        <v/>
      </c>
      <c r="V139" t="str">
        <f>IF(COUNTIF(Scheduling!AO:AO,$A139&amp;"*")&gt;0,AVERAGEIF(Scheduling!AO:AO,$A139&amp;"*",Scheduling!AP:AP),"")</f>
        <v/>
      </c>
      <c r="W139" t="str">
        <f>IF(COUNTIF(Scheduling!AP:AP,$A139&amp;"*")&gt;0,AVERAGEIF(Scheduling!AP:AP,$A139&amp;"*",Scheduling!AS:AS),"")</f>
        <v/>
      </c>
      <c r="X139" t="str">
        <f>IF(COUNTIF(Scheduling!AS:AS,$A139&amp;"*")&gt;0,AVERAGEIF(Scheduling!AS:AS,$A139&amp;"*",Scheduling!AT:AT),"")</f>
        <v/>
      </c>
      <c r="Y139" t="str">
        <f>IF(COUNTIF(Scheduling!AT:AT,$A139&amp;"*")&gt;0,AVERAGEIF(Scheduling!AT:AT,$A139&amp;"*",Scheduling!AW:AW),"")</f>
        <v/>
      </c>
      <c r="Z139" t="str">
        <f>IF(COUNTIF(Scheduling!AW:AW,$A139&amp;"*")&gt;0,AVERAGEIF(Scheduling!AW:AW,$A139&amp;"*",Scheduling!AX:AX),"")</f>
        <v/>
      </c>
      <c r="AA139" t="str">
        <f>IF(COUNTIF(Scheduling!AX:AX,$A139&amp;"*")&gt;0,AVERAGEIF(Scheduling!AX:AX,$A139&amp;"*",Scheduling!BA:BA),"")</f>
        <v/>
      </c>
      <c r="AB139" t="str">
        <f>IF(COUNTIF(Scheduling!BA:BA,$A139&amp;"*")&gt;0,AVERAGEIF(Scheduling!BA:BA,$A139&amp;"*",Scheduling!BB:BB),"")</f>
        <v/>
      </c>
      <c r="AC139" t="str">
        <f>IF(COUNTIF(Scheduling!BB:BB,$A139&amp;"*")&gt;0,AVERAGEIF(Scheduling!BB:BB,$A139&amp;"*",Scheduling!BE:BE),"")</f>
        <v/>
      </c>
      <c r="AD139" t="str">
        <f>IF(COUNTIF(Scheduling!BE:BE,$A139&amp;"*")&gt;0,AVERAGEIF(Scheduling!BE:BE,$A139&amp;"*",Scheduling!BF:BF),"")</f>
        <v/>
      </c>
      <c r="AE139" t="str">
        <f>IF(COUNTIF(Scheduling!BF:BF,$A139&amp;"*")&gt;0,AVERAGEIF(Scheduling!BF:BF,$A139&amp;"*",Scheduling!BI:BI),"")</f>
        <v/>
      </c>
      <c r="AF139" t="str">
        <f>IF(COUNTIF(Scheduling!BI:BI,$A139&amp;"*")&gt;0,AVERAGEIF(Scheduling!BI:BI,$A139&amp;"*",Scheduling!BJ:BJ),"")</f>
        <v/>
      </c>
      <c r="AG139" t="str">
        <f>IF(COUNTIF(Scheduling!BJ:BJ,$A139&amp;"*")&gt;0,AVERAGEIF(Scheduling!BJ:BJ,$A139&amp;"*",Scheduling!BM:BM),"")</f>
        <v/>
      </c>
      <c r="AH139" t="str">
        <f>IF(COUNTIF(Scheduling!BM:BM,$A139&amp;"*")&gt;0,AVERAGEIF(Scheduling!BM:BM,$A139&amp;"*",Scheduling!BN:BN),"")</f>
        <v/>
      </c>
      <c r="AI139" t="str">
        <f>IF(COUNTIF(Scheduling!BN:BN,$A139&amp;"*")&gt;0,AVERAGEIF(Scheduling!BN:BN,$A139&amp;"*",Scheduling!BQ:BQ),"")</f>
        <v/>
      </c>
      <c r="AJ139" t="str">
        <f>IF(COUNTIF(Scheduling!BQ:BQ,$A139&amp;"*")&gt;0,AVERAGEIF(Scheduling!BQ:BQ,$A139&amp;"*",Scheduling!BR:BR),"")</f>
        <v/>
      </c>
      <c r="AK139" t="str">
        <f>IF(COUNTIF(Scheduling!BR:BR,$A139&amp;"*")&gt;0,AVERAGEIF(Scheduling!BR:BR,$A139&amp;"*",Scheduling!BU:BU),"")</f>
        <v/>
      </c>
      <c r="AL139" t="str">
        <f>IF(COUNTIF(Scheduling!BU:BU,$A139&amp;"*")&gt;0,AVERAGEIF(Scheduling!BU:BU,$A139&amp;"*",Scheduling!BV:BV),"")</f>
        <v/>
      </c>
      <c r="AM139" t="str">
        <f>IF(COUNTIF(Scheduling!BV:BV,$A139&amp;"*")&gt;0,AVERAGEIF(Scheduling!BV:BV,$A139&amp;"*",Scheduling!BY:BY),"")</f>
        <v/>
      </c>
      <c r="AN139" t="str">
        <f>IF(COUNTIF(Scheduling!BY:BY,$A139&amp;"*")&gt;0,AVERAGEIF(Scheduling!BY:BY,$A139&amp;"*",Scheduling!BZ:BZ),"")</f>
        <v/>
      </c>
      <c r="AO139" t="str">
        <f>IF(COUNTIF(Scheduling!BZ:BZ,$A139&amp;"*")&gt;0,AVERAGEIF(Scheduling!BZ:BZ,$A139&amp;"*",Scheduling!CC:CC),"")</f>
        <v/>
      </c>
      <c r="AP139" t="str">
        <f>IF(COUNTIF(Scheduling!CC:CC,$A139&amp;"*")&gt;0,AVERAGEIF(Scheduling!CC:CC,$A139&amp;"*",Scheduling!CD:CD),"")</f>
        <v/>
      </c>
      <c r="AQ139" t="str">
        <f>IF(COUNTIF(Scheduling!CD:CD,$A139&amp;"*")&gt;0,AVERAGEIF(Scheduling!CD:CD,$A139&amp;"*",Scheduling!CG:CG),"")</f>
        <v/>
      </c>
      <c r="AR139">
        <f>IF(COUNTIF(Scheduling!CG:CG,$A139&amp;"*")&gt;0,AVERAGEIF(Scheduling!CG:CG,$A139&amp;"*",Scheduling!CH:CH),"")</f>
        <v>4</v>
      </c>
      <c r="AS139" t="str">
        <f>IF(COUNTIF(Scheduling!CH:CH,$A139&amp;"*")&gt;0,AVERAGEIF(Scheduling!CH:CH,$A139&amp;"*",Scheduling!CK:CK),"")</f>
        <v/>
      </c>
      <c r="AT139" t="str">
        <f>IF(COUNTIF(Scheduling!CK:CK,$A139&amp;"*")&gt;0,AVERAGEIF(Scheduling!CK:CK,$A139&amp;"*",Scheduling!CL:CL),"")</f>
        <v/>
      </c>
      <c r="AU139" t="str">
        <f>IF(COUNTIF(Scheduling!CL:CL,$A139&amp;"*")&gt;0,AVERAGEIF(Scheduling!CL:CL,$A139&amp;"*",Scheduling!CM:CM),"")</f>
        <v/>
      </c>
      <c r="AV139">
        <f>IF(Scheduling!C139="QM",1,IF(Scheduling!C139="ASIL",2,1000))</f>
        <v>1000</v>
      </c>
      <c r="AW139" t="e">
        <f>IF(Scheduling!#REF!="QM",1,IF(Scheduling!#REF!="ASIL",2,1000))</f>
        <v>#REF!</v>
      </c>
      <c r="AX139">
        <f>IF(Scheduling!K140="QM",1,IF(Scheduling!K140="ASIL",2,1000))</f>
        <v>1000</v>
      </c>
      <c r="AY139">
        <f>IF(Scheduling!O149="QM",1,IF(Scheduling!O149="ASIL",2,1000))</f>
        <v>1000</v>
      </c>
      <c r="AZ139">
        <f>IF(Scheduling!S139="QM",1,IF(Scheduling!S139="ASIL",2,1000))</f>
        <v>1000</v>
      </c>
      <c r="BA139">
        <f>IF(Scheduling!W137="QM",1,IF(Scheduling!W137="ASIL",2,1000))</f>
        <v>1000</v>
      </c>
      <c r="BB139">
        <f>IF(Scheduling!AA139="QM",1,IF(Scheduling!AA139="ASIL",2,1000))</f>
        <v>1000</v>
      </c>
      <c r="BC139">
        <f>IF(Scheduling!AE138="QM",1,IF(Scheduling!AE138="ASIL",2,1000))</f>
        <v>1000</v>
      </c>
      <c r="BD139">
        <f>IF(Scheduling!AI147="QM",1,IF(Scheduling!AI147="ASIL",2,1000))</f>
        <v>2</v>
      </c>
      <c r="BE139">
        <f>IF(Scheduling!AM139="QM",1,IF(Scheduling!AM139="ASIL",2,1000))</f>
        <v>1</v>
      </c>
      <c r="BF139">
        <f>IF(Scheduling!AQ135="QM",1,IF(Scheduling!AQ135="ASIL",2,1000))</f>
        <v>1000</v>
      </c>
      <c r="BG139">
        <f>IF(Scheduling!AU139="QM",1,IF(Scheduling!AU139="ASIL",2,1000))</f>
        <v>1000</v>
      </c>
      <c r="BH139">
        <f>IF(Scheduling!AY139="QM",1,IF(Scheduling!AY139="ASIL",2,1000))</f>
        <v>1000</v>
      </c>
      <c r="BI139">
        <f>IF(Scheduling!BC139="QM",1,IF(Scheduling!BC139="ASIL",2,1000))</f>
        <v>1000</v>
      </c>
      <c r="BJ139">
        <f>IF(Scheduling!BG139="QM",1,IF(Scheduling!BG139="ASIL",2,1000))</f>
        <v>1000</v>
      </c>
      <c r="BK139">
        <f>IF(Scheduling!BK139="QM",1,IF(Scheduling!BK139="ASIL",2,1000))</f>
        <v>1000</v>
      </c>
      <c r="BL139">
        <f>IF(Scheduling!BO139="QM",1,IF(Scheduling!BO139="ASIL",2,1000))</f>
        <v>1000</v>
      </c>
      <c r="BM139">
        <f>IF(Scheduling!BS139="QM",1,IF(Scheduling!BS139="ASIL",2,1000))</f>
        <v>1000</v>
      </c>
      <c r="BN139">
        <f>IF(Scheduling!BW139="QM",1,IF(Scheduling!BW139="ASIL",2,1000))</f>
        <v>1000</v>
      </c>
      <c r="BO139">
        <f>IF(Scheduling!CA139="QM",1,IF(Scheduling!CA139="ASIL",2,1000))</f>
        <v>1000</v>
      </c>
      <c r="BP139">
        <f>IF(Scheduling!CE139="QM",1,IF(Scheduling!CE139="ASIL",2,1000))</f>
        <v>1000</v>
      </c>
      <c r="BQ139">
        <f>IF(Scheduling!CI137="QM",1,IF(Scheduling!CI137="ASIL",2,1000))</f>
        <v>1000</v>
      </c>
      <c r="BR139">
        <f>IF(Scheduling!CM133="QM",1,IF(Scheduling!CM133="ASIL",2,1000))</f>
        <v>1</v>
      </c>
      <c r="BS139" t="str">
        <f>IF(COUNTIF(Scheduling!A:A,$A139&amp;"*")&gt;0,AVERAGEIF(Scheduling!A:A,$A139&amp;"*",AV:AV),"")</f>
        <v/>
      </c>
      <c r="BT139" t="str">
        <f>IF(COUNTIF(Scheduling!E:E,$A139&amp;"*")&gt;0,AVERAGEIF(Scheduling!E:E,$A139&amp;"*",AW:AW),"")</f>
        <v/>
      </c>
      <c r="BU139">
        <f>IF(COUNTIF(Scheduling!I:I,$A139&amp;"*")&gt;0,AVERAGEIF(Scheduling!I:I,$A139&amp;"*",AX:AX),"")</f>
        <v>1</v>
      </c>
      <c r="BV139">
        <f>IF(COUNTIF(Scheduling!M:M,$A139&amp;"*")&gt;0,AVERAGEIF(Scheduling!M:M,$A139&amp;"*",AY:AY),"")</f>
        <v>1</v>
      </c>
      <c r="BW139" t="str">
        <f>IF(COUNTIF(Scheduling!Q:Q,$A139&amp;"*")&gt;0,AVERAGEIF(Scheduling!Q:Q,$A139&amp;"*",AZ:AZ),"")</f>
        <v/>
      </c>
      <c r="BX139" t="str">
        <f>IF(COUNTIF(Scheduling!U:U,$A139&amp;"*")&gt;0,AVERAGEIF(Scheduling!U:U,$A139&amp;"*",BA:BA),"")</f>
        <v/>
      </c>
      <c r="BY139" t="str">
        <f>IF(COUNTIF(Scheduling!Y:Y,$A139&amp;"*")&gt;0,AVERAGEIF(Scheduling!Y:Y,$A139&amp;"*",BB:BB),"")</f>
        <v/>
      </c>
      <c r="BZ139" t="str">
        <f>IF(COUNTIF(Scheduling!AC:AC,$A139&amp;"*")&gt;0,AVERAGEIF(Scheduling!AC:AC,$A139&amp;"*",BC:BC),"")</f>
        <v/>
      </c>
      <c r="CA139">
        <f>IF(COUNTIF(Scheduling!AG:AG,$A139&amp;"*")&gt;0,AVERAGEIF(Scheduling!AG:AG,$A139&amp;"*",BD:BD),"")</f>
        <v>1</v>
      </c>
      <c r="CB139">
        <f>IF(COUNTIF(Scheduling!AK:AK,$A139&amp;"*")&gt;0,AVERAGEIF(Scheduling!AK:AK,$A139&amp;"*",BE:BE),"")</f>
        <v>1</v>
      </c>
      <c r="CC139" t="str">
        <f>IF(COUNTIF(Scheduling!AO:AO,$A139&amp;"*")&gt;0,AVERAGEIF(Scheduling!AO:AO,$A139&amp;"*",BF:BF),"")</f>
        <v/>
      </c>
      <c r="CD139" t="str">
        <f>IF(COUNTIF(Scheduling!AS:AS,$A139&amp;"*")&gt;0,AVERAGEIF(Scheduling!AS:AS,$A139&amp;"*",BG:BG),"")</f>
        <v/>
      </c>
      <c r="CE139" t="str">
        <f>IF(COUNTIF(Scheduling!AW:AW,$A139&amp;"*")&gt;0,AVERAGEIF(Scheduling!AW:AW,$A139&amp;"*",BH:BH),"")</f>
        <v/>
      </c>
      <c r="CF139" t="str">
        <f>IF(COUNTIF(Scheduling!BA:BA,$A139&amp;"*")&gt;0,AVERAGEIF(Scheduling!BA:BA,$A139&amp;"*",BI:BI),"")</f>
        <v/>
      </c>
      <c r="CG139" t="str">
        <f>IF(COUNTIF(Scheduling!BE:BE,$A139&amp;"*")&gt;0,AVERAGEIF(Scheduling!BE:BE,$A139&amp;"*",BJ:BJ),"")</f>
        <v/>
      </c>
      <c r="CH139" t="str">
        <f>IF(COUNTIF(Scheduling!BI:BI,$A139&amp;"*")&gt;0,AVERAGEIF(Scheduling!BI:BI,$A139&amp;"*",BK:BK),"")</f>
        <v/>
      </c>
      <c r="CI139" t="str">
        <f>IF(COUNTIF(Scheduling!BM:BM,$A139&amp;"*")&gt;0,AVERAGEIF(Scheduling!BM:BM,$A139&amp;"*",BL:BL),"")</f>
        <v/>
      </c>
      <c r="CJ139" t="str">
        <f>IF(COUNTIF(Scheduling!BQ:BQ,$A139&amp;"*")&gt;0,AVERAGEIF(Scheduling!BQ:BQ,$A139&amp;"*",BM:BM),"")</f>
        <v/>
      </c>
      <c r="CK139" t="str">
        <f>IF(COUNTIF(Scheduling!BU:BU,$A139&amp;"*")&gt;0,AVERAGEIF(Scheduling!BU:BU,$A139&amp;"*",BN:BN),"")</f>
        <v/>
      </c>
      <c r="CL139" t="str">
        <f>IF(COUNTIF(Scheduling!BY:BY,$A139&amp;"*")&gt;0,AVERAGEIF(Scheduling!BY:BY,$A139&amp;"*",BO:BO),"")</f>
        <v/>
      </c>
      <c r="CM139" t="str">
        <f>IF(COUNTIF(Scheduling!CC:CC,$A139&amp;"*")&gt;0,AVERAGEIF(Scheduling!CC:CC,$A139&amp;"*",BP:BP),"")</f>
        <v/>
      </c>
      <c r="CN139">
        <f>IF(COUNTIF(Scheduling!CG:CG,$A139&amp;"*")&gt;0,AVERAGEIF(Scheduling!CG:CG,$A139&amp;"*",BQ:BQ),"")</f>
        <v>1</v>
      </c>
      <c r="CO139" t="str">
        <f>IF(COUNTIF(Scheduling!CK:CK,$A139&amp;"*")&gt;0,AVERAGEIF(Scheduling!CK:CK,$A139&amp;"*",BR:BR),"")</f>
        <v/>
      </c>
      <c r="CP139">
        <f t="shared" si="27"/>
        <v>0</v>
      </c>
      <c r="CQ139">
        <f t="shared" si="28"/>
        <v>0</v>
      </c>
      <c r="CR139">
        <f t="shared" si="29"/>
        <v>0</v>
      </c>
      <c r="CS139">
        <f t="shared" si="30"/>
        <v>0</v>
      </c>
      <c r="CT139">
        <f t="shared" si="31"/>
        <v>1</v>
      </c>
      <c r="CU139">
        <f t="shared" si="32"/>
        <v>0</v>
      </c>
      <c r="CV139" t="str">
        <f t="shared" si="34"/>
        <v/>
      </c>
      <c r="CW139" t="str">
        <f t="shared" si="35"/>
        <v/>
      </c>
      <c r="CX139" t="str">
        <f t="shared" si="33"/>
        <v/>
      </c>
      <c r="CY139">
        <f t="shared" si="36"/>
        <v>1</v>
      </c>
      <c r="CZ139">
        <f t="shared" si="37"/>
        <v>0</v>
      </c>
      <c r="DA139" t="str">
        <f t="shared" si="38"/>
        <v/>
      </c>
      <c r="DB139" t="str">
        <f t="shared" si="39"/>
        <v/>
      </c>
    </row>
    <row r="140" spans="1:106" ht="15.75" hidden="1" x14ac:dyDescent="0.25">
      <c r="A140" s="2" t="s">
        <v>748</v>
      </c>
      <c r="B140" t="str">
        <f>IF(COUNTIF(Scheduling!A:A,$A140&amp;"*")&gt;0,AVERAGEIF(Scheduling!A:A,$A140&amp;"*",Scheduling!B:B),"")</f>
        <v/>
      </c>
      <c r="C140" t="str">
        <f>IF(COUNTIF(Scheduling!D:D,$A140&amp;"*")&gt;0,AVERAGEIF(Scheduling!D:D,$A140&amp;"*",Scheduling!E:E),"")</f>
        <v/>
      </c>
      <c r="D140" t="str">
        <f>IF(COUNTIF(Scheduling!E:E,$A140&amp;"*")&gt;0,AVERAGEIF(Scheduling!E:E,$A140&amp;"*",Scheduling!F:F),"")</f>
        <v/>
      </c>
      <c r="E140" t="str">
        <f>IF(COUNTIF(Scheduling!H:H,$A140&amp;"*")&gt;0,AVERAGEIF(Scheduling!H:H,$A140&amp;"*",Scheduling!I:I),"")</f>
        <v/>
      </c>
      <c r="F140" t="str">
        <f>IF(COUNTIF(Scheduling!I:I,$A140&amp;"*")&gt;0,AVERAGEIF(Scheduling!I:I,$A140&amp;"*",Scheduling!J:J),"")</f>
        <v/>
      </c>
      <c r="G140" t="str">
        <f>IF(COUNTIF(Scheduling!J:J,$A140&amp;"*")&gt;0,AVERAGEIF(Scheduling!J:J,$A140&amp;"*",Scheduling!M:M),"")</f>
        <v/>
      </c>
      <c r="H140" t="str">
        <f>IF(COUNTIF(Scheduling!M:M,$A140&amp;"*")&gt;0,AVERAGEIF(Scheduling!M:M,$A140&amp;"*",Scheduling!N:N),"")</f>
        <v/>
      </c>
      <c r="I140" t="str">
        <f>IF(COUNTIF(Scheduling!N:N,$A140&amp;"*")&gt;0,AVERAGEIF(Scheduling!N:N,$A140&amp;"*",Scheduling!Q:Q),"")</f>
        <v/>
      </c>
      <c r="J140" t="str">
        <f>IF(COUNTIF(Scheduling!Q:Q,$A140&amp;"*")&gt;0,AVERAGEIF(Scheduling!Q:Q,$A140&amp;"*",Scheduling!R:R),"")</f>
        <v/>
      </c>
      <c r="K140" t="str">
        <f>IF(COUNTIF(Scheduling!R:R,$A140&amp;"*")&gt;0,AVERAGEIF(Scheduling!R:R,$A140&amp;"*",Scheduling!U:U),"")</f>
        <v/>
      </c>
      <c r="L140" t="str">
        <f>IF(COUNTIF(Scheduling!U:U,$A140&amp;"*")&gt;0,AVERAGEIF(Scheduling!U:U,$A140&amp;"*",Scheduling!V:V),"")</f>
        <v/>
      </c>
      <c r="M140" t="str">
        <f>IF(COUNTIF(Scheduling!V:V,$A140&amp;"*")&gt;0,AVERAGEIF(Scheduling!V:V,$A140&amp;"*",Scheduling!Y:Y),"")</f>
        <v/>
      </c>
      <c r="N140" t="str">
        <f>IF(COUNTIF(Scheduling!Y:Y,$A140&amp;"*")&gt;0,AVERAGEIF(Scheduling!Y:Y,$A140&amp;"*",Scheduling!Z:Z),"")</f>
        <v/>
      </c>
      <c r="O140" t="str">
        <f>IF(COUNTIF(Scheduling!Z:Z,$A140&amp;"*")&gt;0,AVERAGEIF(Scheduling!Z:Z,$A140&amp;"*",Scheduling!AC:AC),"")</f>
        <v/>
      </c>
      <c r="P140" t="str">
        <f>IF(COUNTIF(Scheduling!AC:AC,$A140&amp;"*")&gt;0,AVERAGEIF(Scheduling!AC:AC,$A140&amp;"*",Scheduling!AD:AD),"")</f>
        <v/>
      </c>
      <c r="Q140" t="str">
        <f>IF(COUNTIF(Scheduling!AD:AD,$A140&amp;"*")&gt;0,AVERAGEIF(Scheduling!AD:AD,$A140&amp;"*",Scheduling!AG:AG),"")</f>
        <v/>
      </c>
      <c r="R140" t="str">
        <f>IF(COUNTIF(Scheduling!AG:AG,$A140&amp;"*")&gt;0,AVERAGEIF(Scheduling!AG:AG,$A140&amp;"*",Scheduling!AH:AH),"")</f>
        <v/>
      </c>
      <c r="S140" t="str">
        <f>IF(COUNTIF(Scheduling!AH:AH,$A140&amp;"*")&gt;0,AVERAGEIF(Scheduling!AH:AH,$A140&amp;"*",Scheduling!AK:AK),"")</f>
        <v/>
      </c>
      <c r="T140" t="str">
        <f>IF(COUNTIF(Scheduling!AK:AK,$A140&amp;"*")&gt;0,AVERAGEIF(Scheduling!AK:AK,$A140&amp;"*",Scheduling!AL:AL),"")</f>
        <v/>
      </c>
      <c r="U140" t="str">
        <f>IF(COUNTIF(Scheduling!AL:AL,$A140&amp;"*")&gt;0,AVERAGEIF(Scheduling!AL:AL,$A140&amp;"*",Scheduling!AO:AO),"")</f>
        <v/>
      </c>
      <c r="V140" t="str">
        <f>IF(COUNTIF(Scheduling!AO:AO,$A140&amp;"*")&gt;0,AVERAGEIF(Scheduling!AO:AO,$A140&amp;"*",Scheduling!AP:AP),"")</f>
        <v/>
      </c>
      <c r="W140" t="str">
        <f>IF(COUNTIF(Scheduling!AP:AP,$A140&amp;"*")&gt;0,AVERAGEIF(Scheduling!AP:AP,$A140&amp;"*",Scheduling!AS:AS),"")</f>
        <v/>
      </c>
      <c r="X140" t="str">
        <f>IF(COUNTIF(Scheduling!AS:AS,$A140&amp;"*")&gt;0,AVERAGEIF(Scheduling!AS:AS,$A140&amp;"*",Scheduling!AT:AT),"")</f>
        <v/>
      </c>
      <c r="Y140" t="str">
        <f>IF(COUNTIF(Scheduling!AT:AT,$A140&amp;"*")&gt;0,AVERAGEIF(Scheduling!AT:AT,$A140&amp;"*",Scheduling!AW:AW),"")</f>
        <v/>
      </c>
      <c r="Z140" t="str">
        <f>IF(COUNTIF(Scheduling!AW:AW,$A140&amp;"*")&gt;0,AVERAGEIF(Scheduling!AW:AW,$A140&amp;"*",Scheduling!AX:AX),"")</f>
        <v/>
      </c>
      <c r="AA140" t="str">
        <f>IF(COUNTIF(Scheduling!AX:AX,$A140&amp;"*")&gt;0,AVERAGEIF(Scheduling!AX:AX,$A140&amp;"*",Scheduling!BA:BA),"")</f>
        <v/>
      </c>
      <c r="AB140" t="str">
        <f>IF(COUNTIF(Scheduling!BA:BA,$A140&amp;"*")&gt;0,AVERAGEIF(Scheduling!BA:BA,$A140&amp;"*",Scheduling!BB:BB),"")</f>
        <v/>
      </c>
      <c r="AC140" t="str">
        <f>IF(COUNTIF(Scheduling!BB:BB,$A140&amp;"*")&gt;0,AVERAGEIF(Scheduling!BB:BB,$A140&amp;"*",Scheduling!BE:BE),"")</f>
        <v/>
      </c>
      <c r="AD140" t="str">
        <f>IF(COUNTIF(Scheduling!BE:BE,$A140&amp;"*")&gt;0,AVERAGEIF(Scheduling!BE:BE,$A140&amp;"*",Scheduling!BF:BF),"")</f>
        <v/>
      </c>
      <c r="AE140" t="str">
        <f>IF(COUNTIF(Scheduling!BF:BF,$A140&amp;"*")&gt;0,AVERAGEIF(Scheduling!BF:BF,$A140&amp;"*",Scheduling!BI:BI),"")</f>
        <v/>
      </c>
      <c r="AF140" t="str">
        <f>IF(COUNTIF(Scheduling!BI:BI,$A140&amp;"*")&gt;0,AVERAGEIF(Scheduling!BI:BI,$A140&amp;"*",Scheduling!BJ:BJ),"")</f>
        <v/>
      </c>
      <c r="AG140" t="str">
        <f>IF(COUNTIF(Scheduling!BJ:BJ,$A140&amp;"*")&gt;0,AVERAGEIF(Scheduling!BJ:BJ,$A140&amp;"*",Scheduling!BM:BM),"")</f>
        <v/>
      </c>
      <c r="AH140" t="str">
        <f>IF(COUNTIF(Scheduling!BM:BM,$A140&amp;"*")&gt;0,AVERAGEIF(Scheduling!BM:BM,$A140&amp;"*",Scheduling!BN:BN),"")</f>
        <v/>
      </c>
      <c r="AI140" t="str">
        <f>IF(COUNTIF(Scheduling!BN:BN,$A140&amp;"*")&gt;0,AVERAGEIF(Scheduling!BN:BN,$A140&amp;"*",Scheduling!BQ:BQ),"")</f>
        <v/>
      </c>
      <c r="AJ140" t="str">
        <f>IF(COUNTIF(Scheduling!BQ:BQ,$A140&amp;"*")&gt;0,AVERAGEIF(Scheduling!BQ:BQ,$A140&amp;"*",Scheduling!BR:BR),"")</f>
        <v/>
      </c>
      <c r="AK140" t="str">
        <f>IF(COUNTIF(Scheduling!BR:BR,$A140&amp;"*")&gt;0,AVERAGEIF(Scheduling!BR:BR,$A140&amp;"*",Scheduling!BU:BU),"")</f>
        <v/>
      </c>
      <c r="AL140" t="str">
        <f>IF(COUNTIF(Scheduling!BU:BU,$A140&amp;"*")&gt;0,AVERAGEIF(Scheduling!BU:BU,$A140&amp;"*",Scheduling!BV:BV),"")</f>
        <v/>
      </c>
      <c r="AM140" t="str">
        <f>IF(COUNTIF(Scheduling!BV:BV,$A140&amp;"*")&gt;0,AVERAGEIF(Scheduling!BV:BV,$A140&amp;"*",Scheduling!BY:BY),"")</f>
        <v/>
      </c>
      <c r="AN140" t="str">
        <f>IF(COUNTIF(Scheduling!BY:BY,$A140&amp;"*")&gt;0,AVERAGEIF(Scheduling!BY:BY,$A140&amp;"*",Scheduling!BZ:BZ),"")</f>
        <v/>
      </c>
      <c r="AO140" t="str">
        <f>IF(COUNTIF(Scheduling!BZ:BZ,$A140&amp;"*")&gt;0,AVERAGEIF(Scheduling!BZ:BZ,$A140&amp;"*",Scheduling!CC:CC),"")</f>
        <v/>
      </c>
      <c r="AP140" t="str">
        <f>IF(COUNTIF(Scheduling!CC:CC,$A140&amp;"*")&gt;0,AVERAGEIF(Scheduling!CC:CC,$A140&amp;"*",Scheduling!CD:CD),"")</f>
        <v/>
      </c>
      <c r="AQ140" t="str">
        <f>IF(COUNTIF(Scheduling!CD:CD,$A140&amp;"*")&gt;0,AVERAGEIF(Scheduling!CD:CD,$A140&amp;"*",Scheduling!CG:CG),"")</f>
        <v/>
      </c>
      <c r="AR140" t="str">
        <f>IF(COUNTIF(Scheduling!CG:CG,$A140&amp;"*")&gt;0,AVERAGEIF(Scheduling!CG:CG,$A140&amp;"*",Scheduling!CH:CH),"")</f>
        <v/>
      </c>
      <c r="AS140" t="str">
        <f>IF(COUNTIF(Scheduling!CH:CH,$A140&amp;"*")&gt;0,AVERAGEIF(Scheduling!CH:CH,$A140&amp;"*",Scheduling!CK:CK),"")</f>
        <v/>
      </c>
      <c r="AT140" t="str">
        <f>IF(COUNTIF(Scheduling!CK:CK,$A140&amp;"*")&gt;0,AVERAGEIF(Scheduling!CK:CK,$A140&amp;"*",Scheduling!CL:CL),"")</f>
        <v/>
      </c>
      <c r="AU140" t="str">
        <f>IF(COUNTIF(Scheduling!CL:CL,$A140&amp;"*")&gt;0,AVERAGEIF(Scheduling!CL:CL,$A140&amp;"*",Scheduling!CM:CM),"")</f>
        <v/>
      </c>
      <c r="AV140">
        <f>IF(Scheduling!C140="QM",1,IF(Scheduling!C140="ASIL",2,1000))</f>
        <v>1000</v>
      </c>
      <c r="AW140">
        <f>IF(Scheduling!G148="QM",1,IF(Scheduling!G148="ASIL",2,1000))</f>
        <v>2</v>
      </c>
      <c r="AX140">
        <f>IF(Scheduling!K141="QM",1,IF(Scheduling!K141="ASIL",2,1000))</f>
        <v>1000</v>
      </c>
      <c r="AY140">
        <f>IF(Scheduling!O150="QM",1,IF(Scheduling!O150="ASIL",2,1000))</f>
        <v>1000</v>
      </c>
      <c r="AZ140">
        <f>IF(Scheduling!S140="QM",1,IF(Scheduling!S140="ASIL",2,1000))</f>
        <v>1000</v>
      </c>
      <c r="BA140">
        <f>IF(Scheduling!W138="QM",1,IF(Scheduling!W138="ASIL",2,1000))</f>
        <v>1000</v>
      </c>
      <c r="BB140">
        <f>IF(Scheduling!AA140="QM",1,IF(Scheduling!AA140="ASIL",2,1000))</f>
        <v>1000</v>
      </c>
      <c r="BC140">
        <f>IF(Scheduling!AE139="QM",1,IF(Scheduling!AE139="ASIL",2,1000))</f>
        <v>1000</v>
      </c>
      <c r="BD140">
        <f>IF(Scheduling!AI148="QM",1,IF(Scheduling!AI148="ASIL",2,1000))</f>
        <v>2</v>
      </c>
      <c r="BE140">
        <f>IF(Scheduling!AM140="QM",1,IF(Scheduling!AM140="ASIL",2,1000))</f>
        <v>1</v>
      </c>
      <c r="BF140">
        <f>IF(Scheduling!AQ136="QM",1,IF(Scheduling!AQ136="ASIL",2,1000))</f>
        <v>1000</v>
      </c>
      <c r="BG140">
        <f>IF(Scheduling!AU140="QM",1,IF(Scheduling!AU140="ASIL",2,1000))</f>
        <v>1000</v>
      </c>
      <c r="BH140">
        <f>IF(Scheduling!AY140="QM",1,IF(Scheduling!AY140="ASIL",2,1000))</f>
        <v>1000</v>
      </c>
      <c r="BI140">
        <f>IF(Scheduling!BC140="QM",1,IF(Scheduling!BC140="ASIL",2,1000))</f>
        <v>1000</v>
      </c>
      <c r="BJ140">
        <f>IF(Scheduling!BG140="QM",1,IF(Scheduling!BG140="ASIL",2,1000))</f>
        <v>1000</v>
      </c>
      <c r="BK140">
        <f>IF(Scheduling!BK140="QM",1,IF(Scheduling!BK140="ASIL",2,1000))</f>
        <v>1000</v>
      </c>
      <c r="BL140">
        <f>IF(Scheduling!BO140="QM",1,IF(Scheduling!BO140="ASIL",2,1000))</f>
        <v>1000</v>
      </c>
      <c r="BM140">
        <f>IF(Scheduling!BS140="QM",1,IF(Scheduling!BS140="ASIL",2,1000))</f>
        <v>1000</v>
      </c>
      <c r="BN140">
        <f>IF(Scheduling!BW140="QM",1,IF(Scheduling!BW140="ASIL",2,1000))</f>
        <v>1000</v>
      </c>
      <c r="BO140">
        <f>IF(Scheduling!CA140="QM",1,IF(Scheduling!CA140="ASIL",2,1000))</f>
        <v>1000</v>
      </c>
      <c r="BP140">
        <f>IF(Scheduling!CE140="QM",1,IF(Scheduling!CE140="ASIL",2,1000))</f>
        <v>1000</v>
      </c>
      <c r="BQ140">
        <f>IF(Scheduling!CI138="QM",1,IF(Scheduling!CI138="ASIL",2,1000))</f>
        <v>1000</v>
      </c>
      <c r="BR140">
        <f>IF(Scheduling!CM134="QM",1,IF(Scheduling!CM134="ASIL",2,1000))</f>
        <v>1</v>
      </c>
      <c r="BS140" t="str">
        <f>IF(COUNTIF(Scheduling!A:A,$A140&amp;"*")&gt;0,AVERAGEIF(Scheduling!A:A,$A140&amp;"*",AV:AV),"")</f>
        <v/>
      </c>
      <c r="BT140" t="str">
        <f>IF(COUNTIF(Scheduling!E:E,$A140&amp;"*")&gt;0,AVERAGEIF(Scheduling!E:E,$A140&amp;"*",AW:AW),"")</f>
        <v/>
      </c>
      <c r="BU140" t="str">
        <f>IF(COUNTIF(Scheduling!I:I,$A140&amp;"*")&gt;0,AVERAGEIF(Scheduling!I:I,$A140&amp;"*",AX:AX),"")</f>
        <v/>
      </c>
      <c r="BV140" t="str">
        <f>IF(COUNTIF(Scheduling!M:M,$A140&amp;"*")&gt;0,AVERAGEIF(Scheduling!M:M,$A140&amp;"*",AY:AY),"")</f>
        <v/>
      </c>
      <c r="BW140" t="str">
        <f>IF(COUNTIF(Scheduling!Q:Q,$A140&amp;"*")&gt;0,AVERAGEIF(Scheduling!Q:Q,$A140&amp;"*",AZ:AZ),"")</f>
        <v/>
      </c>
      <c r="BX140" t="str">
        <f>IF(COUNTIF(Scheduling!U:U,$A140&amp;"*")&gt;0,AVERAGEIF(Scheduling!U:U,$A140&amp;"*",BA:BA),"")</f>
        <v/>
      </c>
      <c r="BY140" t="str">
        <f>IF(COUNTIF(Scheduling!Y:Y,$A140&amp;"*")&gt;0,AVERAGEIF(Scheduling!Y:Y,$A140&amp;"*",BB:BB),"")</f>
        <v/>
      </c>
      <c r="BZ140" t="str">
        <f>IF(COUNTIF(Scheduling!AC:AC,$A140&amp;"*")&gt;0,AVERAGEIF(Scheduling!AC:AC,$A140&amp;"*",BC:BC),"")</f>
        <v/>
      </c>
      <c r="CA140" t="str">
        <f>IF(COUNTIF(Scheduling!AG:AG,$A140&amp;"*")&gt;0,AVERAGEIF(Scheduling!AG:AG,$A140&amp;"*",BD:BD),"")</f>
        <v/>
      </c>
      <c r="CB140" t="str">
        <f>IF(COUNTIF(Scheduling!AK:AK,$A140&amp;"*")&gt;0,AVERAGEIF(Scheduling!AK:AK,$A140&amp;"*",BE:BE),"")</f>
        <v/>
      </c>
      <c r="CC140" t="str">
        <f>IF(COUNTIF(Scheduling!AO:AO,$A140&amp;"*")&gt;0,AVERAGEIF(Scheduling!AO:AO,$A140&amp;"*",BF:BF),"")</f>
        <v/>
      </c>
      <c r="CD140" t="str">
        <f>IF(COUNTIF(Scheduling!AS:AS,$A140&amp;"*")&gt;0,AVERAGEIF(Scheduling!AS:AS,$A140&amp;"*",BG:BG),"")</f>
        <v/>
      </c>
      <c r="CE140" t="str">
        <f>IF(COUNTIF(Scheduling!AW:AW,$A140&amp;"*")&gt;0,AVERAGEIF(Scheduling!AW:AW,$A140&amp;"*",BH:BH),"")</f>
        <v/>
      </c>
      <c r="CF140" t="str">
        <f>IF(COUNTIF(Scheduling!BA:BA,$A140&amp;"*")&gt;0,AVERAGEIF(Scheduling!BA:BA,$A140&amp;"*",BI:BI),"")</f>
        <v/>
      </c>
      <c r="CG140" t="str">
        <f>IF(COUNTIF(Scheduling!BE:BE,$A140&amp;"*")&gt;0,AVERAGEIF(Scheduling!BE:BE,$A140&amp;"*",BJ:BJ),"")</f>
        <v/>
      </c>
      <c r="CH140" t="str">
        <f>IF(COUNTIF(Scheduling!BI:BI,$A140&amp;"*")&gt;0,AVERAGEIF(Scheduling!BI:BI,$A140&amp;"*",BK:BK),"")</f>
        <v/>
      </c>
      <c r="CI140" t="str">
        <f>IF(COUNTIF(Scheduling!BM:BM,$A140&amp;"*")&gt;0,AVERAGEIF(Scheduling!BM:BM,$A140&amp;"*",BL:BL),"")</f>
        <v/>
      </c>
      <c r="CJ140" t="str">
        <f>IF(COUNTIF(Scheduling!BQ:BQ,$A140&amp;"*")&gt;0,AVERAGEIF(Scheduling!BQ:BQ,$A140&amp;"*",BM:BM),"")</f>
        <v/>
      </c>
      <c r="CK140" t="str">
        <f>IF(COUNTIF(Scheduling!BU:BU,$A140&amp;"*")&gt;0,AVERAGEIF(Scheduling!BU:BU,$A140&amp;"*",BN:BN),"")</f>
        <v/>
      </c>
      <c r="CL140" t="str">
        <f>IF(COUNTIF(Scheduling!BY:BY,$A140&amp;"*")&gt;0,AVERAGEIF(Scheduling!BY:BY,$A140&amp;"*",BO:BO),"")</f>
        <v/>
      </c>
      <c r="CM140" t="str">
        <f>IF(COUNTIF(Scheduling!CC:CC,$A140&amp;"*")&gt;0,AVERAGEIF(Scheduling!CC:CC,$A140&amp;"*",BP:BP),"")</f>
        <v/>
      </c>
      <c r="CN140" t="str">
        <f>IF(COUNTIF(Scheduling!CG:CG,$A140&amp;"*")&gt;0,AVERAGEIF(Scheduling!CG:CG,$A140&amp;"*",BQ:BQ),"")</f>
        <v/>
      </c>
      <c r="CO140" t="str">
        <f>IF(COUNTIF(Scheduling!CK:CK,$A140&amp;"*")&gt;0,AVERAGEIF(Scheduling!CK:CK,$A140&amp;"*",BR:BR),"")</f>
        <v/>
      </c>
      <c r="CP140">
        <f t="shared" si="27"/>
        <v>0</v>
      </c>
      <c r="CQ140">
        <f t="shared" si="28"/>
        <v>0</v>
      </c>
      <c r="CR140">
        <f t="shared" si="29"/>
        <v>0</v>
      </c>
      <c r="CS140">
        <f t="shared" si="30"/>
        <v>0</v>
      </c>
      <c r="CT140">
        <f t="shared" si="31"/>
        <v>0</v>
      </c>
      <c r="CU140">
        <f t="shared" si="32"/>
        <v>0</v>
      </c>
      <c r="CV140" t="str">
        <f t="shared" si="34"/>
        <v/>
      </c>
      <c r="CW140" t="str">
        <f t="shared" si="35"/>
        <v>x</v>
      </c>
      <c r="CX140" t="str">
        <f t="shared" si="33"/>
        <v/>
      </c>
      <c r="CY140">
        <f t="shared" si="36"/>
        <v>0</v>
      </c>
      <c r="CZ140">
        <f t="shared" si="37"/>
        <v>0</v>
      </c>
      <c r="DA140" t="str">
        <f t="shared" si="38"/>
        <v/>
      </c>
      <c r="DB140" t="str">
        <f t="shared" si="39"/>
        <v/>
      </c>
    </row>
    <row r="141" spans="1:106" ht="15.75" x14ac:dyDescent="0.25">
      <c r="A141" s="2" t="s">
        <v>128</v>
      </c>
      <c r="B141" t="str">
        <f>IF(COUNTIF(Scheduling!A:A,$A141&amp;"*")&gt;0,AVERAGEIF(Scheduling!A:A,$A141&amp;"*",Scheduling!B:B),"")</f>
        <v/>
      </c>
      <c r="C141" t="str">
        <f>IF(COUNTIF(Scheduling!D:D,$A141&amp;"*")&gt;0,AVERAGEIF(Scheduling!D:D,$A141&amp;"*",Scheduling!E:E),"")</f>
        <v/>
      </c>
      <c r="D141">
        <f>IF(COUNTIF(Scheduling!E:E,$A141&amp;"*")&gt;0,AVERAGEIF(Scheduling!E:E,$A141&amp;"*",Scheduling!F:F),"")</f>
        <v>4</v>
      </c>
      <c r="E141" t="str">
        <f>IF(COUNTIF(Scheduling!H:H,$A141&amp;"*")&gt;0,AVERAGEIF(Scheduling!H:H,$A141&amp;"*",Scheduling!I:I),"")</f>
        <v/>
      </c>
      <c r="F141" t="str">
        <f>IF(COUNTIF(Scheduling!I:I,$A141&amp;"*")&gt;0,AVERAGEIF(Scheduling!I:I,$A141&amp;"*",Scheduling!J:J),"")</f>
        <v/>
      </c>
      <c r="G141" t="str">
        <f>IF(COUNTIF(Scheduling!J:J,$A141&amp;"*")&gt;0,AVERAGEIF(Scheduling!J:J,$A141&amp;"*",Scheduling!M:M),"")</f>
        <v/>
      </c>
      <c r="H141" t="str">
        <f>IF(COUNTIF(Scheduling!M:M,$A141&amp;"*")&gt;0,AVERAGEIF(Scheduling!M:M,$A141&amp;"*",Scheduling!N:N),"")</f>
        <v/>
      </c>
      <c r="I141" t="str">
        <f>IF(COUNTIF(Scheduling!N:N,$A141&amp;"*")&gt;0,AVERAGEIF(Scheduling!N:N,$A141&amp;"*",Scheduling!Q:Q),"")</f>
        <v/>
      </c>
      <c r="J141" t="str">
        <f>IF(COUNTIF(Scheduling!Q:Q,$A141&amp;"*")&gt;0,AVERAGEIF(Scheduling!Q:Q,$A141&amp;"*",Scheduling!R:R),"")</f>
        <v/>
      </c>
      <c r="K141" t="str">
        <f>IF(COUNTIF(Scheduling!R:R,$A141&amp;"*")&gt;0,AVERAGEIF(Scheduling!R:R,$A141&amp;"*",Scheduling!U:U),"")</f>
        <v/>
      </c>
      <c r="L141" t="str">
        <f>IF(COUNTIF(Scheduling!U:U,$A141&amp;"*")&gt;0,AVERAGEIF(Scheduling!U:U,$A141&amp;"*",Scheduling!V:V),"")</f>
        <v/>
      </c>
      <c r="M141" t="str">
        <f>IF(COUNTIF(Scheduling!V:V,$A141&amp;"*")&gt;0,AVERAGEIF(Scheduling!V:V,$A141&amp;"*",Scheduling!Y:Y),"")</f>
        <v/>
      </c>
      <c r="N141" t="str">
        <f>IF(COUNTIF(Scheduling!Y:Y,$A141&amp;"*")&gt;0,AVERAGEIF(Scheduling!Y:Y,$A141&amp;"*",Scheduling!Z:Z),"")</f>
        <v/>
      </c>
      <c r="O141" t="str">
        <f>IF(COUNTIF(Scheduling!Z:Z,$A141&amp;"*")&gt;0,AVERAGEIF(Scheduling!Z:Z,$A141&amp;"*",Scheduling!AC:AC),"")</f>
        <v/>
      </c>
      <c r="P141" t="str">
        <f>IF(COUNTIF(Scheduling!AC:AC,$A141&amp;"*")&gt;0,AVERAGEIF(Scheduling!AC:AC,$A141&amp;"*",Scheduling!AD:AD),"")</f>
        <v/>
      </c>
      <c r="Q141" t="str">
        <f>IF(COUNTIF(Scheduling!AD:AD,$A141&amp;"*")&gt;0,AVERAGEIF(Scheduling!AD:AD,$A141&amp;"*",Scheduling!AG:AG),"")</f>
        <v/>
      </c>
      <c r="R141">
        <f>IF(COUNTIF(Scheduling!AG:AG,$A141&amp;"*")&gt;0,AVERAGEIF(Scheduling!AG:AG,$A141&amp;"*",Scheduling!AH:AH),"")</f>
        <v>4</v>
      </c>
      <c r="S141" t="str">
        <f>IF(COUNTIF(Scheduling!AH:AH,$A141&amp;"*")&gt;0,AVERAGEIF(Scheduling!AH:AH,$A141&amp;"*",Scheduling!AK:AK),"")</f>
        <v/>
      </c>
      <c r="T141">
        <f>IF(COUNTIF(Scheduling!AK:AK,$A141&amp;"*")&gt;0,AVERAGEIF(Scheduling!AK:AK,$A141&amp;"*",Scheduling!AL:AL),"")</f>
        <v>4</v>
      </c>
      <c r="U141" t="str">
        <f>IF(COUNTIF(Scheduling!AL:AL,$A141&amp;"*")&gt;0,AVERAGEIF(Scheduling!AL:AL,$A141&amp;"*",Scheduling!AO:AO),"")</f>
        <v/>
      </c>
      <c r="V141" t="str">
        <f>IF(COUNTIF(Scheduling!AO:AO,$A141&amp;"*")&gt;0,AVERAGEIF(Scheduling!AO:AO,$A141&amp;"*",Scheduling!AP:AP),"")</f>
        <v/>
      </c>
      <c r="W141" t="str">
        <f>IF(COUNTIF(Scheduling!AP:AP,$A141&amp;"*")&gt;0,AVERAGEIF(Scheduling!AP:AP,$A141&amp;"*",Scheduling!AS:AS),"")</f>
        <v/>
      </c>
      <c r="X141" t="str">
        <f>IF(COUNTIF(Scheduling!AS:AS,$A141&amp;"*")&gt;0,AVERAGEIF(Scheduling!AS:AS,$A141&amp;"*",Scheduling!AT:AT),"")</f>
        <v/>
      </c>
      <c r="Y141" t="str">
        <f>IF(COUNTIF(Scheduling!AT:AT,$A141&amp;"*")&gt;0,AVERAGEIF(Scheduling!AT:AT,$A141&amp;"*",Scheduling!AW:AW),"")</f>
        <v/>
      </c>
      <c r="Z141" t="str">
        <f>IF(COUNTIF(Scheduling!AW:AW,$A141&amp;"*")&gt;0,AVERAGEIF(Scheduling!AW:AW,$A141&amp;"*",Scheduling!AX:AX),"")</f>
        <v/>
      </c>
      <c r="AA141" t="str">
        <f>IF(COUNTIF(Scheduling!AX:AX,$A141&amp;"*")&gt;0,AVERAGEIF(Scheduling!AX:AX,$A141&amp;"*",Scheduling!BA:BA),"")</f>
        <v/>
      </c>
      <c r="AB141" t="str">
        <f>IF(COUNTIF(Scheduling!BA:BA,$A141&amp;"*")&gt;0,AVERAGEIF(Scheduling!BA:BA,$A141&amp;"*",Scheduling!BB:BB),"")</f>
        <v/>
      </c>
      <c r="AC141" t="str">
        <f>IF(COUNTIF(Scheduling!BB:BB,$A141&amp;"*")&gt;0,AVERAGEIF(Scheduling!BB:BB,$A141&amp;"*",Scheduling!BE:BE),"")</f>
        <v/>
      </c>
      <c r="AD141" t="str">
        <f>IF(COUNTIF(Scheduling!BE:BE,$A141&amp;"*")&gt;0,AVERAGEIF(Scheduling!BE:BE,$A141&amp;"*",Scheduling!BF:BF),"")</f>
        <v/>
      </c>
      <c r="AE141" t="str">
        <f>IF(COUNTIF(Scheduling!BF:BF,$A141&amp;"*")&gt;0,AVERAGEIF(Scheduling!BF:BF,$A141&amp;"*",Scheduling!BI:BI),"")</f>
        <v/>
      </c>
      <c r="AF141" t="str">
        <f>IF(COUNTIF(Scheduling!BI:BI,$A141&amp;"*")&gt;0,AVERAGEIF(Scheduling!BI:BI,$A141&amp;"*",Scheduling!BJ:BJ),"")</f>
        <v/>
      </c>
      <c r="AG141" t="str">
        <f>IF(COUNTIF(Scheduling!BJ:BJ,$A141&amp;"*")&gt;0,AVERAGEIF(Scheduling!BJ:BJ,$A141&amp;"*",Scheduling!BM:BM),"")</f>
        <v/>
      </c>
      <c r="AH141" t="str">
        <f>IF(COUNTIF(Scheduling!BM:BM,$A141&amp;"*")&gt;0,AVERAGEIF(Scheduling!BM:BM,$A141&amp;"*",Scheduling!BN:BN),"")</f>
        <v/>
      </c>
      <c r="AI141" t="str">
        <f>IF(COUNTIF(Scheduling!BN:BN,$A141&amp;"*")&gt;0,AVERAGEIF(Scheduling!BN:BN,$A141&amp;"*",Scheduling!BQ:BQ),"")</f>
        <v/>
      </c>
      <c r="AJ141" t="str">
        <f>IF(COUNTIF(Scheduling!BQ:BQ,$A141&amp;"*")&gt;0,AVERAGEIF(Scheduling!BQ:BQ,$A141&amp;"*",Scheduling!BR:BR),"")</f>
        <v/>
      </c>
      <c r="AK141" t="str">
        <f>IF(COUNTIF(Scheduling!BR:BR,$A141&amp;"*")&gt;0,AVERAGEIF(Scheduling!BR:BR,$A141&amp;"*",Scheduling!BU:BU),"")</f>
        <v/>
      </c>
      <c r="AL141" t="str">
        <f>IF(COUNTIF(Scheduling!BU:BU,$A141&amp;"*")&gt;0,AVERAGEIF(Scheduling!BU:BU,$A141&amp;"*",Scheduling!BV:BV),"")</f>
        <v/>
      </c>
      <c r="AM141" t="str">
        <f>IF(COUNTIF(Scheduling!BV:BV,$A141&amp;"*")&gt;0,AVERAGEIF(Scheduling!BV:BV,$A141&amp;"*",Scheduling!BY:BY),"")</f>
        <v/>
      </c>
      <c r="AN141" t="str">
        <f>IF(COUNTIF(Scheduling!BY:BY,$A141&amp;"*")&gt;0,AVERAGEIF(Scheduling!BY:BY,$A141&amp;"*",Scheduling!BZ:BZ),"")</f>
        <v/>
      </c>
      <c r="AO141" t="str">
        <f>IF(COUNTIF(Scheduling!BZ:BZ,$A141&amp;"*")&gt;0,AVERAGEIF(Scheduling!BZ:BZ,$A141&amp;"*",Scheduling!CC:CC),"")</f>
        <v/>
      </c>
      <c r="AP141" t="str">
        <f>IF(COUNTIF(Scheduling!CC:CC,$A141&amp;"*")&gt;0,AVERAGEIF(Scheduling!CC:CC,$A141&amp;"*",Scheduling!CD:CD),"")</f>
        <v/>
      </c>
      <c r="AQ141" t="str">
        <f>IF(COUNTIF(Scheduling!CD:CD,$A141&amp;"*")&gt;0,AVERAGEIF(Scheduling!CD:CD,$A141&amp;"*",Scheduling!CG:CG),"")</f>
        <v/>
      </c>
      <c r="AR141" t="str">
        <f>IF(COUNTIF(Scheduling!CG:CG,$A141&amp;"*")&gt;0,AVERAGEIF(Scheduling!CG:CG,$A141&amp;"*",Scheduling!CH:CH),"")</f>
        <v/>
      </c>
      <c r="AS141" t="str">
        <f>IF(COUNTIF(Scheduling!CH:CH,$A141&amp;"*")&gt;0,AVERAGEIF(Scheduling!CH:CH,$A141&amp;"*",Scheduling!CK:CK),"")</f>
        <v/>
      </c>
      <c r="AT141" t="str">
        <f>IF(COUNTIF(Scheduling!CK:CK,$A141&amp;"*")&gt;0,AVERAGEIF(Scheduling!CK:CK,$A141&amp;"*",Scheduling!CL:CL),"")</f>
        <v/>
      </c>
      <c r="AU141" t="str">
        <f>IF(COUNTIF(Scheduling!CL:CL,$A141&amp;"*")&gt;0,AVERAGEIF(Scheduling!CL:CL,$A141&amp;"*",Scheduling!CM:CM),"")</f>
        <v/>
      </c>
      <c r="AV141">
        <f>IF(Scheduling!C141="QM",1,IF(Scheduling!C141="ASIL",2,1000))</f>
        <v>1000</v>
      </c>
      <c r="AW141">
        <f>IF(Scheduling!G149="QM",1,IF(Scheduling!G149="ASIL",2,1000))</f>
        <v>2</v>
      </c>
      <c r="AX141">
        <f>IF(Scheduling!K142="QM",1,IF(Scheduling!K142="ASIL",2,1000))</f>
        <v>1000</v>
      </c>
      <c r="AY141">
        <f>IF(Scheduling!O151="QM",1,IF(Scheduling!O151="ASIL",2,1000))</f>
        <v>1000</v>
      </c>
      <c r="AZ141">
        <f>IF(Scheduling!S141="QM",1,IF(Scheduling!S141="ASIL",2,1000))</f>
        <v>1000</v>
      </c>
      <c r="BA141">
        <f>IF(Scheduling!W139="QM",1,IF(Scheduling!W139="ASIL",2,1000))</f>
        <v>1000</v>
      </c>
      <c r="BB141">
        <f>IF(Scheduling!AA141="QM",1,IF(Scheduling!AA141="ASIL",2,1000))</f>
        <v>1000</v>
      </c>
      <c r="BC141">
        <f>IF(Scheduling!AE140="QM",1,IF(Scheduling!AE140="ASIL",2,1000))</f>
        <v>1000</v>
      </c>
      <c r="BD141" t="e">
        <f>IF(Scheduling!#REF!="QM",1,IF(Scheduling!#REF!="ASIL",2,1000))</f>
        <v>#REF!</v>
      </c>
      <c r="BE141">
        <f>IF(Scheduling!AM141="QM",1,IF(Scheduling!AM141="ASIL",2,1000))</f>
        <v>1</v>
      </c>
      <c r="BF141">
        <f>IF(Scheduling!AQ137="QM",1,IF(Scheduling!AQ137="ASIL",2,1000))</f>
        <v>1000</v>
      </c>
      <c r="BG141">
        <f>IF(Scheduling!AU141="QM",1,IF(Scheduling!AU141="ASIL",2,1000))</f>
        <v>1000</v>
      </c>
      <c r="BH141">
        <f>IF(Scheduling!AY141="QM",1,IF(Scheduling!AY141="ASIL",2,1000))</f>
        <v>1000</v>
      </c>
      <c r="BI141">
        <f>IF(Scheduling!BC141="QM",1,IF(Scheduling!BC141="ASIL",2,1000))</f>
        <v>1000</v>
      </c>
      <c r="BJ141">
        <f>IF(Scheduling!BG141="QM",1,IF(Scheduling!BG141="ASIL",2,1000))</f>
        <v>1000</v>
      </c>
      <c r="BK141">
        <f>IF(Scheduling!BK141="QM",1,IF(Scheduling!BK141="ASIL",2,1000))</f>
        <v>1000</v>
      </c>
      <c r="BL141">
        <f>IF(Scheduling!BO141="QM",1,IF(Scheduling!BO141="ASIL",2,1000))</f>
        <v>1000</v>
      </c>
      <c r="BM141">
        <f>IF(Scheduling!BS141="QM",1,IF(Scheduling!BS141="ASIL",2,1000))</f>
        <v>1000</v>
      </c>
      <c r="BN141">
        <f>IF(Scheduling!BW141="QM",1,IF(Scheduling!BW141="ASIL",2,1000))</f>
        <v>1000</v>
      </c>
      <c r="BO141">
        <f>IF(Scheduling!CA141="QM",1,IF(Scheduling!CA141="ASIL",2,1000))</f>
        <v>1000</v>
      </c>
      <c r="BP141">
        <f>IF(Scheduling!CE141="QM",1,IF(Scheduling!CE141="ASIL",2,1000))</f>
        <v>1000</v>
      </c>
      <c r="BQ141">
        <f>IF(Scheduling!CI139="QM",1,IF(Scheduling!CI139="ASIL",2,1000))</f>
        <v>1000</v>
      </c>
      <c r="BR141" t="e">
        <f>IF(Scheduling!#REF!="QM",1,IF(Scheduling!#REF!="ASIL",2,1000))</f>
        <v>#REF!</v>
      </c>
      <c r="BS141" t="str">
        <f>IF(COUNTIF(Scheduling!A:A,$A141&amp;"*")&gt;0,AVERAGEIF(Scheduling!A:A,$A141&amp;"*",AV:AV),"")</f>
        <v/>
      </c>
      <c r="BT141">
        <f>IF(COUNTIF(Scheduling!E:E,$A141&amp;"*")&gt;0,AVERAGEIF(Scheduling!E:E,$A141&amp;"*",AW:AW),"")</f>
        <v>1.5</v>
      </c>
      <c r="BU141" t="str">
        <f>IF(COUNTIF(Scheduling!I:I,$A141&amp;"*")&gt;0,AVERAGEIF(Scheduling!I:I,$A141&amp;"*",AX:AX),"")</f>
        <v/>
      </c>
      <c r="BV141" t="str">
        <f>IF(COUNTIF(Scheduling!M:M,$A141&amp;"*")&gt;0,AVERAGEIF(Scheduling!M:M,$A141&amp;"*",AY:AY),"")</f>
        <v/>
      </c>
      <c r="BW141" t="str">
        <f>IF(COUNTIF(Scheduling!Q:Q,$A141&amp;"*")&gt;0,AVERAGEIF(Scheduling!Q:Q,$A141&amp;"*",AZ:AZ),"")</f>
        <v/>
      </c>
      <c r="BX141" t="str">
        <f>IF(COUNTIF(Scheduling!U:U,$A141&amp;"*")&gt;0,AVERAGEIF(Scheduling!U:U,$A141&amp;"*",BA:BA),"")</f>
        <v/>
      </c>
      <c r="BY141" t="str">
        <f>IF(COUNTIF(Scheduling!Y:Y,$A141&amp;"*")&gt;0,AVERAGEIF(Scheduling!Y:Y,$A141&amp;"*",BB:BB),"")</f>
        <v/>
      </c>
      <c r="BZ141" t="str">
        <f>IF(COUNTIF(Scheduling!AC:AC,$A141&amp;"*")&gt;0,AVERAGEIF(Scheduling!AC:AC,$A141&amp;"*",BC:BC),"")</f>
        <v/>
      </c>
      <c r="CA141">
        <f>IF(COUNTIF(Scheduling!AG:AG,$A141&amp;"*")&gt;0,AVERAGEIF(Scheduling!AG:AG,$A141&amp;"*",BD:BD),"")</f>
        <v>1</v>
      </c>
      <c r="CB141">
        <f>IF(COUNTIF(Scheduling!AK:AK,$A141&amp;"*")&gt;0,AVERAGEIF(Scheduling!AK:AK,$A141&amp;"*",BE:BE),"")</f>
        <v>1</v>
      </c>
      <c r="CC141" t="str">
        <f>IF(COUNTIF(Scheduling!AO:AO,$A141&amp;"*")&gt;0,AVERAGEIF(Scheduling!AO:AO,$A141&amp;"*",BF:BF),"")</f>
        <v/>
      </c>
      <c r="CD141" t="str">
        <f>IF(COUNTIF(Scheduling!AS:AS,$A141&amp;"*")&gt;0,AVERAGEIF(Scheduling!AS:AS,$A141&amp;"*",BG:BG),"")</f>
        <v/>
      </c>
      <c r="CE141" t="str">
        <f>IF(COUNTIF(Scheduling!AW:AW,$A141&amp;"*")&gt;0,AVERAGEIF(Scheduling!AW:AW,$A141&amp;"*",BH:BH),"")</f>
        <v/>
      </c>
      <c r="CF141" t="str">
        <f>IF(COUNTIF(Scheduling!BA:BA,$A141&amp;"*")&gt;0,AVERAGEIF(Scheduling!BA:BA,$A141&amp;"*",BI:BI),"")</f>
        <v/>
      </c>
      <c r="CG141" t="str">
        <f>IF(COUNTIF(Scheduling!BE:BE,$A141&amp;"*")&gt;0,AVERAGEIF(Scheduling!BE:BE,$A141&amp;"*",BJ:BJ),"")</f>
        <v/>
      </c>
      <c r="CH141" t="str">
        <f>IF(COUNTIF(Scheduling!BI:BI,$A141&amp;"*")&gt;0,AVERAGEIF(Scheduling!BI:BI,$A141&amp;"*",BK:BK),"")</f>
        <v/>
      </c>
      <c r="CI141" t="str">
        <f>IF(COUNTIF(Scheduling!BM:BM,$A141&amp;"*")&gt;0,AVERAGEIF(Scheduling!BM:BM,$A141&amp;"*",BL:BL),"")</f>
        <v/>
      </c>
      <c r="CJ141" t="str">
        <f>IF(COUNTIF(Scheduling!BQ:BQ,$A141&amp;"*")&gt;0,AVERAGEIF(Scheduling!BQ:BQ,$A141&amp;"*",BM:BM),"")</f>
        <v/>
      </c>
      <c r="CK141" t="str">
        <f>IF(COUNTIF(Scheduling!BU:BU,$A141&amp;"*")&gt;0,AVERAGEIF(Scheduling!BU:BU,$A141&amp;"*",BN:BN),"")</f>
        <v/>
      </c>
      <c r="CL141" t="str">
        <f>IF(COUNTIF(Scheduling!BY:BY,$A141&amp;"*")&gt;0,AVERAGEIF(Scheduling!BY:BY,$A141&amp;"*",BO:BO),"")</f>
        <v/>
      </c>
      <c r="CM141" t="str">
        <f>IF(COUNTIF(Scheduling!CC:CC,$A141&amp;"*")&gt;0,AVERAGEIF(Scheduling!CC:CC,$A141&amp;"*",BP:BP),"")</f>
        <v/>
      </c>
      <c r="CN141" t="str">
        <f>IF(COUNTIF(Scheduling!CG:CG,$A141&amp;"*")&gt;0,AVERAGEIF(Scheduling!CG:CG,$A141&amp;"*",BQ:BQ),"")</f>
        <v/>
      </c>
      <c r="CO141" t="str">
        <f>IF(COUNTIF(Scheduling!CK:CK,$A141&amp;"*")&gt;0,AVERAGEIF(Scheduling!CK:CK,$A141&amp;"*",BR:BR),"")</f>
        <v/>
      </c>
      <c r="CP141">
        <f t="shared" si="27"/>
        <v>0</v>
      </c>
      <c r="CQ141">
        <f t="shared" si="28"/>
        <v>0</v>
      </c>
      <c r="CR141">
        <f t="shared" si="29"/>
        <v>0</v>
      </c>
      <c r="CS141">
        <f t="shared" si="30"/>
        <v>0</v>
      </c>
      <c r="CT141">
        <f t="shared" si="31"/>
        <v>1</v>
      </c>
      <c r="CU141">
        <f t="shared" si="32"/>
        <v>0</v>
      </c>
      <c r="CV141" t="str">
        <f t="shared" si="34"/>
        <v/>
      </c>
      <c r="CW141" t="str">
        <f t="shared" si="35"/>
        <v/>
      </c>
      <c r="CX141" t="str">
        <f t="shared" si="33"/>
        <v/>
      </c>
      <c r="CY141">
        <f t="shared" si="36"/>
        <v>1</v>
      </c>
      <c r="CZ141">
        <f t="shared" si="37"/>
        <v>0</v>
      </c>
      <c r="DA141" t="str">
        <f t="shared" si="38"/>
        <v/>
      </c>
      <c r="DB141" t="str">
        <f t="shared" si="39"/>
        <v>x</v>
      </c>
    </row>
    <row r="142" spans="1:106" ht="15.75" hidden="1" x14ac:dyDescent="0.25">
      <c r="A142" s="2" t="s">
        <v>1011</v>
      </c>
      <c r="B142" t="str">
        <f>IF(COUNTIF(Scheduling!A:A,$A142&amp;"*")&gt;0,AVERAGEIF(Scheduling!A:A,$A142&amp;"*",Scheduling!B:B),"")</f>
        <v/>
      </c>
      <c r="C142" t="str">
        <f>IF(COUNTIF(Scheduling!D:D,$A142&amp;"*")&gt;0,AVERAGEIF(Scheduling!D:D,$A142&amp;"*",Scheduling!E:E),"")</f>
        <v/>
      </c>
      <c r="D142" t="str">
        <f>IF(COUNTIF(Scheduling!E:E,$A142&amp;"*")&gt;0,AVERAGEIF(Scheduling!E:E,$A142&amp;"*",Scheduling!F:F),"")</f>
        <v/>
      </c>
      <c r="E142" t="str">
        <f>IF(COUNTIF(Scheduling!H:H,$A142&amp;"*")&gt;0,AVERAGEIF(Scheduling!H:H,$A142&amp;"*",Scheduling!I:I),"")</f>
        <v/>
      </c>
      <c r="F142" t="str">
        <f>IF(COUNTIF(Scheduling!I:I,$A142&amp;"*")&gt;0,AVERAGEIF(Scheduling!I:I,$A142&amp;"*",Scheduling!J:J),"")</f>
        <v/>
      </c>
      <c r="G142" t="str">
        <f>IF(COUNTIF(Scheduling!J:J,$A142&amp;"*")&gt;0,AVERAGEIF(Scheduling!J:J,$A142&amp;"*",Scheduling!M:M),"")</f>
        <v/>
      </c>
      <c r="H142" t="str">
        <f>IF(COUNTIF(Scheduling!M:M,$A142&amp;"*")&gt;0,AVERAGEIF(Scheduling!M:M,$A142&amp;"*",Scheduling!N:N),"")</f>
        <v/>
      </c>
      <c r="I142" t="str">
        <f>IF(COUNTIF(Scheduling!N:N,$A142&amp;"*")&gt;0,AVERAGEIF(Scheduling!N:N,$A142&amp;"*",Scheduling!Q:Q),"")</f>
        <v/>
      </c>
      <c r="J142" t="str">
        <f>IF(COUNTIF(Scheduling!Q:Q,$A142&amp;"*")&gt;0,AVERAGEIF(Scheduling!Q:Q,$A142&amp;"*",Scheduling!R:R),"")</f>
        <v/>
      </c>
      <c r="K142" t="str">
        <f>IF(COUNTIF(Scheduling!R:R,$A142&amp;"*")&gt;0,AVERAGEIF(Scheduling!R:R,$A142&amp;"*",Scheduling!U:U),"")</f>
        <v/>
      </c>
      <c r="L142" t="str">
        <f>IF(COUNTIF(Scheduling!U:U,$A142&amp;"*")&gt;0,AVERAGEIF(Scheduling!U:U,$A142&amp;"*",Scheduling!V:V),"")</f>
        <v/>
      </c>
      <c r="M142" t="str">
        <f>IF(COUNTIF(Scheduling!V:V,$A142&amp;"*")&gt;0,AVERAGEIF(Scheduling!V:V,$A142&amp;"*",Scheduling!Y:Y),"")</f>
        <v/>
      </c>
      <c r="N142" t="str">
        <f>IF(COUNTIF(Scheduling!Y:Y,$A142&amp;"*")&gt;0,AVERAGEIF(Scheduling!Y:Y,$A142&amp;"*",Scheduling!Z:Z),"")</f>
        <v/>
      </c>
      <c r="O142" t="str">
        <f>IF(COUNTIF(Scheduling!Z:Z,$A142&amp;"*")&gt;0,AVERAGEIF(Scheduling!Z:Z,$A142&amp;"*",Scheduling!AC:AC),"")</f>
        <v/>
      </c>
      <c r="P142" t="str">
        <f>IF(COUNTIF(Scheduling!AC:AC,$A142&amp;"*")&gt;0,AVERAGEIF(Scheduling!AC:AC,$A142&amp;"*",Scheduling!AD:AD),"")</f>
        <v/>
      </c>
      <c r="Q142" t="str">
        <f>IF(COUNTIF(Scheduling!AD:AD,$A142&amp;"*")&gt;0,AVERAGEIF(Scheduling!AD:AD,$A142&amp;"*",Scheduling!AG:AG),"")</f>
        <v/>
      </c>
      <c r="R142" t="str">
        <f>IF(COUNTIF(Scheduling!AG:AG,$A142&amp;"*")&gt;0,AVERAGEIF(Scheduling!AG:AG,$A142&amp;"*",Scheduling!AH:AH),"")</f>
        <v/>
      </c>
      <c r="S142" t="str">
        <f>IF(COUNTIF(Scheduling!AH:AH,$A142&amp;"*")&gt;0,AVERAGEIF(Scheduling!AH:AH,$A142&amp;"*",Scheduling!AK:AK),"")</f>
        <v/>
      </c>
      <c r="T142" t="str">
        <f>IF(COUNTIF(Scheduling!AK:AK,$A142&amp;"*")&gt;0,AVERAGEIF(Scheduling!AK:AK,$A142&amp;"*",Scheduling!AL:AL),"")</f>
        <v/>
      </c>
      <c r="U142" t="str">
        <f>IF(COUNTIF(Scheduling!AL:AL,$A142&amp;"*")&gt;0,AVERAGEIF(Scheduling!AL:AL,$A142&amp;"*",Scheduling!AO:AO),"")</f>
        <v/>
      </c>
      <c r="V142" t="str">
        <f>IF(COUNTIF(Scheduling!AO:AO,$A142&amp;"*")&gt;0,AVERAGEIF(Scheduling!AO:AO,$A142&amp;"*",Scheduling!AP:AP),"")</f>
        <v/>
      </c>
      <c r="W142" t="str">
        <f>IF(COUNTIF(Scheduling!AP:AP,$A142&amp;"*")&gt;0,AVERAGEIF(Scheduling!AP:AP,$A142&amp;"*",Scheduling!AS:AS),"")</f>
        <v/>
      </c>
      <c r="X142" t="str">
        <f>IF(COUNTIF(Scheduling!AS:AS,$A142&amp;"*")&gt;0,AVERAGEIF(Scheduling!AS:AS,$A142&amp;"*",Scheduling!AT:AT),"")</f>
        <v/>
      </c>
      <c r="Y142" t="str">
        <f>IF(COUNTIF(Scheduling!AT:AT,$A142&amp;"*")&gt;0,AVERAGEIF(Scheduling!AT:AT,$A142&amp;"*",Scheduling!AW:AW),"")</f>
        <v/>
      </c>
      <c r="Z142" t="str">
        <f>IF(COUNTIF(Scheduling!AW:AW,$A142&amp;"*")&gt;0,AVERAGEIF(Scheduling!AW:AW,$A142&amp;"*",Scheduling!AX:AX),"")</f>
        <v/>
      </c>
      <c r="AA142" t="str">
        <f>IF(COUNTIF(Scheduling!AX:AX,$A142&amp;"*")&gt;0,AVERAGEIF(Scheduling!AX:AX,$A142&amp;"*",Scheduling!BA:BA),"")</f>
        <v/>
      </c>
      <c r="AB142" t="str">
        <f>IF(COUNTIF(Scheduling!BA:BA,$A142&amp;"*")&gt;0,AVERAGEIF(Scheduling!BA:BA,$A142&amp;"*",Scheduling!BB:BB),"")</f>
        <v/>
      </c>
      <c r="AC142" t="str">
        <f>IF(COUNTIF(Scheduling!BB:BB,$A142&amp;"*")&gt;0,AVERAGEIF(Scheduling!BB:BB,$A142&amp;"*",Scheduling!BE:BE),"")</f>
        <v/>
      </c>
      <c r="AD142" t="str">
        <f>IF(COUNTIF(Scheduling!BE:BE,$A142&amp;"*")&gt;0,AVERAGEIF(Scheduling!BE:BE,$A142&amp;"*",Scheduling!BF:BF),"")</f>
        <v/>
      </c>
      <c r="AE142" t="str">
        <f>IF(COUNTIF(Scheduling!BF:BF,$A142&amp;"*")&gt;0,AVERAGEIF(Scheduling!BF:BF,$A142&amp;"*",Scheduling!BI:BI),"")</f>
        <v/>
      </c>
      <c r="AF142" t="str">
        <f>IF(COUNTIF(Scheduling!BI:BI,$A142&amp;"*")&gt;0,AVERAGEIF(Scheduling!BI:BI,$A142&amp;"*",Scheduling!BJ:BJ),"")</f>
        <v/>
      </c>
      <c r="AG142" t="str">
        <f>IF(COUNTIF(Scheduling!BJ:BJ,$A142&amp;"*")&gt;0,AVERAGEIF(Scheduling!BJ:BJ,$A142&amp;"*",Scheduling!BM:BM),"")</f>
        <v/>
      </c>
      <c r="AH142" t="str">
        <f>IF(COUNTIF(Scheduling!BM:BM,$A142&amp;"*")&gt;0,AVERAGEIF(Scheduling!BM:BM,$A142&amp;"*",Scheduling!BN:BN),"")</f>
        <v/>
      </c>
      <c r="AI142" t="str">
        <f>IF(COUNTIF(Scheduling!BN:BN,$A142&amp;"*")&gt;0,AVERAGEIF(Scheduling!BN:BN,$A142&amp;"*",Scheduling!BQ:BQ),"")</f>
        <v/>
      </c>
      <c r="AJ142" t="str">
        <f>IF(COUNTIF(Scheduling!BQ:BQ,$A142&amp;"*")&gt;0,AVERAGEIF(Scheduling!BQ:BQ,$A142&amp;"*",Scheduling!BR:BR),"")</f>
        <v/>
      </c>
      <c r="AK142" t="str">
        <f>IF(COUNTIF(Scheduling!BR:BR,$A142&amp;"*")&gt;0,AVERAGEIF(Scheduling!BR:BR,$A142&amp;"*",Scheduling!BU:BU),"")</f>
        <v/>
      </c>
      <c r="AL142" t="str">
        <f>IF(COUNTIF(Scheduling!BU:BU,$A142&amp;"*")&gt;0,AVERAGEIF(Scheduling!BU:BU,$A142&amp;"*",Scheduling!BV:BV),"")</f>
        <v/>
      </c>
      <c r="AM142" t="str">
        <f>IF(COUNTIF(Scheduling!BV:BV,$A142&amp;"*")&gt;0,AVERAGEIF(Scheduling!BV:BV,$A142&amp;"*",Scheduling!BY:BY),"")</f>
        <v/>
      </c>
      <c r="AN142" t="str">
        <f>IF(COUNTIF(Scheduling!BY:BY,$A142&amp;"*")&gt;0,AVERAGEIF(Scheduling!BY:BY,$A142&amp;"*",Scheduling!BZ:BZ),"")</f>
        <v/>
      </c>
      <c r="AO142" t="str">
        <f>IF(COUNTIF(Scheduling!BZ:BZ,$A142&amp;"*")&gt;0,AVERAGEIF(Scheduling!BZ:BZ,$A142&amp;"*",Scheduling!CC:CC),"")</f>
        <v/>
      </c>
      <c r="AP142" t="str">
        <f>IF(COUNTIF(Scheduling!CC:CC,$A142&amp;"*")&gt;0,AVERAGEIF(Scheduling!CC:CC,$A142&amp;"*",Scheduling!CD:CD),"")</f>
        <v/>
      </c>
      <c r="AQ142" t="str">
        <f>IF(COUNTIF(Scheduling!CD:CD,$A142&amp;"*")&gt;0,AVERAGEIF(Scheduling!CD:CD,$A142&amp;"*",Scheduling!CG:CG),"")</f>
        <v/>
      </c>
      <c r="AR142" t="str">
        <f>IF(COUNTIF(Scheduling!CG:CG,$A142&amp;"*")&gt;0,AVERAGEIF(Scheduling!CG:CG,$A142&amp;"*",Scheduling!CH:CH),"")</f>
        <v/>
      </c>
      <c r="AS142" t="str">
        <f>IF(COUNTIF(Scheduling!CH:CH,$A142&amp;"*")&gt;0,AVERAGEIF(Scheduling!CH:CH,$A142&amp;"*",Scheduling!CK:CK),"")</f>
        <v/>
      </c>
      <c r="AT142" t="str">
        <f>IF(COUNTIF(Scheduling!CK:CK,$A142&amp;"*")&gt;0,AVERAGEIF(Scheduling!CK:CK,$A142&amp;"*",Scheduling!CL:CL),"")</f>
        <v/>
      </c>
      <c r="AU142" t="str">
        <f>IF(COUNTIF(Scheduling!CL:CL,$A142&amp;"*")&gt;0,AVERAGEIF(Scheduling!CL:CL,$A142&amp;"*",Scheduling!CM:CM),"")</f>
        <v/>
      </c>
      <c r="AV142">
        <f>IF(Scheduling!C142="QM",1,IF(Scheduling!C142="ASIL",2,1000))</f>
        <v>1000</v>
      </c>
      <c r="AW142">
        <f>IF(Scheduling!G150="QM",1,IF(Scheduling!G150="ASIL",2,1000))</f>
        <v>2</v>
      </c>
      <c r="AX142">
        <f>IF(Scheduling!K143="QM",1,IF(Scheduling!K143="ASIL",2,1000))</f>
        <v>1000</v>
      </c>
      <c r="AY142">
        <f>IF(Scheduling!O152="QM",1,IF(Scheduling!O152="ASIL",2,1000))</f>
        <v>1000</v>
      </c>
      <c r="AZ142">
        <f>IF(Scheduling!S142="QM",1,IF(Scheduling!S142="ASIL",2,1000))</f>
        <v>1000</v>
      </c>
      <c r="BA142">
        <f>IF(Scheduling!W140="QM",1,IF(Scheduling!W140="ASIL",2,1000))</f>
        <v>1000</v>
      </c>
      <c r="BB142">
        <f>IF(Scheduling!AA142="QM",1,IF(Scheduling!AA142="ASIL",2,1000))</f>
        <v>1000</v>
      </c>
      <c r="BC142">
        <f>IF(Scheduling!AE141="QM",1,IF(Scheduling!AE141="ASIL",2,1000))</f>
        <v>1000</v>
      </c>
      <c r="BD142">
        <f>IF(Scheduling!AI149="QM",1,IF(Scheduling!AI149="ASIL",2,1000))</f>
        <v>2</v>
      </c>
      <c r="BE142">
        <f>IF(Scheduling!AM142="QM",1,IF(Scheduling!AM142="ASIL",2,1000))</f>
        <v>1</v>
      </c>
      <c r="BF142">
        <f>IF(Scheduling!AQ138="QM",1,IF(Scheduling!AQ138="ASIL",2,1000))</f>
        <v>1000</v>
      </c>
      <c r="BG142">
        <f>IF(Scheduling!AU142="QM",1,IF(Scheduling!AU142="ASIL",2,1000))</f>
        <v>1000</v>
      </c>
      <c r="BH142">
        <f>IF(Scheduling!AY142="QM",1,IF(Scheduling!AY142="ASIL",2,1000))</f>
        <v>1000</v>
      </c>
      <c r="BI142">
        <f>IF(Scheduling!BC142="QM",1,IF(Scheduling!BC142="ASIL",2,1000))</f>
        <v>1000</v>
      </c>
      <c r="BJ142">
        <f>IF(Scheduling!BG142="QM",1,IF(Scheduling!BG142="ASIL",2,1000))</f>
        <v>1000</v>
      </c>
      <c r="BK142">
        <f>IF(Scheduling!BK142="QM",1,IF(Scheduling!BK142="ASIL",2,1000))</f>
        <v>1000</v>
      </c>
      <c r="BL142">
        <f>IF(Scheduling!BO142="QM",1,IF(Scheduling!BO142="ASIL",2,1000))</f>
        <v>1000</v>
      </c>
      <c r="BM142">
        <f>IF(Scheduling!BS142="QM",1,IF(Scheduling!BS142="ASIL",2,1000))</f>
        <v>1000</v>
      </c>
      <c r="BN142">
        <f>IF(Scheduling!BW142="QM",1,IF(Scheduling!BW142="ASIL",2,1000))</f>
        <v>1000</v>
      </c>
      <c r="BO142">
        <f>IF(Scheduling!CA142="QM",1,IF(Scheduling!CA142="ASIL",2,1000))</f>
        <v>1000</v>
      </c>
      <c r="BP142">
        <f>IF(Scheduling!CE142="QM",1,IF(Scheduling!CE142="ASIL",2,1000))</f>
        <v>1000</v>
      </c>
      <c r="BQ142">
        <f>IF(Scheduling!CI140="QM",1,IF(Scheduling!CI140="ASIL",2,1000))</f>
        <v>1000</v>
      </c>
      <c r="BR142" t="e">
        <f>IF(Scheduling!#REF!="QM",1,IF(Scheduling!#REF!="ASIL",2,1000))</f>
        <v>#REF!</v>
      </c>
      <c r="BS142" t="str">
        <f>IF(COUNTIF(Scheduling!A:A,$A142&amp;"*")&gt;0,AVERAGEIF(Scheduling!A:A,$A142&amp;"*",AV:AV),"")</f>
        <v/>
      </c>
      <c r="BT142" t="str">
        <f>IF(COUNTIF(Scheduling!E:E,$A142&amp;"*")&gt;0,AVERAGEIF(Scheduling!E:E,$A142&amp;"*",AW:AW),"")</f>
        <v/>
      </c>
      <c r="BU142" t="str">
        <f>IF(COUNTIF(Scheduling!I:I,$A142&amp;"*")&gt;0,AVERAGEIF(Scheduling!I:I,$A142&amp;"*",AX:AX),"")</f>
        <v/>
      </c>
      <c r="BV142" t="str">
        <f>IF(COUNTIF(Scheduling!M:M,$A142&amp;"*")&gt;0,AVERAGEIF(Scheduling!M:M,$A142&amp;"*",AY:AY),"")</f>
        <v/>
      </c>
      <c r="BW142" t="str">
        <f>IF(COUNTIF(Scheduling!Q:Q,$A142&amp;"*")&gt;0,AVERAGEIF(Scheduling!Q:Q,$A142&amp;"*",AZ:AZ),"")</f>
        <v/>
      </c>
      <c r="BX142" t="str">
        <f>IF(COUNTIF(Scheduling!U:U,$A142&amp;"*")&gt;0,AVERAGEIF(Scheduling!U:U,$A142&amp;"*",BA:BA),"")</f>
        <v/>
      </c>
      <c r="BY142" t="str">
        <f>IF(COUNTIF(Scheduling!Y:Y,$A142&amp;"*")&gt;0,AVERAGEIF(Scheduling!Y:Y,$A142&amp;"*",BB:BB),"")</f>
        <v/>
      </c>
      <c r="BZ142" t="str">
        <f>IF(COUNTIF(Scheduling!AC:AC,$A142&amp;"*")&gt;0,AVERAGEIF(Scheduling!AC:AC,$A142&amp;"*",BC:BC),"")</f>
        <v/>
      </c>
      <c r="CA142" t="str">
        <f>IF(COUNTIF(Scheduling!AG:AG,$A142&amp;"*")&gt;0,AVERAGEIF(Scheduling!AG:AG,$A142&amp;"*",BD:BD),"")</f>
        <v/>
      </c>
      <c r="CB142" t="str">
        <f>IF(COUNTIF(Scheduling!AK:AK,$A142&amp;"*")&gt;0,AVERAGEIF(Scheduling!AK:AK,$A142&amp;"*",BE:BE),"")</f>
        <v/>
      </c>
      <c r="CC142" t="str">
        <f>IF(COUNTIF(Scheduling!AO:AO,$A142&amp;"*")&gt;0,AVERAGEIF(Scheduling!AO:AO,$A142&amp;"*",BF:BF),"")</f>
        <v/>
      </c>
      <c r="CD142" t="str">
        <f>IF(COUNTIF(Scheduling!AS:AS,$A142&amp;"*")&gt;0,AVERAGEIF(Scheduling!AS:AS,$A142&amp;"*",BG:BG),"")</f>
        <v/>
      </c>
      <c r="CE142" t="str">
        <f>IF(COUNTIF(Scheduling!AW:AW,$A142&amp;"*")&gt;0,AVERAGEIF(Scheduling!AW:AW,$A142&amp;"*",BH:BH),"")</f>
        <v/>
      </c>
      <c r="CF142" t="str">
        <f>IF(COUNTIF(Scheduling!BA:BA,$A142&amp;"*")&gt;0,AVERAGEIF(Scheduling!BA:BA,$A142&amp;"*",BI:BI),"")</f>
        <v/>
      </c>
      <c r="CG142" t="str">
        <f>IF(COUNTIF(Scheduling!BE:BE,$A142&amp;"*")&gt;0,AVERAGEIF(Scheduling!BE:BE,$A142&amp;"*",BJ:BJ),"")</f>
        <v/>
      </c>
      <c r="CH142" t="str">
        <f>IF(COUNTIF(Scheduling!BI:BI,$A142&amp;"*")&gt;0,AVERAGEIF(Scheduling!BI:BI,$A142&amp;"*",BK:BK),"")</f>
        <v/>
      </c>
      <c r="CI142" t="str">
        <f>IF(COUNTIF(Scheduling!BM:BM,$A142&amp;"*")&gt;0,AVERAGEIF(Scheduling!BM:BM,$A142&amp;"*",BL:BL),"")</f>
        <v/>
      </c>
      <c r="CJ142" t="str">
        <f>IF(COUNTIF(Scheduling!BQ:BQ,$A142&amp;"*")&gt;0,AVERAGEIF(Scheduling!BQ:BQ,$A142&amp;"*",BM:BM),"")</f>
        <v/>
      </c>
      <c r="CK142" t="str">
        <f>IF(COUNTIF(Scheduling!BU:BU,$A142&amp;"*")&gt;0,AVERAGEIF(Scheduling!BU:BU,$A142&amp;"*",BN:BN),"")</f>
        <v/>
      </c>
      <c r="CL142" t="str">
        <f>IF(COUNTIF(Scheduling!BY:BY,$A142&amp;"*")&gt;0,AVERAGEIF(Scheduling!BY:BY,$A142&amp;"*",BO:BO),"")</f>
        <v/>
      </c>
      <c r="CM142" t="str">
        <f>IF(COUNTIF(Scheduling!CC:CC,$A142&amp;"*")&gt;0,AVERAGEIF(Scheduling!CC:CC,$A142&amp;"*",BP:BP),"")</f>
        <v/>
      </c>
      <c r="CN142" t="str">
        <f>IF(COUNTIF(Scheduling!CG:CG,$A142&amp;"*")&gt;0,AVERAGEIF(Scheduling!CG:CG,$A142&amp;"*",BQ:BQ),"")</f>
        <v/>
      </c>
      <c r="CO142" t="str">
        <f>IF(COUNTIF(Scheduling!CK:CK,$A142&amp;"*")&gt;0,AVERAGEIF(Scheduling!CK:CK,$A142&amp;"*",BR:BR),"")</f>
        <v/>
      </c>
      <c r="CP142">
        <f t="shared" si="27"/>
        <v>0</v>
      </c>
      <c r="CQ142">
        <f t="shared" si="28"/>
        <v>0</v>
      </c>
      <c r="CR142">
        <f t="shared" si="29"/>
        <v>0</v>
      </c>
      <c r="CS142">
        <f t="shared" si="30"/>
        <v>0</v>
      </c>
      <c r="CT142">
        <f t="shared" si="31"/>
        <v>0</v>
      </c>
      <c r="CU142">
        <f t="shared" si="32"/>
        <v>0</v>
      </c>
      <c r="CV142" t="str">
        <f t="shared" si="34"/>
        <v/>
      </c>
      <c r="CW142" t="str">
        <f t="shared" si="35"/>
        <v>x</v>
      </c>
      <c r="CX142" t="str">
        <f t="shared" si="33"/>
        <v/>
      </c>
      <c r="CY142">
        <f t="shared" si="36"/>
        <v>0</v>
      </c>
      <c r="CZ142">
        <f t="shared" si="37"/>
        <v>0</v>
      </c>
      <c r="DA142" t="str">
        <f t="shared" si="38"/>
        <v/>
      </c>
      <c r="DB142" t="str">
        <f t="shared" si="39"/>
        <v/>
      </c>
    </row>
    <row r="143" spans="1:106" ht="15.75" hidden="1" x14ac:dyDescent="0.25">
      <c r="A143" s="2" t="s">
        <v>129</v>
      </c>
      <c r="B143" t="str">
        <f>IF(COUNTIF(Scheduling!A:A,$A143&amp;"*")&gt;0,AVERAGEIF(Scheduling!A:A,$A143&amp;"*",Scheduling!B:B),"")</f>
        <v/>
      </c>
      <c r="C143" t="str">
        <f>IF(COUNTIF(Scheduling!D:D,$A143&amp;"*")&gt;0,AVERAGEIF(Scheduling!D:D,$A143&amp;"*",Scheduling!E:E),"")</f>
        <v/>
      </c>
      <c r="D143" t="str">
        <f>IF(COUNTIF(Scheduling!E:E,$A143&amp;"*")&gt;0,AVERAGEIF(Scheduling!E:E,$A143&amp;"*",Scheduling!F:F),"")</f>
        <v/>
      </c>
      <c r="E143" t="str">
        <f>IF(COUNTIF(Scheduling!H:H,$A143&amp;"*")&gt;0,AVERAGEIF(Scheduling!H:H,$A143&amp;"*",Scheduling!I:I),"")</f>
        <v/>
      </c>
      <c r="F143" t="str">
        <f>IF(COUNTIF(Scheduling!I:I,$A143&amp;"*")&gt;0,AVERAGEIF(Scheduling!I:I,$A143&amp;"*",Scheduling!J:J),"")</f>
        <v/>
      </c>
      <c r="G143" t="str">
        <f>IF(COUNTIF(Scheduling!J:J,$A143&amp;"*")&gt;0,AVERAGEIF(Scheduling!J:J,$A143&amp;"*",Scheduling!M:M),"")</f>
        <v/>
      </c>
      <c r="H143">
        <f>IF(COUNTIF(Scheduling!M:M,$A143&amp;"*")&gt;0,AVERAGEIF(Scheduling!M:M,$A143&amp;"*",Scheduling!N:N),"")</f>
        <v>3</v>
      </c>
      <c r="I143" t="str">
        <f>IF(COUNTIF(Scheduling!N:N,$A143&amp;"*")&gt;0,AVERAGEIF(Scheduling!N:N,$A143&amp;"*",Scheduling!Q:Q),"")</f>
        <v/>
      </c>
      <c r="J143" t="str">
        <f>IF(COUNTIF(Scheduling!Q:Q,$A143&amp;"*")&gt;0,AVERAGEIF(Scheduling!Q:Q,$A143&amp;"*",Scheduling!R:R),"")</f>
        <v/>
      </c>
      <c r="K143" t="str">
        <f>IF(COUNTIF(Scheduling!R:R,$A143&amp;"*")&gt;0,AVERAGEIF(Scheduling!R:R,$A143&amp;"*",Scheduling!U:U),"")</f>
        <v/>
      </c>
      <c r="L143" t="str">
        <f>IF(COUNTIF(Scheduling!U:U,$A143&amp;"*")&gt;0,AVERAGEIF(Scheduling!U:U,$A143&amp;"*",Scheduling!V:V),"")</f>
        <v/>
      </c>
      <c r="M143" t="str">
        <f>IF(COUNTIF(Scheduling!V:V,$A143&amp;"*")&gt;0,AVERAGEIF(Scheduling!V:V,$A143&amp;"*",Scheduling!Y:Y),"")</f>
        <v/>
      </c>
      <c r="N143" t="str">
        <f>IF(COUNTIF(Scheduling!Y:Y,$A143&amp;"*")&gt;0,AVERAGEIF(Scheduling!Y:Y,$A143&amp;"*",Scheduling!Z:Z),"")</f>
        <v/>
      </c>
      <c r="O143" t="str">
        <f>IF(COUNTIF(Scheduling!Z:Z,$A143&amp;"*")&gt;0,AVERAGEIF(Scheduling!Z:Z,$A143&amp;"*",Scheduling!AC:AC),"")</f>
        <v/>
      </c>
      <c r="P143" t="str">
        <f>IF(COUNTIF(Scheduling!AC:AC,$A143&amp;"*")&gt;0,AVERAGEIF(Scheduling!AC:AC,$A143&amp;"*",Scheduling!AD:AD),"")</f>
        <v/>
      </c>
      <c r="Q143" t="str">
        <f>IF(COUNTIF(Scheduling!AD:AD,$A143&amp;"*")&gt;0,AVERAGEIF(Scheduling!AD:AD,$A143&amp;"*",Scheduling!AG:AG),"")</f>
        <v/>
      </c>
      <c r="R143">
        <f>IF(COUNTIF(Scheduling!AG:AG,$A143&amp;"*")&gt;0,AVERAGEIF(Scheduling!AG:AG,$A143&amp;"*",Scheduling!AH:AH),"")</f>
        <v>3</v>
      </c>
      <c r="S143" t="str">
        <f>IF(COUNTIF(Scheduling!AH:AH,$A143&amp;"*")&gt;0,AVERAGEIF(Scheduling!AH:AH,$A143&amp;"*",Scheduling!AK:AK),"")</f>
        <v/>
      </c>
      <c r="T143">
        <f>IF(COUNTIF(Scheduling!AK:AK,$A143&amp;"*")&gt;0,AVERAGEIF(Scheduling!AK:AK,$A143&amp;"*",Scheduling!AL:AL),"")</f>
        <v>3</v>
      </c>
      <c r="U143" t="str">
        <f>IF(COUNTIF(Scheduling!AL:AL,$A143&amp;"*")&gt;0,AVERAGEIF(Scheduling!AL:AL,$A143&amp;"*",Scheduling!AO:AO),"")</f>
        <v/>
      </c>
      <c r="V143" t="str">
        <f>IF(COUNTIF(Scheduling!AO:AO,$A143&amp;"*")&gt;0,AVERAGEIF(Scheduling!AO:AO,$A143&amp;"*",Scheduling!AP:AP),"")</f>
        <v/>
      </c>
      <c r="W143" t="str">
        <f>IF(COUNTIF(Scheduling!AP:AP,$A143&amp;"*")&gt;0,AVERAGEIF(Scheduling!AP:AP,$A143&amp;"*",Scheduling!AS:AS),"")</f>
        <v/>
      </c>
      <c r="X143" t="str">
        <f>IF(COUNTIF(Scheduling!AS:AS,$A143&amp;"*")&gt;0,AVERAGEIF(Scheduling!AS:AS,$A143&amp;"*",Scheduling!AT:AT),"")</f>
        <v/>
      </c>
      <c r="Y143" t="str">
        <f>IF(COUNTIF(Scheduling!AT:AT,$A143&amp;"*")&gt;0,AVERAGEIF(Scheduling!AT:AT,$A143&amp;"*",Scheduling!AW:AW),"")</f>
        <v/>
      </c>
      <c r="Z143" t="str">
        <f>IF(COUNTIF(Scheduling!AW:AW,$A143&amp;"*")&gt;0,AVERAGEIF(Scheduling!AW:AW,$A143&amp;"*",Scheduling!AX:AX),"")</f>
        <v/>
      </c>
      <c r="AA143" t="str">
        <f>IF(COUNTIF(Scheduling!AX:AX,$A143&amp;"*")&gt;0,AVERAGEIF(Scheduling!AX:AX,$A143&amp;"*",Scheduling!BA:BA),"")</f>
        <v/>
      </c>
      <c r="AB143" t="str">
        <f>IF(COUNTIF(Scheduling!BA:BA,$A143&amp;"*")&gt;0,AVERAGEIF(Scheduling!BA:BA,$A143&amp;"*",Scheduling!BB:BB),"")</f>
        <v/>
      </c>
      <c r="AC143" t="str">
        <f>IF(COUNTIF(Scheduling!BB:BB,$A143&amp;"*")&gt;0,AVERAGEIF(Scheduling!BB:BB,$A143&amp;"*",Scheduling!BE:BE),"")</f>
        <v/>
      </c>
      <c r="AD143" t="str">
        <f>IF(COUNTIF(Scheduling!BE:BE,$A143&amp;"*")&gt;0,AVERAGEIF(Scheduling!BE:BE,$A143&amp;"*",Scheduling!BF:BF),"")</f>
        <v/>
      </c>
      <c r="AE143" t="str">
        <f>IF(COUNTIF(Scheduling!BF:BF,$A143&amp;"*")&gt;0,AVERAGEIF(Scheduling!BF:BF,$A143&amp;"*",Scheduling!BI:BI),"")</f>
        <v/>
      </c>
      <c r="AF143" t="str">
        <f>IF(COUNTIF(Scheduling!BI:BI,$A143&amp;"*")&gt;0,AVERAGEIF(Scheduling!BI:BI,$A143&amp;"*",Scheduling!BJ:BJ),"")</f>
        <v/>
      </c>
      <c r="AG143" t="str">
        <f>IF(COUNTIF(Scheduling!BJ:BJ,$A143&amp;"*")&gt;0,AVERAGEIF(Scheduling!BJ:BJ,$A143&amp;"*",Scheduling!BM:BM),"")</f>
        <v/>
      </c>
      <c r="AH143" t="str">
        <f>IF(COUNTIF(Scheduling!BM:BM,$A143&amp;"*")&gt;0,AVERAGEIF(Scheduling!BM:BM,$A143&amp;"*",Scheduling!BN:BN),"")</f>
        <v/>
      </c>
      <c r="AI143" t="str">
        <f>IF(COUNTIF(Scheduling!BN:BN,$A143&amp;"*")&gt;0,AVERAGEIF(Scheduling!BN:BN,$A143&amp;"*",Scheduling!BQ:BQ),"")</f>
        <v/>
      </c>
      <c r="AJ143" t="str">
        <f>IF(COUNTIF(Scheduling!BQ:BQ,$A143&amp;"*")&gt;0,AVERAGEIF(Scheduling!BQ:BQ,$A143&amp;"*",Scheduling!BR:BR),"")</f>
        <v/>
      </c>
      <c r="AK143" t="str">
        <f>IF(COUNTIF(Scheduling!BR:BR,$A143&amp;"*")&gt;0,AVERAGEIF(Scheduling!BR:BR,$A143&amp;"*",Scheduling!BU:BU),"")</f>
        <v/>
      </c>
      <c r="AL143" t="str">
        <f>IF(COUNTIF(Scheduling!BU:BU,$A143&amp;"*")&gt;0,AVERAGEIF(Scheduling!BU:BU,$A143&amp;"*",Scheduling!BV:BV),"")</f>
        <v/>
      </c>
      <c r="AM143" t="str">
        <f>IF(COUNTIF(Scheduling!BV:BV,$A143&amp;"*")&gt;0,AVERAGEIF(Scheduling!BV:BV,$A143&amp;"*",Scheduling!BY:BY),"")</f>
        <v/>
      </c>
      <c r="AN143" t="str">
        <f>IF(COUNTIF(Scheduling!BY:BY,$A143&amp;"*")&gt;0,AVERAGEIF(Scheduling!BY:BY,$A143&amp;"*",Scheduling!BZ:BZ),"")</f>
        <v/>
      </c>
      <c r="AO143" t="str">
        <f>IF(COUNTIF(Scheduling!BZ:BZ,$A143&amp;"*")&gt;0,AVERAGEIF(Scheduling!BZ:BZ,$A143&amp;"*",Scheduling!CC:CC),"")</f>
        <v/>
      </c>
      <c r="AP143" t="str">
        <f>IF(COUNTIF(Scheduling!CC:CC,$A143&amp;"*")&gt;0,AVERAGEIF(Scheduling!CC:CC,$A143&amp;"*",Scheduling!CD:CD),"")</f>
        <v/>
      </c>
      <c r="AQ143" t="str">
        <f>IF(COUNTIF(Scheduling!CD:CD,$A143&amp;"*")&gt;0,AVERAGEIF(Scheduling!CD:CD,$A143&amp;"*",Scheduling!CG:CG),"")</f>
        <v/>
      </c>
      <c r="AR143" t="str">
        <f>IF(COUNTIF(Scheduling!CG:CG,$A143&amp;"*")&gt;0,AVERAGEIF(Scheduling!CG:CG,$A143&amp;"*",Scheduling!CH:CH),"")</f>
        <v/>
      </c>
      <c r="AS143" t="str">
        <f>IF(COUNTIF(Scheduling!CH:CH,$A143&amp;"*")&gt;0,AVERAGEIF(Scheduling!CH:CH,$A143&amp;"*",Scheduling!CK:CK),"")</f>
        <v/>
      </c>
      <c r="AT143" t="str">
        <f>IF(COUNTIF(Scheduling!CK:CK,$A143&amp;"*")&gt;0,AVERAGEIF(Scheduling!CK:CK,$A143&amp;"*",Scheduling!CL:CL),"")</f>
        <v/>
      </c>
      <c r="AU143" t="str">
        <f>IF(COUNTIF(Scheduling!CL:CL,$A143&amp;"*")&gt;0,AVERAGEIF(Scheduling!CL:CL,$A143&amp;"*",Scheduling!CM:CM),"")</f>
        <v/>
      </c>
      <c r="AV143">
        <f>IF(Scheduling!C143="QM",1,IF(Scheduling!C143="ASIL",2,1000))</f>
        <v>1000</v>
      </c>
      <c r="AW143">
        <f>IF(Scheduling!G151="QM",1,IF(Scheduling!G151="ASIL",2,1000))</f>
        <v>2</v>
      </c>
      <c r="AX143">
        <f>IF(Scheduling!K144="QM",1,IF(Scheduling!K144="ASIL",2,1000))</f>
        <v>1000</v>
      </c>
      <c r="AY143">
        <f>IF(Scheduling!O153="QM",1,IF(Scheduling!O153="ASIL",2,1000))</f>
        <v>1000</v>
      </c>
      <c r="AZ143">
        <f>IF(Scheduling!S143="QM",1,IF(Scheduling!S143="ASIL",2,1000))</f>
        <v>1000</v>
      </c>
      <c r="BA143">
        <f>IF(Scheduling!W141="QM",1,IF(Scheduling!W141="ASIL",2,1000))</f>
        <v>1000</v>
      </c>
      <c r="BB143">
        <f>IF(Scheduling!AA143="QM",1,IF(Scheduling!AA143="ASIL",2,1000))</f>
        <v>1000</v>
      </c>
      <c r="BC143">
        <f>IF(Scheduling!AE142="QM",1,IF(Scheduling!AE142="ASIL",2,1000))</f>
        <v>1000</v>
      </c>
      <c r="BD143">
        <f>IF(Scheduling!AI150="QM",1,IF(Scheduling!AI150="ASIL",2,1000))</f>
        <v>2</v>
      </c>
      <c r="BE143">
        <f>IF(Scheduling!AM143="QM",1,IF(Scheduling!AM143="ASIL",2,1000))</f>
        <v>1</v>
      </c>
      <c r="BF143">
        <f>IF(Scheduling!AQ139="QM",1,IF(Scheduling!AQ139="ASIL",2,1000))</f>
        <v>1000</v>
      </c>
      <c r="BG143">
        <f>IF(Scheduling!AU143="QM",1,IF(Scheduling!AU143="ASIL",2,1000))</f>
        <v>1000</v>
      </c>
      <c r="BH143">
        <f>IF(Scheduling!AY143="QM",1,IF(Scheduling!AY143="ASIL",2,1000))</f>
        <v>1000</v>
      </c>
      <c r="BI143">
        <f>IF(Scheduling!BC143="QM",1,IF(Scheduling!BC143="ASIL",2,1000))</f>
        <v>1000</v>
      </c>
      <c r="BJ143">
        <f>IF(Scheduling!BG143="QM",1,IF(Scheduling!BG143="ASIL",2,1000))</f>
        <v>1000</v>
      </c>
      <c r="BK143">
        <f>IF(Scheduling!BK143="QM",1,IF(Scheduling!BK143="ASIL",2,1000))</f>
        <v>1000</v>
      </c>
      <c r="BL143">
        <f>IF(Scheduling!BO143="QM",1,IF(Scheduling!BO143="ASIL",2,1000))</f>
        <v>1000</v>
      </c>
      <c r="BM143">
        <f>IF(Scheduling!BS143="QM",1,IF(Scheduling!BS143="ASIL",2,1000))</f>
        <v>1000</v>
      </c>
      <c r="BN143">
        <f>IF(Scheduling!BW143="QM",1,IF(Scheduling!BW143="ASIL",2,1000))</f>
        <v>1000</v>
      </c>
      <c r="BO143">
        <f>IF(Scheduling!CA143="QM",1,IF(Scheduling!CA143="ASIL",2,1000))</f>
        <v>1000</v>
      </c>
      <c r="BP143">
        <f>IF(Scheduling!CE143="QM",1,IF(Scheduling!CE143="ASIL",2,1000))</f>
        <v>1000</v>
      </c>
      <c r="BQ143">
        <f>IF(Scheduling!CI141="QM",1,IF(Scheduling!CI141="ASIL",2,1000))</f>
        <v>1000</v>
      </c>
      <c r="BR143">
        <f>IF(Scheduling!CM135="QM",1,IF(Scheduling!CM135="ASIL",2,1000))</f>
        <v>1</v>
      </c>
      <c r="BS143" t="str">
        <f>IF(COUNTIF(Scheduling!A:A,$A143&amp;"*")&gt;0,AVERAGEIF(Scheduling!A:A,$A143&amp;"*",AV:AV),"")</f>
        <v/>
      </c>
      <c r="BT143" t="str">
        <f>IF(COUNTIF(Scheduling!E:E,$A143&amp;"*")&gt;0,AVERAGEIF(Scheduling!E:E,$A143&amp;"*",AW:AW),"")</f>
        <v/>
      </c>
      <c r="BU143" t="str">
        <f>IF(COUNTIF(Scheduling!I:I,$A143&amp;"*")&gt;0,AVERAGEIF(Scheduling!I:I,$A143&amp;"*",AX:AX),"")</f>
        <v/>
      </c>
      <c r="BV143">
        <f>IF(COUNTIF(Scheduling!M:M,$A143&amp;"*")&gt;0,AVERAGEIF(Scheduling!M:M,$A143&amp;"*",AY:AY),"")</f>
        <v>1</v>
      </c>
      <c r="BW143" t="str">
        <f>IF(COUNTIF(Scheduling!Q:Q,$A143&amp;"*")&gt;0,AVERAGEIF(Scheduling!Q:Q,$A143&amp;"*",AZ:AZ),"")</f>
        <v/>
      </c>
      <c r="BX143" t="str">
        <f>IF(COUNTIF(Scheduling!U:U,$A143&amp;"*")&gt;0,AVERAGEIF(Scheduling!U:U,$A143&amp;"*",BA:BA),"")</f>
        <v/>
      </c>
      <c r="BY143" t="str">
        <f>IF(COUNTIF(Scheduling!Y:Y,$A143&amp;"*")&gt;0,AVERAGEIF(Scheduling!Y:Y,$A143&amp;"*",BB:BB),"")</f>
        <v/>
      </c>
      <c r="BZ143" t="str">
        <f>IF(COUNTIF(Scheduling!AC:AC,$A143&amp;"*")&gt;0,AVERAGEIF(Scheduling!AC:AC,$A143&amp;"*",BC:BC),"")</f>
        <v/>
      </c>
      <c r="CA143">
        <f>IF(COUNTIF(Scheduling!AG:AG,$A143&amp;"*")&gt;0,AVERAGEIF(Scheduling!AG:AG,$A143&amp;"*",BD:BD),"")</f>
        <v>1</v>
      </c>
      <c r="CB143">
        <f>IF(COUNTIF(Scheduling!AK:AK,$A143&amp;"*")&gt;0,AVERAGEIF(Scheduling!AK:AK,$A143&amp;"*",BE:BE),"")</f>
        <v>1</v>
      </c>
      <c r="CC143" t="str">
        <f>IF(COUNTIF(Scheduling!AO:AO,$A143&amp;"*")&gt;0,AVERAGEIF(Scheduling!AO:AO,$A143&amp;"*",BF:BF),"")</f>
        <v/>
      </c>
      <c r="CD143" t="str">
        <f>IF(COUNTIF(Scheduling!AS:AS,$A143&amp;"*")&gt;0,AVERAGEIF(Scheduling!AS:AS,$A143&amp;"*",BG:BG),"")</f>
        <v/>
      </c>
      <c r="CE143" t="str">
        <f>IF(COUNTIF(Scheduling!AW:AW,$A143&amp;"*")&gt;0,AVERAGEIF(Scheduling!AW:AW,$A143&amp;"*",BH:BH),"")</f>
        <v/>
      </c>
      <c r="CF143" t="str">
        <f>IF(COUNTIF(Scheduling!BA:BA,$A143&amp;"*")&gt;0,AVERAGEIF(Scheduling!BA:BA,$A143&amp;"*",BI:BI),"")</f>
        <v/>
      </c>
      <c r="CG143" t="str">
        <f>IF(COUNTIF(Scheduling!BE:BE,$A143&amp;"*")&gt;0,AVERAGEIF(Scheduling!BE:BE,$A143&amp;"*",BJ:BJ),"")</f>
        <v/>
      </c>
      <c r="CH143" t="str">
        <f>IF(COUNTIF(Scheduling!BI:BI,$A143&amp;"*")&gt;0,AVERAGEIF(Scheduling!BI:BI,$A143&amp;"*",BK:BK),"")</f>
        <v/>
      </c>
      <c r="CI143" t="str">
        <f>IF(COUNTIF(Scheduling!BM:BM,$A143&amp;"*")&gt;0,AVERAGEIF(Scheduling!BM:BM,$A143&amp;"*",BL:BL),"")</f>
        <v/>
      </c>
      <c r="CJ143" t="str">
        <f>IF(COUNTIF(Scheduling!BQ:BQ,$A143&amp;"*")&gt;0,AVERAGEIF(Scheduling!BQ:BQ,$A143&amp;"*",BM:BM),"")</f>
        <v/>
      </c>
      <c r="CK143" t="str">
        <f>IF(COUNTIF(Scheduling!BU:BU,$A143&amp;"*")&gt;0,AVERAGEIF(Scheduling!BU:BU,$A143&amp;"*",BN:BN),"")</f>
        <v/>
      </c>
      <c r="CL143" t="str">
        <f>IF(COUNTIF(Scheduling!BY:BY,$A143&amp;"*")&gt;0,AVERAGEIF(Scheduling!BY:BY,$A143&amp;"*",BO:BO),"")</f>
        <v/>
      </c>
      <c r="CM143" t="str">
        <f>IF(COUNTIF(Scheduling!CC:CC,$A143&amp;"*")&gt;0,AVERAGEIF(Scheduling!CC:CC,$A143&amp;"*",BP:BP),"")</f>
        <v/>
      </c>
      <c r="CN143" t="str">
        <f>IF(COUNTIF(Scheduling!CG:CG,$A143&amp;"*")&gt;0,AVERAGEIF(Scheduling!CG:CG,$A143&amp;"*",BQ:BQ),"")</f>
        <v/>
      </c>
      <c r="CO143" t="str">
        <f>IF(COUNTIF(Scheduling!CK:CK,$A143&amp;"*")&gt;0,AVERAGEIF(Scheduling!CK:CK,$A143&amp;"*",BR:BR),"")</f>
        <v/>
      </c>
      <c r="CP143">
        <f t="shared" si="27"/>
        <v>0</v>
      </c>
      <c r="CQ143">
        <f t="shared" si="28"/>
        <v>0</v>
      </c>
      <c r="CR143">
        <f t="shared" si="29"/>
        <v>0</v>
      </c>
      <c r="CS143">
        <f t="shared" si="30"/>
        <v>1</v>
      </c>
      <c r="CT143">
        <f t="shared" si="31"/>
        <v>0</v>
      </c>
      <c r="CU143">
        <f t="shared" si="32"/>
        <v>0</v>
      </c>
      <c r="CV143" t="str">
        <f t="shared" si="34"/>
        <v/>
      </c>
      <c r="CW143" t="str">
        <f t="shared" si="35"/>
        <v/>
      </c>
      <c r="CX143" t="str">
        <f t="shared" si="33"/>
        <v/>
      </c>
      <c r="CY143">
        <f t="shared" si="36"/>
        <v>1</v>
      </c>
      <c r="CZ143">
        <f t="shared" si="37"/>
        <v>0</v>
      </c>
      <c r="DA143" t="str">
        <f t="shared" si="38"/>
        <v/>
      </c>
      <c r="DB143" t="str">
        <f t="shared" si="39"/>
        <v/>
      </c>
    </row>
    <row r="144" spans="1:106" ht="15.75" x14ac:dyDescent="0.25">
      <c r="A144" s="2" t="s">
        <v>130</v>
      </c>
      <c r="B144" t="str">
        <f>IF(COUNTIF(Scheduling!A:A,$A144&amp;"*")&gt;0,AVERAGEIF(Scheduling!A:A,$A144&amp;"*",Scheduling!B:B),"")</f>
        <v/>
      </c>
      <c r="C144" t="str">
        <f>IF(COUNTIF(Scheduling!D:D,$A144&amp;"*")&gt;0,AVERAGEIF(Scheduling!D:D,$A144&amp;"*",Scheduling!E:E),"")</f>
        <v/>
      </c>
      <c r="D144" t="str">
        <f>IF(COUNTIF(Scheduling!E:E,$A144&amp;"*")&gt;0,AVERAGEIF(Scheduling!E:E,$A144&amp;"*",Scheduling!F:F),"")</f>
        <v/>
      </c>
      <c r="E144" t="str">
        <f>IF(COUNTIF(Scheduling!H:H,$A144&amp;"*")&gt;0,AVERAGEIF(Scheduling!H:H,$A144&amp;"*",Scheduling!I:I),"")</f>
        <v/>
      </c>
      <c r="F144" t="str">
        <f>IF(COUNTIF(Scheduling!I:I,$A144&amp;"*")&gt;0,AVERAGEIF(Scheduling!I:I,$A144&amp;"*",Scheduling!J:J),"")</f>
        <v/>
      </c>
      <c r="G144" t="str">
        <f>IF(COUNTIF(Scheduling!J:J,$A144&amp;"*")&gt;0,AVERAGEIF(Scheduling!J:J,$A144&amp;"*",Scheduling!M:M),"")</f>
        <v/>
      </c>
      <c r="H144" t="str">
        <f>IF(COUNTIF(Scheduling!M:M,$A144&amp;"*")&gt;0,AVERAGEIF(Scheduling!M:M,$A144&amp;"*",Scheduling!N:N),"")</f>
        <v/>
      </c>
      <c r="I144" t="str">
        <f>IF(COUNTIF(Scheduling!N:N,$A144&amp;"*")&gt;0,AVERAGEIF(Scheduling!N:N,$A144&amp;"*",Scheduling!Q:Q),"")</f>
        <v/>
      </c>
      <c r="J144" t="str">
        <f>IF(COUNTIF(Scheduling!Q:Q,$A144&amp;"*")&gt;0,AVERAGEIF(Scheduling!Q:Q,$A144&amp;"*",Scheduling!R:R),"")</f>
        <v/>
      </c>
      <c r="K144" t="str">
        <f>IF(COUNTIF(Scheduling!R:R,$A144&amp;"*")&gt;0,AVERAGEIF(Scheduling!R:R,$A144&amp;"*",Scheduling!U:U),"")</f>
        <v/>
      </c>
      <c r="L144">
        <f>IF(COUNTIF(Scheduling!U:U,$A144&amp;"*")&gt;0,AVERAGEIF(Scheduling!U:U,$A144&amp;"*",Scheduling!V:V),"")</f>
        <v>4</v>
      </c>
      <c r="M144" t="str">
        <f>IF(COUNTIF(Scheduling!V:V,$A144&amp;"*")&gt;0,AVERAGEIF(Scheduling!V:V,$A144&amp;"*",Scheduling!Y:Y),"")</f>
        <v/>
      </c>
      <c r="N144" t="str">
        <f>IF(COUNTIF(Scheduling!Y:Y,$A144&amp;"*")&gt;0,AVERAGEIF(Scheduling!Y:Y,$A144&amp;"*",Scheduling!Z:Z),"")</f>
        <v/>
      </c>
      <c r="O144" t="str">
        <f>IF(COUNTIF(Scheduling!Z:Z,$A144&amp;"*")&gt;0,AVERAGEIF(Scheduling!Z:Z,$A144&amp;"*",Scheduling!AC:AC),"")</f>
        <v/>
      </c>
      <c r="P144" t="str">
        <f>IF(COUNTIF(Scheduling!AC:AC,$A144&amp;"*")&gt;0,AVERAGEIF(Scheduling!AC:AC,$A144&amp;"*",Scheduling!AD:AD),"")</f>
        <v/>
      </c>
      <c r="Q144" t="str">
        <f>IF(COUNTIF(Scheduling!AD:AD,$A144&amp;"*")&gt;0,AVERAGEIF(Scheduling!AD:AD,$A144&amp;"*",Scheduling!AG:AG),"")</f>
        <v/>
      </c>
      <c r="R144">
        <f>IF(COUNTIF(Scheduling!AG:AG,$A144&amp;"*")&gt;0,AVERAGEIF(Scheduling!AG:AG,$A144&amp;"*",Scheduling!AH:AH),"")</f>
        <v>4</v>
      </c>
      <c r="S144" t="str">
        <f>IF(COUNTIF(Scheduling!AH:AH,$A144&amp;"*")&gt;0,AVERAGEIF(Scheduling!AH:AH,$A144&amp;"*",Scheduling!AK:AK),"")</f>
        <v/>
      </c>
      <c r="T144">
        <f>IF(COUNTIF(Scheduling!AK:AK,$A144&amp;"*")&gt;0,AVERAGEIF(Scheduling!AK:AK,$A144&amp;"*",Scheduling!AL:AL),"")</f>
        <v>4</v>
      </c>
      <c r="U144" t="str">
        <f>IF(COUNTIF(Scheduling!AL:AL,$A144&amp;"*")&gt;0,AVERAGEIF(Scheduling!AL:AL,$A144&amp;"*",Scheduling!AO:AO),"")</f>
        <v/>
      </c>
      <c r="V144" t="str">
        <f>IF(COUNTIF(Scheduling!AO:AO,$A144&amp;"*")&gt;0,AVERAGEIF(Scheduling!AO:AO,$A144&amp;"*",Scheduling!AP:AP),"")</f>
        <v/>
      </c>
      <c r="W144" t="str">
        <f>IF(COUNTIF(Scheduling!AP:AP,$A144&amp;"*")&gt;0,AVERAGEIF(Scheduling!AP:AP,$A144&amp;"*",Scheduling!AS:AS),"")</f>
        <v/>
      </c>
      <c r="X144" t="str">
        <f>IF(COUNTIF(Scheduling!AS:AS,$A144&amp;"*")&gt;0,AVERAGEIF(Scheduling!AS:AS,$A144&amp;"*",Scheduling!AT:AT),"")</f>
        <v/>
      </c>
      <c r="Y144" t="str">
        <f>IF(COUNTIF(Scheduling!AT:AT,$A144&amp;"*")&gt;0,AVERAGEIF(Scheduling!AT:AT,$A144&amp;"*",Scheduling!AW:AW),"")</f>
        <v/>
      </c>
      <c r="Z144" t="str">
        <f>IF(COUNTIF(Scheduling!AW:AW,$A144&amp;"*")&gt;0,AVERAGEIF(Scheduling!AW:AW,$A144&amp;"*",Scheduling!AX:AX),"")</f>
        <v/>
      </c>
      <c r="AA144" t="str">
        <f>IF(COUNTIF(Scheduling!AX:AX,$A144&amp;"*")&gt;0,AVERAGEIF(Scheduling!AX:AX,$A144&amp;"*",Scheduling!BA:BA),"")</f>
        <v/>
      </c>
      <c r="AB144" t="str">
        <f>IF(COUNTIF(Scheduling!BA:BA,$A144&amp;"*")&gt;0,AVERAGEIF(Scheduling!BA:BA,$A144&amp;"*",Scheduling!BB:BB),"")</f>
        <v/>
      </c>
      <c r="AC144" t="str">
        <f>IF(COUNTIF(Scheduling!BB:BB,$A144&amp;"*")&gt;0,AVERAGEIF(Scheduling!BB:BB,$A144&amp;"*",Scheduling!BE:BE),"")</f>
        <v/>
      </c>
      <c r="AD144" t="str">
        <f>IF(COUNTIF(Scheduling!BE:BE,$A144&amp;"*")&gt;0,AVERAGEIF(Scheduling!BE:BE,$A144&amp;"*",Scheduling!BF:BF),"")</f>
        <v/>
      </c>
      <c r="AE144" t="str">
        <f>IF(COUNTIF(Scheduling!BF:BF,$A144&amp;"*")&gt;0,AVERAGEIF(Scheduling!BF:BF,$A144&amp;"*",Scheduling!BI:BI),"")</f>
        <v/>
      </c>
      <c r="AF144" t="str">
        <f>IF(COUNTIF(Scheduling!BI:BI,$A144&amp;"*")&gt;0,AVERAGEIF(Scheduling!BI:BI,$A144&amp;"*",Scheduling!BJ:BJ),"")</f>
        <v/>
      </c>
      <c r="AG144" t="str">
        <f>IF(COUNTIF(Scheduling!BJ:BJ,$A144&amp;"*")&gt;0,AVERAGEIF(Scheduling!BJ:BJ,$A144&amp;"*",Scheduling!BM:BM),"")</f>
        <v/>
      </c>
      <c r="AH144" t="str">
        <f>IF(COUNTIF(Scheduling!BM:BM,$A144&amp;"*")&gt;0,AVERAGEIF(Scheduling!BM:BM,$A144&amp;"*",Scheduling!BN:BN),"")</f>
        <v/>
      </c>
      <c r="AI144" t="str">
        <f>IF(COUNTIF(Scheduling!BN:BN,$A144&amp;"*")&gt;0,AVERAGEIF(Scheduling!BN:BN,$A144&amp;"*",Scheduling!BQ:BQ),"")</f>
        <v/>
      </c>
      <c r="AJ144" t="str">
        <f>IF(COUNTIF(Scheduling!BQ:BQ,$A144&amp;"*")&gt;0,AVERAGEIF(Scheduling!BQ:BQ,$A144&amp;"*",Scheduling!BR:BR),"")</f>
        <v/>
      </c>
      <c r="AK144" t="str">
        <f>IF(COUNTIF(Scheduling!BR:BR,$A144&amp;"*")&gt;0,AVERAGEIF(Scheduling!BR:BR,$A144&amp;"*",Scheduling!BU:BU),"")</f>
        <v/>
      </c>
      <c r="AL144" t="str">
        <f>IF(COUNTIF(Scheduling!BU:BU,$A144&amp;"*")&gt;0,AVERAGEIF(Scheduling!BU:BU,$A144&amp;"*",Scheduling!BV:BV),"")</f>
        <v/>
      </c>
      <c r="AM144" t="str">
        <f>IF(COUNTIF(Scheduling!BV:BV,$A144&amp;"*")&gt;0,AVERAGEIF(Scheduling!BV:BV,$A144&amp;"*",Scheduling!BY:BY),"")</f>
        <v/>
      </c>
      <c r="AN144" t="str">
        <f>IF(COUNTIF(Scheduling!BY:BY,$A144&amp;"*")&gt;0,AVERAGEIF(Scheduling!BY:BY,$A144&amp;"*",Scheduling!BZ:BZ),"")</f>
        <v/>
      </c>
      <c r="AO144" t="str">
        <f>IF(COUNTIF(Scheduling!BZ:BZ,$A144&amp;"*")&gt;0,AVERAGEIF(Scheduling!BZ:BZ,$A144&amp;"*",Scheduling!CC:CC),"")</f>
        <v/>
      </c>
      <c r="AP144" t="str">
        <f>IF(COUNTIF(Scheduling!CC:CC,$A144&amp;"*")&gt;0,AVERAGEIF(Scheduling!CC:CC,$A144&amp;"*",Scheduling!CD:CD),"")</f>
        <v/>
      </c>
      <c r="AQ144" t="str">
        <f>IF(COUNTIF(Scheduling!CD:CD,$A144&amp;"*")&gt;0,AVERAGEIF(Scheduling!CD:CD,$A144&amp;"*",Scheduling!CG:CG),"")</f>
        <v/>
      </c>
      <c r="AR144">
        <f>IF(COUNTIF(Scheduling!CG:CG,$A144&amp;"*")&gt;0,AVERAGEIF(Scheduling!CG:CG,$A144&amp;"*",Scheduling!CH:CH),"")</f>
        <v>4</v>
      </c>
      <c r="AS144" t="str">
        <f>IF(COUNTIF(Scheduling!CH:CH,$A144&amp;"*")&gt;0,AVERAGEIF(Scheduling!CH:CH,$A144&amp;"*",Scheduling!CK:CK),"")</f>
        <v/>
      </c>
      <c r="AT144" t="str">
        <f>IF(COUNTIF(Scheduling!CK:CK,$A144&amp;"*")&gt;0,AVERAGEIF(Scheduling!CK:CK,$A144&amp;"*",Scheduling!CL:CL),"")</f>
        <v/>
      </c>
      <c r="AU144" t="str">
        <f>IF(COUNTIF(Scheduling!CL:CL,$A144&amp;"*")&gt;0,AVERAGEIF(Scheduling!CL:CL,$A144&amp;"*",Scheduling!CM:CM),"")</f>
        <v/>
      </c>
      <c r="AV144">
        <f>IF(Scheduling!C144="QM",1,IF(Scheduling!C144="ASIL",2,1000))</f>
        <v>1000</v>
      </c>
      <c r="AW144">
        <f>IF(Scheduling!G152="QM",1,IF(Scheduling!G152="ASIL",2,1000))</f>
        <v>2</v>
      </c>
      <c r="AX144">
        <f>IF(Scheduling!K145="QM",1,IF(Scheduling!K145="ASIL",2,1000))</f>
        <v>1000</v>
      </c>
      <c r="AY144">
        <f>IF(Scheduling!O154="QM",1,IF(Scheduling!O154="ASIL",2,1000))</f>
        <v>1000</v>
      </c>
      <c r="AZ144">
        <f>IF(Scheduling!S144="QM",1,IF(Scheduling!S144="ASIL",2,1000))</f>
        <v>1000</v>
      </c>
      <c r="BA144">
        <f>IF(Scheduling!W142="QM",1,IF(Scheduling!W142="ASIL",2,1000))</f>
        <v>1000</v>
      </c>
      <c r="BB144">
        <f>IF(Scheduling!AA144="QM",1,IF(Scheduling!AA144="ASIL",2,1000))</f>
        <v>1000</v>
      </c>
      <c r="BC144">
        <f>IF(Scheduling!AE143="QM",1,IF(Scheduling!AE143="ASIL",2,1000))</f>
        <v>1000</v>
      </c>
      <c r="BD144">
        <f>IF(Scheduling!AI131="QM",1,IF(Scheduling!AI131="ASIL",2,1000))</f>
        <v>1</v>
      </c>
      <c r="BE144">
        <f>IF(Scheduling!AM144="QM",1,IF(Scheduling!AM144="ASIL",2,1000))</f>
        <v>1</v>
      </c>
      <c r="BF144">
        <f>IF(Scheduling!AQ140="QM",1,IF(Scheduling!AQ140="ASIL",2,1000))</f>
        <v>1000</v>
      </c>
      <c r="BG144">
        <f>IF(Scheduling!AU144="QM",1,IF(Scheduling!AU144="ASIL",2,1000))</f>
        <v>1000</v>
      </c>
      <c r="BH144">
        <f>IF(Scheduling!AY144="QM",1,IF(Scheduling!AY144="ASIL",2,1000))</f>
        <v>1000</v>
      </c>
      <c r="BI144">
        <f>IF(Scheduling!BC144="QM",1,IF(Scheduling!BC144="ASIL",2,1000))</f>
        <v>1000</v>
      </c>
      <c r="BJ144">
        <f>IF(Scheduling!BG144="QM",1,IF(Scheduling!BG144="ASIL",2,1000))</f>
        <v>1000</v>
      </c>
      <c r="BK144">
        <f>IF(Scheduling!BK144="QM",1,IF(Scheduling!BK144="ASIL",2,1000))</f>
        <v>1000</v>
      </c>
      <c r="BL144">
        <f>IF(Scheduling!BO144="QM",1,IF(Scheduling!BO144="ASIL",2,1000))</f>
        <v>1000</v>
      </c>
      <c r="BM144">
        <f>IF(Scheduling!BS144="QM",1,IF(Scheduling!BS144="ASIL",2,1000))</f>
        <v>1000</v>
      </c>
      <c r="BN144">
        <f>IF(Scheduling!BW144="QM",1,IF(Scheduling!BW144="ASIL",2,1000))</f>
        <v>1000</v>
      </c>
      <c r="BO144">
        <f>IF(Scheduling!CA144="QM",1,IF(Scheduling!CA144="ASIL",2,1000))</f>
        <v>1000</v>
      </c>
      <c r="BP144">
        <f>IF(Scheduling!CE144="QM",1,IF(Scheduling!CE144="ASIL",2,1000))</f>
        <v>1000</v>
      </c>
      <c r="BQ144">
        <f>IF(Scheduling!CI142="QM",1,IF(Scheduling!CI142="ASIL",2,1000))</f>
        <v>1000</v>
      </c>
      <c r="BR144">
        <f>IF(Scheduling!CM136="QM",1,IF(Scheduling!CM136="ASIL",2,1000))</f>
        <v>1</v>
      </c>
      <c r="BS144" t="str">
        <f>IF(COUNTIF(Scheduling!A:A,$A144&amp;"*")&gt;0,AVERAGEIF(Scheduling!A:A,$A144&amp;"*",AV:AV),"")</f>
        <v/>
      </c>
      <c r="BT144" t="str">
        <f>IF(COUNTIF(Scheduling!E:E,$A144&amp;"*")&gt;0,AVERAGEIF(Scheduling!E:E,$A144&amp;"*",AW:AW),"")</f>
        <v/>
      </c>
      <c r="BU144" t="str">
        <f>IF(COUNTIF(Scheduling!I:I,$A144&amp;"*")&gt;0,AVERAGEIF(Scheduling!I:I,$A144&amp;"*",AX:AX),"")</f>
        <v/>
      </c>
      <c r="BV144" t="str">
        <f>IF(COUNTIF(Scheduling!M:M,$A144&amp;"*")&gt;0,AVERAGEIF(Scheduling!M:M,$A144&amp;"*",AY:AY),"")</f>
        <v/>
      </c>
      <c r="BW144" t="str">
        <f>IF(COUNTIF(Scheduling!Q:Q,$A144&amp;"*")&gt;0,AVERAGEIF(Scheduling!Q:Q,$A144&amp;"*",AZ:AZ),"")</f>
        <v/>
      </c>
      <c r="BX144" t="e">
        <f>IF(COUNTIF(Scheduling!U:U,$A144&amp;"*")&gt;0,AVERAGEIF(Scheduling!U:U,$A144&amp;"*",BA:BA),"")</f>
        <v>#REF!</v>
      </c>
      <c r="BY144" t="str">
        <f>IF(COUNTIF(Scheduling!Y:Y,$A144&amp;"*")&gt;0,AVERAGEIF(Scheduling!Y:Y,$A144&amp;"*",BB:BB),"")</f>
        <v/>
      </c>
      <c r="BZ144" t="str">
        <f>IF(COUNTIF(Scheduling!AC:AC,$A144&amp;"*")&gt;0,AVERAGEIF(Scheduling!AC:AC,$A144&amp;"*",BC:BC),"")</f>
        <v/>
      </c>
      <c r="CA144">
        <f>IF(COUNTIF(Scheduling!AG:AG,$A144&amp;"*")&gt;0,AVERAGEIF(Scheduling!AG:AG,$A144&amp;"*",BD:BD),"")</f>
        <v>1</v>
      </c>
      <c r="CB144">
        <f>IF(COUNTIF(Scheduling!AK:AK,$A144&amp;"*")&gt;0,AVERAGEIF(Scheduling!AK:AK,$A144&amp;"*",BE:BE),"")</f>
        <v>1</v>
      </c>
      <c r="CC144" t="str">
        <f>IF(COUNTIF(Scheduling!AO:AO,$A144&amp;"*")&gt;0,AVERAGEIF(Scheduling!AO:AO,$A144&amp;"*",BF:BF),"")</f>
        <v/>
      </c>
      <c r="CD144" t="str">
        <f>IF(COUNTIF(Scheduling!AS:AS,$A144&amp;"*")&gt;0,AVERAGEIF(Scheduling!AS:AS,$A144&amp;"*",BG:BG),"")</f>
        <v/>
      </c>
      <c r="CE144" t="str">
        <f>IF(COUNTIF(Scheduling!AW:AW,$A144&amp;"*")&gt;0,AVERAGEIF(Scheduling!AW:AW,$A144&amp;"*",BH:BH),"")</f>
        <v/>
      </c>
      <c r="CF144" t="str">
        <f>IF(COUNTIF(Scheduling!BA:BA,$A144&amp;"*")&gt;0,AVERAGEIF(Scheduling!BA:BA,$A144&amp;"*",BI:BI),"")</f>
        <v/>
      </c>
      <c r="CG144" t="str">
        <f>IF(COUNTIF(Scheduling!BE:BE,$A144&amp;"*")&gt;0,AVERAGEIF(Scheduling!BE:BE,$A144&amp;"*",BJ:BJ),"")</f>
        <v/>
      </c>
      <c r="CH144" t="str">
        <f>IF(COUNTIF(Scheduling!BI:BI,$A144&amp;"*")&gt;0,AVERAGEIF(Scheduling!BI:BI,$A144&amp;"*",BK:BK),"")</f>
        <v/>
      </c>
      <c r="CI144" t="str">
        <f>IF(COUNTIF(Scheduling!BM:BM,$A144&amp;"*")&gt;0,AVERAGEIF(Scheduling!BM:BM,$A144&amp;"*",BL:BL),"")</f>
        <v/>
      </c>
      <c r="CJ144" t="str">
        <f>IF(COUNTIF(Scheduling!BQ:BQ,$A144&amp;"*")&gt;0,AVERAGEIF(Scheduling!BQ:BQ,$A144&amp;"*",BM:BM),"")</f>
        <v/>
      </c>
      <c r="CK144" t="str">
        <f>IF(COUNTIF(Scheduling!BU:BU,$A144&amp;"*")&gt;0,AVERAGEIF(Scheduling!BU:BU,$A144&amp;"*",BN:BN),"")</f>
        <v/>
      </c>
      <c r="CL144" t="str">
        <f>IF(COUNTIF(Scheduling!BY:BY,$A144&amp;"*")&gt;0,AVERAGEIF(Scheduling!BY:BY,$A144&amp;"*",BO:BO),"")</f>
        <v/>
      </c>
      <c r="CM144" t="str">
        <f>IF(COUNTIF(Scheduling!CC:CC,$A144&amp;"*")&gt;0,AVERAGEIF(Scheduling!CC:CC,$A144&amp;"*",BP:BP),"")</f>
        <v/>
      </c>
      <c r="CN144">
        <f>IF(COUNTIF(Scheduling!CG:CG,$A144&amp;"*")&gt;0,AVERAGEIF(Scheduling!CG:CG,$A144&amp;"*",BQ:BQ),"")</f>
        <v>1</v>
      </c>
      <c r="CO144" t="str">
        <f>IF(COUNTIF(Scheduling!CK:CK,$A144&amp;"*")&gt;0,AVERAGEIF(Scheduling!CK:CK,$A144&amp;"*",BR:BR),"")</f>
        <v/>
      </c>
      <c r="CP144">
        <f t="shared" si="27"/>
        <v>0</v>
      </c>
      <c r="CQ144">
        <f t="shared" si="28"/>
        <v>0</v>
      </c>
      <c r="CR144">
        <f t="shared" si="29"/>
        <v>0</v>
      </c>
      <c r="CS144">
        <f t="shared" si="30"/>
        <v>0</v>
      </c>
      <c r="CT144">
        <f t="shared" si="31"/>
        <v>1</v>
      </c>
      <c r="CU144">
        <f t="shared" si="32"/>
        <v>0</v>
      </c>
      <c r="CV144" t="str">
        <f t="shared" si="34"/>
        <v/>
      </c>
      <c r="CW144" t="str">
        <f t="shared" si="35"/>
        <v/>
      </c>
      <c r="CX144" t="str">
        <f t="shared" si="33"/>
        <v/>
      </c>
      <c r="CY144">
        <f t="shared" si="36"/>
        <v>1</v>
      </c>
      <c r="CZ144">
        <f t="shared" si="37"/>
        <v>0</v>
      </c>
      <c r="DA144" t="str">
        <f t="shared" si="38"/>
        <v/>
      </c>
      <c r="DB144" t="str">
        <f t="shared" si="39"/>
        <v/>
      </c>
    </row>
    <row r="145" spans="1:106" ht="15.75" x14ac:dyDescent="0.25">
      <c r="A145" s="2" t="s">
        <v>193</v>
      </c>
      <c r="B145" t="str">
        <f>IF(COUNTIF(Scheduling!A:A,$A145&amp;"*")&gt;0,AVERAGEIF(Scheduling!A:A,$A145&amp;"*",Scheduling!B:B),"")</f>
        <v/>
      </c>
      <c r="C145" t="str">
        <f>IF(COUNTIF(Scheduling!D:D,$A145&amp;"*")&gt;0,AVERAGEIF(Scheduling!D:D,$A145&amp;"*",Scheduling!E:E),"")</f>
        <v/>
      </c>
      <c r="D145">
        <f>IF(COUNTIF(Scheduling!E:E,$A145&amp;"*")&gt;0,AVERAGEIF(Scheduling!E:E,$A145&amp;"*",Scheduling!F:F),"")</f>
        <v>4</v>
      </c>
      <c r="E145" t="str">
        <f>IF(COUNTIF(Scheduling!H:H,$A145&amp;"*")&gt;0,AVERAGEIF(Scheduling!H:H,$A145&amp;"*",Scheduling!I:I),"")</f>
        <v/>
      </c>
      <c r="F145" t="str">
        <f>IF(COUNTIF(Scheduling!I:I,$A145&amp;"*")&gt;0,AVERAGEIF(Scheduling!I:I,$A145&amp;"*",Scheduling!J:J),"")</f>
        <v/>
      </c>
      <c r="G145" t="str">
        <f>IF(COUNTIF(Scheduling!J:J,$A145&amp;"*")&gt;0,AVERAGEIF(Scheduling!J:J,$A145&amp;"*",Scheduling!M:M),"")</f>
        <v/>
      </c>
      <c r="H145" t="str">
        <f>IF(COUNTIF(Scheduling!M:M,$A145&amp;"*")&gt;0,AVERAGEIF(Scheduling!M:M,$A145&amp;"*",Scheduling!N:N),"")</f>
        <v/>
      </c>
      <c r="I145" t="str">
        <f>IF(COUNTIF(Scheduling!N:N,$A145&amp;"*")&gt;0,AVERAGEIF(Scheduling!N:N,$A145&amp;"*",Scheduling!Q:Q),"")</f>
        <v/>
      </c>
      <c r="J145" t="str">
        <f>IF(COUNTIF(Scheduling!Q:Q,$A145&amp;"*")&gt;0,AVERAGEIF(Scheduling!Q:Q,$A145&amp;"*",Scheduling!R:R),"")</f>
        <v/>
      </c>
      <c r="K145" t="str">
        <f>IF(COUNTIF(Scheduling!R:R,$A145&amp;"*")&gt;0,AVERAGEIF(Scheduling!R:R,$A145&amp;"*",Scheduling!U:U),"")</f>
        <v/>
      </c>
      <c r="L145" t="str">
        <f>IF(COUNTIF(Scheduling!U:U,$A145&amp;"*")&gt;0,AVERAGEIF(Scheduling!U:U,$A145&amp;"*",Scheduling!V:V),"")</f>
        <v/>
      </c>
      <c r="M145" t="str">
        <f>IF(COUNTIF(Scheduling!V:V,$A145&amp;"*")&gt;0,AVERAGEIF(Scheduling!V:V,$A145&amp;"*",Scheduling!Y:Y),"")</f>
        <v/>
      </c>
      <c r="N145" t="str">
        <f>IF(COUNTIF(Scheduling!Y:Y,$A145&amp;"*")&gt;0,AVERAGEIF(Scheduling!Y:Y,$A145&amp;"*",Scheduling!Z:Z),"")</f>
        <v/>
      </c>
      <c r="O145" t="str">
        <f>IF(COUNTIF(Scheduling!Z:Z,$A145&amp;"*")&gt;0,AVERAGEIF(Scheduling!Z:Z,$A145&amp;"*",Scheduling!AC:AC),"")</f>
        <v/>
      </c>
      <c r="P145" t="str">
        <f>IF(COUNTIF(Scheduling!AC:AC,$A145&amp;"*")&gt;0,AVERAGEIF(Scheduling!AC:AC,$A145&amp;"*",Scheduling!AD:AD),"")</f>
        <v/>
      </c>
      <c r="Q145" t="str">
        <f>IF(COUNTIF(Scheduling!AD:AD,$A145&amp;"*")&gt;0,AVERAGEIF(Scheduling!AD:AD,$A145&amp;"*",Scheduling!AG:AG),"")</f>
        <v/>
      </c>
      <c r="R145" t="str">
        <f>IF(COUNTIF(Scheduling!AG:AG,$A145&amp;"*")&gt;0,AVERAGEIF(Scheduling!AG:AG,$A145&amp;"*",Scheduling!AH:AH),"")</f>
        <v/>
      </c>
      <c r="S145" t="str">
        <f>IF(COUNTIF(Scheduling!AH:AH,$A145&amp;"*")&gt;0,AVERAGEIF(Scheduling!AH:AH,$A145&amp;"*",Scheduling!AK:AK),"")</f>
        <v/>
      </c>
      <c r="T145">
        <f>IF(COUNTIF(Scheduling!AK:AK,$A145&amp;"*")&gt;0,AVERAGEIF(Scheduling!AK:AK,$A145&amp;"*",Scheduling!AL:AL),"")</f>
        <v>4</v>
      </c>
      <c r="U145" t="str">
        <f>IF(COUNTIF(Scheduling!AL:AL,$A145&amp;"*")&gt;0,AVERAGEIF(Scheduling!AL:AL,$A145&amp;"*",Scheduling!AO:AO),"")</f>
        <v/>
      </c>
      <c r="V145" t="str">
        <f>IF(COUNTIF(Scheduling!AO:AO,$A145&amp;"*")&gt;0,AVERAGEIF(Scheduling!AO:AO,$A145&amp;"*",Scheduling!AP:AP),"")</f>
        <v/>
      </c>
      <c r="W145" t="str">
        <f>IF(COUNTIF(Scheduling!AP:AP,$A145&amp;"*")&gt;0,AVERAGEIF(Scheduling!AP:AP,$A145&amp;"*",Scheduling!AS:AS),"")</f>
        <v/>
      </c>
      <c r="X145" t="str">
        <f>IF(COUNTIF(Scheduling!AS:AS,$A145&amp;"*")&gt;0,AVERAGEIF(Scheduling!AS:AS,$A145&amp;"*",Scheduling!AT:AT),"")</f>
        <v/>
      </c>
      <c r="Y145" t="str">
        <f>IF(COUNTIF(Scheduling!AT:AT,$A145&amp;"*")&gt;0,AVERAGEIF(Scheduling!AT:AT,$A145&amp;"*",Scheduling!AW:AW),"")</f>
        <v/>
      </c>
      <c r="Z145" t="str">
        <f>IF(COUNTIF(Scheduling!AW:AW,$A145&amp;"*")&gt;0,AVERAGEIF(Scheduling!AW:AW,$A145&amp;"*",Scheduling!AX:AX),"")</f>
        <v/>
      </c>
      <c r="AA145" t="str">
        <f>IF(COUNTIF(Scheduling!AX:AX,$A145&amp;"*")&gt;0,AVERAGEIF(Scheduling!AX:AX,$A145&amp;"*",Scheduling!BA:BA),"")</f>
        <v/>
      </c>
      <c r="AB145" t="str">
        <f>IF(COUNTIF(Scheduling!BA:BA,$A145&amp;"*")&gt;0,AVERAGEIF(Scheduling!BA:BA,$A145&amp;"*",Scheduling!BB:BB),"")</f>
        <v/>
      </c>
      <c r="AC145" t="str">
        <f>IF(COUNTIF(Scheduling!BB:BB,$A145&amp;"*")&gt;0,AVERAGEIF(Scheduling!BB:BB,$A145&amp;"*",Scheduling!BE:BE),"")</f>
        <v/>
      </c>
      <c r="AD145" t="str">
        <f>IF(COUNTIF(Scheduling!BE:BE,$A145&amp;"*")&gt;0,AVERAGEIF(Scheduling!BE:BE,$A145&amp;"*",Scheduling!BF:BF),"")</f>
        <v/>
      </c>
      <c r="AE145" t="str">
        <f>IF(COUNTIF(Scheduling!BF:BF,$A145&amp;"*")&gt;0,AVERAGEIF(Scheduling!BF:BF,$A145&amp;"*",Scheduling!BI:BI),"")</f>
        <v/>
      </c>
      <c r="AF145" t="str">
        <f>IF(COUNTIF(Scheduling!BI:BI,$A145&amp;"*")&gt;0,AVERAGEIF(Scheduling!BI:BI,$A145&amp;"*",Scheduling!BJ:BJ),"")</f>
        <v/>
      </c>
      <c r="AG145" t="str">
        <f>IF(COUNTIF(Scheduling!BJ:BJ,$A145&amp;"*")&gt;0,AVERAGEIF(Scheduling!BJ:BJ,$A145&amp;"*",Scheduling!BM:BM),"")</f>
        <v/>
      </c>
      <c r="AH145" t="str">
        <f>IF(COUNTIF(Scheduling!BM:BM,$A145&amp;"*")&gt;0,AVERAGEIF(Scheduling!BM:BM,$A145&amp;"*",Scheduling!BN:BN),"")</f>
        <v/>
      </c>
      <c r="AI145" t="str">
        <f>IF(COUNTIF(Scheduling!BN:BN,$A145&amp;"*")&gt;0,AVERAGEIF(Scheduling!BN:BN,$A145&amp;"*",Scheduling!BQ:BQ),"")</f>
        <v/>
      </c>
      <c r="AJ145" t="str">
        <f>IF(COUNTIF(Scheduling!BQ:BQ,$A145&amp;"*")&gt;0,AVERAGEIF(Scheduling!BQ:BQ,$A145&amp;"*",Scheduling!BR:BR),"")</f>
        <v/>
      </c>
      <c r="AK145" t="str">
        <f>IF(COUNTIF(Scheduling!BR:BR,$A145&amp;"*")&gt;0,AVERAGEIF(Scheduling!BR:BR,$A145&amp;"*",Scheduling!BU:BU),"")</f>
        <v/>
      </c>
      <c r="AL145" t="str">
        <f>IF(COUNTIF(Scheduling!BU:BU,$A145&amp;"*")&gt;0,AVERAGEIF(Scheduling!BU:BU,$A145&amp;"*",Scheduling!BV:BV),"")</f>
        <v/>
      </c>
      <c r="AM145" t="str">
        <f>IF(COUNTIF(Scheduling!BV:BV,$A145&amp;"*")&gt;0,AVERAGEIF(Scheduling!BV:BV,$A145&amp;"*",Scheduling!BY:BY),"")</f>
        <v/>
      </c>
      <c r="AN145" t="str">
        <f>IF(COUNTIF(Scheduling!BY:BY,$A145&amp;"*")&gt;0,AVERAGEIF(Scheduling!BY:BY,$A145&amp;"*",Scheduling!BZ:BZ),"")</f>
        <v/>
      </c>
      <c r="AO145" t="str">
        <f>IF(COUNTIF(Scheduling!BZ:BZ,$A145&amp;"*")&gt;0,AVERAGEIF(Scheduling!BZ:BZ,$A145&amp;"*",Scheduling!CC:CC),"")</f>
        <v/>
      </c>
      <c r="AP145" t="str">
        <f>IF(COUNTIF(Scheduling!CC:CC,$A145&amp;"*")&gt;0,AVERAGEIF(Scheduling!CC:CC,$A145&amp;"*",Scheduling!CD:CD),"")</f>
        <v/>
      </c>
      <c r="AQ145" t="str">
        <f>IF(COUNTIF(Scheduling!CD:CD,$A145&amp;"*")&gt;0,AVERAGEIF(Scheduling!CD:CD,$A145&amp;"*",Scheduling!CG:CG),"")</f>
        <v/>
      </c>
      <c r="AR145" t="str">
        <f>IF(COUNTIF(Scheduling!CG:CG,$A145&amp;"*")&gt;0,AVERAGEIF(Scheduling!CG:CG,$A145&amp;"*",Scheduling!CH:CH),"")</f>
        <v/>
      </c>
      <c r="AS145" t="str">
        <f>IF(COUNTIF(Scheduling!CH:CH,$A145&amp;"*")&gt;0,AVERAGEIF(Scheduling!CH:CH,$A145&amp;"*",Scheduling!CK:CK),"")</f>
        <v/>
      </c>
      <c r="AT145">
        <f>IF(COUNTIF(Scheduling!CK:CK,$A145&amp;"*")&gt;0,AVERAGEIF(Scheduling!CK:CK,$A145&amp;"*",Scheduling!CL:CL),"")</f>
        <v>4</v>
      </c>
      <c r="AU145" t="str">
        <f>IF(COUNTIF(Scheduling!CL:CL,$A145&amp;"*")&gt;0,AVERAGEIF(Scheduling!CL:CL,$A145&amp;"*",Scheduling!CM:CM),"")</f>
        <v/>
      </c>
      <c r="AV145">
        <f>IF(Scheduling!C145="QM",1,IF(Scheduling!C145="ASIL",2,1000))</f>
        <v>1000</v>
      </c>
      <c r="AW145">
        <f>IF(Scheduling!G153="QM",1,IF(Scheduling!G153="ASIL",2,1000))</f>
        <v>2</v>
      </c>
      <c r="AX145">
        <f>IF(Scheduling!K146="QM",1,IF(Scheduling!K146="ASIL",2,1000))</f>
        <v>1000</v>
      </c>
      <c r="AY145">
        <f>IF(Scheduling!O155="QM",1,IF(Scheduling!O155="ASIL",2,1000))</f>
        <v>1000</v>
      </c>
      <c r="AZ145">
        <f>IF(Scheduling!S145="QM",1,IF(Scheduling!S145="ASIL",2,1000))</f>
        <v>1000</v>
      </c>
      <c r="BA145">
        <f>IF(Scheduling!W143="QM",1,IF(Scheduling!W143="ASIL",2,1000))</f>
        <v>1000</v>
      </c>
      <c r="BB145">
        <f>IF(Scheduling!AA145="QM",1,IF(Scheduling!AA145="ASIL",2,1000))</f>
        <v>1000</v>
      </c>
      <c r="BC145">
        <f>IF(Scheduling!AE144="QM",1,IF(Scheduling!AE144="ASIL",2,1000))</f>
        <v>1000</v>
      </c>
      <c r="BD145">
        <f>IF(Scheduling!AI132="QM",1,IF(Scheduling!AI132="ASIL",2,1000))</f>
        <v>1</v>
      </c>
      <c r="BE145">
        <f>IF(Scheduling!AM145="QM",1,IF(Scheduling!AM145="ASIL",2,1000))</f>
        <v>1</v>
      </c>
      <c r="BF145">
        <f>IF(Scheduling!AQ141="QM",1,IF(Scheduling!AQ141="ASIL",2,1000))</f>
        <v>1000</v>
      </c>
      <c r="BG145">
        <f>IF(Scheduling!AU145="QM",1,IF(Scheduling!AU145="ASIL",2,1000))</f>
        <v>1000</v>
      </c>
      <c r="BH145">
        <f>IF(Scheduling!AY145="QM",1,IF(Scheduling!AY145="ASIL",2,1000))</f>
        <v>1000</v>
      </c>
      <c r="BI145">
        <f>IF(Scheduling!BC145="QM",1,IF(Scheduling!BC145="ASIL",2,1000))</f>
        <v>1000</v>
      </c>
      <c r="BJ145">
        <f>IF(Scheduling!BG145="QM",1,IF(Scheduling!BG145="ASIL",2,1000))</f>
        <v>1000</v>
      </c>
      <c r="BK145">
        <f>IF(Scheduling!BK145="QM",1,IF(Scheduling!BK145="ASIL",2,1000))</f>
        <v>1000</v>
      </c>
      <c r="BL145">
        <f>IF(Scheduling!BO145="QM",1,IF(Scheduling!BO145="ASIL",2,1000))</f>
        <v>1000</v>
      </c>
      <c r="BM145">
        <f>IF(Scheduling!BS145="QM",1,IF(Scheduling!BS145="ASIL",2,1000))</f>
        <v>1000</v>
      </c>
      <c r="BN145">
        <f>IF(Scheduling!BW145="QM",1,IF(Scheduling!BW145="ASIL",2,1000))</f>
        <v>1000</v>
      </c>
      <c r="BO145">
        <f>IF(Scheduling!CA145="QM",1,IF(Scheduling!CA145="ASIL",2,1000))</f>
        <v>1000</v>
      </c>
      <c r="BP145">
        <f>IF(Scheduling!CE145="QM",1,IF(Scheduling!CE145="ASIL",2,1000))</f>
        <v>1000</v>
      </c>
      <c r="BQ145">
        <f>IF(Scheduling!CI143="QM",1,IF(Scheduling!CI143="ASIL",2,1000))</f>
        <v>1000</v>
      </c>
      <c r="BR145">
        <f>IF(Scheduling!CM137="QM",1,IF(Scheduling!CM137="ASIL",2,1000))</f>
        <v>1</v>
      </c>
      <c r="BS145" t="str">
        <f>IF(COUNTIF(Scheduling!A:A,$A145&amp;"*")&gt;0,AVERAGEIF(Scheduling!A:A,$A145&amp;"*",AV:AV),"")</f>
        <v/>
      </c>
      <c r="BT145" t="e">
        <f>IF(COUNTIF(Scheduling!E:E,$A145&amp;"*")&gt;0,AVERAGEIF(Scheduling!E:E,$A145&amp;"*",AW:AW),"")</f>
        <v>#REF!</v>
      </c>
      <c r="BU145" t="str">
        <f>IF(COUNTIF(Scheduling!I:I,$A145&amp;"*")&gt;0,AVERAGEIF(Scheduling!I:I,$A145&amp;"*",AX:AX),"")</f>
        <v/>
      </c>
      <c r="BV145" t="str">
        <f>IF(COUNTIF(Scheduling!M:M,$A145&amp;"*")&gt;0,AVERAGEIF(Scheduling!M:M,$A145&amp;"*",AY:AY),"")</f>
        <v/>
      </c>
      <c r="BW145" t="str">
        <f>IF(COUNTIF(Scheduling!Q:Q,$A145&amp;"*")&gt;0,AVERAGEIF(Scheduling!Q:Q,$A145&amp;"*",AZ:AZ),"")</f>
        <v/>
      </c>
      <c r="BX145" t="str">
        <f>IF(COUNTIF(Scheduling!U:U,$A145&amp;"*")&gt;0,AVERAGEIF(Scheduling!U:U,$A145&amp;"*",BA:BA),"")</f>
        <v/>
      </c>
      <c r="BY145" t="str">
        <f>IF(COUNTIF(Scheduling!Y:Y,$A145&amp;"*")&gt;0,AVERAGEIF(Scheduling!Y:Y,$A145&amp;"*",BB:BB),"")</f>
        <v/>
      </c>
      <c r="BZ145" t="str">
        <f>IF(COUNTIF(Scheduling!AC:AC,$A145&amp;"*")&gt;0,AVERAGEIF(Scheduling!AC:AC,$A145&amp;"*",BC:BC),"")</f>
        <v/>
      </c>
      <c r="CA145" t="str">
        <f>IF(COUNTIF(Scheduling!AG:AG,$A145&amp;"*")&gt;0,AVERAGEIF(Scheduling!AG:AG,$A145&amp;"*",BD:BD),"")</f>
        <v/>
      </c>
      <c r="CB145">
        <f>IF(COUNTIF(Scheduling!AK:AK,$A145&amp;"*")&gt;0,AVERAGEIF(Scheduling!AK:AK,$A145&amp;"*",BE:BE),"")</f>
        <v>1</v>
      </c>
      <c r="CC145" t="str">
        <f>IF(COUNTIF(Scheduling!AO:AO,$A145&amp;"*")&gt;0,AVERAGEIF(Scheduling!AO:AO,$A145&amp;"*",BF:BF),"")</f>
        <v/>
      </c>
      <c r="CD145" t="str">
        <f>IF(COUNTIF(Scheduling!AS:AS,$A145&amp;"*")&gt;0,AVERAGEIF(Scheduling!AS:AS,$A145&amp;"*",BG:BG),"")</f>
        <v/>
      </c>
      <c r="CE145" t="str">
        <f>IF(COUNTIF(Scheduling!AW:AW,$A145&amp;"*")&gt;0,AVERAGEIF(Scheduling!AW:AW,$A145&amp;"*",BH:BH),"")</f>
        <v/>
      </c>
      <c r="CF145" t="str">
        <f>IF(COUNTIF(Scheduling!BA:BA,$A145&amp;"*")&gt;0,AVERAGEIF(Scheduling!BA:BA,$A145&amp;"*",BI:BI),"")</f>
        <v/>
      </c>
      <c r="CG145" t="str">
        <f>IF(COUNTIF(Scheduling!BE:BE,$A145&amp;"*")&gt;0,AVERAGEIF(Scheduling!BE:BE,$A145&amp;"*",BJ:BJ),"")</f>
        <v/>
      </c>
      <c r="CH145" t="str">
        <f>IF(COUNTIF(Scheduling!BI:BI,$A145&amp;"*")&gt;0,AVERAGEIF(Scheduling!BI:BI,$A145&amp;"*",BK:BK),"")</f>
        <v/>
      </c>
      <c r="CI145" t="str">
        <f>IF(COUNTIF(Scheduling!BM:BM,$A145&amp;"*")&gt;0,AVERAGEIF(Scheduling!BM:BM,$A145&amp;"*",BL:BL),"")</f>
        <v/>
      </c>
      <c r="CJ145" t="str">
        <f>IF(COUNTIF(Scheduling!BQ:BQ,$A145&amp;"*")&gt;0,AVERAGEIF(Scheduling!BQ:BQ,$A145&amp;"*",BM:BM),"")</f>
        <v/>
      </c>
      <c r="CK145" t="str">
        <f>IF(COUNTIF(Scheduling!BU:BU,$A145&amp;"*")&gt;0,AVERAGEIF(Scheduling!BU:BU,$A145&amp;"*",BN:BN),"")</f>
        <v/>
      </c>
      <c r="CL145" t="str">
        <f>IF(COUNTIF(Scheduling!BY:BY,$A145&amp;"*")&gt;0,AVERAGEIF(Scheduling!BY:BY,$A145&amp;"*",BO:BO),"")</f>
        <v/>
      </c>
      <c r="CM145" t="str">
        <f>IF(COUNTIF(Scheduling!CC:CC,$A145&amp;"*")&gt;0,AVERAGEIF(Scheduling!CC:CC,$A145&amp;"*",BP:BP),"")</f>
        <v/>
      </c>
      <c r="CN145" t="str">
        <f>IF(COUNTIF(Scheduling!CG:CG,$A145&amp;"*")&gt;0,AVERAGEIF(Scheduling!CG:CG,$A145&amp;"*",BQ:BQ),"")</f>
        <v/>
      </c>
      <c r="CO145" t="e">
        <f>IF(COUNTIF(Scheduling!CK:CK,$A145&amp;"*")&gt;0,AVERAGEIF(Scheduling!CK:CK,$A145&amp;"*",BR:BR),"")</f>
        <v>#REF!</v>
      </c>
      <c r="CP145">
        <f t="shared" si="27"/>
        <v>0</v>
      </c>
      <c r="CQ145">
        <f t="shared" si="28"/>
        <v>0</v>
      </c>
      <c r="CR145">
        <f t="shared" si="29"/>
        <v>0</v>
      </c>
      <c r="CS145">
        <f t="shared" si="30"/>
        <v>0</v>
      </c>
      <c r="CT145">
        <f t="shared" si="31"/>
        <v>1</v>
      </c>
      <c r="CU145">
        <f t="shared" si="32"/>
        <v>0</v>
      </c>
      <c r="CV145" t="str">
        <f t="shared" si="34"/>
        <v/>
      </c>
      <c r="CW145" t="str">
        <f t="shared" si="35"/>
        <v/>
      </c>
      <c r="CX145" t="str">
        <f t="shared" si="33"/>
        <v/>
      </c>
      <c r="CY145">
        <f t="shared" si="36"/>
        <v>1</v>
      </c>
      <c r="CZ145">
        <f t="shared" si="37"/>
        <v>0</v>
      </c>
      <c r="DA145" t="str">
        <f t="shared" si="38"/>
        <v/>
      </c>
      <c r="DB145" t="str">
        <f t="shared" si="39"/>
        <v/>
      </c>
    </row>
    <row r="146" spans="1:106" ht="15.75" hidden="1" x14ac:dyDescent="0.25">
      <c r="A146" s="2" t="s">
        <v>194</v>
      </c>
      <c r="B146" t="str">
        <f>IF(COUNTIF(Scheduling!A:A,$A146&amp;"*")&gt;0,AVERAGEIF(Scheduling!A:A,$A146&amp;"*",Scheduling!B:B),"")</f>
        <v/>
      </c>
      <c r="C146" t="str">
        <f>IF(COUNTIF(Scheduling!D:D,$A146&amp;"*")&gt;0,AVERAGEIF(Scheduling!D:D,$A146&amp;"*",Scheduling!E:E),"")</f>
        <v/>
      </c>
      <c r="D146">
        <f>IF(COUNTIF(Scheduling!E:E,$A146&amp;"*")&gt;0,AVERAGEIF(Scheduling!E:E,$A146&amp;"*",Scheduling!F:F),"")</f>
        <v>2</v>
      </c>
      <c r="E146" t="str">
        <f>IF(COUNTIF(Scheduling!H:H,$A146&amp;"*")&gt;0,AVERAGEIF(Scheduling!H:H,$A146&amp;"*",Scheduling!I:I),"")</f>
        <v/>
      </c>
      <c r="F146" t="str">
        <f>IF(COUNTIF(Scheduling!I:I,$A146&amp;"*")&gt;0,AVERAGEIF(Scheduling!I:I,$A146&amp;"*",Scheduling!J:J),"")</f>
        <v/>
      </c>
      <c r="G146" t="str">
        <f>IF(COUNTIF(Scheduling!J:J,$A146&amp;"*")&gt;0,AVERAGEIF(Scheduling!J:J,$A146&amp;"*",Scheduling!M:M),"")</f>
        <v/>
      </c>
      <c r="H146" t="str">
        <f>IF(COUNTIF(Scheduling!M:M,$A146&amp;"*")&gt;0,AVERAGEIF(Scheduling!M:M,$A146&amp;"*",Scheduling!N:N),"")</f>
        <v/>
      </c>
      <c r="I146" t="str">
        <f>IF(COUNTIF(Scheduling!N:N,$A146&amp;"*")&gt;0,AVERAGEIF(Scheduling!N:N,$A146&amp;"*",Scheduling!Q:Q),"")</f>
        <v/>
      </c>
      <c r="J146" t="str">
        <f>IF(COUNTIF(Scheduling!Q:Q,$A146&amp;"*")&gt;0,AVERAGEIF(Scheduling!Q:Q,$A146&amp;"*",Scheduling!R:R),"")</f>
        <v/>
      </c>
      <c r="K146" t="str">
        <f>IF(COUNTIF(Scheduling!R:R,$A146&amp;"*")&gt;0,AVERAGEIF(Scheduling!R:R,$A146&amp;"*",Scheduling!U:U),"")</f>
        <v/>
      </c>
      <c r="L146" t="str">
        <f>IF(COUNTIF(Scheduling!U:U,$A146&amp;"*")&gt;0,AVERAGEIF(Scheduling!U:U,$A146&amp;"*",Scheduling!V:V),"")</f>
        <v/>
      </c>
      <c r="M146" t="str">
        <f>IF(COUNTIF(Scheduling!V:V,$A146&amp;"*")&gt;0,AVERAGEIF(Scheduling!V:V,$A146&amp;"*",Scheduling!Y:Y),"")</f>
        <v/>
      </c>
      <c r="N146" t="str">
        <f>IF(COUNTIF(Scheduling!Y:Y,$A146&amp;"*")&gt;0,AVERAGEIF(Scheduling!Y:Y,$A146&amp;"*",Scheduling!Z:Z),"")</f>
        <v/>
      </c>
      <c r="O146" t="str">
        <f>IF(COUNTIF(Scheduling!Z:Z,$A146&amp;"*")&gt;0,AVERAGEIF(Scheduling!Z:Z,$A146&amp;"*",Scheduling!AC:AC),"")</f>
        <v/>
      </c>
      <c r="P146" t="str">
        <f>IF(COUNTIF(Scheduling!AC:AC,$A146&amp;"*")&gt;0,AVERAGEIF(Scheduling!AC:AC,$A146&amp;"*",Scheduling!AD:AD),"")</f>
        <v/>
      </c>
      <c r="Q146" t="str">
        <f>IF(COUNTIF(Scheduling!AD:AD,$A146&amp;"*")&gt;0,AVERAGEIF(Scheduling!AD:AD,$A146&amp;"*",Scheduling!AG:AG),"")</f>
        <v/>
      </c>
      <c r="R146" t="str">
        <f>IF(COUNTIF(Scheduling!AG:AG,$A146&amp;"*")&gt;0,AVERAGEIF(Scheduling!AG:AG,$A146&amp;"*",Scheduling!AH:AH),"")</f>
        <v/>
      </c>
      <c r="S146" t="str">
        <f>IF(COUNTIF(Scheduling!AH:AH,$A146&amp;"*")&gt;0,AVERAGEIF(Scheduling!AH:AH,$A146&amp;"*",Scheduling!AK:AK),"")</f>
        <v/>
      </c>
      <c r="T146">
        <f>IF(COUNTIF(Scheduling!AK:AK,$A146&amp;"*")&gt;0,AVERAGEIF(Scheduling!AK:AK,$A146&amp;"*",Scheduling!AL:AL),"")</f>
        <v>2</v>
      </c>
      <c r="U146" t="str">
        <f>IF(COUNTIF(Scheduling!AL:AL,$A146&amp;"*")&gt;0,AVERAGEIF(Scheduling!AL:AL,$A146&amp;"*",Scheduling!AO:AO),"")</f>
        <v/>
      </c>
      <c r="V146" t="str">
        <f>IF(COUNTIF(Scheduling!AO:AO,$A146&amp;"*")&gt;0,AVERAGEIF(Scheduling!AO:AO,$A146&amp;"*",Scheduling!AP:AP),"")</f>
        <v/>
      </c>
      <c r="W146" t="str">
        <f>IF(COUNTIF(Scheduling!AP:AP,$A146&amp;"*")&gt;0,AVERAGEIF(Scheduling!AP:AP,$A146&amp;"*",Scheduling!AS:AS),"")</f>
        <v/>
      </c>
      <c r="X146" t="str">
        <f>IF(COUNTIF(Scheduling!AS:AS,$A146&amp;"*")&gt;0,AVERAGEIF(Scheduling!AS:AS,$A146&amp;"*",Scheduling!AT:AT),"")</f>
        <v/>
      </c>
      <c r="Y146" t="str">
        <f>IF(COUNTIF(Scheduling!AT:AT,$A146&amp;"*")&gt;0,AVERAGEIF(Scheduling!AT:AT,$A146&amp;"*",Scheduling!AW:AW),"")</f>
        <v/>
      </c>
      <c r="Z146" t="str">
        <f>IF(COUNTIF(Scheduling!AW:AW,$A146&amp;"*")&gt;0,AVERAGEIF(Scheduling!AW:AW,$A146&amp;"*",Scheduling!AX:AX),"")</f>
        <v/>
      </c>
      <c r="AA146" t="str">
        <f>IF(COUNTIF(Scheduling!AX:AX,$A146&amp;"*")&gt;0,AVERAGEIF(Scheduling!AX:AX,$A146&amp;"*",Scheduling!BA:BA),"")</f>
        <v/>
      </c>
      <c r="AB146" t="str">
        <f>IF(COUNTIF(Scheduling!BA:BA,$A146&amp;"*")&gt;0,AVERAGEIF(Scheduling!BA:BA,$A146&amp;"*",Scheduling!BB:BB),"")</f>
        <v/>
      </c>
      <c r="AC146" t="str">
        <f>IF(COUNTIF(Scheduling!BB:BB,$A146&amp;"*")&gt;0,AVERAGEIF(Scheduling!BB:BB,$A146&amp;"*",Scheduling!BE:BE),"")</f>
        <v/>
      </c>
      <c r="AD146" t="str">
        <f>IF(COUNTIF(Scheduling!BE:BE,$A146&amp;"*")&gt;0,AVERAGEIF(Scheduling!BE:BE,$A146&amp;"*",Scheduling!BF:BF),"")</f>
        <v/>
      </c>
      <c r="AE146" t="str">
        <f>IF(COUNTIF(Scheduling!BF:BF,$A146&amp;"*")&gt;0,AVERAGEIF(Scheduling!BF:BF,$A146&amp;"*",Scheduling!BI:BI),"")</f>
        <v/>
      </c>
      <c r="AF146" t="str">
        <f>IF(COUNTIF(Scheduling!BI:BI,$A146&amp;"*")&gt;0,AVERAGEIF(Scheduling!BI:BI,$A146&amp;"*",Scheduling!BJ:BJ),"")</f>
        <v/>
      </c>
      <c r="AG146" t="str">
        <f>IF(COUNTIF(Scheduling!BJ:BJ,$A146&amp;"*")&gt;0,AVERAGEIF(Scheduling!BJ:BJ,$A146&amp;"*",Scheduling!BM:BM),"")</f>
        <v/>
      </c>
      <c r="AH146" t="str">
        <f>IF(COUNTIF(Scheduling!BM:BM,$A146&amp;"*")&gt;0,AVERAGEIF(Scheduling!BM:BM,$A146&amp;"*",Scheduling!BN:BN),"")</f>
        <v/>
      </c>
      <c r="AI146" t="str">
        <f>IF(COUNTIF(Scheduling!BN:BN,$A146&amp;"*")&gt;0,AVERAGEIF(Scheduling!BN:BN,$A146&amp;"*",Scheduling!BQ:BQ),"")</f>
        <v/>
      </c>
      <c r="AJ146" t="str">
        <f>IF(COUNTIF(Scheduling!BQ:BQ,$A146&amp;"*")&gt;0,AVERAGEIF(Scheduling!BQ:BQ,$A146&amp;"*",Scheduling!BR:BR),"")</f>
        <v/>
      </c>
      <c r="AK146" t="str">
        <f>IF(COUNTIF(Scheduling!BR:BR,$A146&amp;"*")&gt;0,AVERAGEIF(Scheduling!BR:BR,$A146&amp;"*",Scheduling!BU:BU),"")</f>
        <v/>
      </c>
      <c r="AL146" t="str">
        <f>IF(COUNTIF(Scheduling!BU:BU,$A146&amp;"*")&gt;0,AVERAGEIF(Scheduling!BU:BU,$A146&amp;"*",Scheduling!BV:BV),"")</f>
        <v/>
      </c>
      <c r="AM146" t="str">
        <f>IF(COUNTIF(Scheduling!BV:BV,$A146&amp;"*")&gt;0,AVERAGEIF(Scheduling!BV:BV,$A146&amp;"*",Scheduling!BY:BY),"")</f>
        <v/>
      </c>
      <c r="AN146" t="str">
        <f>IF(COUNTIF(Scheduling!BY:BY,$A146&amp;"*")&gt;0,AVERAGEIF(Scheduling!BY:BY,$A146&amp;"*",Scheduling!BZ:BZ),"")</f>
        <v/>
      </c>
      <c r="AO146" t="str">
        <f>IF(COUNTIF(Scheduling!BZ:BZ,$A146&amp;"*")&gt;0,AVERAGEIF(Scheduling!BZ:BZ,$A146&amp;"*",Scheduling!CC:CC),"")</f>
        <v/>
      </c>
      <c r="AP146" t="str">
        <f>IF(COUNTIF(Scheduling!CC:CC,$A146&amp;"*")&gt;0,AVERAGEIF(Scheduling!CC:CC,$A146&amp;"*",Scheduling!CD:CD),"")</f>
        <v/>
      </c>
      <c r="AQ146" t="str">
        <f>IF(COUNTIF(Scheduling!CD:CD,$A146&amp;"*")&gt;0,AVERAGEIF(Scheduling!CD:CD,$A146&amp;"*",Scheduling!CG:CG),"")</f>
        <v/>
      </c>
      <c r="AR146" t="str">
        <f>IF(COUNTIF(Scheduling!CG:CG,$A146&amp;"*")&gt;0,AVERAGEIF(Scheduling!CG:CG,$A146&amp;"*",Scheduling!CH:CH),"")</f>
        <v/>
      </c>
      <c r="AS146" t="str">
        <f>IF(COUNTIF(Scheduling!CH:CH,$A146&amp;"*")&gt;0,AVERAGEIF(Scheduling!CH:CH,$A146&amp;"*",Scheduling!CK:CK),"")</f>
        <v/>
      </c>
      <c r="AT146">
        <f>IF(COUNTIF(Scheduling!CK:CK,$A146&amp;"*")&gt;0,AVERAGEIF(Scheduling!CK:CK,$A146&amp;"*",Scheduling!CL:CL),"")</f>
        <v>2</v>
      </c>
      <c r="AU146" t="str">
        <f>IF(COUNTIF(Scheduling!CL:CL,$A146&amp;"*")&gt;0,AVERAGEIF(Scheduling!CL:CL,$A146&amp;"*",Scheduling!CM:CM),"")</f>
        <v/>
      </c>
      <c r="AV146">
        <f>IF(Scheduling!C146="QM",1,IF(Scheduling!C146="ASIL",2,1000))</f>
        <v>1000</v>
      </c>
      <c r="AW146">
        <f>IF(Scheduling!G154="QM",1,IF(Scheduling!G154="ASIL",2,1000))</f>
        <v>2</v>
      </c>
      <c r="AX146">
        <f>IF(Scheduling!K147="QM",1,IF(Scheduling!K147="ASIL",2,1000))</f>
        <v>1000</v>
      </c>
      <c r="AY146">
        <f>IF(Scheduling!O156="QM",1,IF(Scheduling!O156="ASIL",2,1000))</f>
        <v>1000</v>
      </c>
      <c r="AZ146">
        <f>IF(Scheduling!S146="QM",1,IF(Scheduling!S146="ASIL",2,1000))</f>
        <v>1000</v>
      </c>
      <c r="BA146">
        <f>IF(Scheduling!W144="QM",1,IF(Scheduling!W144="ASIL",2,1000))</f>
        <v>1000</v>
      </c>
      <c r="BB146">
        <f>IF(Scheduling!AA146="QM",1,IF(Scheduling!AA146="ASIL",2,1000))</f>
        <v>1000</v>
      </c>
      <c r="BC146">
        <f>IF(Scheduling!AE145="QM",1,IF(Scheduling!AE145="ASIL",2,1000))</f>
        <v>1000</v>
      </c>
      <c r="BD146">
        <f>IF(Scheduling!AI133="QM",1,IF(Scheduling!AI133="ASIL",2,1000))</f>
        <v>1</v>
      </c>
      <c r="BE146">
        <f>IF(Scheduling!AM146="QM",1,IF(Scheduling!AM146="ASIL",2,1000))</f>
        <v>1</v>
      </c>
      <c r="BF146">
        <f>IF(Scheduling!AQ142="QM",1,IF(Scheduling!AQ142="ASIL",2,1000))</f>
        <v>1000</v>
      </c>
      <c r="BG146">
        <f>IF(Scheduling!AU146="QM",1,IF(Scheduling!AU146="ASIL",2,1000))</f>
        <v>1000</v>
      </c>
      <c r="BH146">
        <f>IF(Scheduling!AY146="QM",1,IF(Scheduling!AY146="ASIL",2,1000))</f>
        <v>1000</v>
      </c>
      <c r="BI146">
        <f>IF(Scheduling!BC146="QM",1,IF(Scheduling!BC146="ASIL",2,1000))</f>
        <v>1000</v>
      </c>
      <c r="BJ146">
        <f>IF(Scheduling!BG146="QM",1,IF(Scheduling!BG146="ASIL",2,1000))</f>
        <v>1000</v>
      </c>
      <c r="BK146">
        <f>IF(Scheduling!BK146="QM",1,IF(Scheduling!BK146="ASIL",2,1000))</f>
        <v>1000</v>
      </c>
      <c r="BL146">
        <f>IF(Scheduling!BO146="QM",1,IF(Scheduling!BO146="ASIL",2,1000))</f>
        <v>1000</v>
      </c>
      <c r="BM146">
        <f>IF(Scheduling!BS146="QM",1,IF(Scheduling!BS146="ASIL",2,1000))</f>
        <v>1000</v>
      </c>
      <c r="BN146">
        <f>IF(Scheduling!BW146="QM",1,IF(Scheduling!BW146="ASIL",2,1000))</f>
        <v>1000</v>
      </c>
      <c r="BO146">
        <f>IF(Scheduling!CA146="QM",1,IF(Scheduling!CA146="ASIL",2,1000))</f>
        <v>1000</v>
      </c>
      <c r="BP146">
        <f>IF(Scheduling!CE146="QM",1,IF(Scheduling!CE146="ASIL",2,1000))</f>
        <v>1000</v>
      </c>
      <c r="BQ146">
        <f>IF(Scheduling!CI144="QM",1,IF(Scheduling!CI144="ASIL",2,1000))</f>
        <v>1000</v>
      </c>
      <c r="BR146">
        <f>IF(Scheduling!CM138="QM",1,IF(Scheduling!CM138="ASIL",2,1000))</f>
        <v>1</v>
      </c>
      <c r="BS146" t="str">
        <f>IF(COUNTIF(Scheduling!A:A,$A146&amp;"*")&gt;0,AVERAGEIF(Scheduling!A:A,$A146&amp;"*",AV:AV),"")</f>
        <v/>
      </c>
      <c r="BT146" t="e">
        <f>IF(COUNTIF(Scheduling!E:E,$A146&amp;"*")&gt;0,AVERAGEIF(Scheduling!E:E,$A146&amp;"*",AW:AW),"")</f>
        <v>#REF!</v>
      </c>
      <c r="BU146" t="str">
        <f>IF(COUNTIF(Scheduling!I:I,$A146&amp;"*")&gt;0,AVERAGEIF(Scheduling!I:I,$A146&amp;"*",AX:AX),"")</f>
        <v/>
      </c>
      <c r="BV146" t="str">
        <f>IF(COUNTIF(Scheduling!M:M,$A146&amp;"*")&gt;0,AVERAGEIF(Scheduling!M:M,$A146&amp;"*",AY:AY),"")</f>
        <v/>
      </c>
      <c r="BW146" t="str">
        <f>IF(COUNTIF(Scheduling!Q:Q,$A146&amp;"*")&gt;0,AVERAGEIF(Scheduling!Q:Q,$A146&amp;"*",AZ:AZ),"")</f>
        <v/>
      </c>
      <c r="BX146" t="str">
        <f>IF(COUNTIF(Scheduling!U:U,$A146&amp;"*")&gt;0,AVERAGEIF(Scheduling!U:U,$A146&amp;"*",BA:BA),"")</f>
        <v/>
      </c>
      <c r="BY146" t="str">
        <f>IF(COUNTIF(Scheduling!Y:Y,$A146&amp;"*")&gt;0,AVERAGEIF(Scheduling!Y:Y,$A146&amp;"*",BB:BB),"")</f>
        <v/>
      </c>
      <c r="BZ146" t="str">
        <f>IF(COUNTIF(Scheduling!AC:AC,$A146&amp;"*")&gt;0,AVERAGEIF(Scheduling!AC:AC,$A146&amp;"*",BC:BC),"")</f>
        <v/>
      </c>
      <c r="CA146" t="str">
        <f>IF(COUNTIF(Scheduling!AG:AG,$A146&amp;"*")&gt;0,AVERAGEIF(Scheduling!AG:AG,$A146&amp;"*",BD:BD),"")</f>
        <v/>
      </c>
      <c r="CB146">
        <f>IF(COUNTIF(Scheduling!AK:AK,$A146&amp;"*")&gt;0,AVERAGEIF(Scheduling!AK:AK,$A146&amp;"*",BE:BE),"")</f>
        <v>2</v>
      </c>
      <c r="CC146" t="str">
        <f>IF(COUNTIF(Scheduling!AO:AO,$A146&amp;"*")&gt;0,AVERAGEIF(Scheduling!AO:AO,$A146&amp;"*",BF:BF),"")</f>
        <v/>
      </c>
      <c r="CD146" t="str">
        <f>IF(COUNTIF(Scheduling!AS:AS,$A146&amp;"*")&gt;0,AVERAGEIF(Scheduling!AS:AS,$A146&amp;"*",BG:BG),"")</f>
        <v/>
      </c>
      <c r="CE146" t="str">
        <f>IF(COUNTIF(Scheduling!AW:AW,$A146&amp;"*")&gt;0,AVERAGEIF(Scheduling!AW:AW,$A146&amp;"*",BH:BH),"")</f>
        <v/>
      </c>
      <c r="CF146" t="str">
        <f>IF(COUNTIF(Scheduling!BA:BA,$A146&amp;"*")&gt;0,AVERAGEIF(Scheduling!BA:BA,$A146&amp;"*",BI:BI),"")</f>
        <v/>
      </c>
      <c r="CG146" t="str">
        <f>IF(COUNTIF(Scheduling!BE:BE,$A146&amp;"*")&gt;0,AVERAGEIF(Scheduling!BE:BE,$A146&amp;"*",BJ:BJ),"")</f>
        <v/>
      </c>
      <c r="CH146" t="str">
        <f>IF(COUNTIF(Scheduling!BI:BI,$A146&amp;"*")&gt;0,AVERAGEIF(Scheduling!BI:BI,$A146&amp;"*",BK:BK),"")</f>
        <v/>
      </c>
      <c r="CI146" t="str">
        <f>IF(COUNTIF(Scheduling!BM:BM,$A146&amp;"*")&gt;0,AVERAGEIF(Scheduling!BM:BM,$A146&amp;"*",BL:BL),"")</f>
        <v/>
      </c>
      <c r="CJ146" t="str">
        <f>IF(COUNTIF(Scheduling!BQ:BQ,$A146&amp;"*")&gt;0,AVERAGEIF(Scheduling!BQ:BQ,$A146&amp;"*",BM:BM),"")</f>
        <v/>
      </c>
      <c r="CK146" t="str">
        <f>IF(COUNTIF(Scheduling!BU:BU,$A146&amp;"*")&gt;0,AVERAGEIF(Scheduling!BU:BU,$A146&amp;"*",BN:BN),"")</f>
        <v/>
      </c>
      <c r="CL146" t="str">
        <f>IF(COUNTIF(Scheduling!BY:BY,$A146&amp;"*")&gt;0,AVERAGEIF(Scheduling!BY:BY,$A146&amp;"*",BO:BO),"")</f>
        <v/>
      </c>
      <c r="CM146" t="str">
        <f>IF(COUNTIF(Scheduling!CC:CC,$A146&amp;"*")&gt;0,AVERAGEIF(Scheduling!CC:CC,$A146&amp;"*",BP:BP),"")</f>
        <v/>
      </c>
      <c r="CN146" t="str">
        <f>IF(COUNTIF(Scheduling!CG:CG,$A146&amp;"*")&gt;0,AVERAGEIF(Scheduling!CG:CG,$A146&amp;"*",BQ:BQ),"")</f>
        <v/>
      </c>
      <c r="CO146" t="e">
        <f>IF(COUNTIF(Scheduling!CK:CK,$A146&amp;"*")&gt;0,AVERAGEIF(Scheduling!CK:CK,$A146&amp;"*",BR:BR),"")</f>
        <v>#REF!</v>
      </c>
      <c r="CP146">
        <f t="shared" si="27"/>
        <v>0</v>
      </c>
      <c r="CQ146">
        <f t="shared" si="28"/>
        <v>0</v>
      </c>
      <c r="CR146">
        <f t="shared" si="29"/>
        <v>1</v>
      </c>
      <c r="CS146">
        <f t="shared" si="30"/>
        <v>0</v>
      </c>
      <c r="CT146">
        <f t="shared" si="31"/>
        <v>0</v>
      </c>
      <c r="CU146">
        <f t="shared" si="32"/>
        <v>0</v>
      </c>
      <c r="CV146" t="str">
        <f t="shared" si="34"/>
        <v/>
      </c>
      <c r="CW146" t="str">
        <f t="shared" si="35"/>
        <v/>
      </c>
      <c r="CX146" t="str">
        <f t="shared" si="33"/>
        <v/>
      </c>
      <c r="CY146">
        <f t="shared" si="36"/>
        <v>0</v>
      </c>
      <c r="CZ146">
        <f t="shared" si="37"/>
        <v>1</v>
      </c>
      <c r="DA146" t="str">
        <f t="shared" si="38"/>
        <v/>
      </c>
      <c r="DB146" t="str">
        <f t="shared" si="39"/>
        <v/>
      </c>
    </row>
    <row r="147" spans="1:106" ht="15.75" hidden="1" x14ac:dyDescent="0.25">
      <c r="A147" s="2" t="s">
        <v>131</v>
      </c>
      <c r="B147" t="str">
        <f>IF(COUNTIF(Scheduling!A:A,$A147&amp;"*")&gt;0,AVERAGEIF(Scheduling!A:A,$A147&amp;"*",Scheduling!B:B),"")</f>
        <v/>
      </c>
      <c r="C147" t="str">
        <f>IF(COUNTIF(Scheduling!D:D,$A147&amp;"*")&gt;0,AVERAGEIF(Scheduling!D:D,$A147&amp;"*",Scheduling!E:E),"")</f>
        <v/>
      </c>
      <c r="D147" t="str">
        <f>IF(COUNTIF(Scheduling!E:E,$A147&amp;"*")&gt;0,AVERAGEIF(Scheduling!E:E,$A147&amp;"*",Scheduling!F:F),"")</f>
        <v/>
      </c>
      <c r="E147" t="str">
        <f>IF(COUNTIF(Scheduling!H:H,$A147&amp;"*")&gt;0,AVERAGEIF(Scheduling!H:H,$A147&amp;"*",Scheduling!I:I),"")</f>
        <v/>
      </c>
      <c r="F147">
        <f>IF(COUNTIF(Scheduling!I:I,$A147&amp;"*")&gt;0,AVERAGEIF(Scheduling!I:I,$A147&amp;"*",Scheduling!J:J),"")</f>
        <v>2</v>
      </c>
      <c r="G147" t="str">
        <f>IF(COUNTIF(Scheduling!J:J,$A147&amp;"*")&gt;0,AVERAGEIF(Scheduling!J:J,$A147&amp;"*",Scheduling!M:M),"")</f>
        <v/>
      </c>
      <c r="H147" t="str">
        <f>IF(COUNTIF(Scheduling!M:M,$A147&amp;"*")&gt;0,AVERAGEIF(Scheduling!M:M,$A147&amp;"*",Scheduling!N:N),"")</f>
        <v/>
      </c>
      <c r="I147" t="str">
        <f>IF(COUNTIF(Scheduling!N:N,$A147&amp;"*")&gt;0,AVERAGEIF(Scheduling!N:N,$A147&amp;"*",Scheduling!Q:Q),"")</f>
        <v/>
      </c>
      <c r="J147" t="str">
        <f>IF(COUNTIF(Scheduling!Q:Q,$A147&amp;"*")&gt;0,AVERAGEIF(Scheduling!Q:Q,$A147&amp;"*",Scheduling!R:R),"")</f>
        <v/>
      </c>
      <c r="K147" t="str">
        <f>IF(COUNTIF(Scheduling!R:R,$A147&amp;"*")&gt;0,AVERAGEIF(Scheduling!R:R,$A147&amp;"*",Scheduling!U:U),"")</f>
        <v/>
      </c>
      <c r="L147" t="str">
        <f>IF(COUNTIF(Scheduling!U:U,$A147&amp;"*")&gt;0,AVERAGEIF(Scheduling!U:U,$A147&amp;"*",Scheduling!V:V),"")</f>
        <v/>
      </c>
      <c r="M147" t="str">
        <f>IF(COUNTIF(Scheduling!V:V,$A147&amp;"*")&gt;0,AVERAGEIF(Scheduling!V:V,$A147&amp;"*",Scheduling!Y:Y),"")</f>
        <v/>
      </c>
      <c r="N147" t="str">
        <f>IF(COUNTIF(Scheduling!Y:Y,$A147&amp;"*")&gt;0,AVERAGEIF(Scheduling!Y:Y,$A147&amp;"*",Scheduling!Z:Z),"")</f>
        <v/>
      </c>
      <c r="O147" t="str">
        <f>IF(COUNTIF(Scheduling!Z:Z,$A147&amp;"*")&gt;0,AVERAGEIF(Scheduling!Z:Z,$A147&amp;"*",Scheduling!AC:AC),"")</f>
        <v/>
      </c>
      <c r="P147" t="str">
        <f>IF(COUNTIF(Scheduling!AC:AC,$A147&amp;"*")&gt;0,AVERAGEIF(Scheduling!AC:AC,$A147&amp;"*",Scheduling!AD:AD),"")</f>
        <v/>
      </c>
      <c r="Q147" t="str">
        <f>IF(COUNTIF(Scheduling!AD:AD,$A147&amp;"*")&gt;0,AVERAGEIF(Scheduling!AD:AD,$A147&amp;"*",Scheduling!AG:AG),"")</f>
        <v/>
      </c>
      <c r="R147">
        <f>IF(COUNTIF(Scheduling!AG:AG,$A147&amp;"*")&gt;0,AVERAGEIF(Scheduling!AG:AG,$A147&amp;"*",Scheduling!AH:AH),"")</f>
        <v>2</v>
      </c>
      <c r="S147" t="str">
        <f>IF(COUNTIF(Scheduling!AH:AH,$A147&amp;"*")&gt;0,AVERAGEIF(Scheduling!AH:AH,$A147&amp;"*",Scheduling!AK:AK),"")</f>
        <v/>
      </c>
      <c r="T147">
        <f>IF(COUNTIF(Scheduling!AK:AK,$A147&amp;"*")&gt;0,AVERAGEIF(Scheduling!AK:AK,$A147&amp;"*",Scheduling!AL:AL),"")</f>
        <v>2</v>
      </c>
      <c r="U147" t="str">
        <f>IF(COUNTIF(Scheduling!AL:AL,$A147&amp;"*")&gt;0,AVERAGEIF(Scheduling!AL:AL,$A147&amp;"*",Scheduling!AO:AO),"")</f>
        <v/>
      </c>
      <c r="V147" t="str">
        <f>IF(COUNTIF(Scheduling!AO:AO,$A147&amp;"*")&gt;0,AVERAGEIF(Scheduling!AO:AO,$A147&amp;"*",Scheduling!AP:AP),"")</f>
        <v/>
      </c>
      <c r="W147" t="str">
        <f>IF(COUNTIF(Scheduling!AP:AP,$A147&amp;"*")&gt;0,AVERAGEIF(Scheduling!AP:AP,$A147&amp;"*",Scheduling!AS:AS),"")</f>
        <v/>
      </c>
      <c r="X147" t="str">
        <f>IF(COUNTIF(Scheduling!AS:AS,$A147&amp;"*")&gt;0,AVERAGEIF(Scheduling!AS:AS,$A147&amp;"*",Scheduling!AT:AT),"")</f>
        <v/>
      </c>
      <c r="Y147" t="str">
        <f>IF(COUNTIF(Scheduling!AT:AT,$A147&amp;"*")&gt;0,AVERAGEIF(Scheduling!AT:AT,$A147&amp;"*",Scheduling!AW:AW),"")</f>
        <v/>
      </c>
      <c r="Z147" t="str">
        <f>IF(COUNTIF(Scheduling!AW:AW,$A147&amp;"*")&gt;0,AVERAGEIF(Scheduling!AW:AW,$A147&amp;"*",Scheduling!AX:AX),"")</f>
        <v/>
      </c>
      <c r="AA147" t="str">
        <f>IF(COUNTIF(Scheduling!AX:AX,$A147&amp;"*")&gt;0,AVERAGEIF(Scheduling!AX:AX,$A147&amp;"*",Scheduling!BA:BA),"")</f>
        <v/>
      </c>
      <c r="AB147" t="str">
        <f>IF(COUNTIF(Scheduling!BA:BA,$A147&amp;"*")&gt;0,AVERAGEIF(Scheduling!BA:BA,$A147&amp;"*",Scheduling!BB:BB),"")</f>
        <v/>
      </c>
      <c r="AC147" t="str">
        <f>IF(COUNTIF(Scheduling!BB:BB,$A147&amp;"*")&gt;0,AVERAGEIF(Scheduling!BB:BB,$A147&amp;"*",Scheduling!BE:BE),"")</f>
        <v/>
      </c>
      <c r="AD147" t="str">
        <f>IF(COUNTIF(Scheduling!BE:BE,$A147&amp;"*")&gt;0,AVERAGEIF(Scheduling!BE:BE,$A147&amp;"*",Scheduling!BF:BF),"")</f>
        <v/>
      </c>
      <c r="AE147" t="str">
        <f>IF(COUNTIF(Scheduling!BF:BF,$A147&amp;"*")&gt;0,AVERAGEIF(Scheduling!BF:BF,$A147&amp;"*",Scheduling!BI:BI),"")</f>
        <v/>
      </c>
      <c r="AF147" t="str">
        <f>IF(COUNTIF(Scheduling!BI:BI,$A147&amp;"*")&gt;0,AVERAGEIF(Scheduling!BI:BI,$A147&amp;"*",Scheduling!BJ:BJ),"")</f>
        <v/>
      </c>
      <c r="AG147" t="str">
        <f>IF(COUNTIF(Scheduling!BJ:BJ,$A147&amp;"*")&gt;0,AVERAGEIF(Scheduling!BJ:BJ,$A147&amp;"*",Scheduling!BM:BM),"")</f>
        <v/>
      </c>
      <c r="AH147" t="str">
        <f>IF(COUNTIF(Scheduling!BM:BM,$A147&amp;"*")&gt;0,AVERAGEIF(Scheduling!BM:BM,$A147&amp;"*",Scheduling!BN:BN),"")</f>
        <v/>
      </c>
      <c r="AI147" t="str">
        <f>IF(COUNTIF(Scheduling!BN:BN,$A147&amp;"*")&gt;0,AVERAGEIF(Scheduling!BN:BN,$A147&amp;"*",Scheduling!BQ:BQ),"")</f>
        <v/>
      </c>
      <c r="AJ147" t="str">
        <f>IF(COUNTIF(Scheduling!BQ:BQ,$A147&amp;"*")&gt;0,AVERAGEIF(Scheduling!BQ:BQ,$A147&amp;"*",Scheduling!BR:BR),"")</f>
        <v/>
      </c>
      <c r="AK147" t="str">
        <f>IF(COUNTIF(Scheduling!BR:BR,$A147&amp;"*")&gt;0,AVERAGEIF(Scheduling!BR:BR,$A147&amp;"*",Scheduling!BU:BU),"")</f>
        <v/>
      </c>
      <c r="AL147" t="str">
        <f>IF(COUNTIF(Scheduling!BU:BU,$A147&amp;"*")&gt;0,AVERAGEIF(Scheduling!BU:BU,$A147&amp;"*",Scheduling!BV:BV),"")</f>
        <v/>
      </c>
      <c r="AM147" t="str">
        <f>IF(COUNTIF(Scheduling!BV:BV,$A147&amp;"*")&gt;0,AVERAGEIF(Scheduling!BV:BV,$A147&amp;"*",Scheduling!BY:BY),"")</f>
        <v/>
      </c>
      <c r="AN147" t="str">
        <f>IF(COUNTIF(Scheduling!BY:BY,$A147&amp;"*")&gt;0,AVERAGEIF(Scheduling!BY:BY,$A147&amp;"*",Scheduling!BZ:BZ),"")</f>
        <v/>
      </c>
      <c r="AO147" t="str">
        <f>IF(COUNTIF(Scheduling!BZ:BZ,$A147&amp;"*")&gt;0,AVERAGEIF(Scheduling!BZ:BZ,$A147&amp;"*",Scheduling!CC:CC),"")</f>
        <v/>
      </c>
      <c r="AP147" t="str">
        <f>IF(COUNTIF(Scheduling!CC:CC,$A147&amp;"*")&gt;0,AVERAGEIF(Scheduling!CC:CC,$A147&amp;"*",Scheduling!CD:CD),"")</f>
        <v/>
      </c>
      <c r="AQ147" t="str">
        <f>IF(COUNTIF(Scheduling!CD:CD,$A147&amp;"*")&gt;0,AVERAGEIF(Scheduling!CD:CD,$A147&amp;"*",Scheduling!CG:CG),"")</f>
        <v/>
      </c>
      <c r="AR147">
        <f>IF(COUNTIF(Scheduling!CG:CG,$A147&amp;"*")&gt;0,AVERAGEIF(Scheduling!CG:CG,$A147&amp;"*",Scheduling!CH:CH),"")</f>
        <v>2</v>
      </c>
      <c r="AS147" t="str">
        <f>IF(COUNTIF(Scheduling!CH:CH,$A147&amp;"*")&gt;0,AVERAGEIF(Scheduling!CH:CH,$A147&amp;"*",Scheduling!CK:CK),"")</f>
        <v/>
      </c>
      <c r="AT147" t="str">
        <f>IF(COUNTIF(Scheduling!CK:CK,$A147&amp;"*")&gt;0,AVERAGEIF(Scheduling!CK:CK,$A147&amp;"*",Scheduling!CL:CL),"")</f>
        <v/>
      </c>
      <c r="AU147" t="str">
        <f>IF(COUNTIF(Scheduling!CL:CL,$A147&amp;"*")&gt;0,AVERAGEIF(Scheduling!CL:CL,$A147&amp;"*",Scheduling!CM:CM),"")</f>
        <v/>
      </c>
      <c r="AV147">
        <f>IF(Scheduling!C147="QM",1,IF(Scheduling!C147="ASIL",2,1000))</f>
        <v>1000</v>
      </c>
      <c r="AW147">
        <f>IF(Scheduling!G155="QM",1,IF(Scheduling!G155="ASIL",2,1000))</f>
        <v>2</v>
      </c>
      <c r="AX147">
        <f>IF(Scheduling!K148="QM",1,IF(Scheduling!K148="ASIL",2,1000))</f>
        <v>1000</v>
      </c>
      <c r="AY147">
        <f>IF(Scheduling!O157="QM",1,IF(Scheduling!O157="ASIL",2,1000))</f>
        <v>1000</v>
      </c>
      <c r="AZ147">
        <f>IF(Scheduling!S147="QM",1,IF(Scheduling!S147="ASIL",2,1000))</f>
        <v>1000</v>
      </c>
      <c r="BA147">
        <f>IF(Scheduling!W145="QM",1,IF(Scheduling!W145="ASIL",2,1000))</f>
        <v>1000</v>
      </c>
      <c r="BB147">
        <f>IF(Scheduling!AA147="QM",1,IF(Scheduling!AA147="ASIL",2,1000))</f>
        <v>1000</v>
      </c>
      <c r="BC147">
        <f>IF(Scheduling!AE146="QM",1,IF(Scheduling!AE146="ASIL",2,1000))</f>
        <v>1000</v>
      </c>
      <c r="BD147">
        <f>IF(Scheduling!AI134="QM",1,IF(Scheduling!AI134="ASIL",2,1000))</f>
        <v>1</v>
      </c>
      <c r="BE147">
        <f>IF(Scheduling!AM147="QM",1,IF(Scheduling!AM147="ASIL",2,1000))</f>
        <v>1</v>
      </c>
      <c r="BF147">
        <f>IF(Scheduling!AQ143="QM",1,IF(Scheduling!AQ143="ASIL",2,1000))</f>
        <v>1000</v>
      </c>
      <c r="BG147">
        <f>IF(Scheduling!AU147="QM",1,IF(Scheduling!AU147="ASIL",2,1000))</f>
        <v>1000</v>
      </c>
      <c r="BH147">
        <f>IF(Scheduling!AY147="QM",1,IF(Scheduling!AY147="ASIL",2,1000))</f>
        <v>1000</v>
      </c>
      <c r="BI147">
        <f>IF(Scheduling!BC147="QM",1,IF(Scheduling!BC147="ASIL",2,1000))</f>
        <v>1000</v>
      </c>
      <c r="BJ147">
        <f>IF(Scheduling!BG147="QM",1,IF(Scheduling!BG147="ASIL",2,1000))</f>
        <v>1000</v>
      </c>
      <c r="BK147">
        <f>IF(Scheduling!BK147="QM",1,IF(Scheduling!BK147="ASIL",2,1000))</f>
        <v>1000</v>
      </c>
      <c r="BL147">
        <f>IF(Scheduling!BO147="QM",1,IF(Scheduling!BO147="ASIL",2,1000))</f>
        <v>1000</v>
      </c>
      <c r="BM147">
        <f>IF(Scheduling!BS147="QM",1,IF(Scheduling!BS147="ASIL",2,1000))</f>
        <v>1000</v>
      </c>
      <c r="BN147">
        <f>IF(Scheduling!BW147="QM",1,IF(Scheduling!BW147="ASIL",2,1000))</f>
        <v>1000</v>
      </c>
      <c r="BO147">
        <f>IF(Scheduling!CA147="QM",1,IF(Scheduling!CA147="ASIL",2,1000))</f>
        <v>1000</v>
      </c>
      <c r="BP147">
        <f>IF(Scheduling!CE147="QM",1,IF(Scheduling!CE147="ASIL",2,1000))</f>
        <v>1000</v>
      </c>
      <c r="BQ147">
        <f>IF(Scheduling!CI145="QM",1,IF(Scheduling!CI145="ASIL",2,1000))</f>
        <v>1000</v>
      </c>
      <c r="BR147" t="e">
        <f>IF(Scheduling!#REF!="QM",1,IF(Scheduling!#REF!="ASIL",2,1000))</f>
        <v>#REF!</v>
      </c>
      <c r="BS147" t="str">
        <f>IF(COUNTIF(Scheduling!A:A,$A147&amp;"*")&gt;0,AVERAGEIF(Scheduling!A:A,$A147&amp;"*",AV:AV),"")</f>
        <v/>
      </c>
      <c r="BT147" t="str">
        <f>IF(COUNTIF(Scheduling!E:E,$A147&amp;"*")&gt;0,AVERAGEIF(Scheduling!E:E,$A147&amp;"*",AW:AW),"")</f>
        <v/>
      </c>
      <c r="BU147">
        <f>IF(COUNTIF(Scheduling!I:I,$A147&amp;"*")&gt;0,AVERAGEIF(Scheduling!I:I,$A147&amp;"*",AX:AX),"")</f>
        <v>1</v>
      </c>
      <c r="BV147" t="str">
        <f>IF(COUNTIF(Scheduling!M:M,$A147&amp;"*")&gt;0,AVERAGEIF(Scheduling!M:M,$A147&amp;"*",AY:AY),"")</f>
        <v/>
      </c>
      <c r="BW147" t="str">
        <f>IF(COUNTIF(Scheduling!Q:Q,$A147&amp;"*")&gt;0,AVERAGEIF(Scheduling!Q:Q,$A147&amp;"*",AZ:AZ),"")</f>
        <v/>
      </c>
      <c r="BX147" t="str">
        <f>IF(COUNTIF(Scheduling!U:U,$A147&amp;"*")&gt;0,AVERAGEIF(Scheduling!U:U,$A147&amp;"*",BA:BA),"")</f>
        <v/>
      </c>
      <c r="BY147" t="str">
        <f>IF(COUNTIF(Scheduling!Y:Y,$A147&amp;"*")&gt;0,AVERAGEIF(Scheduling!Y:Y,$A147&amp;"*",BB:BB),"")</f>
        <v/>
      </c>
      <c r="BZ147" t="str">
        <f>IF(COUNTIF(Scheduling!AC:AC,$A147&amp;"*")&gt;0,AVERAGEIF(Scheduling!AC:AC,$A147&amp;"*",BC:BC),"")</f>
        <v/>
      </c>
      <c r="CA147">
        <f>IF(COUNTIF(Scheduling!AG:AG,$A147&amp;"*")&gt;0,AVERAGEIF(Scheduling!AG:AG,$A147&amp;"*",BD:BD),"")</f>
        <v>1</v>
      </c>
      <c r="CB147">
        <f>IF(COUNTIF(Scheduling!AK:AK,$A147&amp;"*")&gt;0,AVERAGEIF(Scheduling!AK:AK,$A147&amp;"*",BE:BE),"")</f>
        <v>1</v>
      </c>
      <c r="CC147" t="str">
        <f>IF(COUNTIF(Scheduling!AO:AO,$A147&amp;"*")&gt;0,AVERAGEIF(Scheduling!AO:AO,$A147&amp;"*",BF:BF),"")</f>
        <v/>
      </c>
      <c r="CD147" t="str">
        <f>IF(COUNTIF(Scheduling!AS:AS,$A147&amp;"*")&gt;0,AVERAGEIF(Scheduling!AS:AS,$A147&amp;"*",BG:BG),"")</f>
        <v/>
      </c>
      <c r="CE147" t="str">
        <f>IF(COUNTIF(Scheduling!AW:AW,$A147&amp;"*")&gt;0,AVERAGEIF(Scheduling!AW:AW,$A147&amp;"*",BH:BH),"")</f>
        <v/>
      </c>
      <c r="CF147" t="str">
        <f>IF(COUNTIF(Scheduling!BA:BA,$A147&amp;"*")&gt;0,AVERAGEIF(Scheduling!BA:BA,$A147&amp;"*",BI:BI),"")</f>
        <v/>
      </c>
      <c r="CG147" t="str">
        <f>IF(COUNTIF(Scheduling!BE:BE,$A147&amp;"*")&gt;0,AVERAGEIF(Scheduling!BE:BE,$A147&amp;"*",BJ:BJ),"")</f>
        <v/>
      </c>
      <c r="CH147" t="str">
        <f>IF(COUNTIF(Scheduling!BI:BI,$A147&amp;"*")&gt;0,AVERAGEIF(Scheduling!BI:BI,$A147&amp;"*",BK:BK),"")</f>
        <v/>
      </c>
      <c r="CI147" t="str">
        <f>IF(COUNTIF(Scheduling!BM:BM,$A147&amp;"*")&gt;0,AVERAGEIF(Scheduling!BM:BM,$A147&amp;"*",BL:BL),"")</f>
        <v/>
      </c>
      <c r="CJ147" t="str">
        <f>IF(COUNTIF(Scheduling!BQ:BQ,$A147&amp;"*")&gt;0,AVERAGEIF(Scheduling!BQ:BQ,$A147&amp;"*",BM:BM),"")</f>
        <v/>
      </c>
      <c r="CK147" t="str">
        <f>IF(COUNTIF(Scheduling!BU:BU,$A147&amp;"*")&gt;0,AVERAGEIF(Scheduling!BU:BU,$A147&amp;"*",BN:BN),"")</f>
        <v/>
      </c>
      <c r="CL147" t="str">
        <f>IF(COUNTIF(Scheduling!BY:BY,$A147&amp;"*")&gt;0,AVERAGEIF(Scheduling!BY:BY,$A147&amp;"*",BO:BO),"")</f>
        <v/>
      </c>
      <c r="CM147" t="str">
        <f>IF(COUNTIF(Scheduling!CC:CC,$A147&amp;"*")&gt;0,AVERAGEIF(Scheduling!CC:CC,$A147&amp;"*",BP:BP),"")</f>
        <v/>
      </c>
      <c r="CN147">
        <f>IF(COUNTIF(Scheduling!CG:CG,$A147&amp;"*")&gt;0,AVERAGEIF(Scheduling!CG:CG,$A147&amp;"*",BQ:BQ),"")</f>
        <v>1</v>
      </c>
      <c r="CO147" t="str">
        <f>IF(COUNTIF(Scheduling!CK:CK,$A147&amp;"*")&gt;0,AVERAGEIF(Scheduling!CK:CK,$A147&amp;"*",BR:BR),"")</f>
        <v/>
      </c>
      <c r="CP147">
        <f t="shared" si="27"/>
        <v>0</v>
      </c>
      <c r="CQ147">
        <f t="shared" si="28"/>
        <v>0</v>
      </c>
      <c r="CR147">
        <f t="shared" si="29"/>
        <v>1</v>
      </c>
      <c r="CS147">
        <f t="shared" si="30"/>
        <v>0</v>
      </c>
      <c r="CT147">
        <f t="shared" si="31"/>
        <v>0</v>
      </c>
      <c r="CU147">
        <f t="shared" si="32"/>
        <v>0</v>
      </c>
      <c r="CV147" t="str">
        <f t="shared" si="34"/>
        <v/>
      </c>
      <c r="CW147" t="str">
        <f t="shared" si="35"/>
        <v/>
      </c>
      <c r="CX147" t="str">
        <f t="shared" si="33"/>
        <v/>
      </c>
      <c r="CY147">
        <f t="shared" si="36"/>
        <v>1</v>
      </c>
      <c r="CZ147">
        <f t="shared" si="37"/>
        <v>0</v>
      </c>
      <c r="DA147" t="str">
        <f t="shared" si="38"/>
        <v/>
      </c>
      <c r="DB147" t="str">
        <f t="shared" si="39"/>
        <v/>
      </c>
    </row>
    <row r="148" spans="1:106" ht="15.75" hidden="1" x14ac:dyDescent="0.25">
      <c r="A148" s="2" t="s">
        <v>1012</v>
      </c>
      <c r="B148" t="str">
        <f>IF(COUNTIF(Scheduling!A:A,$A148&amp;"*")&gt;0,AVERAGEIF(Scheduling!A:A,$A148&amp;"*",Scheduling!B:B),"")</f>
        <v/>
      </c>
      <c r="C148" t="str">
        <f>IF(COUNTIF(Scheduling!D:D,$A148&amp;"*")&gt;0,AVERAGEIF(Scheduling!D:D,$A148&amp;"*",Scheduling!E:E),"")</f>
        <v/>
      </c>
      <c r="D148">
        <f>IF(COUNTIF(Scheduling!E:E,$A148&amp;"*")&gt;0,AVERAGEIF(Scheduling!E:E,$A148&amp;"*",Scheduling!F:F),"")</f>
        <v>2</v>
      </c>
      <c r="E148" t="str">
        <f>IF(COUNTIF(Scheduling!H:H,$A148&amp;"*")&gt;0,AVERAGEIF(Scheduling!H:H,$A148&amp;"*",Scheduling!I:I),"")</f>
        <v/>
      </c>
      <c r="F148" t="str">
        <f>IF(COUNTIF(Scheduling!I:I,$A148&amp;"*")&gt;0,AVERAGEIF(Scheduling!I:I,$A148&amp;"*",Scheduling!J:J),"")</f>
        <v/>
      </c>
      <c r="G148" t="str">
        <f>IF(COUNTIF(Scheduling!J:J,$A148&amp;"*")&gt;0,AVERAGEIF(Scheduling!J:J,$A148&amp;"*",Scheduling!M:M),"")</f>
        <v/>
      </c>
      <c r="H148" t="str">
        <f>IF(COUNTIF(Scheduling!M:M,$A148&amp;"*")&gt;0,AVERAGEIF(Scheduling!M:M,$A148&amp;"*",Scheduling!N:N),"")</f>
        <v/>
      </c>
      <c r="I148" t="str">
        <f>IF(COUNTIF(Scheduling!N:N,$A148&amp;"*")&gt;0,AVERAGEIF(Scheduling!N:N,$A148&amp;"*",Scheduling!Q:Q),"")</f>
        <v/>
      </c>
      <c r="J148" t="str">
        <f>IF(COUNTIF(Scheduling!Q:Q,$A148&amp;"*")&gt;0,AVERAGEIF(Scheduling!Q:Q,$A148&amp;"*",Scheduling!R:R),"")</f>
        <v/>
      </c>
      <c r="K148" t="str">
        <f>IF(COUNTIF(Scheduling!R:R,$A148&amp;"*")&gt;0,AVERAGEIF(Scheduling!R:R,$A148&amp;"*",Scheduling!U:U),"")</f>
        <v/>
      </c>
      <c r="L148" t="str">
        <f>IF(COUNTIF(Scheduling!U:U,$A148&amp;"*")&gt;0,AVERAGEIF(Scheduling!U:U,$A148&amp;"*",Scheduling!V:V),"")</f>
        <v/>
      </c>
      <c r="M148" t="str">
        <f>IF(COUNTIF(Scheduling!V:V,$A148&amp;"*")&gt;0,AVERAGEIF(Scheduling!V:V,$A148&amp;"*",Scheduling!Y:Y),"")</f>
        <v/>
      </c>
      <c r="N148" t="str">
        <f>IF(COUNTIF(Scheduling!Y:Y,$A148&amp;"*")&gt;0,AVERAGEIF(Scheduling!Y:Y,$A148&amp;"*",Scheduling!Z:Z),"")</f>
        <v/>
      </c>
      <c r="O148" t="str">
        <f>IF(COUNTIF(Scheduling!Z:Z,$A148&amp;"*")&gt;0,AVERAGEIF(Scheduling!Z:Z,$A148&amp;"*",Scheduling!AC:AC),"")</f>
        <v/>
      </c>
      <c r="P148" t="str">
        <f>IF(COUNTIF(Scheduling!AC:AC,$A148&amp;"*")&gt;0,AVERAGEIF(Scheduling!AC:AC,$A148&amp;"*",Scheduling!AD:AD),"")</f>
        <v/>
      </c>
      <c r="Q148" t="str">
        <f>IF(COUNTIF(Scheduling!AD:AD,$A148&amp;"*")&gt;0,AVERAGEIF(Scheduling!AD:AD,$A148&amp;"*",Scheduling!AG:AG),"")</f>
        <v/>
      </c>
      <c r="R148" t="str">
        <f>IF(COUNTIF(Scheduling!AG:AG,$A148&amp;"*")&gt;0,AVERAGEIF(Scheduling!AG:AG,$A148&amp;"*",Scheduling!AH:AH),"")</f>
        <v/>
      </c>
      <c r="S148" t="str">
        <f>IF(COUNTIF(Scheduling!AH:AH,$A148&amp;"*")&gt;0,AVERAGEIF(Scheduling!AH:AH,$A148&amp;"*",Scheduling!AK:AK),"")</f>
        <v/>
      </c>
      <c r="T148">
        <f>IF(COUNTIF(Scheduling!AK:AK,$A148&amp;"*")&gt;0,AVERAGEIF(Scheduling!AK:AK,$A148&amp;"*",Scheduling!AL:AL),"")</f>
        <v>2</v>
      </c>
      <c r="U148" t="str">
        <f>IF(COUNTIF(Scheduling!AL:AL,$A148&amp;"*")&gt;0,AVERAGEIF(Scheduling!AL:AL,$A148&amp;"*",Scheduling!AO:AO),"")</f>
        <v/>
      </c>
      <c r="V148" t="str">
        <f>IF(COUNTIF(Scheduling!AO:AO,$A148&amp;"*")&gt;0,AVERAGEIF(Scheduling!AO:AO,$A148&amp;"*",Scheduling!AP:AP),"")</f>
        <v/>
      </c>
      <c r="W148" t="str">
        <f>IF(COUNTIF(Scheduling!AP:AP,$A148&amp;"*")&gt;0,AVERAGEIF(Scheduling!AP:AP,$A148&amp;"*",Scheduling!AS:AS),"")</f>
        <v/>
      </c>
      <c r="X148" t="str">
        <f>IF(COUNTIF(Scheduling!AS:AS,$A148&amp;"*")&gt;0,AVERAGEIF(Scheduling!AS:AS,$A148&amp;"*",Scheduling!AT:AT),"")</f>
        <v/>
      </c>
      <c r="Y148" t="str">
        <f>IF(COUNTIF(Scheduling!AT:AT,$A148&amp;"*")&gt;0,AVERAGEIF(Scheduling!AT:AT,$A148&amp;"*",Scheduling!AW:AW),"")</f>
        <v/>
      </c>
      <c r="Z148" t="str">
        <f>IF(COUNTIF(Scheduling!AW:AW,$A148&amp;"*")&gt;0,AVERAGEIF(Scheduling!AW:AW,$A148&amp;"*",Scheduling!AX:AX),"")</f>
        <v/>
      </c>
      <c r="AA148" t="str">
        <f>IF(COUNTIF(Scheduling!AX:AX,$A148&amp;"*")&gt;0,AVERAGEIF(Scheduling!AX:AX,$A148&amp;"*",Scheduling!BA:BA),"")</f>
        <v/>
      </c>
      <c r="AB148" t="str">
        <f>IF(COUNTIF(Scheduling!BA:BA,$A148&amp;"*")&gt;0,AVERAGEIF(Scheduling!BA:BA,$A148&amp;"*",Scheduling!BB:BB),"")</f>
        <v/>
      </c>
      <c r="AC148" t="str">
        <f>IF(COUNTIF(Scheduling!BB:BB,$A148&amp;"*")&gt;0,AVERAGEIF(Scheduling!BB:BB,$A148&amp;"*",Scheduling!BE:BE),"")</f>
        <v/>
      </c>
      <c r="AD148" t="str">
        <f>IF(COUNTIF(Scheduling!BE:BE,$A148&amp;"*")&gt;0,AVERAGEIF(Scheduling!BE:BE,$A148&amp;"*",Scheduling!BF:BF),"")</f>
        <v/>
      </c>
      <c r="AE148" t="str">
        <f>IF(COUNTIF(Scheduling!BF:BF,$A148&amp;"*")&gt;0,AVERAGEIF(Scheduling!BF:BF,$A148&amp;"*",Scheduling!BI:BI),"")</f>
        <v/>
      </c>
      <c r="AF148" t="str">
        <f>IF(COUNTIF(Scheduling!BI:BI,$A148&amp;"*")&gt;0,AVERAGEIF(Scheduling!BI:BI,$A148&amp;"*",Scheduling!BJ:BJ),"")</f>
        <v/>
      </c>
      <c r="AG148" t="str">
        <f>IF(COUNTIF(Scheduling!BJ:BJ,$A148&amp;"*")&gt;0,AVERAGEIF(Scheduling!BJ:BJ,$A148&amp;"*",Scheduling!BM:BM),"")</f>
        <v/>
      </c>
      <c r="AH148" t="str">
        <f>IF(COUNTIF(Scheduling!BM:BM,$A148&amp;"*")&gt;0,AVERAGEIF(Scheduling!BM:BM,$A148&amp;"*",Scheduling!BN:BN),"")</f>
        <v/>
      </c>
      <c r="AI148" t="str">
        <f>IF(COUNTIF(Scheduling!BN:BN,$A148&amp;"*")&gt;0,AVERAGEIF(Scheduling!BN:BN,$A148&amp;"*",Scheduling!BQ:BQ),"")</f>
        <v/>
      </c>
      <c r="AJ148" t="str">
        <f>IF(COUNTIF(Scheduling!BQ:BQ,$A148&amp;"*")&gt;0,AVERAGEIF(Scheduling!BQ:BQ,$A148&amp;"*",Scheduling!BR:BR),"")</f>
        <v/>
      </c>
      <c r="AK148" t="str">
        <f>IF(COUNTIF(Scheduling!BR:BR,$A148&amp;"*")&gt;0,AVERAGEIF(Scheduling!BR:BR,$A148&amp;"*",Scheduling!BU:BU),"")</f>
        <v/>
      </c>
      <c r="AL148" t="str">
        <f>IF(COUNTIF(Scheduling!BU:BU,$A148&amp;"*")&gt;0,AVERAGEIF(Scheduling!BU:BU,$A148&amp;"*",Scheduling!BV:BV),"")</f>
        <v/>
      </c>
      <c r="AM148" t="str">
        <f>IF(COUNTIF(Scheduling!BV:BV,$A148&amp;"*")&gt;0,AVERAGEIF(Scheduling!BV:BV,$A148&amp;"*",Scheduling!BY:BY),"")</f>
        <v/>
      </c>
      <c r="AN148" t="str">
        <f>IF(COUNTIF(Scheduling!BY:BY,$A148&amp;"*")&gt;0,AVERAGEIF(Scheduling!BY:BY,$A148&amp;"*",Scheduling!BZ:BZ),"")</f>
        <v/>
      </c>
      <c r="AO148" t="str">
        <f>IF(COUNTIF(Scheduling!BZ:BZ,$A148&amp;"*")&gt;0,AVERAGEIF(Scheduling!BZ:BZ,$A148&amp;"*",Scheduling!CC:CC),"")</f>
        <v/>
      </c>
      <c r="AP148" t="str">
        <f>IF(COUNTIF(Scheduling!CC:CC,$A148&amp;"*")&gt;0,AVERAGEIF(Scheduling!CC:CC,$A148&amp;"*",Scheduling!CD:CD),"")</f>
        <v/>
      </c>
      <c r="AQ148" t="str">
        <f>IF(COUNTIF(Scheduling!CD:CD,$A148&amp;"*")&gt;0,AVERAGEIF(Scheduling!CD:CD,$A148&amp;"*",Scheduling!CG:CG),"")</f>
        <v/>
      </c>
      <c r="AR148" t="str">
        <f>IF(COUNTIF(Scheduling!CG:CG,$A148&amp;"*")&gt;0,AVERAGEIF(Scheduling!CG:CG,$A148&amp;"*",Scheduling!CH:CH),"")</f>
        <v/>
      </c>
      <c r="AS148" t="str">
        <f>IF(COUNTIF(Scheduling!CH:CH,$A148&amp;"*")&gt;0,AVERAGEIF(Scheduling!CH:CH,$A148&amp;"*",Scheduling!CK:CK),"")</f>
        <v/>
      </c>
      <c r="AT148" t="str">
        <f>IF(COUNTIF(Scheduling!CK:CK,$A148&amp;"*")&gt;0,AVERAGEIF(Scheduling!CK:CK,$A148&amp;"*",Scheduling!CL:CL),"")</f>
        <v/>
      </c>
      <c r="AU148" t="str">
        <f>IF(COUNTIF(Scheduling!CL:CL,$A148&amp;"*")&gt;0,AVERAGEIF(Scheduling!CL:CL,$A148&amp;"*",Scheduling!CM:CM),"")</f>
        <v/>
      </c>
      <c r="AV148">
        <f>IF(Scheduling!C148="QM",1,IF(Scheduling!C148="ASIL",2,1000))</f>
        <v>1000</v>
      </c>
      <c r="AW148">
        <f>IF(Scheduling!G156="QM",1,IF(Scheduling!G156="ASIL",2,1000))</f>
        <v>2</v>
      </c>
      <c r="AX148">
        <f>IF(Scheduling!K149="QM",1,IF(Scheduling!K149="ASIL",2,1000))</f>
        <v>1000</v>
      </c>
      <c r="AY148">
        <f>IF(Scheduling!O158="QM",1,IF(Scheduling!O158="ASIL",2,1000))</f>
        <v>1000</v>
      </c>
      <c r="AZ148">
        <f>IF(Scheduling!S148="QM",1,IF(Scheduling!S148="ASIL",2,1000))</f>
        <v>1000</v>
      </c>
      <c r="BA148">
        <f>IF(Scheduling!W146="QM",1,IF(Scheduling!W146="ASIL",2,1000))</f>
        <v>1000</v>
      </c>
      <c r="BB148">
        <f>IF(Scheduling!AA148="QM",1,IF(Scheduling!AA148="ASIL",2,1000))</f>
        <v>1000</v>
      </c>
      <c r="BC148">
        <f>IF(Scheduling!AE147="QM",1,IF(Scheduling!AE147="ASIL",2,1000))</f>
        <v>1000</v>
      </c>
      <c r="BD148">
        <f>IF(Scheduling!AI135="QM",1,IF(Scheduling!AI135="ASIL",2,1000))</f>
        <v>1</v>
      </c>
      <c r="BE148">
        <f>IF(Scheduling!AM148="QM",1,IF(Scheduling!AM148="ASIL",2,1000))</f>
        <v>1</v>
      </c>
      <c r="BF148">
        <f>IF(Scheduling!AQ144="QM",1,IF(Scheduling!AQ144="ASIL",2,1000))</f>
        <v>1000</v>
      </c>
      <c r="BG148">
        <f>IF(Scheduling!AU148="QM",1,IF(Scheduling!AU148="ASIL",2,1000))</f>
        <v>1000</v>
      </c>
      <c r="BH148">
        <f>IF(Scheduling!AY148="QM",1,IF(Scheduling!AY148="ASIL",2,1000))</f>
        <v>1000</v>
      </c>
      <c r="BI148">
        <f>IF(Scheduling!BC148="QM",1,IF(Scheduling!BC148="ASIL",2,1000))</f>
        <v>1000</v>
      </c>
      <c r="BJ148">
        <f>IF(Scheduling!BG148="QM",1,IF(Scheduling!BG148="ASIL",2,1000))</f>
        <v>1000</v>
      </c>
      <c r="BK148">
        <f>IF(Scheduling!BK148="QM",1,IF(Scheduling!BK148="ASIL",2,1000))</f>
        <v>1000</v>
      </c>
      <c r="BL148">
        <f>IF(Scheduling!BO148="QM",1,IF(Scheduling!BO148="ASIL",2,1000))</f>
        <v>1000</v>
      </c>
      <c r="BM148">
        <f>IF(Scheduling!BS148="QM",1,IF(Scheduling!BS148="ASIL",2,1000))</f>
        <v>1000</v>
      </c>
      <c r="BN148">
        <f>IF(Scheduling!BW148="QM",1,IF(Scheduling!BW148="ASIL",2,1000))</f>
        <v>1000</v>
      </c>
      <c r="BO148">
        <f>IF(Scheduling!CA148="QM",1,IF(Scheduling!CA148="ASIL",2,1000))</f>
        <v>1000</v>
      </c>
      <c r="BP148">
        <f>IF(Scheduling!CE148="QM",1,IF(Scheduling!CE148="ASIL",2,1000))</f>
        <v>1000</v>
      </c>
      <c r="BQ148">
        <f>IF(Scheduling!CI146="QM",1,IF(Scheduling!CI146="ASIL",2,1000))</f>
        <v>1000</v>
      </c>
      <c r="BR148" t="e">
        <f>IF(Scheduling!#REF!="QM",1,IF(Scheduling!#REF!="ASIL",2,1000))</f>
        <v>#REF!</v>
      </c>
      <c r="BS148" t="str">
        <f>IF(COUNTIF(Scheduling!A:A,$A148&amp;"*")&gt;0,AVERAGEIF(Scheduling!A:A,$A148&amp;"*",AV:AV),"")</f>
        <v/>
      </c>
      <c r="BT148">
        <f>IF(COUNTIF(Scheduling!E:E,$A148&amp;"*")&gt;0,AVERAGEIF(Scheduling!E:E,$A148&amp;"*",AW:AW),"")</f>
        <v>1000</v>
      </c>
      <c r="BU148" t="str">
        <f>IF(COUNTIF(Scheduling!I:I,$A148&amp;"*")&gt;0,AVERAGEIF(Scheduling!I:I,$A148&amp;"*",AX:AX),"")</f>
        <v/>
      </c>
      <c r="BV148" t="str">
        <f>IF(COUNTIF(Scheduling!M:M,$A148&amp;"*")&gt;0,AVERAGEIF(Scheduling!M:M,$A148&amp;"*",AY:AY),"")</f>
        <v/>
      </c>
      <c r="BW148" t="str">
        <f>IF(COUNTIF(Scheduling!Q:Q,$A148&amp;"*")&gt;0,AVERAGEIF(Scheduling!Q:Q,$A148&amp;"*",AZ:AZ),"")</f>
        <v/>
      </c>
      <c r="BX148" t="str">
        <f>IF(COUNTIF(Scheduling!U:U,$A148&amp;"*")&gt;0,AVERAGEIF(Scheduling!U:U,$A148&amp;"*",BA:BA),"")</f>
        <v/>
      </c>
      <c r="BY148" t="str">
        <f>IF(COUNTIF(Scheduling!Y:Y,$A148&amp;"*")&gt;0,AVERAGEIF(Scheduling!Y:Y,$A148&amp;"*",BB:BB),"")</f>
        <v/>
      </c>
      <c r="BZ148" t="str">
        <f>IF(COUNTIF(Scheduling!AC:AC,$A148&amp;"*")&gt;0,AVERAGEIF(Scheduling!AC:AC,$A148&amp;"*",BC:BC),"")</f>
        <v/>
      </c>
      <c r="CA148" t="str">
        <f>IF(COUNTIF(Scheduling!AG:AG,$A148&amp;"*")&gt;0,AVERAGEIF(Scheduling!AG:AG,$A148&amp;"*",BD:BD),"")</f>
        <v/>
      </c>
      <c r="CB148">
        <f>IF(COUNTIF(Scheduling!AK:AK,$A148&amp;"*")&gt;0,AVERAGEIF(Scheduling!AK:AK,$A148&amp;"*",BE:BE),"")</f>
        <v>2</v>
      </c>
      <c r="CC148" t="str">
        <f>IF(COUNTIF(Scheduling!AO:AO,$A148&amp;"*")&gt;0,AVERAGEIF(Scheduling!AO:AO,$A148&amp;"*",BF:BF),"")</f>
        <v/>
      </c>
      <c r="CD148" t="str">
        <f>IF(COUNTIF(Scheduling!AS:AS,$A148&amp;"*")&gt;0,AVERAGEIF(Scheduling!AS:AS,$A148&amp;"*",BG:BG),"")</f>
        <v/>
      </c>
      <c r="CE148" t="str">
        <f>IF(COUNTIF(Scheduling!AW:AW,$A148&amp;"*")&gt;0,AVERAGEIF(Scheduling!AW:AW,$A148&amp;"*",BH:BH),"")</f>
        <v/>
      </c>
      <c r="CF148" t="str">
        <f>IF(COUNTIF(Scheduling!BA:BA,$A148&amp;"*")&gt;0,AVERAGEIF(Scheduling!BA:BA,$A148&amp;"*",BI:BI),"")</f>
        <v/>
      </c>
      <c r="CG148" t="str">
        <f>IF(COUNTIF(Scheduling!BE:BE,$A148&amp;"*")&gt;0,AVERAGEIF(Scheduling!BE:BE,$A148&amp;"*",BJ:BJ),"")</f>
        <v/>
      </c>
      <c r="CH148" t="str">
        <f>IF(COUNTIF(Scheduling!BI:BI,$A148&amp;"*")&gt;0,AVERAGEIF(Scheduling!BI:BI,$A148&amp;"*",BK:BK),"")</f>
        <v/>
      </c>
      <c r="CI148" t="str">
        <f>IF(COUNTIF(Scheduling!BM:BM,$A148&amp;"*")&gt;0,AVERAGEIF(Scheduling!BM:BM,$A148&amp;"*",BL:BL),"")</f>
        <v/>
      </c>
      <c r="CJ148" t="str">
        <f>IF(COUNTIF(Scheduling!BQ:BQ,$A148&amp;"*")&gt;0,AVERAGEIF(Scheduling!BQ:BQ,$A148&amp;"*",BM:BM),"")</f>
        <v/>
      </c>
      <c r="CK148" t="str">
        <f>IF(COUNTIF(Scheduling!BU:BU,$A148&amp;"*")&gt;0,AVERAGEIF(Scheduling!BU:BU,$A148&amp;"*",BN:BN),"")</f>
        <v/>
      </c>
      <c r="CL148" t="str">
        <f>IF(COUNTIF(Scheduling!BY:BY,$A148&amp;"*")&gt;0,AVERAGEIF(Scheduling!BY:BY,$A148&amp;"*",BO:BO),"")</f>
        <v/>
      </c>
      <c r="CM148" t="str">
        <f>IF(COUNTIF(Scheduling!CC:CC,$A148&amp;"*")&gt;0,AVERAGEIF(Scheduling!CC:CC,$A148&amp;"*",BP:BP),"")</f>
        <v/>
      </c>
      <c r="CN148" t="str">
        <f>IF(COUNTIF(Scheduling!CG:CG,$A148&amp;"*")&gt;0,AVERAGEIF(Scheduling!CG:CG,$A148&amp;"*",BQ:BQ),"")</f>
        <v/>
      </c>
      <c r="CO148" t="str">
        <f>IF(COUNTIF(Scheduling!CK:CK,$A148&amp;"*")&gt;0,AVERAGEIF(Scheduling!CK:CK,$A148&amp;"*",BR:BR),"")</f>
        <v/>
      </c>
      <c r="CP148">
        <f t="shared" si="27"/>
        <v>0</v>
      </c>
      <c r="CQ148">
        <f t="shared" si="28"/>
        <v>0</v>
      </c>
      <c r="CR148">
        <f t="shared" si="29"/>
        <v>1</v>
      </c>
      <c r="CS148">
        <f t="shared" si="30"/>
        <v>0</v>
      </c>
      <c r="CT148">
        <f t="shared" si="31"/>
        <v>0</v>
      </c>
      <c r="CU148">
        <f t="shared" si="32"/>
        <v>0</v>
      </c>
      <c r="CV148" t="str">
        <f t="shared" si="34"/>
        <v/>
      </c>
      <c r="CW148" t="str">
        <f t="shared" si="35"/>
        <v/>
      </c>
      <c r="CX148" t="str">
        <f t="shared" si="33"/>
        <v/>
      </c>
      <c r="CY148">
        <f t="shared" si="36"/>
        <v>0</v>
      </c>
      <c r="CZ148">
        <f t="shared" si="37"/>
        <v>1</v>
      </c>
      <c r="DA148" t="str">
        <f t="shared" si="38"/>
        <v/>
      </c>
      <c r="DB148" t="str">
        <f t="shared" si="39"/>
        <v>x</v>
      </c>
    </row>
    <row r="149" spans="1:106" ht="15.75" hidden="1" x14ac:dyDescent="0.25">
      <c r="A149" s="2" t="s">
        <v>132</v>
      </c>
      <c r="B149" t="str">
        <f>IF(COUNTIF(Scheduling!A:A,$A149&amp;"*")&gt;0,AVERAGEIF(Scheduling!A:A,$A149&amp;"*",Scheduling!B:B),"")</f>
        <v/>
      </c>
      <c r="C149" t="str">
        <f>IF(COUNTIF(Scheduling!D:D,$A149&amp;"*")&gt;0,AVERAGEIF(Scheduling!D:D,$A149&amp;"*",Scheduling!E:E),"")</f>
        <v/>
      </c>
      <c r="D149" t="str">
        <f>IF(COUNTIF(Scheduling!E:E,$A149&amp;"*")&gt;0,AVERAGEIF(Scheduling!E:E,$A149&amp;"*",Scheduling!F:F),"")</f>
        <v/>
      </c>
      <c r="E149" t="str">
        <f>IF(COUNTIF(Scheduling!H:H,$A149&amp;"*")&gt;0,AVERAGEIF(Scheduling!H:H,$A149&amp;"*",Scheduling!I:I),"")</f>
        <v/>
      </c>
      <c r="F149">
        <f>IF(COUNTIF(Scheduling!I:I,$A149&amp;"*")&gt;0,AVERAGEIF(Scheduling!I:I,$A149&amp;"*",Scheduling!J:J),"")</f>
        <v>2</v>
      </c>
      <c r="G149" t="str">
        <f>IF(COUNTIF(Scheduling!J:J,$A149&amp;"*")&gt;0,AVERAGEIF(Scheduling!J:J,$A149&amp;"*",Scheduling!M:M),"")</f>
        <v/>
      </c>
      <c r="H149" t="str">
        <f>IF(COUNTIF(Scheduling!M:M,$A149&amp;"*")&gt;0,AVERAGEIF(Scheduling!M:M,$A149&amp;"*",Scheduling!N:N),"")</f>
        <v/>
      </c>
      <c r="I149" t="str">
        <f>IF(COUNTIF(Scheduling!N:N,$A149&amp;"*")&gt;0,AVERAGEIF(Scheduling!N:N,$A149&amp;"*",Scheduling!Q:Q),"")</f>
        <v/>
      </c>
      <c r="J149" t="str">
        <f>IF(COUNTIF(Scheduling!Q:Q,$A149&amp;"*")&gt;0,AVERAGEIF(Scheduling!Q:Q,$A149&amp;"*",Scheduling!R:R),"")</f>
        <v/>
      </c>
      <c r="K149" t="str">
        <f>IF(COUNTIF(Scheduling!R:R,$A149&amp;"*")&gt;0,AVERAGEIF(Scheduling!R:R,$A149&amp;"*",Scheduling!U:U),"")</f>
        <v/>
      </c>
      <c r="L149" t="str">
        <f>IF(COUNTIF(Scheduling!U:U,$A149&amp;"*")&gt;0,AVERAGEIF(Scheduling!U:U,$A149&amp;"*",Scheduling!V:V),"")</f>
        <v/>
      </c>
      <c r="M149" t="str">
        <f>IF(COUNTIF(Scheduling!V:V,$A149&amp;"*")&gt;0,AVERAGEIF(Scheduling!V:V,$A149&amp;"*",Scheduling!Y:Y),"")</f>
        <v/>
      </c>
      <c r="N149" t="str">
        <f>IF(COUNTIF(Scheduling!Y:Y,$A149&amp;"*")&gt;0,AVERAGEIF(Scheduling!Y:Y,$A149&amp;"*",Scheduling!Z:Z),"")</f>
        <v/>
      </c>
      <c r="O149" t="str">
        <f>IF(COUNTIF(Scheduling!Z:Z,$A149&amp;"*")&gt;0,AVERAGEIF(Scheduling!Z:Z,$A149&amp;"*",Scheduling!AC:AC),"")</f>
        <v/>
      </c>
      <c r="P149" t="str">
        <f>IF(COUNTIF(Scheduling!AC:AC,$A149&amp;"*")&gt;0,AVERAGEIF(Scheduling!AC:AC,$A149&amp;"*",Scheduling!AD:AD),"")</f>
        <v/>
      </c>
      <c r="Q149" t="str">
        <f>IF(COUNTIF(Scheduling!AD:AD,$A149&amp;"*")&gt;0,AVERAGEIF(Scheduling!AD:AD,$A149&amp;"*",Scheduling!AG:AG),"")</f>
        <v/>
      </c>
      <c r="R149">
        <f>IF(COUNTIF(Scheduling!AG:AG,$A149&amp;"*")&gt;0,AVERAGEIF(Scheduling!AG:AG,$A149&amp;"*",Scheduling!AH:AH),"")</f>
        <v>2</v>
      </c>
      <c r="S149" t="str">
        <f>IF(COUNTIF(Scheduling!AH:AH,$A149&amp;"*")&gt;0,AVERAGEIF(Scheduling!AH:AH,$A149&amp;"*",Scheduling!AK:AK),"")</f>
        <v/>
      </c>
      <c r="T149">
        <f>IF(COUNTIF(Scheduling!AK:AK,$A149&amp;"*")&gt;0,AVERAGEIF(Scheduling!AK:AK,$A149&amp;"*",Scheduling!AL:AL),"")</f>
        <v>2</v>
      </c>
      <c r="U149" t="str">
        <f>IF(COUNTIF(Scheduling!AL:AL,$A149&amp;"*")&gt;0,AVERAGEIF(Scheduling!AL:AL,$A149&amp;"*",Scheduling!AO:AO),"")</f>
        <v/>
      </c>
      <c r="V149" t="str">
        <f>IF(COUNTIF(Scheduling!AO:AO,$A149&amp;"*")&gt;0,AVERAGEIF(Scheduling!AO:AO,$A149&amp;"*",Scheduling!AP:AP),"")</f>
        <v/>
      </c>
      <c r="W149" t="str">
        <f>IF(COUNTIF(Scheduling!AP:AP,$A149&amp;"*")&gt;0,AVERAGEIF(Scheduling!AP:AP,$A149&amp;"*",Scheduling!AS:AS),"")</f>
        <v/>
      </c>
      <c r="X149" t="str">
        <f>IF(COUNTIF(Scheduling!AS:AS,$A149&amp;"*")&gt;0,AVERAGEIF(Scheduling!AS:AS,$A149&amp;"*",Scheduling!AT:AT),"")</f>
        <v/>
      </c>
      <c r="Y149" t="str">
        <f>IF(COUNTIF(Scheduling!AT:AT,$A149&amp;"*")&gt;0,AVERAGEIF(Scheduling!AT:AT,$A149&amp;"*",Scheduling!AW:AW),"")</f>
        <v/>
      </c>
      <c r="Z149" t="str">
        <f>IF(COUNTIF(Scheduling!AW:AW,$A149&amp;"*")&gt;0,AVERAGEIF(Scheduling!AW:AW,$A149&amp;"*",Scheduling!AX:AX),"")</f>
        <v/>
      </c>
      <c r="AA149" t="str">
        <f>IF(COUNTIF(Scheduling!AX:AX,$A149&amp;"*")&gt;0,AVERAGEIF(Scheduling!AX:AX,$A149&amp;"*",Scheduling!BA:BA),"")</f>
        <v/>
      </c>
      <c r="AB149" t="str">
        <f>IF(COUNTIF(Scheduling!BA:BA,$A149&amp;"*")&gt;0,AVERAGEIF(Scheduling!BA:BA,$A149&amp;"*",Scheduling!BB:BB),"")</f>
        <v/>
      </c>
      <c r="AC149" t="str">
        <f>IF(COUNTIF(Scheduling!BB:BB,$A149&amp;"*")&gt;0,AVERAGEIF(Scheduling!BB:BB,$A149&amp;"*",Scheduling!BE:BE),"")</f>
        <v/>
      </c>
      <c r="AD149" t="str">
        <f>IF(COUNTIF(Scheduling!BE:BE,$A149&amp;"*")&gt;0,AVERAGEIF(Scheduling!BE:BE,$A149&amp;"*",Scheduling!BF:BF),"")</f>
        <v/>
      </c>
      <c r="AE149" t="str">
        <f>IF(COUNTIF(Scheduling!BF:BF,$A149&amp;"*")&gt;0,AVERAGEIF(Scheduling!BF:BF,$A149&amp;"*",Scheduling!BI:BI),"")</f>
        <v/>
      </c>
      <c r="AF149" t="str">
        <f>IF(COUNTIF(Scheduling!BI:BI,$A149&amp;"*")&gt;0,AVERAGEIF(Scheduling!BI:BI,$A149&amp;"*",Scheduling!BJ:BJ),"")</f>
        <v/>
      </c>
      <c r="AG149" t="str">
        <f>IF(COUNTIF(Scheduling!BJ:BJ,$A149&amp;"*")&gt;0,AVERAGEIF(Scheduling!BJ:BJ,$A149&amp;"*",Scheduling!BM:BM),"")</f>
        <v/>
      </c>
      <c r="AH149" t="str">
        <f>IF(COUNTIF(Scheduling!BM:BM,$A149&amp;"*")&gt;0,AVERAGEIF(Scheduling!BM:BM,$A149&amp;"*",Scheduling!BN:BN),"")</f>
        <v/>
      </c>
      <c r="AI149" t="str">
        <f>IF(COUNTIF(Scheduling!BN:BN,$A149&amp;"*")&gt;0,AVERAGEIF(Scheduling!BN:BN,$A149&amp;"*",Scheduling!BQ:BQ),"")</f>
        <v/>
      </c>
      <c r="AJ149" t="str">
        <f>IF(COUNTIF(Scheduling!BQ:BQ,$A149&amp;"*")&gt;0,AVERAGEIF(Scheduling!BQ:BQ,$A149&amp;"*",Scheduling!BR:BR),"")</f>
        <v/>
      </c>
      <c r="AK149" t="str">
        <f>IF(COUNTIF(Scheduling!BR:BR,$A149&amp;"*")&gt;0,AVERAGEIF(Scheduling!BR:BR,$A149&amp;"*",Scheduling!BU:BU),"")</f>
        <v/>
      </c>
      <c r="AL149" t="str">
        <f>IF(COUNTIF(Scheduling!BU:BU,$A149&amp;"*")&gt;0,AVERAGEIF(Scheduling!BU:BU,$A149&amp;"*",Scheduling!BV:BV),"")</f>
        <v/>
      </c>
      <c r="AM149" t="str">
        <f>IF(COUNTIF(Scheduling!BV:BV,$A149&amp;"*")&gt;0,AVERAGEIF(Scheduling!BV:BV,$A149&amp;"*",Scheduling!BY:BY),"")</f>
        <v/>
      </c>
      <c r="AN149" t="str">
        <f>IF(COUNTIF(Scheduling!BY:BY,$A149&amp;"*")&gt;0,AVERAGEIF(Scheduling!BY:BY,$A149&amp;"*",Scheduling!BZ:BZ),"")</f>
        <v/>
      </c>
      <c r="AO149" t="str">
        <f>IF(COUNTIF(Scheduling!BZ:BZ,$A149&amp;"*")&gt;0,AVERAGEIF(Scheduling!BZ:BZ,$A149&amp;"*",Scheduling!CC:CC),"")</f>
        <v/>
      </c>
      <c r="AP149" t="str">
        <f>IF(COUNTIF(Scheduling!CC:CC,$A149&amp;"*")&gt;0,AVERAGEIF(Scheduling!CC:CC,$A149&amp;"*",Scheduling!CD:CD),"")</f>
        <v/>
      </c>
      <c r="AQ149" t="str">
        <f>IF(COUNTIF(Scheduling!CD:CD,$A149&amp;"*")&gt;0,AVERAGEIF(Scheduling!CD:CD,$A149&amp;"*",Scheduling!CG:CG),"")</f>
        <v/>
      </c>
      <c r="AR149" t="str">
        <f>IF(COUNTIF(Scheduling!CG:CG,$A149&amp;"*")&gt;0,AVERAGEIF(Scheduling!CG:CG,$A149&amp;"*",Scheduling!CH:CH),"")</f>
        <v/>
      </c>
      <c r="AS149" t="str">
        <f>IF(COUNTIF(Scheduling!CH:CH,$A149&amp;"*")&gt;0,AVERAGEIF(Scheduling!CH:CH,$A149&amp;"*",Scheduling!CK:CK),"")</f>
        <v/>
      </c>
      <c r="AT149" t="str">
        <f>IF(COUNTIF(Scheduling!CK:CK,$A149&amp;"*")&gt;0,AVERAGEIF(Scheduling!CK:CK,$A149&amp;"*",Scheduling!CL:CL),"")</f>
        <v/>
      </c>
      <c r="AU149" t="str">
        <f>IF(COUNTIF(Scheduling!CL:CL,$A149&amp;"*")&gt;0,AVERAGEIF(Scheduling!CL:CL,$A149&amp;"*",Scheduling!CM:CM),"")</f>
        <v/>
      </c>
      <c r="AV149">
        <f>IF(Scheduling!C149="QM",1,IF(Scheduling!C149="ASIL",2,1000))</f>
        <v>1000</v>
      </c>
      <c r="AW149">
        <f>IF(Scheduling!G157="QM",1,IF(Scheduling!G157="ASIL",2,1000))</f>
        <v>2</v>
      </c>
      <c r="AX149">
        <f>IF(Scheduling!K150="QM",1,IF(Scheduling!K150="ASIL",2,1000))</f>
        <v>1000</v>
      </c>
      <c r="AY149">
        <f>IF(Scheduling!O159="QM",1,IF(Scheduling!O159="ASIL",2,1000))</f>
        <v>1000</v>
      </c>
      <c r="AZ149">
        <f>IF(Scheduling!S149="QM",1,IF(Scheduling!S149="ASIL",2,1000))</f>
        <v>1000</v>
      </c>
      <c r="BA149">
        <f>IF(Scheduling!W147="QM",1,IF(Scheduling!W147="ASIL",2,1000))</f>
        <v>1000</v>
      </c>
      <c r="BB149">
        <f>IF(Scheduling!AA149="QM",1,IF(Scheduling!AA149="ASIL",2,1000))</f>
        <v>1000</v>
      </c>
      <c r="BC149">
        <f>IF(Scheduling!AE148="QM",1,IF(Scheduling!AE148="ASIL",2,1000))</f>
        <v>1000</v>
      </c>
      <c r="BD149">
        <f>IF(Scheduling!AI136="QM",1,IF(Scheduling!AI136="ASIL",2,1000))</f>
        <v>1</v>
      </c>
      <c r="BE149">
        <f>IF(Scheduling!AM149="QM",1,IF(Scheduling!AM149="ASIL",2,1000))</f>
        <v>1</v>
      </c>
      <c r="BF149">
        <f>IF(Scheduling!AQ145="QM",1,IF(Scheduling!AQ145="ASIL",2,1000))</f>
        <v>1000</v>
      </c>
      <c r="BG149">
        <f>IF(Scheduling!AU149="QM",1,IF(Scheduling!AU149="ASIL",2,1000))</f>
        <v>1000</v>
      </c>
      <c r="BH149">
        <f>IF(Scheduling!AY149="QM",1,IF(Scheduling!AY149="ASIL",2,1000))</f>
        <v>1000</v>
      </c>
      <c r="BI149">
        <f>IF(Scheduling!BC149="QM",1,IF(Scheduling!BC149="ASIL",2,1000))</f>
        <v>1000</v>
      </c>
      <c r="BJ149">
        <f>IF(Scheduling!BG149="QM",1,IF(Scheduling!BG149="ASIL",2,1000))</f>
        <v>1000</v>
      </c>
      <c r="BK149">
        <f>IF(Scheduling!BK149="QM",1,IF(Scheduling!BK149="ASIL",2,1000))</f>
        <v>1000</v>
      </c>
      <c r="BL149">
        <f>IF(Scheduling!BO149="QM",1,IF(Scheduling!BO149="ASIL",2,1000))</f>
        <v>1000</v>
      </c>
      <c r="BM149">
        <f>IF(Scheduling!BS149="QM",1,IF(Scheduling!BS149="ASIL",2,1000))</f>
        <v>1000</v>
      </c>
      <c r="BN149">
        <f>IF(Scheduling!BW149="QM",1,IF(Scheduling!BW149="ASIL",2,1000))</f>
        <v>1000</v>
      </c>
      <c r="BO149">
        <f>IF(Scheduling!CA149="QM",1,IF(Scheduling!CA149="ASIL",2,1000))</f>
        <v>1000</v>
      </c>
      <c r="BP149">
        <f>IF(Scheduling!CE149="QM",1,IF(Scheduling!CE149="ASIL",2,1000))</f>
        <v>1000</v>
      </c>
      <c r="BQ149">
        <f>IF(Scheduling!CI147="QM",1,IF(Scheduling!CI147="ASIL",2,1000))</f>
        <v>1000</v>
      </c>
      <c r="BR149">
        <f>IF(Scheduling!CM139="QM",1,IF(Scheduling!CM139="ASIL",2,1000))</f>
        <v>1</v>
      </c>
      <c r="BS149" t="str">
        <f>IF(COUNTIF(Scheduling!A:A,$A149&amp;"*")&gt;0,AVERAGEIF(Scheduling!A:A,$A149&amp;"*",AV:AV),"")</f>
        <v/>
      </c>
      <c r="BT149" t="str">
        <f>IF(COUNTIF(Scheduling!E:E,$A149&amp;"*")&gt;0,AVERAGEIF(Scheduling!E:E,$A149&amp;"*",AW:AW),"")</f>
        <v/>
      </c>
      <c r="BU149">
        <f>IF(COUNTIF(Scheduling!I:I,$A149&amp;"*")&gt;0,AVERAGEIF(Scheduling!I:I,$A149&amp;"*",AX:AX),"")</f>
        <v>1000</v>
      </c>
      <c r="BV149" t="str">
        <f>IF(COUNTIF(Scheduling!M:M,$A149&amp;"*")&gt;0,AVERAGEIF(Scheduling!M:M,$A149&amp;"*",AY:AY),"")</f>
        <v/>
      </c>
      <c r="BW149" t="str">
        <f>IF(COUNTIF(Scheduling!Q:Q,$A149&amp;"*")&gt;0,AVERAGEIF(Scheduling!Q:Q,$A149&amp;"*",AZ:AZ),"")</f>
        <v/>
      </c>
      <c r="BX149" t="str">
        <f>IF(COUNTIF(Scheduling!U:U,$A149&amp;"*")&gt;0,AVERAGEIF(Scheduling!U:U,$A149&amp;"*",BA:BA),"")</f>
        <v/>
      </c>
      <c r="BY149" t="str">
        <f>IF(COUNTIF(Scheduling!Y:Y,$A149&amp;"*")&gt;0,AVERAGEIF(Scheduling!Y:Y,$A149&amp;"*",BB:BB),"")</f>
        <v/>
      </c>
      <c r="BZ149" t="str">
        <f>IF(COUNTIF(Scheduling!AC:AC,$A149&amp;"*")&gt;0,AVERAGEIF(Scheduling!AC:AC,$A149&amp;"*",BC:BC),"")</f>
        <v/>
      </c>
      <c r="CA149">
        <f>IF(COUNTIF(Scheduling!AG:AG,$A149&amp;"*")&gt;0,AVERAGEIF(Scheduling!AG:AG,$A149&amp;"*",BD:BD),"")</f>
        <v>1</v>
      </c>
      <c r="CB149">
        <f>IF(COUNTIF(Scheduling!AK:AK,$A149&amp;"*")&gt;0,AVERAGEIF(Scheduling!AK:AK,$A149&amp;"*",BE:BE),"")</f>
        <v>2</v>
      </c>
      <c r="CC149" t="str">
        <f>IF(COUNTIF(Scheduling!AO:AO,$A149&amp;"*")&gt;0,AVERAGEIF(Scheduling!AO:AO,$A149&amp;"*",BF:BF),"")</f>
        <v/>
      </c>
      <c r="CD149" t="str">
        <f>IF(COUNTIF(Scheduling!AS:AS,$A149&amp;"*")&gt;0,AVERAGEIF(Scheduling!AS:AS,$A149&amp;"*",BG:BG),"")</f>
        <v/>
      </c>
      <c r="CE149" t="str">
        <f>IF(COUNTIF(Scheduling!AW:AW,$A149&amp;"*")&gt;0,AVERAGEIF(Scheduling!AW:AW,$A149&amp;"*",BH:BH),"")</f>
        <v/>
      </c>
      <c r="CF149" t="str">
        <f>IF(COUNTIF(Scheduling!BA:BA,$A149&amp;"*")&gt;0,AVERAGEIF(Scheduling!BA:BA,$A149&amp;"*",BI:BI),"")</f>
        <v/>
      </c>
      <c r="CG149" t="str">
        <f>IF(COUNTIF(Scheduling!BE:BE,$A149&amp;"*")&gt;0,AVERAGEIF(Scheduling!BE:BE,$A149&amp;"*",BJ:BJ),"")</f>
        <v/>
      </c>
      <c r="CH149" t="str">
        <f>IF(COUNTIF(Scheduling!BI:BI,$A149&amp;"*")&gt;0,AVERAGEIF(Scheduling!BI:BI,$A149&amp;"*",BK:BK),"")</f>
        <v/>
      </c>
      <c r="CI149" t="str">
        <f>IF(COUNTIF(Scheduling!BM:BM,$A149&amp;"*")&gt;0,AVERAGEIF(Scheduling!BM:BM,$A149&amp;"*",BL:BL),"")</f>
        <v/>
      </c>
      <c r="CJ149" t="str">
        <f>IF(COUNTIF(Scheduling!BQ:BQ,$A149&amp;"*")&gt;0,AVERAGEIF(Scheduling!BQ:BQ,$A149&amp;"*",BM:BM),"")</f>
        <v/>
      </c>
      <c r="CK149" t="str">
        <f>IF(COUNTIF(Scheduling!BU:BU,$A149&amp;"*")&gt;0,AVERAGEIF(Scheduling!BU:BU,$A149&amp;"*",BN:BN),"")</f>
        <v/>
      </c>
      <c r="CL149" t="str">
        <f>IF(COUNTIF(Scheduling!BY:BY,$A149&amp;"*")&gt;0,AVERAGEIF(Scheduling!BY:BY,$A149&amp;"*",BO:BO),"")</f>
        <v/>
      </c>
      <c r="CM149" t="str">
        <f>IF(COUNTIF(Scheduling!CC:CC,$A149&amp;"*")&gt;0,AVERAGEIF(Scheduling!CC:CC,$A149&amp;"*",BP:BP),"")</f>
        <v/>
      </c>
      <c r="CN149" t="str">
        <f>IF(COUNTIF(Scheduling!CG:CG,$A149&amp;"*")&gt;0,AVERAGEIF(Scheduling!CG:CG,$A149&amp;"*",BQ:BQ),"")</f>
        <v/>
      </c>
      <c r="CO149" t="str">
        <f>IF(COUNTIF(Scheduling!CK:CK,$A149&amp;"*")&gt;0,AVERAGEIF(Scheduling!CK:CK,$A149&amp;"*",BR:BR),"")</f>
        <v/>
      </c>
      <c r="CP149">
        <f t="shared" si="27"/>
        <v>0</v>
      </c>
      <c r="CQ149">
        <f t="shared" si="28"/>
        <v>0</v>
      </c>
      <c r="CR149">
        <f t="shared" si="29"/>
        <v>1</v>
      </c>
      <c r="CS149">
        <f t="shared" si="30"/>
        <v>0</v>
      </c>
      <c r="CT149">
        <f t="shared" si="31"/>
        <v>0</v>
      </c>
      <c r="CU149">
        <f t="shared" si="32"/>
        <v>0</v>
      </c>
      <c r="CV149" t="str">
        <f t="shared" si="34"/>
        <v/>
      </c>
      <c r="CW149" t="str">
        <f t="shared" si="35"/>
        <v/>
      </c>
      <c r="CX149" t="str">
        <f t="shared" si="33"/>
        <v/>
      </c>
      <c r="CY149">
        <f t="shared" si="36"/>
        <v>1</v>
      </c>
      <c r="CZ149">
        <f t="shared" si="37"/>
        <v>1</v>
      </c>
      <c r="DA149" t="str">
        <f t="shared" si="38"/>
        <v>x</v>
      </c>
      <c r="DB149" t="str">
        <f t="shared" si="39"/>
        <v>x</v>
      </c>
    </row>
    <row r="150" spans="1:106" ht="15.75" x14ac:dyDescent="0.25">
      <c r="A150" s="2" t="s">
        <v>133</v>
      </c>
      <c r="B150" t="str">
        <f>IF(COUNTIF(Scheduling!A:A,$A150&amp;"*")&gt;0,AVERAGEIF(Scheduling!A:A,$A150&amp;"*",Scheduling!B:B),"")</f>
        <v/>
      </c>
      <c r="C150" t="str">
        <f>IF(COUNTIF(Scheduling!D:D,$A150&amp;"*")&gt;0,AVERAGEIF(Scheduling!D:D,$A150&amp;"*",Scheduling!E:E),"")</f>
        <v/>
      </c>
      <c r="D150">
        <f>IF(COUNTIF(Scheduling!E:E,$A150&amp;"*")&gt;0,AVERAGEIF(Scheduling!E:E,$A150&amp;"*",Scheduling!F:F),"")</f>
        <v>4</v>
      </c>
      <c r="E150" t="str">
        <f>IF(COUNTIF(Scheduling!H:H,$A150&amp;"*")&gt;0,AVERAGEIF(Scheduling!H:H,$A150&amp;"*",Scheduling!I:I),"")</f>
        <v/>
      </c>
      <c r="F150" t="str">
        <f>IF(COUNTIF(Scheduling!I:I,$A150&amp;"*")&gt;0,AVERAGEIF(Scheduling!I:I,$A150&amp;"*",Scheduling!J:J),"")</f>
        <v/>
      </c>
      <c r="G150" t="str">
        <f>IF(COUNTIF(Scheduling!J:J,$A150&amp;"*")&gt;0,AVERAGEIF(Scheduling!J:J,$A150&amp;"*",Scheduling!M:M),"")</f>
        <v/>
      </c>
      <c r="H150" t="str">
        <f>IF(COUNTIF(Scheduling!M:M,$A150&amp;"*")&gt;0,AVERAGEIF(Scheduling!M:M,$A150&amp;"*",Scheduling!N:N),"")</f>
        <v/>
      </c>
      <c r="I150" t="str">
        <f>IF(COUNTIF(Scheduling!N:N,$A150&amp;"*")&gt;0,AVERAGEIF(Scheduling!N:N,$A150&amp;"*",Scheduling!Q:Q),"")</f>
        <v/>
      </c>
      <c r="J150" t="str">
        <f>IF(COUNTIF(Scheduling!Q:Q,$A150&amp;"*")&gt;0,AVERAGEIF(Scheduling!Q:Q,$A150&amp;"*",Scheduling!R:R),"")</f>
        <v/>
      </c>
      <c r="K150" t="str">
        <f>IF(COUNTIF(Scheduling!R:R,$A150&amp;"*")&gt;0,AVERAGEIF(Scheduling!R:R,$A150&amp;"*",Scheduling!U:U),"")</f>
        <v/>
      </c>
      <c r="L150" t="str">
        <f>IF(COUNTIF(Scheduling!U:U,$A150&amp;"*")&gt;0,AVERAGEIF(Scheduling!U:U,$A150&amp;"*",Scheduling!V:V),"")</f>
        <v/>
      </c>
      <c r="M150" t="str">
        <f>IF(COUNTIF(Scheduling!V:V,$A150&amp;"*")&gt;0,AVERAGEIF(Scheduling!V:V,$A150&amp;"*",Scheduling!Y:Y),"")</f>
        <v/>
      </c>
      <c r="N150" t="str">
        <f>IF(COUNTIF(Scheduling!Y:Y,$A150&amp;"*")&gt;0,AVERAGEIF(Scheduling!Y:Y,$A150&amp;"*",Scheduling!Z:Z),"")</f>
        <v/>
      </c>
      <c r="O150" t="str">
        <f>IF(COUNTIF(Scheduling!Z:Z,$A150&amp;"*")&gt;0,AVERAGEIF(Scheduling!Z:Z,$A150&amp;"*",Scheduling!AC:AC),"")</f>
        <v/>
      </c>
      <c r="P150" t="str">
        <f>IF(COUNTIF(Scheduling!AC:AC,$A150&amp;"*")&gt;0,AVERAGEIF(Scheduling!AC:AC,$A150&amp;"*",Scheduling!AD:AD),"")</f>
        <v/>
      </c>
      <c r="Q150" t="str">
        <f>IF(COUNTIF(Scheduling!AD:AD,$A150&amp;"*")&gt;0,AVERAGEIF(Scheduling!AD:AD,$A150&amp;"*",Scheduling!AG:AG),"")</f>
        <v/>
      </c>
      <c r="R150">
        <f>IF(COUNTIF(Scheduling!AG:AG,$A150&amp;"*")&gt;0,AVERAGEIF(Scheduling!AG:AG,$A150&amp;"*",Scheduling!AH:AH),"")</f>
        <v>4</v>
      </c>
      <c r="S150" t="str">
        <f>IF(COUNTIF(Scheduling!AH:AH,$A150&amp;"*")&gt;0,AVERAGEIF(Scheduling!AH:AH,$A150&amp;"*",Scheduling!AK:AK),"")</f>
        <v/>
      </c>
      <c r="T150">
        <f>IF(COUNTIF(Scheduling!AK:AK,$A150&amp;"*")&gt;0,AVERAGEIF(Scheduling!AK:AK,$A150&amp;"*",Scheduling!AL:AL),"")</f>
        <v>4</v>
      </c>
      <c r="U150" t="str">
        <f>IF(COUNTIF(Scheduling!AL:AL,$A150&amp;"*")&gt;0,AVERAGEIF(Scheduling!AL:AL,$A150&amp;"*",Scheduling!AO:AO),"")</f>
        <v/>
      </c>
      <c r="V150" t="str">
        <f>IF(COUNTIF(Scheduling!AO:AO,$A150&amp;"*")&gt;0,AVERAGEIF(Scheduling!AO:AO,$A150&amp;"*",Scheduling!AP:AP),"")</f>
        <v/>
      </c>
      <c r="W150" t="str">
        <f>IF(COUNTIF(Scheduling!AP:AP,$A150&amp;"*")&gt;0,AVERAGEIF(Scheduling!AP:AP,$A150&amp;"*",Scheduling!AS:AS),"")</f>
        <v/>
      </c>
      <c r="X150" t="str">
        <f>IF(COUNTIF(Scheduling!AS:AS,$A150&amp;"*")&gt;0,AVERAGEIF(Scheduling!AS:AS,$A150&amp;"*",Scheduling!AT:AT),"")</f>
        <v/>
      </c>
      <c r="Y150" t="str">
        <f>IF(COUNTIF(Scheduling!AT:AT,$A150&amp;"*")&gt;0,AVERAGEIF(Scheduling!AT:AT,$A150&amp;"*",Scheduling!AW:AW),"")</f>
        <v/>
      </c>
      <c r="Z150" t="str">
        <f>IF(COUNTIF(Scheduling!AW:AW,$A150&amp;"*")&gt;0,AVERAGEIF(Scheduling!AW:AW,$A150&amp;"*",Scheduling!AX:AX),"")</f>
        <v/>
      </c>
      <c r="AA150" t="str">
        <f>IF(COUNTIF(Scheduling!AX:AX,$A150&amp;"*")&gt;0,AVERAGEIF(Scheduling!AX:AX,$A150&amp;"*",Scheduling!BA:BA),"")</f>
        <v/>
      </c>
      <c r="AB150" t="str">
        <f>IF(COUNTIF(Scheduling!BA:BA,$A150&amp;"*")&gt;0,AVERAGEIF(Scheduling!BA:BA,$A150&amp;"*",Scheduling!BB:BB),"")</f>
        <v/>
      </c>
      <c r="AC150" t="str">
        <f>IF(COUNTIF(Scheduling!BB:BB,$A150&amp;"*")&gt;0,AVERAGEIF(Scheduling!BB:BB,$A150&amp;"*",Scheduling!BE:BE),"")</f>
        <v/>
      </c>
      <c r="AD150" t="str">
        <f>IF(COUNTIF(Scheduling!BE:BE,$A150&amp;"*")&gt;0,AVERAGEIF(Scheduling!BE:BE,$A150&amp;"*",Scheduling!BF:BF),"")</f>
        <v/>
      </c>
      <c r="AE150" t="str">
        <f>IF(COUNTIF(Scheduling!BF:BF,$A150&amp;"*")&gt;0,AVERAGEIF(Scheduling!BF:BF,$A150&amp;"*",Scheduling!BI:BI),"")</f>
        <v/>
      </c>
      <c r="AF150" t="str">
        <f>IF(COUNTIF(Scheduling!BI:BI,$A150&amp;"*")&gt;0,AVERAGEIF(Scheduling!BI:BI,$A150&amp;"*",Scheduling!BJ:BJ),"")</f>
        <v/>
      </c>
      <c r="AG150" t="str">
        <f>IF(COUNTIF(Scheduling!BJ:BJ,$A150&amp;"*")&gt;0,AVERAGEIF(Scheduling!BJ:BJ,$A150&amp;"*",Scheduling!BM:BM),"")</f>
        <v/>
      </c>
      <c r="AH150" t="str">
        <f>IF(COUNTIF(Scheduling!BM:BM,$A150&amp;"*")&gt;0,AVERAGEIF(Scheduling!BM:BM,$A150&amp;"*",Scheduling!BN:BN),"")</f>
        <v/>
      </c>
      <c r="AI150" t="str">
        <f>IF(COUNTIF(Scheduling!BN:BN,$A150&amp;"*")&gt;0,AVERAGEIF(Scheduling!BN:BN,$A150&amp;"*",Scheduling!BQ:BQ),"")</f>
        <v/>
      </c>
      <c r="AJ150" t="str">
        <f>IF(COUNTIF(Scheduling!BQ:BQ,$A150&amp;"*")&gt;0,AVERAGEIF(Scheduling!BQ:BQ,$A150&amp;"*",Scheduling!BR:BR),"")</f>
        <v/>
      </c>
      <c r="AK150" t="str">
        <f>IF(COUNTIF(Scheduling!BR:BR,$A150&amp;"*")&gt;0,AVERAGEIF(Scheduling!BR:BR,$A150&amp;"*",Scheduling!BU:BU),"")</f>
        <v/>
      </c>
      <c r="AL150" t="str">
        <f>IF(COUNTIF(Scheduling!BU:BU,$A150&amp;"*")&gt;0,AVERAGEIF(Scheduling!BU:BU,$A150&amp;"*",Scheduling!BV:BV),"")</f>
        <v/>
      </c>
      <c r="AM150" t="str">
        <f>IF(COUNTIF(Scheduling!BV:BV,$A150&amp;"*")&gt;0,AVERAGEIF(Scheduling!BV:BV,$A150&amp;"*",Scheduling!BY:BY),"")</f>
        <v/>
      </c>
      <c r="AN150" t="str">
        <f>IF(COUNTIF(Scheduling!BY:BY,$A150&amp;"*")&gt;0,AVERAGEIF(Scheduling!BY:BY,$A150&amp;"*",Scheduling!BZ:BZ),"")</f>
        <v/>
      </c>
      <c r="AO150" t="str">
        <f>IF(COUNTIF(Scheduling!BZ:BZ,$A150&amp;"*")&gt;0,AVERAGEIF(Scheduling!BZ:BZ,$A150&amp;"*",Scheduling!CC:CC),"")</f>
        <v/>
      </c>
      <c r="AP150" t="str">
        <f>IF(COUNTIF(Scheduling!CC:CC,$A150&amp;"*")&gt;0,AVERAGEIF(Scheduling!CC:CC,$A150&amp;"*",Scheduling!CD:CD),"")</f>
        <v/>
      </c>
      <c r="AQ150" t="str">
        <f>IF(COUNTIF(Scheduling!CD:CD,$A150&amp;"*")&gt;0,AVERAGEIF(Scheduling!CD:CD,$A150&amp;"*",Scheduling!CG:CG),"")</f>
        <v/>
      </c>
      <c r="AR150">
        <f>IF(COUNTIF(Scheduling!CG:CG,$A150&amp;"*")&gt;0,AVERAGEIF(Scheduling!CG:CG,$A150&amp;"*",Scheduling!CH:CH),"")</f>
        <v>4</v>
      </c>
      <c r="AS150" t="str">
        <f>IF(COUNTIF(Scheduling!CH:CH,$A150&amp;"*")&gt;0,AVERAGEIF(Scheduling!CH:CH,$A150&amp;"*",Scheduling!CK:CK),"")</f>
        <v/>
      </c>
      <c r="AT150" t="str">
        <f>IF(COUNTIF(Scheduling!CK:CK,$A150&amp;"*")&gt;0,AVERAGEIF(Scheduling!CK:CK,$A150&amp;"*",Scheduling!CL:CL),"")</f>
        <v/>
      </c>
      <c r="AU150" t="str">
        <f>IF(COUNTIF(Scheduling!CL:CL,$A150&amp;"*")&gt;0,AVERAGEIF(Scheduling!CL:CL,$A150&amp;"*",Scheduling!CM:CM),"")</f>
        <v/>
      </c>
      <c r="AV150">
        <f>IF(Scheduling!C150="QM",1,IF(Scheduling!C150="ASIL",2,1000))</f>
        <v>1000</v>
      </c>
      <c r="AW150">
        <f>IF(Scheduling!G158="QM",1,IF(Scheduling!G158="ASIL",2,1000))</f>
        <v>2</v>
      </c>
      <c r="AX150">
        <f>IF(Scheduling!K151="QM",1,IF(Scheduling!K151="ASIL",2,1000))</f>
        <v>1000</v>
      </c>
      <c r="AY150">
        <f>IF(Scheduling!O160="QM",1,IF(Scheduling!O160="ASIL",2,1000))</f>
        <v>1000</v>
      </c>
      <c r="AZ150">
        <f>IF(Scheduling!S150="QM",1,IF(Scheduling!S150="ASIL",2,1000))</f>
        <v>1000</v>
      </c>
      <c r="BA150">
        <f>IF(Scheduling!W148="QM",1,IF(Scheduling!W148="ASIL",2,1000))</f>
        <v>1000</v>
      </c>
      <c r="BB150">
        <f>IF(Scheduling!AA150="QM",1,IF(Scheduling!AA150="ASIL",2,1000))</f>
        <v>1000</v>
      </c>
      <c r="BC150">
        <f>IF(Scheduling!AE149="QM",1,IF(Scheduling!AE149="ASIL",2,1000))</f>
        <v>1000</v>
      </c>
      <c r="BD150">
        <f>IF(Scheduling!AI137="QM",1,IF(Scheduling!AI137="ASIL",2,1000))</f>
        <v>1</v>
      </c>
      <c r="BE150">
        <f>IF(Scheduling!AM150="QM",1,IF(Scheduling!AM150="ASIL",2,1000))</f>
        <v>1</v>
      </c>
      <c r="BF150">
        <f>IF(Scheduling!AQ146="QM",1,IF(Scheduling!AQ146="ASIL",2,1000))</f>
        <v>1000</v>
      </c>
      <c r="BG150">
        <f>IF(Scheduling!AU150="QM",1,IF(Scheduling!AU150="ASIL",2,1000))</f>
        <v>1000</v>
      </c>
      <c r="BH150">
        <f>IF(Scheduling!AY150="QM",1,IF(Scheduling!AY150="ASIL",2,1000))</f>
        <v>1000</v>
      </c>
      <c r="BI150">
        <f>IF(Scheduling!BC150="QM",1,IF(Scheduling!BC150="ASIL",2,1000))</f>
        <v>1000</v>
      </c>
      <c r="BJ150">
        <f>IF(Scheduling!BG150="QM",1,IF(Scheduling!BG150="ASIL",2,1000))</f>
        <v>1000</v>
      </c>
      <c r="BK150">
        <f>IF(Scheduling!BK150="QM",1,IF(Scheduling!BK150="ASIL",2,1000))</f>
        <v>1000</v>
      </c>
      <c r="BL150">
        <f>IF(Scheduling!BO150="QM",1,IF(Scheduling!BO150="ASIL",2,1000))</f>
        <v>1000</v>
      </c>
      <c r="BM150">
        <f>IF(Scheduling!BS150="QM",1,IF(Scheduling!BS150="ASIL",2,1000))</f>
        <v>1000</v>
      </c>
      <c r="BN150">
        <f>IF(Scheduling!BW150="QM",1,IF(Scheduling!BW150="ASIL",2,1000))</f>
        <v>1000</v>
      </c>
      <c r="BO150">
        <f>IF(Scheduling!CA150="QM",1,IF(Scheduling!CA150="ASIL",2,1000))</f>
        <v>1000</v>
      </c>
      <c r="BP150">
        <f>IF(Scheduling!CE150="QM",1,IF(Scheduling!CE150="ASIL",2,1000))</f>
        <v>1000</v>
      </c>
      <c r="BQ150">
        <f>IF(Scheduling!CI148="QM",1,IF(Scheduling!CI148="ASIL",2,1000))</f>
        <v>1000</v>
      </c>
      <c r="BR150">
        <f>IF(Scheduling!CM140="QM",1,IF(Scheduling!CM140="ASIL",2,1000))</f>
        <v>1</v>
      </c>
      <c r="BS150" t="str">
        <f>IF(COUNTIF(Scheduling!A:A,$A150&amp;"*")&gt;0,AVERAGEIF(Scheduling!A:A,$A150&amp;"*",AV:AV),"")</f>
        <v/>
      </c>
      <c r="BT150">
        <f>IF(COUNTIF(Scheduling!E:E,$A150&amp;"*")&gt;0,AVERAGEIF(Scheduling!E:E,$A150&amp;"*",AW:AW),"")</f>
        <v>1</v>
      </c>
      <c r="BU150" t="str">
        <f>IF(COUNTIF(Scheduling!I:I,$A150&amp;"*")&gt;0,AVERAGEIF(Scheduling!I:I,$A150&amp;"*",AX:AX),"")</f>
        <v/>
      </c>
      <c r="BV150" t="str">
        <f>IF(COUNTIF(Scheduling!M:M,$A150&amp;"*")&gt;0,AVERAGEIF(Scheduling!M:M,$A150&amp;"*",AY:AY),"")</f>
        <v/>
      </c>
      <c r="BW150" t="str">
        <f>IF(COUNTIF(Scheduling!Q:Q,$A150&amp;"*")&gt;0,AVERAGEIF(Scheduling!Q:Q,$A150&amp;"*",AZ:AZ),"")</f>
        <v/>
      </c>
      <c r="BX150" t="str">
        <f>IF(COUNTIF(Scheduling!U:U,$A150&amp;"*")&gt;0,AVERAGEIF(Scheduling!U:U,$A150&amp;"*",BA:BA),"")</f>
        <v/>
      </c>
      <c r="BY150" t="str">
        <f>IF(COUNTIF(Scheduling!Y:Y,$A150&amp;"*")&gt;0,AVERAGEIF(Scheduling!Y:Y,$A150&amp;"*",BB:BB),"")</f>
        <v/>
      </c>
      <c r="BZ150" t="str">
        <f>IF(COUNTIF(Scheduling!AC:AC,$A150&amp;"*")&gt;0,AVERAGEIF(Scheduling!AC:AC,$A150&amp;"*",BC:BC),"")</f>
        <v/>
      </c>
      <c r="CA150">
        <f>IF(COUNTIF(Scheduling!AG:AG,$A150&amp;"*")&gt;0,AVERAGEIF(Scheduling!AG:AG,$A150&amp;"*",BD:BD),"")</f>
        <v>1</v>
      </c>
      <c r="CB150">
        <f>IF(COUNTIF(Scheduling!AK:AK,$A150&amp;"*")&gt;0,AVERAGEIF(Scheduling!AK:AK,$A150&amp;"*",BE:BE),"")</f>
        <v>1</v>
      </c>
      <c r="CC150" t="str">
        <f>IF(COUNTIF(Scheduling!AO:AO,$A150&amp;"*")&gt;0,AVERAGEIF(Scheduling!AO:AO,$A150&amp;"*",BF:BF),"")</f>
        <v/>
      </c>
      <c r="CD150" t="str">
        <f>IF(COUNTIF(Scheduling!AS:AS,$A150&amp;"*")&gt;0,AVERAGEIF(Scheduling!AS:AS,$A150&amp;"*",BG:BG),"")</f>
        <v/>
      </c>
      <c r="CE150" t="str">
        <f>IF(COUNTIF(Scheduling!AW:AW,$A150&amp;"*")&gt;0,AVERAGEIF(Scheduling!AW:AW,$A150&amp;"*",BH:BH),"")</f>
        <v/>
      </c>
      <c r="CF150" t="str">
        <f>IF(COUNTIF(Scheduling!BA:BA,$A150&amp;"*")&gt;0,AVERAGEIF(Scheduling!BA:BA,$A150&amp;"*",BI:BI),"")</f>
        <v/>
      </c>
      <c r="CG150" t="str">
        <f>IF(COUNTIF(Scheduling!BE:BE,$A150&amp;"*")&gt;0,AVERAGEIF(Scheduling!BE:BE,$A150&amp;"*",BJ:BJ),"")</f>
        <v/>
      </c>
      <c r="CH150" t="str">
        <f>IF(COUNTIF(Scheduling!BI:BI,$A150&amp;"*")&gt;0,AVERAGEIF(Scheduling!BI:BI,$A150&amp;"*",BK:BK),"")</f>
        <v/>
      </c>
      <c r="CI150" t="str">
        <f>IF(COUNTIF(Scheduling!BM:BM,$A150&amp;"*")&gt;0,AVERAGEIF(Scheduling!BM:BM,$A150&amp;"*",BL:BL),"")</f>
        <v/>
      </c>
      <c r="CJ150" t="str">
        <f>IF(COUNTIF(Scheduling!BQ:BQ,$A150&amp;"*")&gt;0,AVERAGEIF(Scheduling!BQ:BQ,$A150&amp;"*",BM:BM),"")</f>
        <v/>
      </c>
      <c r="CK150" t="str">
        <f>IF(COUNTIF(Scheduling!BU:BU,$A150&amp;"*")&gt;0,AVERAGEIF(Scheduling!BU:BU,$A150&amp;"*",BN:BN),"")</f>
        <v/>
      </c>
      <c r="CL150" t="str">
        <f>IF(COUNTIF(Scheduling!BY:BY,$A150&amp;"*")&gt;0,AVERAGEIF(Scheduling!BY:BY,$A150&amp;"*",BO:BO),"")</f>
        <v/>
      </c>
      <c r="CM150" t="str">
        <f>IF(COUNTIF(Scheduling!CC:CC,$A150&amp;"*")&gt;0,AVERAGEIF(Scheduling!CC:CC,$A150&amp;"*",BP:BP),"")</f>
        <v/>
      </c>
      <c r="CN150">
        <f>IF(COUNTIF(Scheduling!CG:CG,$A150&amp;"*")&gt;0,AVERAGEIF(Scheduling!CG:CG,$A150&amp;"*",BQ:BQ),"")</f>
        <v>1</v>
      </c>
      <c r="CO150" t="str">
        <f>IF(COUNTIF(Scheduling!CK:CK,$A150&amp;"*")&gt;0,AVERAGEIF(Scheduling!CK:CK,$A150&amp;"*",BR:BR),"")</f>
        <v/>
      </c>
      <c r="CP150">
        <f t="shared" si="27"/>
        <v>0</v>
      </c>
      <c r="CQ150">
        <f t="shared" si="28"/>
        <v>0</v>
      </c>
      <c r="CR150">
        <f t="shared" si="29"/>
        <v>0</v>
      </c>
      <c r="CS150">
        <f t="shared" si="30"/>
        <v>0</v>
      </c>
      <c r="CT150">
        <f t="shared" si="31"/>
        <v>1</v>
      </c>
      <c r="CU150">
        <f t="shared" si="32"/>
        <v>0</v>
      </c>
      <c r="CV150" t="str">
        <f t="shared" si="34"/>
        <v/>
      </c>
      <c r="CW150" t="str">
        <f t="shared" si="35"/>
        <v/>
      </c>
      <c r="CX150" t="str">
        <f t="shared" si="33"/>
        <v/>
      </c>
      <c r="CY150">
        <f t="shared" si="36"/>
        <v>1</v>
      </c>
      <c r="CZ150">
        <f t="shared" si="37"/>
        <v>0</v>
      </c>
      <c r="DA150" t="str">
        <f t="shared" si="38"/>
        <v/>
      </c>
      <c r="DB150" t="str">
        <f t="shared" si="39"/>
        <v/>
      </c>
    </row>
    <row r="151" spans="1:106" ht="15.75" x14ac:dyDescent="0.25">
      <c r="A151" s="2" t="s">
        <v>1013</v>
      </c>
      <c r="B151" t="str">
        <f>IF(COUNTIF(Scheduling!A:A,$A151&amp;"*")&gt;0,AVERAGEIF(Scheduling!A:A,$A151&amp;"*",Scheduling!B:B),"")</f>
        <v/>
      </c>
      <c r="C151" t="str">
        <f>IF(COUNTIF(Scheduling!D:D,$A151&amp;"*")&gt;0,AVERAGEIF(Scheduling!D:D,$A151&amp;"*",Scheduling!E:E),"")</f>
        <v/>
      </c>
      <c r="D151" t="str">
        <f>IF(COUNTIF(Scheduling!E:E,$A151&amp;"*")&gt;0,AVERAGEIF(Scheduling!E:E,$A151&amp;"*",Scheduling!F:F),"")</f>
        <v/>
      </c>
      <c r="E151" t="str">
        <f>IF(COUNTIF(Scheduling!H:H,$A151&amp;"*")&gt;0,AVERAGEIF(Scheduling!H:H,$A151&amp;"*",Scheduling!I:I),"")</f>
        <v/>
      </c>
      <c r="F151" t="str">
        <f>IF(COUNTIF(Scheduling!I:I,$A151&amp;"*")&gt;0,AVERAGEIF(Scheduling!I:I,$A151&amp;"*",Scheduling!J:J),"")</f>
        <v/>
      </c>
      <c r="G151" t="str">
        <f>IF(COUNTIF(Scheduling!J:J,$A151&amp;"*")&gt;0,AVERAGEIF(Scheduling!J:J,$A151&amp;"*",Scheduling!M:M),"")</f>
        <v/>
      </c>
      <c r="H151" t="str">
        <f>IF(COUNTIF(Scheduling!M:M,$A151&amp;"*")&gt;0,AVERAGEIF(Scheduling!M:M,$A151&amp;"*",Scheduling!N:N),"")</f>
        <v/>
      </c>
      <c r="I151" t="str">
        <f>IF(COUNTIF(Scheduling!N:N,$A151&amp;"*")&gt;0,AVERAGEIF(Scheduling!N:N,$A151&amp;"*",Scheduling!Q:Q),"")</f>
        <v/>
      </c>
      <c r="J151" t="str">
        <f>IF(COUNTIF(Scheduling!Q:Q,$A151&amp;"*")&gt;0,AVERAGEIF(Scheduling!Q:Q,$A151&amp;"*",Scheduling!R:R),"")</f>
        <v/>
      </c>
      <c r="K151" t="str">
        <f>IF(COUNTIF(Scheduling!R:R,$A151&amp;"*")&gt;0,AVERAGEIF(Scheduling!R:R,$A151&amp;"*",Scheduling!U:U),"")</f>
        <v/>
      </c>
      <c r="L151">
        <f>IF(COUNTIF(Scheduling!U:U,$A151&amp;"*")&gt;0,AVERAGEIF(Scheduling!U:U,$A151&amp;"*",Scheduling!V:V),"")</f>
        <v>4</v>
      </c>
      <c r="M151" t="str">
        <f>IF(COUNTIF(Scheduling!V:V,$A151&amp;"*")&gt;0,AVERAGEIF(Scheduling!V:V,$A151&amp;"*",Scheduling!Y:Y),"")</f>
        <v/>
      </c>
      <c r="N151" t="str">
        <f>IF(COUNTIF(Scheduling!Y:Y,$A151&amp;"*")&gt;0,AVERAGEIF(Scheduling!Y:Y,$A151&amp;"*",Scheduling!Z:Z),"")</f>
        <v/>
      </c>
      <c r="O151" t="str">
        <f>IF(COUNTIF(Scheduling!Z:Z,$A151&amp;"*")&gt;0,AVERAGEIF(Scheduling!Z:Z,$A151&amp;"*",Scheduling!AC:AC),"")</f>
        <v/>
      </c>
      <c r="P151" t="str">
        <f>IF(COUNTIF(Scheduling!AC:AC,$A151&amp;"*")&gt;0,AVERAGEIF(Scheduling!AC:AC,$A151&amp;"*",Scheduling!AD:AD),"")</f>
        <v/>
      </c>
      <c r="Q151" t="str">
        <f>IF(COUNTIF(Scheduling!AD:AD,$A151&amp;"*")&gt;0,AVERAGEIF(Scheduling!AD:AD,$A151&amp;"*",Scheduling!AG:AG),"")</f>
        <v/>
      </c>
      <c r="R151" t="str">
        <f>IF(COUNTIF(Scheduling!AG:AG,$A151&amp;"*")&gt;0,AVERAGEIF(Scheduling!AG:AG,$A151&amp;"*",Scheduling!AH:AH),"")</f>
        <v/>
      </c>
      <c r="S151" t="str">
        <f>IF(COUNTIF(Scheduling!AH:AH,$A151&amp;"*")&gt;0,AVERAGEIF(Scheduling!AH:AH,$A151&amp;"*",Scheduling!AK:AK),"")</f>
        <v/>
      </c>
      <c r="T151">
        <f>IF(COUNTIF(Scheduling!AK:AK,$A151&amp;"*")&gt;0,AVERAGEIF(Scheduling!AK:AK,$A151&amp;"*",Scheduling!AL:AL),"")</f>
        <v>4</v>
      </c>
      <c r="U151" t="str">
        <f>IF(COUNTIF(Scheduling!AL:AL,$A151&amp;"*")&gt;0,AVERAGEIF(Scheduling!AL:AL,$A151&amp;"*",Scheduling!AO:AO),"")</f>
        <v/>
      </c>
      <c r="V151" t="str">
        <f>IF(COUNTIF(Scheduling!AO:AO,$A151&amp;"*")&gt;0,AVERAGEIF(Scheduling!AO:AO,$A151&amp;"*",Scheduling!AP:AP),"")</f>
        <v/>
      </c>
      <c r="W151" t="str">
        <f>IF(COUNTIF(Scheduling!AP:AP,$A151&amp;"*")&gt;0,AVERAGEIF(Scheduling!AP:AP,$A151&amp;"*",Scheduling!AS:AS),"")</f>
        <v/>
      </c>
      <c r="X151" t="str">
        <f>IF(COUNTIF(Scheduling!AS:AS,$A151&amp;"*")&gt;0,AVERAGEIF(Scheduling!AS:AS,$A151&amp;"*",Scheduling!AT:AT),"")</f>
        <v/>
      </c>
      <c r="Y151" t="str">
        <f>IF(COUNTIF(Scheduling!AT:AT,$A151&amp;"*")&gt;0,AVERAGEIF(Scheduling!AT:AT,$A151&amp;"*",Scheduling!AW:AW),"")</f>
        <v/>
      </c>
      <c r="Z151" t="str">
        <f>IF(COUNTIF(Scheduling!AW:AW,$A151&amp;"*")&gt;0,AVERAGEIF(Scheduling!AW:AW,$A151&amp;"*",Scheduling!AX:AX),"")</f>
        <v/>
      </c>
      <c r="AA151" t="str">
        <f>IF(COUNTIF(Scheduling!AX:AX,$A151&amp;"*")&gt;0,AVERAGEIF(Scheduling!AX:AX,$A151&amp;"*",Scheduling!BA:BA),"")</f>
        <v/>
      </c>
      <c r="AB151" t="str">
        <f>IF(COUNTIF(Scheduling!BA:BA,$A151&amp;"*")&gt;0,AVERAGEIF(Scheduling!BA:BA,$A151&amp;"*",Scheduling!BB:BB),"")</f>
        <v/>
      </c>
      <c r="AC151" t="str">
        <f>IF(COUNTIF(Scheduling!BB:BB,$A151&amp;"*")&gt;0,AVERAGEIF(Scheduling!BB:BB,$A151&amp;"*",Scheduling!BE:BE),"")</f>
        <v/>
      </c>
      <c r="AD151" t="str">
        <f>IF(COUNTIF(Scheduling!BE:BE,$A151&amp;"*")&gt;0,AVERAGEIF(Scheduling!BE:BE,$A151&amp;"*",Scheduling!BF:BF),"")</f>
        <v/>
      </c>
      <c r="AE151" t="str">
        <f>IF(COUNTIF(Scheduling!BF:BF,$A151&amp;"*")&gt;0,AVERAGEIF(Scheduling!BF:BF,$A151&amp;"*",Scheduling!BI:BI),"")</f>
        <v/>
      </c>
      <c r="AF151" t="str">
        <f>IF(COUNTIF(Scheduling!BI:BI,$A151&amp;"*")&gt;0,AVERAGEIF(Scheduling!BI:BI,$A151&amp;"*",Scheduling!BJ:BJ),"")</f>
        <v/>
      </c>
      <c r="AG151" t="str">
        <f>IF(COUNTIF(Scheduling!BJ:BJ,$A151&amp;"*")&gt;0,AVERAGEIF(Scheduling!BJ:BJ,$A151&amp;"*",Scheduling!BM:BM),"")</f>
        <v/>
      </c>
      <c r="AH151" t="str">
        <f>IF(COUNTIF(Scheduling!BM:BM,$A151&amp;"*")&gt;0,AVERAGEIF(Scheduling!BM:BM,$A151&amp;"*",Scheduling!BN:BN),"")</f>
        <v/>
      </c>
      <c r="AI151" t="str">
        <f>IF(COUNTIF(Scheduling!BN:BN,$A151&amp;"*")&gt;0,AVERAGEIF(Scheduling!BN:BN,$A151&amp;"*",Scheduling!BQ:BQ),"")</f>
        <v/>
      </c>
      <c r="AJ151" t="str">
        <f>IF(COUNTIF(Scheduling!BQ:BQ,$A151&amp;"*")&gt;0,AVERAGEIF(Scheduling!BQ:BQ,$A151&amp;"*",Scheduling!BR:BR),"")</f>
        <v/>
      </c>
      <c r="AK151" t="str">
        <f>IF(COUNTIF(Scheduling!BR:BR,$A151&amp;"*")&gt;0,AVERAGEIF(Scheduling!BR:BR,$A151&amp;"*",Scheduling!BU:BU),"")</f>
        <v/>
      </c>
      <c r="AL151" t="str">
        <f>IF(COUNTIF(Scheduling!BU:BU,$A151&amp;"*")&gt;0,AVERAGEIF(Scheduling!BU:BU,$A151&amp;"*",Scheduling!BV:BV),"")</f>
        <v/>
      </c>
      <c r="AM151" t="str">
        <f>IF(COUNTIF(Scheduling!BV:BV,$A151&amp;"*")&gt;0,AVERAGEIF(Scheduling!BV:BV,$A151&amp;"*",Scheduling!BY:BY),"")</f>
        <v/>
      </c>
      <c r="AN151" t="str">
        <f>IF(COUNTIF(Scheduling!BY:BY,$A151&amp;"*")&gt;0,AVERAGEIF(Scheduling!BY:BY,$A151&amp;"*",Scheduling!BZ:BZ),"")</f>
        <v/>
      </c>
      <c r="AO151" t="str">
        <f>IF(COUNTIF(Scheduling!BZ:BZ,$A151&amp;"*")&gt;0,AVERAGEIF(Scheduling!BZ:BZ,$A151&amp;"*",Scheduling!CC:CC),"")</f>
        <v/>
      </c>
      <c r="AP151" t="str">
        <f>IF(COUNTIF(Scheduling!CC:CC,$A151&amp;"*")&gt;0,AVERAGEIF(Scheduling!CC:CC,$A151&amp;"*",Scheduling!CD:CD),"")</f>
        <v/>
      </c>
      <c r="AQ151" t="str">
        <f>IF(COUNTIF(Scheduling!CD:CD,$A151&amp;"*")&gt;0,AVERAGEIF(Scheduling!CD:CD,$A151&amp;"*",Scheduling!CG:CG),"")</f>
        <v/>
      </c>
      <c r="AR151" t="str">
        <f>IF(COUNTIF(Scheduling!CG:CG,$A151&amp;"*")&gt;0,AVERAGEIF(Scheduling!CG:CG,$A151&amp;"*",Scheduling!CH:CH),"")</f>
        <v/>
      </c>
      <c r="AS151" t="str">
        <f>IF(COUNTIF(Scheduling!CH:CH,$A151&amp;"*")&gt;0,AVERAGEIF(Scheduling!CH:CH,$A151&amp;"*",Scheduling!CK:CK),"")</f>
        <v/>
      </c>
      <c r="AT151">
        <f>IF(COUNTIF(Scheduling!CK:CK,$A151&amp;"*")&gt;0,AVERAGEIF(Scheduling!CK:CK,$A151&amp;"*",Scheduling!CL:CL),"")</f>
        <v>4</v>
      </c>
      <c r="AU151" t="str">
        <f>IF(COUNTIF(Scheduling!CL:CL,$A151&amp;"*")&gt;0,AVERAGEIF(Scheduling!CL:CL,$A151&amp;"*",Scheduling!CM:CM),"")</f>
        <v/>
      </c>
      <c r="AV151">
        <f>IF(Scheduling!C151="QM",1,IF(Scheduling!C151="ASIL",2,1000))</f>
        <v>1000</v>
      </c>
      <c r="AW151">
        <f>IF(Scheduling!G159="QM",1,IF(Scheduling!G159="ASIL",2,1000))</f>
        <v>2</v>
      </c>
      <c r="AX151">
        <f>IF(Scheduling!K152="QM",1,IF(Scheduling!K152="ASIL",2,1000))</f>
        <v>1000</v>
      </c>
      <c r="AY151">
        <f>IF(Scheduling!O161="QM",1,IF(Scheduling!O161="ASIL",2,1000))</f>
        <v>1000</v>
      </c>
      <c r="AZ151">
        <f>IF(Scheduling!S151="QM",1,IF(Scheduling!S151="ASIL",2,1000))</f>
        <v>1000</v>
      </c>
      <c r="BA151">
        <f>IF(Scheduling!W149="QM",1,IF(Scheduling!W149="ASIL",2,1000))</f>
        <v>1000</v>
      </c>
      <c r="BB151">
        <f>IF(Scheduling!AA151="QM",1,IF(Scheduling!AA151="ASIL",2,1000))</f>
        <v>1000</v>
      </c>
      <c r="BC151">
        <f>IF(Scheduling!AE150="QM",1,IF(Scheduling!AE150="ASIL",2,1000))</f>
        <v>1000</v>
      </c>
      <c r="BD151" t="e">
        <f>IF(Scheduling!#REF!="QM",1,IF(Scheduling!#REF!="ASIL",2,1000))</f>
        <v>#REF!</v>
      </c>
      <c r="BE151">
        <f>IF(Scheduling!AM151="QM",1,IF(Scheduling!AM151="ASIL",2,1000))</f>
        <v>1</v>
      </c>
      <c r="BF151">
        <f>IF(Scheduling!AQ147="QM",1,IF(Scheduling!AQ147="ASIL",2,1000))</f>
        <v>1000</v>
      </c>
      <c r="BG151">
        <f>IF(Scheduling!AU151="QM",1,IF(Scheduling!AU151="ASIL",2,1000))</f>
        <v>1000</v>
      </c>
      <c r="BH151">
        <f>IF(Scheduling!AY151="QM",1,IF(Scheduling!AY151="ASIL",2,1000))</f>
        <v>1000</v>
      </c>
      <c r="BI151">
        <f>IF(Scheduling!BC151="QM",1,IF(Scheduling!BC151="ASIL",2,1000))</f>
        <v>1000</v>
      </c>
      <c r="BJ151">
        <f>IF(Scheduling!BG151="QM",1,IF(Scheduling!BG151="ASIL",2,1000))</f>
        <v>1000</v>
      </c>
      <c r="BK151">
        <f>IF(Scheduling!BK151="QM",1,IF(Scheduling!BK151="ASIL",2,1000))</f>
        <v>1000</v>
      </c>
      <c r="BL151">
        <f>IF(Scheduling!BO151="QM",1,IF(Scheduling!BO151="ASIL",2,1000))</f>
        <v>1000</v>
      </c>
      <c r="BM151">
        <f>IF(Scheduling!BS151="QM",1,IF(Scheduling!BS151="ASIL",2,1000))</f>
        <v>1000</v>
      </c>
      <c r="BN151">
        <f>IF(Scheduling!BW151="QM",1,IF(Scheduling!BW151="ASIL",2,1000))</f>
        <v>1000</v>
      </c>
      <c r="BO151">
        <f>IF(Scheduling!CA151="QM",1,IF(Scheduling!CA151="ASIL",2,1000))</f>
        <v>1000</v>
      </c>
      <c r="BP151">
        <f>IF(Scheduling!CE151="QM",1,IF(Scheduling!CE151="ASIL",2,1000))</f>
        <v>1000</v>
      </c>
      <c r="BQ151">
        <f>IF(Scheduling!CI149="QM",1,IF(Scheduling!CI149="ASIL",2,1000))</f>
        <v>1000</v>
      </c>
      <c r="BR151" t="e">
        <f>IF(Scheduling!#REF!="QM",1,IF(Scheduling!#REF!="ASIL",2,1000))</f>
        <v>#REF!</v>
      </c>
      <c r="BS151" t="str">
        <f>IF(COUNTIF(Scheduling!A:A,$A151&amp;"*")&gt;0,AVERAGEIF(Scheduling!A:A,$A151&amp;"*",AV:AV),"")</f>
        <v/>
      </c>
      <c r="BT151" t="str">
        <f>IF(COUNTIF(Scheduling!E:E,$A151&amp;"*")&gt;0,AVERAGEIF(Scheduling!E:E,$A151&amp;"*",AW:AW),"")</f>
        <v/>
      </c>
      <c r="BU151" t="str">
        <f>IF(COUNTIF(Scheduling!I:I,$A151&amp;"*")&gt;0,AVERAGEIF(Scheduling!I:I,$A151&amp;"*",AX:AX),"")</f>
        <v/>
      </c>
      <c r="BV151" t="str">
        <f>IF(COUNTIF(Scheduling!M:M,$A151&amp;"*")&gt;0,AVERAGEIF(Scheduling!M:M,$A151&amp;"*",AY:AY),"")</f>
        <v/>
      </c>
      <c r="BW151" t="str">
        <f>IF(COUNTIF(Scheduling!Q:Q,$A151&amp;"*")&gt;0,AVERAGEIF(Scheduling!Q:Q,$A151&amp;"*",AZ:AZ),"")</f>
        <v/>
      </c>
      <c r="BX151">
        <f>IF(COUNTIF(Scheduling!U:U,$A151&amp;"*")&gt;0,AVERAGEIF(Scheduling!U:U,$A151&amp;"*",BA:BA),"")</f>
        <v>1</v>
      </c>
      <c r="BY151" t="str">
        <f>IF(COUNTIF(Scheduling!Y:Y,$A151&amp;"*")&gt;0,AVERAGEIF(Scheduling!Y:Y,$A151&amp;"*",BB:BB),"")</f>
        <v/>
      </c>
      <c r="BZ151" t="str">
        <f>IF(COUNTIF(Scheduling!AC:AC,$A151&amp;"*")&gt;0,AVERAGEIF(Scheduling!AC:AC,$A151&amp;"*",BC:BC),"")</f>
        <v/>
      </c>
      <c r="CA151" t="str">
        <f>IF(COUNTIF(Scheduling!AG:AG,$A151&amp;"*")&gt;0,AVERAGEIF(Scheduling!AG:AG,$A151&amp;"*",BD:BD),"")</f>
        <v/>
      </c>
      <c r="CB151">
        <f>IF(COUNTIF(Scheduling!AK:AK,$A151&amp;"*")&gt;0,AVERAGEIF(Scheduling!AK:AK,$A151&amp;"*",BE:BE),"")</f>
        <v>1</v>
      </c>
      <c r="CC151" t="str">
        <f>IF(COUNTIF(Scheduling!AO:AO,$A151&amp;"*")&gt;0,AVERAGEIF(Scheduling!AO:AO,$A151&amp;"*",BF:BF),"")</f>
        <v/>
      </c>
      <c r="CD151" t="str">
        <f>IF(COUNTIF(Scheduling!AS:AS,$A151&amp;"*")&gt;0,AVERAGEIF(Scheduling!AS:AS,$A151&amp;"*",BG:BG),"")</f>
        <v/>
      </c>
      <c r="CE151" t="str">
        <f>IF(COUNTIF(Scheduling!AW:AW,$A151&amp;"*")&gt;0,AVERAGEIF(Scheduling!AW:AW,$A151&amp;"*",BH:BH),"")</f>
        <v/>
      </c>
      <c r="CF151" t="str">
        <f>IF(COUNTIF(Scheduling!BA:BA,$A151&amp;"*")&gt;0,AVERAGEIF(Scheduling!BA:BA,$A151&amp;"*",BI:BI),"")</f>
        <v/>
      </c>
      <c r="CG151" t="str">
        <f>IF(COUNTIF(Scheduling!BE:BE,$A151&amp;"*")&gt;0,AVERAGEIF(Scheduling!BE:BE,$A151&amp;"*",BJ:BJ),"")</f>
        <v/>
      </c>
      <c r="CH151" t="str">
        <f>IF(COUNTIF(Scheduling!BI:BI,$A151&amp;"*")&gt;0,AVERAGEIF(Scheduling!BI:BI,$A151&amp;"*",BK:BK),"")</f>
        <v/>
      </c>
      <c r="CI151" t="str">
        <f>IF(COUNTIF(Scheduling!BM:BM,$A151&amp;"*")&gt;0,AVERAGEIF(Scheduling!BM:BM,$A151&amp;"*",BL:BL),"")</f>
        <v/>
      </c>
      <c r="CJ151" t="str">
        <f>IF(COUNTIF(Scheduling!BQ:BQ,$A151&amp;"*")&gt;0,AVERAGEIF(Scheduling!BQ:BQ,$A151&amp;"*",BM:BM),"")</f>
        <v/>
      </c>
      <c r="CK151" t="str">
        <f>IF(COUNTIF(Scheduling!BU:BU,$A151&amp;"*")&gt;0,AVERAGEIF(Scheduling!BU:BU,$A151&amp;"*",BN:BN),"")</f>
        <v/>
      </c>
      <c r="CL151" t="str">
        <f>IF(COUNTIF(Scheduling!BY:BY,$A151&amp;"*")&gt;0,AVERAGEIF(Scheduling!BY:BY,$A151&amp;"*",BO:BO),"")</f>
        <v/>
      </c>
      <c r="CM151" t="str">
        <f>IF(COUNTIF(Scheduling!CC:CC,$A151&amp;"*")&gt;0,AVERAGEIF(Scheduling!CC:CC,$A151&amp;"*",BP:BP),"")</f>
        <v/>
      </c>
      <c r="CN151" t="str">
        <f>IF(COUNTIF(Scheduling!CG:CG,$A151&amp;"*")&gt;0,AVERAGEIF(Scheduling!CG:CG,$A151&amp;"*",BQ:BQ),"")</f>
        <v/>
      </c>
      <c r="CO151">
        <f>IF(COUNTIF(Scheduling!CK:CK,$A151&amp;"*")&gt;0,AVERAGEIF(Scheduling!CK:CK,$A151&amp;"*",BR:BR),"")</f>
        <v>2</v>
      </c>
      <c r="CP151">
        <f t="shared" si="27"/>
        <v>0</v>
      </c>
      <c r="CQ151">
        <f t="shared" si="28"/>
        <v>0</v>
      </c>
      <c r="CR151">
        <f t="shared" si="29"/>
        <v>0</v>
      </c>
      <c r="CS151">
        <f t="shared" si="30"/>
        <v>0</v>
      </c>
      <c r="CT151">
        <f t="shared" si="31"/>
        <v>1</v>
      </c>
      <c r="CU151">
        <f t="shared" si="32"/>
        <v>0</v>
      </c>
      <c r="CV151" t="str">
        <f t="shared" si="34"/>
        <v/>
      </c>
      <c r="CW151" t="str">
        <f t="shared" si="35"/>
        <v/>
      </c>
      <c r="CX151" t="str">
        <f t="shared" si="33"/>
        <v/>
      </c>
      <c r="CY151">
        <f t="shared" si="36"/>
        <v>1</v>
      </c>
      <c r="CZ151">
        <f t="shared" si="37"/>
        <v>1</v>
      </c>
      <c r="DA151" t="str">
        <f t="shared" si="38"/>
        <v>x</v>
      </c>
      <c r="DB151" t="str">
        <f t="shared" si="39"/>
        <v/>
      </c>
    </row>
    <row r="152" spans="1:106" ht="15.75" hidden="1" x14ac:dyDescent="0.25">
      <c r="A152" s="2" t="s">
        <v>134</v>
      </c>
      <c r="B152" t="str">
        <f>IF(COUNTIF(Scheduling!A:A,$A152&amp;"*")&gt;0,AVERAGEIF(Scheduling!A:A,$A152&amp;"*",Scheduling!B:B),"")</f>
        <v/>
      </c>
      <c r="C152" t="str">
        <f>IF(COUNTIF(Scheduling!D:D,$A152&amp;"*")&gt;0,AVERAGEIF(Scheduling!D:D,$A152&amp;"*",Scheduling!E:E),"")</f>
        <v/>
      </c>
      <c r="D152" t="str">
        <f>IF(COUNTIF(Scheduling!E:E,$A152&amp;"*")&gt;0,AVERAGEIF(Scheduling!E:E,$A152&amp;"*",Scheduling!F:F),"")</f>
        <v/>
      </c>
      <c r="E152" t="str">
        <f>IF(COUNTIF(Scheduling!H:H,$A152&amp;"*")&gt;0,AVERAGEIF(Scheduling!H:H,$A152&amp;"*",Scheduling!I:I),"")</f>
        <v/>
      </c>
      <c r="F152" t="str">
        <f>IF(COUNTIF(Scheduling!I:I,$A152&amp;"*")&gt;0,AVERAGEIF(Scheduling!I:I,$A152&amp;"*",Scheduling!J:J),"")</f>
        <v/>
      </c>
      <c r="G152" t="str">
        <f>IF(COUNTIF(Scheduling!J:J,$A152&amp;"*")&gt;0,AVERAGEIF(Scheduling!J:J,$A152&amp;"*",Scheduling!M:M),"")</f>
        <v/>
      </c>
      <c r="H152">
        <f>IF(COUNTIF(Scheduling!M:M,$A152&amp;"*")&gt;0,AVERAGEIF(Scheduling!M:M,$A152&amp;"*",Scheduling!N:N),"")</f>
        <v>2</v>
      </c>
      <c r="I152" t="str">
        <f>IF(COUNTIF(Scheduling!N:N,$A152&amp;"*")&gt;0,AVERAGEIF(Scheduling!N:N,$A152&amp;"*",Scheduling!Q:Q),"")</f>
        <v/>
      </c>
      <c r="J152" t="str">
        <f>IF(COUNTIF(Scheduling!Q:Q,$A152&amp;"*")&gt;0,AVERAGEIF(Scheduling!Q:Q,$A152&amp;"*",Scheduling!R:R),"")</f>
        <v/>
      </c>
      <c r="K152" t="str">
        <f>IF(COUNTIF(Scheduling!R:R,$A152&amp;"*")&gt;0,AVERAGEIF(Scheduling!R:R,$A152&amp;"*",Scheduling!U:U),"")</f>
        <v/>
      </c>
      <c r="L152" t="str">
        <f>IF(COUNTIF(Scheduling!U:U,$A152&amp;"*")&gt;0,AVERAGEIF(Scheduling!U:U,$A152&amp;"*",Scheduling!V:V),"")</f>
        <v/>
      </c>
      <c r="M152" t="str">
        <f>IF(COUNTIF(Scheduling!V:V,$A152&amp;"*")&gt;0,AVERAGEIF(Scheduling!V:V,$A152&amp;"*",Scheduling!Y:Y),"")</f>
        <v/>
      </c>
      <c r="N152" t="str">
        <f>IF(COUNTIF(Scheduling!Y:Y,$A152&amp;"*")&gt;0,AVERAGEIF(Scheduling!Y:Y,$A152&amp;"*",Scheduling!Z:Z),"")</f>
        <v/>
      </c>
      <c r="O152" t="str">
        <f>IF(COUNTIF(Scheduling!Z:Z,$A152&amp;"*")&gt;0,AVERAGEIF(Scheduling!Z:Z,$A152&amp;"*",Scheduling!AC:AC),"")</f>
        <v/>
      </c>
      <c r="P152" t="str">
        <f>IF(COUNTIF(Scheduling!AC:AC,$A152&amp;"*")&gt;0,AVERAGEIF(Scheduling!AC:AC,$A152&amp;"*",Scheduling!AD:AD),"")</f>
        <v/>
      </c>
      <c r="Q152" t="str">
        <f>IF(COUNTIF(Scheduling!AD:AD,$A152&amp;"*")&gt;0,AVERAGEIF(Scheduling!AD:AD,$A152&amp;"*",Scheduling!AG:AG),"")</f>
        <v/>
      </c>
      <c r="R152" t="str">
        <f>IF(COUNTIF(Scheduling!AG:AG,$A152&amp;"*")&gt;0,AVERAGEIF(Scheduling!AG:AG,$A152&amp;"*",Scheduling!AH:AH),"")</f>
        <v/>
      </c>
      <c r="S152" t="str">
        <f>IF(COUNTIF(Scheduling!AH:AH,$A152&amp;"*")&gt;0,AVERAGEIF(Scheduling!AH:AH,$A152&amp;"*",Scheduling!AK:AK),"")</f>
        <v/>
      </c>
      <c r="T152">
        <f>IF(COUNTIF(Scheduling!AK:AK,$A152&amp;"*")&gt;0,AVERAGEIF(Scheduling!AK:AK,$A152&amp;"*",Scheduling!AL:AL),"")</f>
        <v>2</v>
      </c>
      <c r="U152" t="str">
        <f>IF(COUNTIF(Scheduling!AL:AL,$A152&amp;"*")&gt;0,AVERAGEIF(Scheduling!AL:AL,$A152&amp;"*",Scheduling!AO:AO),"")</f>
        <v/>
      </c>
      <c r="V152" t="str">
        <f>IF(COUNTIF(Scheduling!AO:AO,$A152&amp;"*")&gt;0,AVERAGEIF(Scheduling!AO:AO,$A152&amp;"*",Scheduling!AP:AP),"")</f>
        <v/>
      </c>
      <c r="W152" t="str">
        <f>IF(COUNTIF(Scheduling!AP:AP,$A152&amp;"*")&gt;0,AVERAGEIF(Scheduling!AP:AP,$A152&amp;"*",Scheduling!AS:AS),"")</f>
        <v/>
      </c>
      <c r="X152" t="str">
        <f>IF(COUNTIF(Scheduling!AS:AS,$A152&amp;"*")&gt;0,AVERAGEIF(Scheduling!AS:AS,$A152&amp;"*",Scheduling!AT:AT),"")</f>
        <v/>
      </c>
      <c r="Y152" t="str">
        <f>IF(COUNTIF(Scheduling!AT:AT,$A152&amp;"*")&gt;0,AVERAGEIF(Scheduling!AT:AT,$A152&amp;"*",Scheduling!AW:AW),"")</f>
        <v/>
      </c>
      <c r="Z152" t="str">
        <f>IF(COUNTIF(Scheduling!AW:AW,$A152&amp;"*")&gt;0,AVERAGEIF(Scheduling!AW:AW,$A152&amp;"*",Scheduling!AX:AX),"")</f>
        <v/>
      </c>
      <c r="AA152" t="str">
        <f>IF(COUNTIF(Scheduling!AX:AX,$A152&amp;"*")&gt;0,AVERAGEIF(Scheduling!AX:AX,$A152&amp;"*",Scheduling!BA:BA),"")</f>
        <v/>
      </c>
      <c r="AB152" t="str">
        <f>IF(COUNTIF(Scheduling!BA:BA,$A152&amp;"*")&gt;0,AVERAGEIF(Scheduling!BA:BA,$A152&amp;"*",Scheduling!BB:BB),"")</f>
        <v/>
      </c>
      <c r="AC152" t="str">
        <f>IF(COUNTIF(Scheduling!BB:BB,$A152&amp;"*")&gt;0,AVERAGEIF(Scheduling!BB:BB,$A152&amp;"*",Scheduling!BE:BE),"")</f>
        <v/>
      </c>
      <c r="AD152" t="str">
        <f>IF(COUNTIF(Scheduling!BE:BE,$A152&amp;"*")&gt;0,AVERAGEIF(Scheduling!BE:BE,$A152&amp;"*",Scheduling!BF:BF),"")</f>
        <v/>
      </c>
      <c r="AE152" t="str">
        <f>IF(COUNTIF(Scheduling!BF:BF,$A152&amp;"*")&gt;0,AVERAGEIF(Scheduling!BF:BF,$A152&amp;"*",Scheduling!BI:BI),"")</f>
        <v/>
      </c>
      <c r="AF152" t="str">
        <f>IF(COUNTIF(Scheduling!BI:BI,$A152&amp;"*")&gt;0,AVERAGEIF(Scheduling!BI:BI,$A152&amp;"*",Scheduling!BJ:BJ),"")</f>
        <v/>
      </c>
      <c r="AG152" t="str">
        <f>IF(COUNTIF(Scheduling!BJ:BJ,$A152&amp;"*")&gt;0,AVERAGEIF(Scheduling!BJ:BJ,$A152&amp;"*",Scheduling!BM:BM),"")</f>
        <v/>
      </c>
      <c r="AH152" t="str">
        <f>IF(COUNTIF(Scheduling!BM:BM,$A152&amp;"*")&gt;0,AVERAGEIF(Scheduling!BM:BM,$A152&amp;"*",Scheduling!BN:BN),"")</f>
        <v/>
      </c>
      <c r="AI152" t="str">
        <f>IF(COUNTIF(Scheduling!BN:BN,$A152&amp;"*")&gt;0,AVERAGEIF(Scheduling!BN:BN,$A152&amp;"*",Scheduling!BQ:BQ),"")</f>
        <v/>
      </c>
      <c r="AJ152" t="str">
        <f>IF(COUNTIF(Scheduling!BQ:BQ,$A152&amp;"*")&gt;0,AVERAGEIF(Scheduling!BQ:BQ,$A152&amp;"*",Scheduling!BR:BR),"")</f>
        <v/>
      </c>
      <c r="AK152" t="str">
        <f>IF(COUNTIF(Scheduling!BR:BR,$A152&amp;"*")&gt;0,AVERAGEIF(Scheduling!BR:BR,$A152&amp;"*",Scheduling!BU:BU),"")</f>
        <v/>
      </c>
      <c r="AL152" t="str">
        <f>IF(COUNTIF(Scheduling!BU:BU,$A152&amp;"*")&gt;0,AVERAGEIF(Scheduling!BU:BU,$A152&amp;"*",Scheduling!BV:BV),"")</f>
        <v/>
      </c>
      <c r="AM152" t="str">
        <f>IF(COUNTIF(Scheduling!BV:BV,$A152&amp;"*")&gt;0,AVERAGEIF(Scheduling!BV:BV,$A152&amp;"*",Scheduling!BY:BY),"")</f>
        <v/>
      </c>
      <c r="AN152" t="str">
        <f>IF(COUNTIF(Scheduling!BY:BY,$A152&amp;"*")&gt;0,AVERAGEIF(Scheduling!BY:BY,$A152&amp;"*",Scheduling!BZ:BZ),"")</f>
        <v/>
      </c>
      <c r="AO152" t="str">
        <f>IF(COUNTIF(Scheduling!BZ:BZ,$A152&amp;"*")&gt;0,AVERAGEIF(Scheduling!BZ:BZ,$A152&amp;"*",Scheduling!CC:CC),"")</f>
        <v/>
      </c>
      <c r="AP152" t="str">
        <f>IF(COUNTIF(Scheduling!CC:CC,$A152&amp;"*")&gt;0,AVERAGEIF(Scheduling!CC:CC,$A152&amp;"*",Scheduling!CD:CD),"")</f>
        <v/>
      </c>
      <c r="AQ152" t="str">
        <f>IF(COUNTIF(Scheduling!CD:CD,$A152&amp;"*")&gt;0,AVERAGEIF(Scheduling!CD:CD,$A152&amp;"*",Scheduling!CG:CG),"")</f>
        <v/>
      </c>
      <c r="AR152" t="str">
        <f>IF(COUNTIF(Scheduling!CG:CG,$A152&amp;"*")&gt;0,AVERAGEIF(Scheduling!CG:CG,$A152&amp;"*",Scheduling!CH:CH),"")</f>
        <v/>
      </c>
      <c r="AS152" t="str">
        <f>IF(COUNTIF(Scheduling!CH:CH,$A152&amp;"*")&gt;0,AVERAGEIF(Scheduling!CH:CH,$A152&amp;"*",Scheduling!CK:CK),"")</f>
        <v/>
      </c>
      <c r="AT152" t="str">
        <f>IF(COUNTIF(Scheduling!CK:CK,$A152&amp;"*")&gt;0,AVERAGEIF(Scheduling!CK:CK,$A152&amp;"*",Scheduling!CL:CL),"")</f>
        <v/>
      </c>
      <c r="AU152" t="str">
        <f>IF(COUNTIF(Scheduling!CL:CL,$A152&amp;"*")&gt;0,AVERAGEIF(Scheduling!CL:CL,$A152&amp;"*",Scheduling!CM:CM),"")</f>
        <v/>
      </c>
      <c r="AV152">
        <f>IF(Scheduling!C152="QM",1,IF(Scheduling!C152="ASIL",2,1000))</f>
        <v>1000</v>
      </c>
      <c r="AW152">
        <f>IF(Scheduling!G160="QM",1,IF(Scheduling!G160="ASIL",2,1000))</f>
        <v>2</v>
      </c>
      <c r="AX152">
        <f>IF(Scheduling!K153="QM",1,IF(Scheduling!K153="ASIL",2,1000))</f>
        <v>1000</v>
      </c>
      <c r="AY152">
        <f>IF(Scheduling!O162="QM",1,IF(Scheduling!O162="ASIL",2,1000))</f>
        <v>1000</v>
      </c>
      <c r="AZ152">
        <f>IF(Scheduling!S152="QM",1,IF(Scheduling!S152="ASIL",2,1000))</f>
        <v>1000</v>
      </c>
      <c r="BA152">
        <f>IF(Scheduling!W150="QM",1,IF(Scheduling!W150="ASIL",2,1000))</f>
        <v>1000</v>
      </c>
      <c r="BB152">
        <f>IF(Scheduling!AA152="QM",1,IF(Scheduling!AA152="ASIL",2,1000))</f>
        <v>1000</v>
      </c>
      <c r="BC152">
        <f>IF(Scheduling!AE151="QM",1,IF(Scheduling!AE151="ASIL",2,1000))</f>
        <v>1000</v>
      </c>
      <c r="BD152" t="e">
        <f>IF(Scheduling!#REF!="QM",1,IF(Scheduling!#REF!="ASIL",2,1000))</f>
        <v>#REF!</v>
      </c>
      <c r="BE152">
        <f>IF(Scheduling!AM152="QM",1,IF(Scheduling!AM152="ASIL",2,1000))</f>
        <v>1</v>
      </c>
      <c r="BF152">
        <f>IF(Scheduling!AQ148="QM",1,IF(Scheduling!AQ148="ASIL",2,1000))</f>
        <v>1000</v>
      </c>
      <c r="BG152">
        <f>IF(Scheduling!AU152="QM",1,IF(Scheduling!AU152="ASIL",2,1000))</f>
        <v>1000</v>
      </c>
      <c r="BH152">
        <f>IF(Scheduling!AY152="QM",1,IF(Scheduling!AY152="ASIL",2,1000))</f>
        <v>1000</v>
      </c>
      <c r="BI152">
        <f>IF(Scheduling!BC152="QM",1,IF(Scheduling!BC152="ASIL",2,1000))</f>
        <v>1000</v>
      </c>
      <c r="BJ152">
        <f>IF(Scheduling!BG152="QM",1,IF(Scheduling!BG152="ASIL",2,1000))</f>
        <v>1000</v>
      </c>
      <c r="BK152">
        <f>IF(Scheduling!BK152="QM",1,IF(Scheduling!BK152="ASIL",2,1000))</f>
        <v>1000</v>
      </c>
      <c r="BL152">
        <f>IF(Scheduling!BO152="QM",1,IF(Scheduling!BO152="ASIL",2,1000))</f>
        <v>1000</v>
      </c>
      <c r="BM152">
        <f>IF(Scheduling!BS152="QM",1,IF(Scheduling!BS152="ASIL",2,1000))</f>
        <v>1000</v>
      </c>
      <c r="BN152">
        <f>IF(Scheduling!BW152="QM",1,IF(Scheduling!BW152="ASIL",2,1000))</f>
        <v>1000</v>
      </c>
      <c r="BO152">
        <f>IF(Scheduling!CA152="QM",1,IF(Scheduling!CA152="ASIL",2,1000))</f>
        <v>1000</v>
      </c>
      <c r="BP152">
        <f>IF(Scheduling!CE152="QM",1,IF(Scheduling!CE152="ASIL",2,1000))</f>
        <v>1000</v>
      </c>
      <c r="BQ152">
        <f>IF(Scheduling!CI150="QM",1,IF(Scheduling!CI150="ASIL",2,1000))</f>
        <v>1000</v>
      </c>
      <c r="BR152" t="e">
        <f>IF(Scheduling!#REF!="QM",1,IF(Scheduling!#REF!="ASIL",2,1000))</f>
        <v>#REF!</v>
      </c>
      <c r="BS152" t="str">
        <f>IF(COUNTIF(Scheduling!A:A,$A152&amp;"*")&gt;0,AVERAGEIF(Scheduling!A:A,$A152&amp;"*",AV:AV),"")</f>
        <v/>
      </c>
      <c r="BT152" t="str">
        <f>IF(COUNTIF(Scheduling!E:E,$A152&amp;"*")&gt;0,AVERAGEIF(Scheduling!E:E,$A152&amp;"*",AW:AW),"")</f>
        <v/>
      </c>
      <c r="BU152" t="str">
        <f>IF(COUNTIF(Scheduling!I:I,$A152&amp;"*")&gt;0,AVERAGEIF(Scheduling!I:I,$A152&amp;"*",AX:AX),"")</f>
        <v/>
      </c>
      <c r="BV152">
        <f>IF(COUNTIF(Scheduling!M:M,$A152&amp;"*")&gt;0,AVERAGEIF(Scheduling!M:M,$A152&amp;"*",AY:AY),"")</f>
        <v>1000</v>
      </c>
      <c r="BW152" t="str">
        <f>IF(COUNTIF(Scheduling!Q:Q,$A152&amp;"*")&gt;0,AVERAGEIF(Scheduling!Q:Q,$A152&amp;"*",AZ:AZ),"")</f>
        <v/>
      </c>
      <c r="BX152" t="str">
        <f>IF(COUNTIF(Scheduling!U:U,$A152&amp;"*")&gt;0,AVERAGEIF(Scheduling!U:U,$A152&amp;"*",BA:BA),"")</f>
        <v/>
      </c>
      <c r="BY152" t="str">
        <f>IF(COUNTIF(Scheduling!Y:Y,$A152&amp;"*")&gt;0,AVERAGEIF(Scheduling!Y:Y,$A152&amp;"*",BB:BB),"")</f>
        <v/>
      </c>
      <c r="BZ152" t="str">
        <f>IF(COUNTIF(Scheduling!AC:AC,$A152&amp;"*")&gt;0,AVERAGEIF(Scheduling!AC:AC,$A152&amp;"*",BC:BC),"")</f>
        <v/>
      </c>
      <c r="CA152" t="str">
        <f>IF(COUNTIF(Scheduling!AG:AG,$A152&amp;"*")&gt;0,AVERAGEIF(Scheduling!AG:AG,$A152&amp;"*",BD:BD),"")</f>
        <v/>
      </c>
      <c r="CB152">
        <f>IF(COUNTIF(Scheduling!AK:AK,$A152&amp;"*")&gt;0,AVERAGEIF(Scheduling!AK:AK,$A152&amp;"*",BE:BE),"")</f>
        <v>2</v>
      </c>
      <c r="CC152" t="str">
        <f>IF(COUNTIF(Scheduling!AO:AO,$A152&amp;"*")&gt;0,AVERAGEIF(Scheduling!AO:AO,$A152&amp;"*",BF:BF),"")</f>
        <v/>
      </c>
      <c r="CD152" t="str">
        <f>IF(COUNTIF(Scheduling!AS:AS,$A152&amp;"*")&gt;0,AVERAGEIF(Scheduling!AS:AS,$A152&amp;"*",BG:BG),"")</f>
        <v/>
      </c>
      <c r="CE152" t="str">
        <f>IF(COUNTIF(Scheduling!AW:AW,$A152&amp;"*")&gt;0,AVERAGEIF(Scheduling!AW:AW,$A152&amp;"*",BH:BH),"")</f>
        <v/>
      </c>
      <c r="CF152" t="str">
        <f>IF(COUNTIF(Scheduling!BA:BA,$A152&amp;"*")&gt;0,AVERAGEIF(Scheduling!BA:BA,$A152&amp;"*",BI:BI),"")</f>
        <v/>
      </c>
      <c r="CG152" t="str">
        <f>IF(COUNTIF(Scheduling!BE:BE,$A152&amp;"*")&gt;0,AVERAGEIF(Scheduling!BE:BE,$A152&amp;"*",BJ:BJ),"")</f>
        <v/>
      </c>
      <c r="CH152" t="str">
        <f>IF(COUNTIF(Scheduling!BI:BI,$A152&amp;"*")&gt;0,AVERAGEIF(Scheduling!BI:BI,$A152&amp;"*",BK:BK),"")</f>
        <v/>
      </c>
      <c r="CI152" t="str">
        <f>IF(COUNTIF(Scheduling!BM:BM,$A152&amp;"*")&gt;0,AVERAGEIF(Scheduling!BM:BM,$A152&amp;"*",BL:BL),"")</f>
        <v/>
      </c>
      <c r="CJ152" t="str">
        <f>IF(COUNTIF(Scheduling!BQ:BQ,$A152&amp;"*")&gt;0,AVERAGEIF(Scheduling!BQ:BQ,$A152&amp;"*",BM:BM),"")</f>
        <v/>
      </c>
      <c r="CK152" t="str">
        <f>IF(COUNTIF(Scheduling!BU:BU,$A152&amp;"*")&gt;0,AVERAGEIF(Scheduling!BU:BU,$A152&amp;"*",BN:BN),"")</f>
        <v/>
      </c>
      <c r="CL152" t="str">
        <f>IF(COUNTIF(Scheduling!BY:BY,$A152&amp;"*")&gt;0,AVERAGEIF(Scheduling!BY:BY,$A152&amp;"*",BO:BO),"")</f>
        <v/>
      </c>
      <c r="CM152" t="str">
        <f>IF(COUNTIF(Scheduling!CC:CC,$A152&amp;"*")&gt;0,AVERAGEIF(Scheduling!CC:CC,$A152&amp;"*",BP:BP),"")</f>
        <v/>
      </c>
      <c r="CN152" t="str">
        <f>IF(COUNTIF(Scheduling!CG:CG,$A152&amp;"*")&gt;0,AVERAGEIF(Scheduling!CG:CG,$A152&amp;"*",BQ:BQ),"")</f>
        <v/>
      </c>
      <c r="CO152" t="str">
        <f>IF(COUNTIF(Scheduling!CK:CK,$A152&amp;"*")&gt;0,AVERAGEIF(Scheduling!CK:CK,$A152&amp;"*",BR:BR),"")</f>
        <v/>
      </c>
      <c r="CP152">
        <f t="shared" si="27"/>
        <v>0</v>
      </c>
      <c r="CQ152">
        <f t="shared" si="28"/>
        <v>0</v>
      </c>
      <c r="CR152">
        <f t="shared" si="29"/>
        <v>1</v>
      </c>
      <c r="CS152">
        <f t="shared" si="30"/>
        <v>0</v>
      </c>
      <c r="CT152">
        <f t="shared" si="31"/>
        <v>0</v>
      </c>
      <c r="CU152">
        <f t="shared" si="32"/>
        <v>0</v>
      </c>
      <c r="CV152" t="str">
        <f t="shared" si="34"/>
        <v/>
      </c>
      <c r="CW152" t="str">
        <f t="shared" si="35"/>
        <v/>
      </c>
      <c r="CX152" t="str">
        <f t="shared" si="33"/>
        <v/>
      </c>
      <c r="CY152">
        <f t="shared" si="36"/>
        <v>0</v>
      </c>
      <c r="CZ152">
        <f t="shared" si="37"/>
        <v>1</v>
      </c>
      <c r="DA152" t="str">
        <f t="shared" si="38"/>
        <v/>
      </c>
      <c r="DB152" t="str">
        <f t="shared" si="39"/>
        <v>x</v>
      </c>
    </row>
    <row r="153" spans="1:106" ht="15.75" hidden="1" x14ac:dyDescent="0.25">
      <c r="A153" s="2" t="s">
        <v>195</v>
      </c>
      <c r="B153" t="str">
        <f>IF(COUNTIF(Scheduling!A:A,$A153&amp;"*")&gt;0,AVERAGEIF(Scheduling!A:A,$A153&amp;"*",Scheduling!B:B),"")</f>
        <v/>
      </c>
      <c r="C153" t="str">
        <f>IF(COUNTIF(Scheduling!D:D,$A153&amp;"*")&gt;0,AVERAGEIF(Scheduling!D:D,$A153&amp;"*",Scheduling!E:E),"")</f>
        <v/>
      </c>
      <c r="D153">
        <f>IF(COUNTIF(Scheduling!E:E,$A153&amp;"*")&gt;0,AVERAGEIF(Scheduling!E:E,$A153&amp;"*",Scheduling!F:F),"")</f>
        <v>2</v>
      </c>
      <c r="E153" t="str">
        <f>IF(COUNTIF(Scheduling!H:H,$A153&amp;"*")&gt;0,AVERAGEIF(Scheduling!H:H,$A153&amp;"*",Scheduling!I:I),"")</f>
        <v/>
      </c>
      <c r="F153" t="str">
        <f>IF(COUNTIF(Scheduling!I:I,$A153&amp;"*")&gt;0,AVERAGEIF(Scheduling!I:I,$A153&amp;"*",Scheduling!J:J),"")</f>
        <v/>
      </c>
      <c r="G153" t="str">
        <f>IF(COUNTIF(Scheduling!J:J,$A153&amp;"*")&gt;0,AVERAGEIF(Scheduling!J:J,$A153&amp;"*",Scheduling!M:M),"")</f>
        <v/>
      </c>
      <c r="H153" t="str">
        <f>IF(COUNTIF(Scheduling!M:M,$A153&amp;"*")&gt;0,AVERAGEIF(Scheduling!M:M,$A153&amp;"*",Scheduling!N:N),"")</f>
        <v/>
      </c>
      <c r="I153" t="str">
        <f>IF(COUNTIF(Scheduling!N:N,$A153&amp;"*")&gt;0,AVERAGEIF(Scheduling!N:N,$A153&amp;"*",Scheduling!Q:Q),"")</f>
        <v/>
      </c>
      <c r="J153" t="str">
        <f>IF(COUNTIF(Scheduling!Q:Q,$A153&amp;"*")&gt;0,AVERAGEIF(Scheduling!Q:Q,$A153&amp;"*",Scheduling!R:R),"")</f>
        <v/>
      </c>
      <c r="K153" t="str">
        <f>IF(COUNTIF(Scheduling!R:R,$A153&amp;"*")&gt;0,AVERAGEIF(Scheduling!R:R,$A153&amp;"*",Scheduling!U:U),"")</f>
        <v/>
      </c>
      <c r="L153" t="str">
        <f>IF(COUNTIF(Scheduling!U:U,$A153&amp;"*")&gt;0,AVERAGEIF(Scheduling!U:U,$A153&amp;"*",Scheduling!V:V),"")</f>
        <v/>
      </c>
      <c r="M153" t="str">
        <f>IF(COUNTIF(Scheduling!V:V,$A153&amp;"*")&gt;0,AVERAGEIF(Scheduling!V:V,$A153&amp;"*",Scheduling!Y:Y),"")</f>
        <v/>
      </c>
      <c r="N153" t="str">
        <f>IF(COUNTIF(Scheduling!Y:Y,$A153&amp;"*")&gt;0,AVERAGEIF(Scheduling!Y:Y,$A153&amp;"*",Scheduling!Z:Z),"")</f>
        <v/>
      </c>
      <c r="O153" t="str">
        <f>IF(COUNTIF(Scheduling!Z:Z,$A153&amp;"*")&gt;0,AVERAGEIF(Scheduling!Z:Z,$A153&amp;"*",Scheduling!AC:AC),"")</f>
        <v/>
      </c>
      <c r="P153" t="str">
        <f>IF(COUNTIF(Scheduling!AC:AC,$A153&amp;"*")&gt;0,AVERAGEIF(Scheduling!AC:AC,$A153&amp;"*",Scheduling!AD:AD),"")</f>
        <v/>
      </c>
      <c r="Q153" t="str">
        <f>IF(COUNTIF(Scheduling!AD:AD,$A153&amp;"*")&gt;0,AVERAGEIF(Scheduling!AD:AD,$A153&amp;"*",Scheduling!AG:AG),"")</f>
        <v/>
      </c>
      <c r="R153" t="str">
        <f>IF(COUNTIF(Scheduling!AG:AG,$A153&amp;"*")&gt;0,AVERAGEIF(Scheduling!AG:AG,$A153&amp;"*",Scheduling!AH:AH),"")</f>
        <v/>
      </c>
      <c r="S153" t="str">
        <f>IF(COUNTIF(Scheduling!AH:AH,$A153&amp;"*")&gt;0,AVERAGEIF(Scheduling!AH:AH,$A153&amp;"*",Scheduling!AK:AK),"")</f>
        <v/>
      </c>
      <c r="T153">
        <f>IF(COUNTIF(Scheduling!AK:AK,$A153&amp;"*")&gt;0,AVERAGEIF(Scheduling!AK:AK,$A153&amp;"*",Scheduling!AL:AL),"")</f>
        <v>2</v>
      </c>
      <c r="U153" t="str">
        <f>IF(COUNTIF(Scheduling!AL:AL,$A153&amp;"*")&gt;0,AVERAGEIF(Scheduling!AL:AL,$A153&amp;"*",Scheduling!AO:AO),"")</f>
        <v/>
      </c>
      <c r="V153" t="str">
        <f>IF(COUNTIF(Scheduling!AO:AO,$A153&amp;"*")&gt;0,AVERAGEIF(Scheduling!AO:AO,$A153&amp;"*",Scheduling!AP:AP),"")</f>
        <v/>
      </c>
      <c r="W153" t="str">
        <f>IF(COUNTIF(Scheduling!AP:AP,$A153&amp;"*")&gt;0,AVERAGEIF(Scheduling!AP:AP,$A153&amp;"*",Scheduling!AS:AS),"")</f>
        <v/>
      </c>
      <c r="X153" t="str">
        <f>IF(COUNTIF(Scheduling!AS:AS,$A153&amp;"*")&gt;0,AVERAGEIF(Scheduling!AS:AS,$A153&amp;"*",Scheduling!AT:AT),"")</f>
        <v/>
      </c>
      <c r="Y153" t="str">
        <f>IF(COUNTIF(Scheduling!AT:AT,$A153&amp;"*")&gt;0,AVERAGEIF(Scheduling!AT:AT,$A153&amp;"*",Scheduling!AW:AW),"")</f>
        <v/>
      </c>
      <c r="Z153" t="str">
        <f>IF(COUNTIF(Scheduling!AW:AW,$A153&amp;"*")&gt;0,AVERAGEIF(Scheduling!AW:AW,$A153&amp;"*",Scheduling!AX:AX),"")</f>
        <v/>
      </c>
      <c r="AA153" t="str">
        <f>IF(COUNTIF(Scheduling!AX:AX,$A153&amp;"*")&gt;0,AVERAGEIF(Scheduling!AX:AX,$A153&amp;"*",Scheduling!BA:BA),"")</f>
        <v/>
      </c>
      <c r="AB153" t="str">
        <f>IF(COUNTIF(Scheduling!BA:BA,$A153&amp;"*")&gt;0,AVERAGEIF(Scheduling!BA:BA,$A153&amp;"*",Scheduling!BB:BB),"")</f>
        <v/>
      </c>
      <c r="AC153" t="str">
        <f>IF(COUNTIF(Scheduling!BB:BB,$A153&amp;"*")&gt;0,AVERAGEIF(Scheduling!BB:BB,$A153&amp;"*",Scheduling!BE:BE),"")</f>
        <v/>
      </c>
      <c r="AD153" t="str">
        <f>IF(COUNTIF(Scheduling!BE:BE,$A153&amp;"*")&gt;0,AVERAGEIF(Scheduling!BE:BE,$A153&amp;"*",Scheduling!BF:BF),"")</f>
        <v/>
      </c>
      <c r="AE153" t="str">
        <f>IF(COUNTIF(Scheduling!BF:BF,$A153&amp;"*")&gt;0,AVERAGEIF(Scheduling!BF:BF,$A153&amp;"*",Scheduling!BI:BI),"")</f>
        <v/>
      </c>
      <c r="AF153" t="str">
        <f>IF(COUNTIF(Scheduling!BI:BI,$A153&amp;"*")&gt;0,AVERAGEIF(Scheduling!BI:BI,$A153&amp;"*",Scheduling!BJ:BJ),"")</f>
        <v/>
      </c>
      <c r="AG153" t="str">
        <f>IF(COUNTIF(Scheduling!BJ:BJ,$A153&amp;"*")&gt;0,AVERAGEIF(Scheduling!BJ:BJ,$A153&amp;"*",Scheduling!BM:BM),"")</f>
        <v/>
      </c>
      <c r="AH153" t="str">
        <f>IF(COUNTIF(Scheduling!BM:BM,$A153&amp;"*")&gt;0,AVERAGEIF(Scheduling!BM:BM,$A153&amp;"*",Scheduling!BN:BN),"")</f>
        <v/>
      </c>
      <c r="AI153" t="str">
        <f>IF(COUNTIF(Scheduling!BN:BN,$A153&amp;"*")&gt;0,AVERAGEIF(Scheduling!BN:BN,$A153&amp;"*",Scheduling!BQ:BQ),"")</f>
        <v/>
      </c>
      <c r="AJ153" t="str">
        <f>IF(COUNTIF(Scheduling!BQ:BQ,$A153&amp;"*")&gt;0,AVERAGEIF(Scheduling!BQ:BQ,$A153&amp;"*",Scheduling!BR:BR),"")</f>
        <v/>
      </c>
      <c r="AK153" t="str">
        <f>IF(COUNTIF(Scheduling!BR:BR,$A153&amp;"*")&gt;0,AVERAGEIF(Scheduling!BR:BR,$A153&amp;"*",Scheduling!BU:BU),"")</f>
        <v/>
      </c>
      <c r="AL153" t="str">
        <f>IF(COUNTIF(Scheduling!BU:BU,$A153&amp;"*")&gt;0,AVERAGEIF(Scheduling!BU:BU,$A153&amp;"*",Scheduling!BV:BV),"")</f>
        <v/>
      </c>
      <c r="AM153" t="str">
        <f>IF(COUNTIF(Scheduling!BV:BV,$A153&amp;"*")&gt;0,AVERAGEIF(Scheduling!BV:BV,$A153&amp;"*",Scheduling!BY:BY),"")</f>
        <v/>
      </c>
      <c r="AN153" t="str">
        <f>IF(COUNTIF(Scheduling!BY:BY,$A153&amp;"*")&gt;0,AVERAGEIF(Scheduling!BY:BY,$A153&amp;"*",Scheduling!BZ:BZ),"")</f>
        <v/>
      </c>
      <c r="AO153" t="str">
        <f>IF(COUNTIF(Scheduling!BZ:BZ,$A153&amp;"*")&gt;0,AVERAGEIF(Scheduling!BZ:BZ,$A153&amp;"*",Scheduling!CC:CC),"")</f>
        <v/>
      </c>
      <c r="AP153" t="str">
        <f>IF(COUNTIF(Scheduling!CC:CC,$A153&amp;"*")&gt;0,AVERAGEIF(Scheduling!CC:CC,$A153&amp;"*",Scheduling!CD:CD),"")</f>
        <v/>
      </c>
      <c r="AQ153" t="str">
        <f>IF(COUNTIF(Scheduling!CD:CD,$A153&amp;"*")&gt;0,AVERAGEIF(Scheduling!CD:CD,$A153&amp;"*",Scheduling!CG:CG),"")</f>
        <v/>
      </c>
      <c r="AR153" t="str">
        <f>IF(COUNTIF(Scheduling!CG:CG,$A153&amp;"*")&gt;0,AVERAGEIF(Scheduling!CG:CG,$A153&amp;"*",Scheduling!CH:CH),"")</f>
        <v/>
      </c>
      <c r="AS153" t="str">
        <f>IF(COUNTIF(Scheduling!CH:CH,$A153&amp;"*")&gt;0,AVERAGEIF(Scheduling!CH:CH,$A153&amp;"*",Scheduling!CK:CK),"")</f>
        <v/>
      </c>
      <c r="AT153" t="str">
        <f>IF(COUNTIF(Scheduling!CK:CK,$A153&amp;"*")&gt;0,AVERAGEIF(Scheduling!CK:CK,$A153&amp;"*",Scheduling!CL:CL),"")</f>
        <v/>
      </c>
      <c r="AU153" t="str">
        <f>IF(COUNTIF(Scheduling!CL:CL,$A153&amp;"*")&gt;0,AVERAGEIF(Scheduling!CL:CL,$A153&amp;"*",Scheduling!CM:CM),"")</f>
        <v/>
      </c>
      <c r="AV153">
        <f>IF(Scheduling!C153="QM",1,IF(Scheduling!C153="ASIL",2,1000))</f>
        <v>1000</v>
      </c>
      <c r="AW153">
        <f>IF(Scheduling!G161="QM",1,IF(Scheduling!G161="ASIL",2,1000))</f>
        <v>2</v>
      </c>
      <c r="AX153">
        <f>IF(Scheduling!K154="QM",1,IF(Scheduling!K154="ASIL",2,1000))</f>
        <v>1000</v>
      </c>
      <c r="AY153">
        <f>IF(Scheduling!O163="QM",1,IF(Scheduling!O163="ASIL",2,1000))</f>
        <v>1000</v>
      </c>
      <c r="AZ153">
        <f>IF(Scheduling!S153="QM",1,IF(Scheduling!S153="ASIL",2,1000))</f>
        <v>1000</v>
      </c>
      <c r="BA153">
        <f>IF(Scheduling!W151="QM",1,IF(Scheduling!W151="ASIL",2,1000))</f>
        <v>1000</v>
      </c>
      <c r="BB153">
        <f>IF(Scheduling!AA153="QM",1,IF(Scheduling!AA153="ASIL",2,1000))</f>
        <v>1000</v>
      </c>
      <c r="BC153">
        <f>IF(Scheduling!AE152="QM",1,IF(Scheduling!AE152="ASIL",2,1000))</f>
        <v>1000</v>
      </c>
      <c r="BD153">
        <f>IF(Scheduling!AI138="QM",1,IF(Scheduling!AI138="ASIL",2,1000))</f>
        <v>1</v>
      </c>
      <c r="BE153">
        <f>IF(Scheduling!AM153="QM",1,IF(Scheduling!AM153="ASIL",2,1000))</f>
        <v>1</v>
      </c>
      <c r="BF153">
        <f>IF(Scheduling!AQ149="QM",1,IF(Scheduling!AQ149="ASIL",2,1000))</f>
        <v>1000</v>
      </c>
      <c r="BG153">
        <f>IF(Scheduling!AU153="QM",1,IF(Scheduling!AU153="ASIL",2,1000))</f>
        <v>1000</v>
      </c>
      <c r="BH153">
        <f>IF(Scheduling!AY153="QM",1,IF(Scheduling!AY153="ASIL",2,1000))</f>
        <v>1000</v>
      </c>
      <c r="BI153">
        <f>IF(Scheduling!BC153="QM",1,IF(Scheduling!BC153="ASIL",2,1000))</f>
        <v>1000</v>
      </c>
      <c r="BJ153">
        <f>IF(Scheduling!BG153="QM",1,IF(Scheduling!BG153="ASIL",2,1000))</f>
        <v>1000</v>
      </c>
      <c r="BK153">
        <f>IF(Scheduling!BK153="QM",1,IF(Scheduling!BK153="ASIL",2,1000))</f>
        <v>1000</v>
      </c>
      <c r="BL153">
        <f>IF(Scheduling!BO153="QM",1,IF(Scheduling!BO153="ASIL",2,1000))</f>
        <v>1000</v>
      </c>
      <c r="BM153">
        <f>IF(Scheduling!BS153="QM",1,IF(Scheduling!BS153="ASIL",2,1000))</f>
        <v>1000</v>
      </c>
      <c r="BN153">
        <f>IF(Scheduling!BW153="QM",1,IF(Scheduling!BW153="ASIL",2,1000))</f>
        <v>1000</v>
      </c>
      <c r="BO153">
        <f>IF(Scheduling!CA153="QM",1,IF(Scheduling!CA153="ASIL",2,1000))</f>
        <v>1000</v>
      </c>
      <c r="BP153">
        <f>IF(Scheduling!CE153="QM",1,IF(Scheduling!CE153="ASIL",2,1000))</f>
        <v>1000</v>
      </c>
      <c r="BQ153">
        <f>IF(Scheduling!CI151="QM",1,IF(Scheduling!CI151="ASIL",2,1000))</f>
        <v>1000</v>
      </c>
      <c r="BR153">
        <f>IF(Scheduling!CM141="QM",1,IF(Scheduling!CM141="ASIL",2,1000))</f>
        <v>1</v>
      </c>
      <c r="BS153" t="str">
        <f>IF(COUNTIF(Scheduling!A:A,$A153&amp;"*")&gt;0,AVERAGEIF(Scheduling!A:A,$A153&amp;"*",AV:AV),"")</f>
        <v/>
      </c>
      <c r="BT153">
        <f>IF(COUNTIF(Scheduling!E:E,$A153&amp;"*")&gt;0,AVERAGEIF(Scheduling!E:E,$A153&amp;"*",AW:AW),"")</f>
        <v>1000</v>
      </c>
      <c r="BU153" t="str">
        <f>IF(COUNTIF(Scheduling!I:I,$A153&amp;"*")&gt;0,AVERAGEIF(Scheduling!I:I,$A153&amp;"*",AX:AX),"")</f>
        <v/>
      </c>
      <c r="BV153" t="str">
        <f>IF(COUNTIF(Scheduling!M:M,$A153&amp;"*")&gt;0,AVERAGEIF(Scheduling!M:M,$A153&amp;"*",AY:AY),"")</f>
        <v/>
      </c>
      <c r="BW153" t="str">
        <f>IF(COUNTIF(Scheduling!Q:Q,$A153&amp;"*")&gt;0,AVERAGEIF(Scheduling!Q:Q,$A153&amp;"*",AZ:AZ),"")</f>
        <v/>
      </c>
      <c r="BX153" t="str">
        <f>IF(COUNTIF(Scheduling!U:U,$A153&amp;"*")&gt;0,AVERAGEIF(Scheduling!U:U,$A153&amp;"*",BA:BA),"")</f>
        <v/>
      </c>
      <c r="BY153" t="str">
        <f>IF(COUNTIF(Scheduling!Y:Y,$A153&amp;"*")&gt;0,AVERAGEIF(Scheduling!Y:Y,$A153&amp;"*",BB:BB),"")</f>
        <v/>
      </c>
      <c r="BZ153" t="str">
        <f>IF(COUNTIF(Scheduling!AC:AC,$A153&amp;"*")&gt;0,AVERAGEIF(Scheduling!AC:AC,$A153&amp;"*",BC:BC),"")</f>
        <v/>
      </c>
      <c r="CA153" t="str">
        <f>IF(COUNTIF(Scheduling!AG:AG,$A153&amp;"*")&gt;0,AVERAGEIF(Scheduling!AG:AG,$A153&amp;"*",BD:BD),"")</f>
        <v/>
      </c>
      <c r="CB153">
        <f>IF(COUNTIF(Scheduling!AK:AK,$A153&amp;"*")&gt;0,AVERAGEIF(Scheduling!AK:AK,$A153&amp;"*",BE:BE),"")</f>
        <v>2</v>
      </c>
      <c r="CC153" t="str">
        <f>IF(COUNTIF(Scheduling!AO:AO,$A153&amp;"*")&gt;0,AVERAGEIF(Scheduling!AO:AO,$A153&amp;"*",BF:BF),"")</f>
        <v/>
      </c>
      <c r="CD153" t="str">
        <f>IF(COUNTIF(Scheduling!AS:AS,$A153&amp;"*")&gt;0,AVERAGEIF(Scheduling!AS:AS,$A153&amp;"*",BG:BG),"")</f>
        <v/>
      </c>
      <c r="CE153" t="str">
        <f>IF(COUNTIF(Scheduling!AW:AW,$A153&amp;"*")&gt;0,AVERAGEIF(Scheduling!AW:AW,$A153&amp;"*",BH:BH),"")</f>
        <v/>
      </c>
      <c r="CF153" t="str">
        <f>IF(COUNTIF(Scheduling!BA:BA,$A153&amp;"*")&gt;0,AVERAGEIF(Scheduling!BA:BA,$A153&amp;"*",BI:BI),"")</f>
        <v/>
      </c>
      <c r="CG153" t="str">
        <f>IF(COUNTIF(Scheduling!BE:BE,$A153&amp;"*")&gt;0,AVERAGEIF(Scheduling!BE:BE,$A153&amp;"*",BJ:BJ),"")</f>
        <v/>
      </c>
      <c r="CH153" t="str">
        <f>IF(COUNTIF(Scheduling!BI:BI,$A153&amp;"*")&gt;0,AVERAGEIF(Scheduling!BI:BI,$A153&amp;"*",BK:BK),"")</f>
        <v/>
      </c>
      <c r="CI153" t="str">
        <f>IF(COUNTIF(Scheduling!BM:BM,$A153&amp;"*")&gt;0,AVERAGEIF(Scheduling!BM:BM,$A153&amp;"*",BL:BL),"")</f>
        <v/>
      </c>
      <c r="CJ153" t="str">
        <f>IF(COUNTIF(Scheduling!BQ:BQ,$A153&amp;"*")&gt;0,AVERAGEIF(Scheduling!BQ:BQ,$A153&amp;"*",BM:BM),"")</f>
        <v/>
      </c>
      <c r="CK153" t="str">
        <f>IF(COUNTIF(Scheduling!BU:BU,$A153&amp;"*")&gt;0,AVERAGEIF(Scheduling!BU:BU,$A153&amp;"*",BN:BN),"")</f>
        <v/>
      </c>
      <c r="CL153" t="str">
        <f>IF(COUNTIF(Scheduling!BY:BY,$A153&amp;"*")&gt;0,AVERAGEIF(Scheduling!BY:BY,$A153&amp;"*",BO:BO),"")</f>
        <v/>
      </c>
      <c r="CM153" t="str">
        <f>IF(COUNTIF(Scheduling!CC:CC,$A153&amp;"*")&gt;0,AVERAGEIF(Scheduling!CC:CC,$A153&amp;"*",BP:BP),"")</f>
        <v/>
      </c>
      <c r="CN153" t="str">
        <f>IF(COUNTIF(Scheduling!CG:CG,$A153&amp;"*")&gt;0,AVERAGEIF(Scheduling!CG:CG,$A153&amp;"*",BQ:BQ),"")</f>
        <v/>
      </c>
      <c r="CO153" t="str">
        <f>IF(COUNTIF(Scheduling!CK:CK,$A153&amp;"*")&gt;0,AVERAGEIF(Scheduling!CK:CK,$A153&amp;"*",BR:BR),"")</f>
        <v/>
      </c>
      <c r="CP153">
        <f t="shared" si="27"/>
        <v>0</v>
      </c>
      <c r="CQ153">
        <f t="shared" si="28"/>
        <v>0</v>
      </c>
      <c r="CR153">
        <f t="shared" si="29"/>
        <v>1</v>
      </c>
      <c r="CS153">
        <f t="shared" si="30"/>
        <v>0</v>
      </c>
      <c r="CT153">
        <f t="shared" si="31"/>
        <v>0</v>
      </c>
      <c r="CU153">
        <f t="shared" si="32"/>
        <v>0</v>
      </c>
      <c r="CV153" t="str">
        <f t="shared" si="34"/>
        <v/>
      </c>
      <c r="CW153" t="str">
        <f t="shared" si="35"/>
        <v/>
      </c>
      <c r="CX153" t="str">
        <f t="shared" si="33"/>
        <v/>
      </c>
      <c r="CY153">
        <f t="shared" si="36"/>
        <v>0</v>
      </c>
      <c r="CZ153">
        <f t="shared" si="37"/>
        <v>1</v>
      </c>
      <c r="DA153" t="str">
        <f t="shared" si="38"/>
        <v/>
      </c>
      <c r="DB153" t="str">
        <f t="shared" si="39"/>
        <v>x</v>
      </c>
    </row>
    <row r="154" spans="1:106" ht="15.75" hidden="1" x14ac:dyDescent="0.25">
      <c r="A154" s="2" t="s">
        <v>135</v>
      </c>
      <c r="B154" t="str">
        <f>IF(COUNTIF(Scheduling!A:A,$A154&amp;"*")&gt;0,AVERAGEIF(Scheduling!A:A,$A154&amp;"*",Scheduling!B:B),"")</f>
        <v/>
      </c>
      <c r="C154" t="str">
        <f>IF(COUNTIF(Scheduling!D:D,$A154&amp;"*")&gt;0,AVERAGEIF(Scheduling!D:D,$A154&amp;"*",Scheduling!E:E),"")</f>
        <v/>
      </c>
      <c r="D154" t="str">
        <f>IF(COUNTIF(Scheduling!E:E,$A154&amp;"*")&gt;0,AVERAGEIF(Scheduling!E:E,$A154&amp;"*",Scheduling!F:F),"")</f>
        <v/>
      </c>
      <c r="E154" t="str">
        <f>IF(COUNTIF(Scheduling!H:H,$A154&amp;"*")&gt;0,AVERAGEIF(Scheduling!H:H,$A154&amp;"*",Scheduling!I:I),"")</f>
        <v/>
      </c>
      <c r="F154">
        <f>IF(COUNTIF(Scheduling!I:I,$A154&amp;"*")&gt;0,AVERAGEIF(Scheduling!I:I,$A154&amp;"*",Scheduling!J:J),"")</f>
        <v>1</v>
      </c>
      <c r="G154" t="str">
        <f>IF(COUNTIF(Scheduling!J:J,$A154&amp;"*")&gt;0,AVERAGEIF(Scheduling!J:J,$A154&amp;"*",Scheduling!M:M),"")</f>
        <v/>
      </c>
      <c r="H154" t="str">
        <f>IF(COUNTIF(Scheduling!M:M,$A154&amp;"*")&gt;0,AVERAGEIF(Scheduling!M:M,$A154&amp;"*",Scheduling!N:N),"")</f>
        <v/>
      </c>
      <c r="I154" t="str">
        <f>IF(COUNTIF(Scheduling!N:N,$A154&amp;"*")&gt;0,AVERAGEIF(Scheduling!N:N,$A154&amp;"*",Scheduling!Q:Q),"")</f>
        <v/>
      </c>
      <c r="J154" t="str">
        <f>IF(COUNTIF(Scheduling!Q:Q,$A154&amp;"*")&gt;0,AVERAGEIF(Scheduling!Q:Q,$A154&amp;"*",Scheduling!R:R),"")</f>
        <v/>
      </c>
      <c r="K154" t="str">
        <f>IF(COUNTIF(Scheduling!R:R,$A154&amp;"*")&gt;0,AVERAGEIF(Scheduling!R:R,$A154&amp;"*",Scheduling!U:U),"")</f>
        <v/>
      </c>
      <c r="L154" t="str">
        <f>IF(COUNTIF(Scheduling!U:U,$A154&amp;"*")&gt;0,AVERAGEIF(Scheduling!U:U,$A154&amp;"*",Scheduling!V:V),"")</f>
        <v/>
      </c>
      <c r="M154" t="str">
        <f>IF(COUNTIF(Scheduling!V:V,$A154&amp;"*")&gt;0,AVERAGEIF(Scheduling!V:V,$A154&amp;"*",Scheduling!Y:Y),"")</f>
        <v/>
      </c>
      <c r="N154" t="str">
        <f>IF(COUNTIF(Scheduling!Y:Y,$A154&amp;"*")&gt;0,AVERAGEIF(Scheduling!Y:Y,$A154&amp;"*",Scheduling!Z:Z),"")</f>
        <v/>
      </c>
      <c r="O154" t="str">
        <f>IF(COUNTIF(Scheduling!Z:Z,$A154&amp;"*")&gt;0,AVERAGEIF(Scheduling!Z:Z,$A154&amp;"*",Scheduling!AC:AC),"")</f>
        <v/>
      </c>
      <c r="P154" t="str">
        <f>IF(COUNTIF(Scheduling!AC:AC,$A154&amp;"*")&gt;0,AVERAGEIF(Scheduling!AC:AC,$A154&amp;"*",Scheduling!AD:AD),"")</f>
        <v/>
      </c>
      <c r="Q154" t="str">
        <f>IF(COUNTIF(Scheduling!AD:AD,$A154&amp;"*")&gt;0,AVERAGEIF(Scheduling!AD:AD,$A154&amp;"*",Scheduling!AG:AG),"")</f>
        <v/>
      </c>
      <c r="R154">
        <f>IF(COUNTIF(Scheduling!AG:AG,$A154&amp;"*")&gt;0,AVERAGEIF(Scheduling!AG:AG,$A154&amp;"*",Scheduling!AH:AH),"")</f>
        <v>1</v>
      </c>
      <c r="S154" t="str">
        <f>IF(COUNTIF(Scheduling!AH:AH,$A154&amp;"*")&gt;0,AVERAGEIF(Scheduling!AH:AH,$A154&amp;"*",Scheduling!AK:AK),"")</f>
        <v/>
      </c>
      <c r="T154">
        <f>IF(COUNTIF(Scheduling!AK:AK,$A154&amp;"*")&gt;0,AVERAGEIF(Scheduling!AK:AK,$A154&amp;"*",Scheduling!AL:AL),"")</f>
        <v>1</v>
      </c>
      <c r="U154" t="str">
        <f>IF(COUNTIF(Scheduling!AL:AL,$A154&amp;"*")&gt;0,AVERAGEIF(Scheduling!AL:AL,$A154&amp;"*",Scheduling!AO:AO),"")</f>
        <v/>
      </c>
      <c r="V154" t="str">
        <f>IF(COUNTIF(Scheduling!AO:AO,$A154&amp;"*")&gt;0,AVERAGEIF(Scheduling!AO:AO,$A154&amp;"*",Scheduling!AP:AP),"")</f>
        <v/>
      </c>
      <c r="W154" t="str">
        <f>IF(COUNTIF(Scheduling!AP:AP,$A154&amp;"*")&gt;0,AVERAGEIF(Scheduling!AP:AP,$A154&amp;"*",Scheduling!AS:AS),"")</f>
        <v/>
      </c>
      <c r="X154" t="str">
        <f>IF(COUNTIF(Scheduling!AS:AS,$A154&amp;"*")&gt;0,AVERAGEIF(Scheduling!AS:AS,$A154&amp;"*",Scheduling!AT:AT),"")</f>
        <v/>
      </c>
      <c r="Y154" t="str">
        <f>IF(COUNTIF(Scheduling!AT:AT,$A154&amp;"*")&gt;0,AVERAGEIF(Scheduling!AT:AT,$A154&amp;"*",Scheduling!AW:AW),"")</f>
        <v/>
      </c>
      <c r="Z154" t="str">
        <f>IF(COUNTIF(Scheduling!AW:AW,$A154&amp;"*")&gt;0,AVERAGEIF(Scheduling!AW:AW,$A154&amp;"*",Scheduling!AX:AX),"")</f>
        <v/>
      </c>
      <c r="AA154" t="str">
        <f>IF(COUNTIF(Scheduling!AX:AX,$A154&amp;"*")&gt;0,AVERAGEIF(Scheduling!AX:AX,$A154&amp;"*",Scheduling!BA:BA),"")</f>
        <v/>
      </c>
      <c r="AB154" t="str">
        <f>IF(COUNTIF(Scheduling!BA:BA,$A154&amp;"*")&gt;0,AVERAGEIF(Scheduling!BA:BA,$A154&amp;"*",Scheduling!BB:BB),"")</f>
        <v/>
      </c>
      <c r="AC154" t="str">
        <f>IF(COUNTIF(Scheduling!BB:BB,$A154&amp;"*")&gt;0,AVERAGEIF(Scheduling!BB:BB,$A154&amp;"*",Scheduling!BE:BE),"")</f>
        <v/>
      </c>
      <c r="AD154" t="str">
        <f>IF(COUNTIF(Scheduling!BE:BE,$A154&amp;"*")&gt;0,AVERAGEIF(Scheduling!BE:BE,$A154&amp;"*",Scheduling!BF:BF),"")</f>
        <v/>
      </c>
      <c r="AE154" t="str">
        <f>IF(COUNTIF(Scheduling!BF:BF,$A154&amp;"*")&gt;0,AVERAGEIF(Scheduling!BF:BF,$A154&amp;"*",Scheduling!BI:BI),"")</f>
        <v/>
      </c>
      <c r="AF154" t="str">
        <f>IF(COUNTIF(Scheduling!BI:BI,$A154&amp;"*")&gt;0,AVERAGEIF(Scheduling!BI:BI,$A154&amp;"*",Scheduling!BJ:BJ),"")</f>
        <v/>
      </c>
      <c r="AG154" t="str">
        <f>IF(COUNTIF(Scheduling!BJ:BJ,$A154&amp;"*")&gt;0,AVERAGEIF(Scheduling!BJ:BJ,$A154&amp;"*",Scheduling!BM:BM),"")</f>
        <v/>
      </c>
      <c r="AH154" t="str">
        <f>IF(COUNTIF(Scheduling!BM:BM,$A154&amp;"*")&gt;0,AVERAGEIF(Scheduling!BM:BM,$A154&amp;"*",Scheduling!BN:BN),"")</f>
        <v/>
      </c>
      <c r="AI154" t="str">
        <f>IF(COUNTIF(Scheduling!BN:BN,$A154&amp;"*")&gt;0,AVERAGEIF(Scheduling!BN:BN,$A154&amp;"*",Scheduling!BQ:BQ),"")</f>
        <v/>
      </c>
      <c r="AJ154" t="str">
        <f>IF(COUNTIF(Scheduling!BQ:BQ,$A154&amp;"*")&gt;0,AVERAGEIF(Scheduling!BQ:BQ,$A154&amp;"*",Scheduling!BR:BR),"")</f>
        <v/>
      </c>
      <c r="AK154" t="str">
        <f>IF(COUNTIF(Scheduling!BR:BR,$A154&amp;"*")&gt;0,AVERAGEIF(Scheduling!BR:BR,$A154&amp;"*",Scheduling!BU:BU),"")</f>
        <v/>
      </c>
      <c r="AL154" t="str">
        <f>IF(COUNTIF(Scheduling!BU:BU,$A154&amp;"*")&gt;0,AVERAGEIF(Scheduling!BU:BU,$A154&amp;"*",Scheduling!BV:BV),"")</f>
        <v/>
      </c>
      <c r="AM154" t="str">
        <f>IF(COUNTIF(Scheduling!BV:BV,$A154&amp;"*")&gt;0,AVERAGEIF(Scheduling!BV:BV,$A154&amp;"*",Scheduling!BY:BY),"")</f>
        <v/>
      </c>
      <c r="AN154" t="str">
        <f>IF(COUNTIF(Scheduling!BY:BY,$A154&amp;"*")&gt;0,AVERAGEIF(Scheduling!BY:BY,$A154&amp;"*",Scheduling!BZ:BZ),"")</f>
        <v/>
      </c>
      <c r="AO154" t="str">
        <f>IF(COUNTIF(Scheduling!BZ:BZ,$A154&amp;"*")&gt;0,AVERAGEIF(Scheduling!BZ:BZ,$A154&amp;"*",Scheduling!CC:CC),"")</f>
        <v/>
      </c>
      <c r="AP154" t="str">
        <f>IF(COUNTIF(Scheduling!CC:CC,$A154&amp;"*")&gt;0,AVERAGEIF(Scheduling!CC:CC,$A154&amp;"*",Scheduling!CD:CD),"")</f>
        <v/>
      </c>
      <c r="AQ154" t="str">
        <f>IF(COUNTIF(Scheduling!CD:CD,$A154&amp;"*")&gt;0,AVERAGEIF(Scheduling!CD:CD,$A154&amp;"*",Scheduling!CG:CG),"")</f>
        <v/>
      </c>
      <c r="AR154" t="str">
        <f>IF(COUNTIF(Scheduling!CG:CG,$A154&amp;"*")&gt;0,AVERAGEIF(Scheduling!CG:CG,$A154&amp;"*",Scheduling!CH:CH),"")</f>
        <v/>
      </c>
      <c r="AS154" t="str">
        <f>IF(COUNTIF(Scheduling!CH:CH,$A154&amp;"*")&gt;0,AVERAGEIF(Scheduling!CH:CH,$A154&amp;"*",Scheduling!CK:CK),"")</f>
        <v/>
      </c>
      <c r="AT154" t="str">
        <f>IF(COUNTIF(Scheduling!CK:CK,$A154&amp;"*")&gt;0,AVERAGEIF(Scheduling!CK:CK,$A154&amp;"*",Scheduling!CL:CL),"")</f>
        <v/>
      </c>
      <c r="AU154" t="str">
        <f>IF(COUNTIF(Scheduling!CL:CL,$A154&amp;"*")&gt;0,AVERAGEIF(Scheduling!CL:CL,$A154&amp;"*",Scheduling!CM:CM),"")</f>
        <v/>
      </c>
      <c r="AV154">
        <f>IF(Scheduling!C154="QM",1,IF(Scheduling!C154="ASIL",2,1000))</f>
        <v>1000</v>
      </c>
      <c r="AW154">
        <f>IF(Scheduling!G162="QM",1,IF(Scheduling!G162="ASIL",2,1000))</f>
        <v>2</v>
      </c>
      <c r="AX154">
        <f>IF(Scheduling!K155="QM",1,IF(Scheduling!K155="ASIL",2,1000))</f>
        <v>1000</v>
      </c>
      <c r="AY154">
        <f>IF(Scheduling!O164="QM",1,IF(Scheduling!O164="ASIL",2,1000))</f>
        <v>1000</v>
      </c>
      <c r="AZ154">
        <f>IF(Scheduling!S154="QM",1,IF(Scheduling!S154="ASIL",2,1000))</f>
        <v>1000</v>
      </c>
      <c r="BA154">
        <f>IF(Scheduling!W152="QM",1,IF(Scheduling!W152="ASIL",2,1000))</f>
        <v>1000</v>
      </c>
      <c r="BB154">
        <f>IF(Scheduling!AA154="QM",1,IF(Scheduling!AA154="ASIL",2,1000))</f>
        <v>1000</v>
      </c>
      <c r="BC154">
        <f>IF(Scheduling!AE153="QM",1,IF(Scheduling!AE153="ASIL",2,1000))</f>
        <v>1000</v>
      </c>
      <c r="BD154">
        <f>IF(Scheduling!AI139="QM",1,IF(Scheduling!AI139="ASIL",2,1000))</f>
        <v>1</v>
      </c>
      <c r="BE154">
        <f>IF(Scheduling!AM154="QM",1,IF(Scheduling!AM154="ASIL",2,1000))</f>
        <v>1</v>
      </c>
      <c r="BF154">
        <f>IF(Scheduling!AQ150="QM",1,IF(Scheduling!AQ150="ASIL",2,1000))</f>
        <v>1000</v>
      </c>
      <c r="BG154">
        <f>IF(Scheduling!AU154="QM",1,IF(Scheduling!AU154="ASIL",2,1000))</f>
        <v>1000</v>
      </c>
      <c r="BH154">
        <f>IF(Scheduling!AY154="QM",1,IF(Scheduling!AY154="ASIL",2,1000))</f>
        <v>1000</v>
      </c>
      <c r="BI154">
        <f>IF(Scheduling!BC154="QM",1,IF(Scheduling!BC154="ASIL",2,1000))</f>
        <v>1000</v>
      </c>
      <c r="BJ154">
        <f>IF(Scheduling!BG154="QM",1,IF(Scheduling!BG154="ASIL",2,1000))</f>
        <v>1000</v>
      </c>
      <c r="BK154">
        <f>IF(Scheduling!BK154="QM",1,IF(Scheduling!BK154="ASIL",2,1000))</f>
        <v>1000</v>
      </c>
      <c r="BL154">
        <f>IF(Scheduling!BO154="QM",1,IF(Scheduling!BO154="ASIL",2,1000))</f>
        <v>1000</v>
      </c>
      <c r="BM154">
        <f>IF(Scheduling!BS154="QM",1,IF(Scheduling!BS154="ASIL",2,1000))</f>
        <v>1000</v>
      </c>
      <c r="BN154">
        <f>IF(Scheduling!BW154="QM",1,IF(Scheduling!BW154="ASIL",2,1000))</f>
        <v>1000</v>
      </c>
      <c r="BO154">
        <f>IF(Scheduling!CA154="QM",1,IF(Scheduling!CA154="ASIL",2,1000))</f>
        <v>1000</v>
      </c>
      <c r="BP154">
        <f>IF(Scheduling!CE154="QM",1,IF(Scheduling!CE154="ASIL",2,1000))</f>
        <v>1000</v>
      </c>
      <c r="BQ154">
        <f>IF(Scheduling!CI152="QM",1,IF(Scheduling!CI152="ASIL",2,1000))</f>
        <v>1000</v>
      </c>
      <c r="BR154">
        <f>IF(Scheduling!CM142="QM",1,IF(Scheduling!CM142="ASIL",2,1000))</f>
        <v>1</v>
      </c>
      <c r="BS154" t="str">
        <f>IF(COUNTIF(Scheduling!A:A,$A154&amp;"*")&gt;0,AVERAGEIF(Scheduling!A:A,$A154&amp;"*",AV:AV),"")</f>
        <v/>
      </c>
      <c r="BT154" t="str">
        <f>IF(COUNTIF(Scheduling!E:E,$A154&amp;"*")&gt;0,AVERAGEIF(Scheduling!E:E,$A154&amp;"*",AW:AW),"")</f>
        <v/>
      </c>
      <c r="BU154">
        <f>IF(COUNTIF(Scheduling!I:I,$A154&amp;"*")&gt;0,AVERAGEIF(Scheduling!I:I,$A154&amp;"*",AX:AX),"")</f>
        <v>1</v>
      </c>
      <c r="BV154" t="str">
        <f>IF(COUNTIF(Scheduling!M:M,$A154&amp;"*")&gt;0,AVERAGEIF(Scheduling!M:M,$A154&amp;"*",AY:AY),"")</f>
        <v/>
      </c>
      <c r="BW154" t="str">
        <f>IF(COUNTIF(Scheduling!Q:Q,$A154&amp;"*")&gt;0,AVERAGEIF(Scheduling!Q:Q,$A154&amp;"*",AZ:AZ),"")</f>
        <v/>
      </c>
      <c r="BX154" t="str">
        <f>IF(COUNTIF(Scheduling!U:U,$A154&amp;"*")&gt;0,AVERAGEIF(Scheduling!U:U,$A154&amp;"*",BA:BA),"")</f>
        <v/>
      </c>
      <c r="BY154" t="str">
        <f>IF(COUNTIF(Scheduling!Y:Y,$A154&amp;"*")&gt;0,AVERAGEIF(Scheduling!Y:Y,$A154&amp;"*",BB:BB),"")</f>
        <v/>
      </c>
      <c r="BZ154" t="str">
        <f>IF(COUNTIF(Scheduling!AC:AC,$A154&amp;"*")&gt;0,AVERAGEIF(Scheduling!AC:AC,$A154&amp;"*",BC:BC),"")</f>
        <v/>
      </c>
      <c r="CA154">
        <f>IF(COUNTIF(Scheduling!AG:AG,$A154&amp;"*")&gt;0,AVERAGEIF(Scheduling!AG:AG,$A154&amp;"*",BD:BD),"")</f>
        <v>1</v>
      </c>
      <c r="CB154">
        <f>IF(COUNTIF(Scheduling!AK:AK,$A154&amp;"*")&gt;0,AVERAGEIF(Scheduling!AK:AK,$A154&amp;"*",BE:BE),"")</f>
        <v>1</v>
      </c>
      <c r="CC154" t="str">
        <f>IF(COUNTIF(Scheduling!AO:AO,$A154&amp;"*")&gt;0,AVERAGEIF(Scheduling!AO:AO,$A154&amp;"*",BF:BF),"")</f>
        <v/>
      </c>
      <c r="CD154" t="str">
        <f>IF(COUNTIF(Scheduling!AS:AS,$A154&amp;"*")&gt;0,AVERAGEIF(Scheduling!AS:AS,$A154&amp;"*",BG:BG),"")</f>
        <v/>
      </c>
      <c r="CE154" t="str">
        <f>IF(COUNTIF(Scheduling!AW:AW,$A154&amp;"*")&gt;0,AVERAGEIF(Scheduling!AW:AW,$A154&amp;"*",BH:BH),"")</f>
        <v/>
      </c>
      <c r="CF154" t="str">
        <f>IF(COUNTIF(Scheduling!BA:BA,$A154&amp;"*")&gt;0,AVERAGEIF(Scheduling!BA:BA,$A154&amp;"*",BI:BI),"")</f>
        <v/>
      </c>
      <c r="CG154" t="str">
        <f>IF(COUNTIF(Scheduling!BE:BE,$A154&amp;"*")&gt;0,AVERAGEIF(Scheduling!BE:BE,$A154&amp;"*",BJ:BJ),"")</f>
        <v/>
      </c>
      <c r="CH154" t="str">
        <f>IF(COUNTIF(Scheduling!BI:BI,$A154&amp;"*")&gt;0,AVERAGEIF(Scheduling!BI:BI,$A154&amp;"*",BK:BK),"")</f>
        <v/>
      </c>
      <c r="CI154" t="str">
        <f>IF(COUNTIF(Scheduling!BM:BM,$A154&amp;"*")&gt;0,AVERAGEIF(Scheduling!BM:BM,$A154&amp;"*",BL:BL),"")</f>
        <v/>
      </c>
      <c r="CJ154" t="str">
        <f>IF(COUNTIF(Scheduling!BQ:BQ,$A154&amp;"*")&gt;0,AVERAGEIF(Scheduling!BQ:BQ,$A154&amp;"*",BM:BM),"")</f>
        <v/>
      </c>
      <c r="CK154" t="str">
        <f>IF(COUNTIF(Scheduling!BU:BU,$A154&amp;"*")&gt;0,AVERAGEIF(Scheduling!BU:BU,$A154&amp;"*",BN:BN),"")</f>
        <v/>
      </c>
      <c r="CL154" t="str">
        <f>IF(COUNTIF(Scheduling!BY:BY,$A154&amp;"*")&gt;0,AVERAGEIF(Scheduling!BY:BY,$A154&amp;"*",BO:BO),"")</f>
        <v/>
      </c>
      <c r="CM154" t="str">
        <f>IF(COUNTIF(Scheduling!CC:CC,$A154&amp;"*")&gt;0,AVERAGEIF(Scheduling!CC:CC,$A154&amp;"*",BP:BP),"")</f>
        <v/>
      </c>
      <c r="CN154" t="str">
        <f>IF(COUNTIF(Scheduling!CG:CG,$A154&amp;"*")&gt;0,AVERAGEIF(Scheduling!CG:CG,$A154&amp;"*",BQ:BQ),"")</f>
        <v/>
      </c>
      <c r="CO154" t="str">
        <f>IF(COUNTIF(Scheduling!CK:CK,$A154&amp;"*")&gt;0,AVERAGEIF(Scheduling!CK:CK,$A154&amp;"*",BR:BR),"")</f>
        <v/>
      </c>
      <c r="CP154">
        <f t="shared" si="27"/>
        <v>0</v>
      </c>
      <c r="CQ154">
        <f t="shared" si="28"/>
        <v>1</v>
      </c>
      <c r="CR154">
        <f t="shared" si="29"/>
        <v>0</v>
      </c>
      <c r="CS154">
        <f t="shared" si="30"/>
        <v>0</v>
      </c>
      <c r="CT154">
        <f t="shared" si="31"/>
        <v>0</v>
      </c>
      <c r="CU154">
        <f t="shared" si="32"/>
        <v>0</v>
      </c>
      <c r="CV154" t="str">
        <f t="shared" si="34"/>
        <v/>
      </c>
      <c r="CW154" t="str">
        <f t="shared" si="35"/>
        <v/>
      </c>
      <c r="CX154" t="str">
        <f t="shared" si="33"/>
        <v/>
      </c>
      <c r="CY154">
        <f t="shared" si="36"/>
        <v>1</v>
      </c>
      <c r="CZ154">
        <f t="shared" si="37"/>
        <v>0</v>
      </c>
      <c r="DA154" t="str">
        <f t="shared" si="38"/>
        <v/>
      </c>
      <c r="DB154" t="str">
        <f t="shared" si="39"/>
        <v/>
      </c>
    </row>
    <row r="155" spans="1:106" ht="15.75" hidden="1" x14ac:dyDescent="0.25">
      <c r="A155" s="2" t="s">
        <v>136</v>
      </c>
      <c r="B155" t="str">
        <f>IF(COUNTIF(Scheduling!A:A,$A155&amp;"*")&gt;0,AVERAGEIF(Scheduling!A:A,$A155&amp;"*",Scheduling!B:B),"")</f>
        <v/>
      </c>
      <c r="C155" t="str">
        <f>IF(COUNTIF(Scheduling!D:D,$A155&amp;"*")&gt;0,AVERAGEIF(Scheduling!D:D,$A155&amp;"*",Scheduling!E:E),"")</f>
        <v/>
      </c>
      <c r="D155" t="str">
        <f>IF(COUNTIF(Scheduling!E:E,$A155&amp;"*")&gt;0,AVERAGEIF(Scheduling!E:E,$A155&amp;"*",Scheduling!F:F),"")</f>
        <v/>
      </c>
      <c r="E155" t="str">
        <f>IF(COUNTIF(Scheduling!H:H,$A155&amp;"*")&gt;0,AVERAGEIF(Scheduling!H:H,$A155&amp;"*",Scheduling!I:I),"")</f>
        <v/>
      </c>
      <c r="F155">
        <f>IF(COUNTIF(Scheduling!I:I,$A155&amp;"*")&gt;0,AVERAGEIF(Scheduling!I:I,$A155&amp;"*",Scheduling!J:J),"")</f>
        <v>1</v>
      </c>
      <c r="G155" t="str">
        <f>IF(COUNTIF(Scheduling!J:J,$A155&amp;"*")&gt;0,AVERAGEIF(Scheduling!J:J,$A155&amp;"*",Scheduling!M:M),"")</f>
        <v/>
      </c>
      <c r="H155" t="str">
        <f>IF(COUNTIF(Scheduling!M:M,$A155&amp;"*")&gt;0,AVERAGEIF(Scheduling!M:M,$A155&amp;"*",Scheduling!N:N),"")</f>
        <v/>
      </c>
      <c r="I155" t="str">
        <f>IF(COUNTIF(Scheduling!N:N,$A155&amp;"*")&gt;0,AVERAGEIF(Scheduling!N:N,$A155&amp;"*",Scheduling!Q:Q),"")</f>
        <v/>
      </c>
      <c r="J155">
        <f>IF(COUNTIF(Scheduling!Q:Q,$A155&amp;"*")&gt;0,AVERAGEIF(Scheduling!Q:Q,$A155&amp;"*",Scheduling!R:R),"")</f>
        <v>1</v>
      </c>
      <c r="K155" t="str">
        <f>IF(COUNTIF(Scheduling!R:R,$A155&amp;"*")&gt;0,AVERAGEIF(Scheduling!R:R,$A155&amp;"*",Scheduling!U:U),"")</f>
        <v/>
      </c>
      <c r="L155">
        <f>IF(COUNTIF(Scheduling!U:U,$A155&amp;"*")&gt;0,AVERAGEIF(Scheduling!U:U,$A155&amp;"*",Scheduling!V:V),"")</f>
        <v>1</v>
      </c>
      <c r="M155" t="str">
        <f>IF(COUNTIF(Scheduling!V:V,$A155&amp;"*")&gt;0,AVERAGEIF(Scheduling!V:V,$A155&amp;"*",Scheduling!Y:Y),"")</f>
        <v/>
      </c>
      <c r="N155" t="str">
        <f>IF(COUNTIF(Scheduling!Y:Y,$A155&amp;"*")&gt;0,AVERAGEIF(Scheduling!Y:Y,$A155&amp;"*",Scheduling!Z:Z),"")</f>
        <v/>
      </c>
      <c r="O155" t="str">
        <f>IF(COUNTIF(Scheduling!Z:Z,$A155&amp;"*")&gt;0,AVERAGEIF(Scheduling!Z:Z,$A155&amp;"*",Scheduling!AC:AC),"")</f>
        <v/>
      </c>
      <c r="P155" t="str">
        <f>IF(COUNTIF(Scheduling!AC:AC,$A155&amp;"*")&gt;0,AVERAGEIF(Scheduling!AC:AC,$A155&amp;"*",Scheduling!AD:AD),"")</f>
        <v/>
      </c>
      <c r="Q155" t="str">
        <f>IF(COUNTIF(Scheduling!AD:AD,$A155&amp;"*")&gt;0,AVERAGEIF(Scheduling!AD:AD,$A155&amp;"*",Scheduling!AG:AG),"")</f>
        <v/>
      </c>
      <c r="R155">
        <f>IF(COUNTIF(Scheduling!AG:AG,$A155&amp;"*")&gt;0,AVERAGEIF(Scheduling!AG:AG,$A155&amp;"*",Scheduling!AH:AH),"")</f>
        <v>1</v>
      </c>
      <c r="S155" t="str">
        <f>IF(COUNTIF(Scheduling!AH:AH,$A155&amp;"*")&gt;0,AVERAGEIF(Scheduling!AH:AH,$A155&amp;"*",Scheduling!AK:AK),"")</f>
        <v/>
      </c>
      <c r="T155">
        <f>IF(COUNTIF(Scheduling!AK:AK,$A155&amp;"*")&gt;0,AVERAGEIF(Scheduling!AK:AK,$A155&amp;"*",Scheduling!AL:AL),"")</f>
        <v>1</v>
      </c>
      <c r="U155" t="str">
        <f>IF(COUNTIF(Scheduling!AL:AL,$A155&amp;"*")&gt;0,AVERAGEIF(Scheduling!AL:AL,$A155&amp;"*",Scheduling!AO:AO),"")</f>
        <v/>
      </c>
      <c r="V155" t="str">
        <f>IF(COUNTIF(Scheduling!AO:AO,$A155&amp;"*")&gt;0,AVERAGEIF(Scheduling!AO:AO,$A155&amp;"*",Scheduling!AP:AP),"")</f>
        <v/>
      </c>
      <c r="W155" t="str">
        <f>IF(COUNTIF(Scheduling!AP:AP,$A155&amp;"*")&gt;0,AVERAGEIF(Scheduling!AP:AP,$A155&amp;"*",Scheduling!AS:AS),"")</f>
        <v/>
      </c>
      <c r="X155" t="str">
        <f>IF(COUNTIF(Scheduling!AS:AS,$A155&amp;"*")&gt;0,AVERAGEIF(Scheduling!AS:AS,$A155&amp;"*",Scheduling!AT:AT),"")</f>
        <v/>
      </c>
      <c r="Y155" t="str">
        <f>IF(COUNTIF(Scheduling!AT:AT,$A155&amp;"*")&gt;0,AVERAGEIF(Scheduling!AT:AT,$A155&amp;"*",Scheduling!AW:AW),"")</f>
        <v/>
      </c>
      <c r="Z155" t="str">
        <f>IF(COUNTIF(Scheduling!AW:AW,$A155&amp;"*")&gt;0,AVERAGEIF(Scheduling!AW:AW,$A155&amp;"*",Scheduling!AX:AX),"")</f>
        <v/>
      </c>
      <c r="AA155" t="str">
        <f>IF(COUNTIF(Scheduling!AX:AX,$A155&amp;"*")&gt;0,AVERAGEIF(Scheduling!AX:AX,$A155&amp;"*",Scheduling!BA:BA),"")</f>
        <v/>
      </c>
      <c r="AB155" t="str">
        <f>IF(COUNTIF(Scheduling!BA:BA,$A155&amp;"*")&gt;0,AVERAGEIF(Scheduling!BA:BA,$A155&amp;"*",Scheduling!BB:BB),"")</f>
        <v/>
      </c>
      <c r="AC155" t="str">
        <f>IF(COUNTIF(Scheduling!BB:BB,$A155&amp;"*")&gt;0,AVERAGEIF(Scheduling!BB:BB,$A155&amp;"*",Scheduling!BE:BE),"")</f>
        <v/>
      </c>
      <c r="AD155" t="str">
        <f>IF(COUNTIF(Scheduling!BE:BE,$A155&amp;"*")&gt;0,AVERAGEIF(Scheduling!BE:BE,$A155&amp;"*",Scheduling!BF:BF),"")</f>
        <v/>
      </c>
      <c r="AE155" t="str">
        <f>IF(COUNTIF(Scheduling!BF:BF,$A155&amp;"*")&gt;0,AVERAGEIF(Scheduling!BF:BF,$A155&amp;"*",Scheduling!BI:BI),"")</f>
        <v/>
      </c>
      <c r="AF155" t="str">
        <f>IF(COUNTIF(Scheduling!BI:BI,$A155&amp;"*")&gt;0,AVERAGEIF(Scheduling!BI:BI,$A155&amp;"*",Scheduling!BJ:BJ),"")</f>
        <v/>
      </c>
      <c r="AG155" t="str">
        <f>IF(COUNTIF(Scheduling!BJ:BJ,$A155&amp;"*")&gt;0,AVERAGEIF(Scheduling!BJ:BJ,$A155&amp;"*",Scheduling!BM:BM),"")</f>
        <v/>
      </c>
      <c r="AH155" t="str">
        <f>IF(COUNTIF(Scheduling!BM:BM,$A155&amp;"*")&gt;0,AVERAGEIF(Scheduling!BM:BM,$A155&amp;"*",Scheduling!BN:BN),"")</f>
        <v/>
      </c>
      <c r="AI155" t="str">
        <f>IF(COUNTIF(Scheduling!BN:BN,$A155&amp;"*")&gt;0,AVERAGEIF(Scheduling!BN:BN,$A155&amp;"*",Scheduling!BQ:BQ),"")</f>
        <v/>
      </c>
      <c r="AJ155" t="str">
        <f>IF(COUNTIF(Scheduling!BQ:BQ,$A155&amp;"*")&gt;0,AVERAGEIF(Scheduling!BQ:BQ,$A155&amp;"*",Scheduling!BR:BR),"")</f>
        <v/>
      </c>
      <c r="AK155" t="str">
        <f>IF(COUNTIF(Scheduling!BR:BR,$A155&amp;"*")&gt;0,AVERAGEIF(Scheduling!BR:BR,$A155&amp;"*",Scheduling!BU:BU),"")</f>
        <v/>
      </c>
      <c r="AL155" t="str">
        <f>IF(COUNTIF(Scheduling!BU:BU,$A155&amp;"*")&gt;0,AVERAGEIF(Scheduling!BU:BU,$A155&amp;"*",Scheduling!BV:BV),"")</f>
        <v/>
      </c>
      <c r="AM155" t="str">
        <f>IF(COUNTIF(Scheduling!BV:BV,$A155&amp;"*")&gt;0,AVERAGEIF(Scheduling!BV:BV,$A155&amp;"*",Scheduling!BY:BY),"")</f>
        <v/>
      </c>
      <c r="AN155" t="str">
        <f>IF(COUNTIF(Scheduling!BY:BY,$A155&amp;"*")&gt;0,AVERAGEIF(Scheduling!BY:BY,$A155&amp;"*",Scheduling!BZ:BZ),"")</f>
        <v/>
      </c>
      <c r="AO155" t="str">
        <f>IF(COUNTIF(Scheduling!BZ:BZ,$A155&amp;"*")&gt;0,AVERAGEIF(Scheduling!BZ:BZ,$A155&amp;"*",Scheduling!CC:CC),"")</f>
        <v/>
      </c>
      <c r="AP155" t="str">
        <f>IF(COUNTIF(Scheduling!CC:CC,$A155&amp;"*")&gt;0,AVERAGEIF(Scheduling!CC:CC,$A155&amp;"*",Scheduling!CD:CD),"")</f>
        <v/>
      </c>
      <c r="AQ155" t="str">
        <f>IF(COUNTIF(Scheduling!CD:CD,$A155&amp;"*")&gt;0,AVERAGEIF(Scheduling!CD:CD,$A155&amp;"*",Scheduling!CG:CG),"")</f>
        <v/>
      </c>
      <c r="AR155" t="str">
        <f>IF(COUNTIF(Scheduling!CG:CG,$A155&amp;"*")&gt;0,AVERAGEIF(Scheduling!CG:CG,$A155&amp;"*",Scheduling!CH:CH),"")</f>
        <v/>
      </c>
      <c r="AS155" t="str">
        <f>IF(COUNTIF(Scheduling!CH:CH,$A155&amp;"*")&gt;0,AVERAGEIF(Scheduling!CH:CH,$A155&amp;"*",Scheduling!CK:CK),"")</f>
        <v/>
      </c>
      <c r="AT155" t="str">
        <f>IF(COUNTIF(Scheduling!CK:CK,$A155&amp;"*")&gt;0,AVERAGEIF(Scheduling!CK:CK,$A155&amp;"*",Scheduling!CL:CL),"")</f>
        <v/>
      </c>
      <c r="AU155" t="str">
        <f>IF(COUNTIF(Scheduling!CL:CL,$A155&amp;"*")&gt;0,AVERAGEIF(Scheduling!CL:CL,$A155&amp;"*",Scheduling!CM:CM),"")</f>
        <v/>
      </c>
      <c r="AV155">
        <f>IF(Scheduling!C155="QM",1,IF(Scheduling!C155="ASIL",2,1000))</f>
        <v>1000</v>
      </c>
      <c r="AW155">
        <f>IF(Scheduling!G163="QM",1,IF(Scheduling!G163="ASIL",2,1000))</f>
        <v>2</v>
      </c>
      <c r="AX155">
        <f>IF(Scheduling!K156="QM",1,IF(Scheduling!K156="ASIL",2,1000))</f>
        <v>1000</v>
      </c>
      <c r="AY155">
        <f>IF(Scheduling!O165="QM",1,IF(Scheduling!O165="ASIL",2,1000))</f>
        <v>1000</v>
      </c>
      <c r="AZ155">
        <f>IF(Scheduling!S155="QM",1,IF(Scheduling!S155="ASIL",2,1000))</f>
        <v>1000</v>
      </c>
      <c r="BA155">
        <f>IF(Scheduling!W153="QM",1,IF(Scheduling!W153="ASIL",2,1000))</f>
        <v>1000</v>
      </c>
      <c r="BB155">
        <f>IF(Scheduling!AA155="QM",1,IF(Scheduling!AA155="ASIL",2,1000))</f>
        <v>1000</v>
      </c>
      <c r="BC155">
        <f>IF(Scheduling!AE154="QM",1,IF(Scheduling!AE154="ASIL",2,1000))</f>
        <v>1000</v>
      </c>
      <c r="BD155">
        <f>IF(Scheduling!AI151="QM",1,IF(Scheduling!AI151="ASIL",2,1000))</f>
        <v>1000</v>
      </c>
      <c r="BE155">
        <f>IF(Scheduling!AM155="QM",1,IF(Scheduling!AM155="ASIL",2,1000))</f>
        <v>1</v>
      </c>
      <c r="BF155">
        <f>IF(Scheduling!AQ151="QM",1,IF(Scheduling!AQ151="ASIL",2,1000))</f>
        <v>1000</v>
      </c>
      <c r="BG155">
        <f>IF(Scheduling!AU155="QM",1,IF(Scheduling!AU155="ASIL",2,1000))</f>
        <v>1000</v>
      </c>
      <c r="BH155">
        <f>IF(Scheduling!AY155="QM",1,IF(Scheduling!AY155="ASIL",2,1000))</f>
        <v>1000</v>
      </c>
      <c r="BI155">
        <f>IF(Scheduling!BC155="QM",1,IF(Scheduling!BC155="ASIL",2,1000))</f>
        <v>1000</v>
      </c>
      <c r="BJ155">
        <f>IF(Scheduling!BG155="QM",1,IF(Scheduling!BG155="ASIL",2,1000))</f>
        <v>1000</v>
      </c>
      <c r="BK155">
        <f>IF(Scheduling!BK155="QM",1,IF(Scheduling!BK155="ASIL",2,1000))</f>
        <v>1000</v>
      </c>
      <c r="BL155">
        <f>IF(Scheduling!BO155="QM",1,IF(Scheduling!BO155="ASIL",2,1000))</f>
        <v>1000</v>
      </c>
      <c r="BM155">
        <f>IF(Scheduling!BS155="QM",1,IF(Scheduling!BS155="ASIL",2,1000))</f>
        <v>1000</v>
      </c>
      <c r="BN155">
        <f>IF(Scheduling!BW155="QM",1,IF(Scheduling!BW155="ASIL",2,1000))</f>
        <v>1000</v>
      </c>
      <c r="BO155">
        <f>IF(Scheduling!CA155="QM",1,IF(Scheduling!CA155="ASIL",2,1000))</f>
        <v>1000</v>
      </c>
      <c r="BP155">
        <f>IF(Scheduling!CE155="QM",1,IF(Scheduling!CE155="ASIL",2,1000))</f>
        <v>1000</v>
      </c>
      <c r="BQ155">
        <f>IF(Scheduling!CI153="QM",1,IF(Scheduling!CI153="ASIL",2,1000))</f>
        <v>1000</v>
      </c>
      <c r="BR155">
        <f>IF(Scheduling!CM195="QM",1,IF(Scheduling!CM195="ASIL",2,1000))</f>
        <v>1</v>
      </c>
      <c r="BS155" t="str">
        <f>IF(COUNTIF(Scheduling!A:A,$A155&amp;"*")&gt;0,AVERAGEIF(Scheduling!A:A,$A155&amp;"*",AV:AV),"")</f>
        <v/>
      </c>
      <c r="BT155" t="str">
        <f>IF(COUNTIF(Scheduling!E:E,$A155&amp;"*")&gt;0,AVERAGEIF(Scheduling!E:E,$A155&amp;"*",AW:AW),"")</f>
        <v/>
      </c>
      <c r="BU155">
        <f>IF(COUNTIF(Scheduling!I:I,$A155&amp;"*")&gt;0,AVERAGEIF(Scheduling!I:I,$A155&amp;"*",AX:AX),"")</f>
        <v>1</v>
      </c>
      <c r="BV155" t="str">
        <f>IF(COUNTIF(Scheduling!M:M,$A155&amp;"*")&gt;0,AVERAGEIF(Scheduling!M:M,$A155&amp;"*",AY:AY),"")</f>
        <v/>
      </c>
      <c r="BW155">
        <f>IF(COUNTIF(Scheduling!Q:Q,$A155&amp;"*")&gt;0,AVERAGEIF(Scheduling!Q:Q,$A155&amp;"*",AZ:AZ),"")</f>
        <v>1</v>
      </c>
      <c r="BX155" t="e">
        <f>IF(COUNTIF(Scheduling!U:U,$A155&amp;"*")&gt;0,AVERAGEIF(Scheduling!U:U,$A155&amp;"*",BA:BA),"")</f>
        <v>#REF!</v>
      </c>
      <c r="BY155" t="str">
        <f>IF(COUNTIF(Scheduling!Y:Y,$A155&amp;"*")&gt;0,AVERAGEIF(Scheduling!Y:Y,$A155&amp;"*",BB:BB),"")</f>
        <v/>
      </c>
      <c r="BZ155" t="str">
        <f>IF(COUNTIF(Scheduling!AC:AC,$A155&amp;"*")&gt;0,AVERAGEIF(Scheduling!AC:AC,$A155&amp;"*",BC:BC),"")</f>
        <v/>
      </c>
      <c r="CA155">
        <f>IF(COUNTIF(Scheduling!AG:AG,$A155&amp;"*")&gt;0,AVERAGEIF(Scheduling!AG:AG,$A155&amp;"*",BD:BD),"")</f>
        <v>1</v>
      </c>
      <c r="CB155">
        <f>IF(COUNTIF(Scheduling!AK:AK,$A155&amp;"*")&gt;0,AVERAGEIF(Scheduling!AK:AK,$A155&amp;"*",BE:BE),"")</f>
        <v>1</v>
      </c>
      <c r="CC155" t="str">
        <f>IF(COUNTIF(Scheduling!AO:AO,$A155&amp;"*")&gt;0,AVERAGEIF(Scheduling!AO:AO,$A155&amp;"*",BF:BF),"")</f>
        <v/>
      </c>
      <c r="CD155" t="str">
        <f>IF(COUNTIF(Scheduling!AS:AS,$A155&amp;"*")&gt;0,AVERAGEIF(Scheduling!AS:AS,$A155&amp;"*",BG:BG),"")</f>
        <v/>
      </c>
      <c r="CE155" t="str">
        <f>IF(COUNTIF(Scheduling!AW:AW,$A155&amp;"*")&gt;0,AVERAGEIF(Scheduling!AW:AW,$A155&amp;"*",BH:BH),"")</f>
        <v/>
      </c>
      <c r="CF155" t="str">
        <f>IF(COUNTIF(Scheduling!BA:BA,$A155&amp;"*")&gt;0,AVERAGEIF(Scheduling!BA:BA,$A155&amp;"*",BI:BI),"")</f>
        <v/>
      </c>
      <c r="CG155" t="str">
        <f>IF(COUNTIF(Scheduling!BE:BE,$A155&amp;"*")&gt;0,AVERAGEIF(Scheduling!BE:BE,$A155&amp;"*",BJ:BJ),"")</f>
        <v/>
      </c>
      <c r="CH155" t="str">
        <f>IF(COUNTIF(Scheduling!BI:BI,$A155&amp;"*")&gt;0,AVERAGEIF(Scheduling!BI:BI,$A155&amp;"*",BK:BK),"")</f>
        <v/>
      </c>
      <c r="CI155" t="str">
        <f>IF(COUNTIF(Scheduling!BM:BM,$A155&amp;"*")&gt;0,AVERAGEIF(Scheduling!BM:BM,$A155&amp;"*",BL:BL),"")</f>
        <v/>
      </c>
      <c r="CJ155" t="str">
        <f>IF(COUNTIF(Scheduling!BQ:BQ,$A155&amp;"*")&gt;0,AVERAGEIF(Scheduling!BQ:BQ,$A155&amp;"*",BM:BM),"")</f>
        <v/>
      </c>
      <c r="CK155" t="str">
        <f>IF(COUNTIF(Scheduling!BU:BU,$A155&amp;"*")&gt;0,AVERAGEIF(Scheduling!BU:BU,$A155&amp;"*",BN:BN),"")</f>
        <v/>
      </c>
      <c r="CL155" t="str">
        <f>IF(COUNTIF(Scheduling!BY:BY,$A155&amp;"*")&gt;0,AVERAGEIF(Scheduling!BY:BY,$A155&amp;"*",BO:BO),"")</f>
        <v/>
      </c>
      <c r="CM155" t="str">
        <f>IF(COUNTIF(Scheduling!CC:CC,$A155&amp;"*")&gt;0,AVERAGEIF(Scheduling!CC:CC,$A155&amp;"*",BP:BP),"")</f>
        <v/>
      </c>
      <c r="CN155" t="str">
        <f>IF(COUNTIF(Scheduling!CG:CG,$A155&amp;"*")&gt;0,AVERAGEIF(Scheduling!CG:CG,$A155&amp;"*",BQ:BQ),"")</f>
        <v/>
      </c>
      <c r="CO155" t="str">
        <f>IF(COUNTIF(Scheduling!CK:CK,$A155&amp;"*")&gt;0,AVERAGEIF(Scheduling!CK:CK,$A155&amp;"*",BR:BR),"")</f>
        <v/>
      </c>
      <c r="CP155">
        <f t="shared" si="27"/>
        <v>0</v>
      </c>
      <c r="CQ155">
        <f t="shared" si="28"/>
        <v>1</v>
      </c>
      <c r="CR155">
        <f t="shared" si="29"/>
        <v>0</v>
      </c>
      <c r="CS155">
        <f t="shared" si="30"/>
        <v>0</v>
      </c>
      <c r="CT155">
        <f t="shared" si="31"/>
        <v>0</v>
      </c>
      <c r="CU155">
        <f t="shared" si="32"/>
        <v>0</v>
      </c>
      <c r="CV155" t="str">
        <f t="shared" si="34"/>
        <v/>
      </c>
      <c r="CW155" t="str">
        <f t="shared" si="35"/>
        <v/>
      </c>
      <c r="CX155" t="str">
        <f t="shared" si="33"/>
        <v/>
      </c>
      <c r="CY155">
        <f t="shared" si="36"/>
        <v>1</v>
      </c>
      <c r="CZ155">
        <f t="shared" si="37"/>
        <v>0</v>
      </c>
      <c r="DA155" t="str">
        <f t="shared" si="38"/>
        <v/>
      </c>
      <c r="DB155" t="str">
        <f t="shared" si="39"/>
        <v/>
      </c>
    </row>
    <row r="156" spans="1:106" ht="15.75" hidden="1" x14ac:dyDescent="0.25">
      <c r="A156" s="2" t="s">
        <v>137</v>
      </c>
      <c r="B156" t="str">
        <f>IF(COUNTIF(Scheduling!A:A,$A156&amp;"*")&gt;0,AVERAGEIF(Scheduling!A:A,$A156&amp;"*",Scheduling!B:B),"")</f>
        <v/>
      </c>
      <c r="C156" t="str">
        <f>IF(COUNTIF(Scheduling!D:D,$A156&amp;"*")&gt;0,AVERAGEIF(Scheduling!D:D,$A156&amp;"*",Scheduling!E:E),"")</f>
        <v/>
      </c>
      <c r="D156" t="str">
        <f>IF(COUNTIF(Scheduling!E:E,$A156&amp;"*")&gt;0,AVERAGEIF(Scheduling!E:E,$A156&amp;"*",Scheduling!F:F),"")</f>
        <v/>
      </c>
      <c r="E156" t="str">
        <f>IF(COUNTIF(Scheduling!H:H,$A156&amp;"*")&gt;0,AVERAGEIF(Scheduling!H:H,$A156&amp;"*",Scheduling!I:I),"")</f>
        <v/>
      </c>
      <c r="F156">
        <f>IF(COUNTIF(Scheduling!I:I,$A156&amp;"*")&gt;0,AVERAGEIF(Scheduling!I:I,$A156&amp;"*",Scheduling!J:J),"")</f>
        <v>1</v>
      </c>
      <c r="G156" t="str">
        <f>IF(COUNTIF(Scheduling!J:J,$A156&amp;"*")&gt;0,AVERAGEIF(Scheduling!J:J,$A156&amp;"*",Scheduling!M:M),"")</f>
        <v/>
      </c>
      <c r="H156" t="str">
        <f>IF(COUNTIF(Scheduling!M:M,$A156&amp;"*")&gt;0,AVERAGEIF(Scheduling!M:M,$A156&amp;"*",Scheduling!N:N),"")</f>
        <v/>
      </c>
      <c r="I156" t="str">
        <f>IF(COUNTIF(Scheduling!N:N,$A156&amp;"*")&gt;0,AVERAGEIF(Scheduling!N:N,$A156&amp;"*",Scheduling!Q:Q),"")</f>
        <v/>
      </c>
      <c r="J156" t="str">
        <f>IF(COUNTIF(Scheduling!Q:Q,$A156&amp;"*")&gt;0,AVERAGEIF(Scheduling!Q:Q,$A156&amp;"*",Scheduling!R:R),"")</f>
        <v/>
      </c>
      <c r="K156" t="str">
        <f>IF(COUNTIF(Scheduling!R:R,$A156&amp;"*")&gt;0,AVERAGEIF(Scheduling!R:R,$A156&amp;"*",Scheduling!U:U),"")</f>
        <v/>
      </c>
      <c r="L156" t="str">
        <f>IF(COUNTIF(Scheduling!U:U,$A156&amp;"*")&gt;0,AVERAGEIF(Scheduling!U:U,$A156&amp;"*",Scheduling!V:V),"")</f>
        <v/>
      </c>
      <c r="M156" t="str">
        <f>IF(COUNTIF(Scheduling!V:V,$A156&amp;"*")&gt;0,AVERAGEIF(Scheduling!V:V,$A156&amp;"*",Scheduling!Y:Y),"")</f>
        <v/>
      </c>
      <c r="N156" t="str">
        <f>IF(COUNTIF(Scheduling!Y:Y,$A156&amp;"*")&gt;0,AVERAGEIF(Scheduling!Y:Y,$A156&amp;"*",Scheduling!Z:Z),"")</f>
        <v/>
      </c>
      <c r="O156" t="str">
        <f>IF(COUNTIF(Scheduling!Z:Z,$A156&amp;"*")&gt;0,AVERAGEIF(Scheduling!Z:Z,$A156&amp;"*",Scheduling!AC:AC),"")</f>
        <v/>
      </c>
      <c r="P156" t="str">
        <f>IF(COUNTIF(Scheduling!AC:AC,$A156&amp;"*")&gt;0,AVERAGEIF(Scheduling!AC:AC,$A156&amp;"*",Scheduling!AD:AD),"")</f>
        <v/>
      </c>
      <c r="Q156" t="str">
        <f>IF(COUNTIF(Scheduling!AD:AD,$A156&amp;"*")&gt;0,AVERAGEIF(Scheduling!AD:AD,$A156&amp;"*",Scheduling!AG:AG),"")</f>
        <v/>
      </c>
      <c r="R156">
        <f>IF(COUNTIF(Scheduling!AG:AG,$A156&amp;"*")&gt;0,AVERAGEIF(Scheduling!AG:AG,$A156&amp;"*",Scheduling!AH:AH),"")</f>
        <v>1</v>
      </c>
      <c r="S156" t="str">
        <f>IF(COUNTIF(Scheduling!AH:AH,$A156&amp;"*")&gt;0,AVERAGEIF(Scheduling!AH:AH,$A156&amp;"*",Scheduling!AK:AK),"")</f>
        <v/>
      </c>
      <c r="T156">
        <f>IF(COUNTIF(Scheduling!AK:AK,$A156&amp;"*")&gt;0,AVERAGEIF(Scheduling!AK:AK,$A156&amp;"*",Scheduling!AL:AL),"")</f>
        <v>1</v>
      </c>
      <c r="U156" t="str">
        <f>IF(COUNTIF(Scheduling!AL:AL,$A156&amp;"*")&gt;0,AVERAGEIF(Scheduling!AL:AL,$A156&amp;"*",Scheduling!AO:AO),"")</f>
        <v/>
      </c>
      <c r="V156" t="str">
        <f>IF(COUNTIF(Scheduling!AO:AO,$A156&amp;"*")&gt;0,AVERAGEIF(Scheduling!AO:AO,$A156&amp;"*",Scheduling!AP:AP),"")</f>
        <v/>
      </c>
      <c r="W156" t="str">
        <f>IF(COUNTIF(Scheduling!AP:AP,$A156&amp;"*")&gt;0,AVERAGEIF(Scheduling!AP:AP,$A156&amp;"*",Scheduling!AS:AS),"")</f>
        <v/>
      </c>
      <c r="X156" t="str">
        <f>IF(COUNTIF(Scheduling!AS:AS,$A156&amp;"*")&gt;0,AVERAGEIF(Scheduling!AS:AS,$A156&amp;"*",Scheduling!AT:AT),"")</f>
        <v/>
      </c>
      <c r="Y156" t="str">
        <f>IF(COUNTIF(Scheduling!AT:AT,$A156&amp;"*")&gt;0,AVERAGEIF(Scheduling!AT:AT,$A156&amp;"*",Scheduling!AW:AW),"")</f>
        <v/>
      </c>
      <c r="Z156" t="str">
        <f>IF(COUNTIF(Scheduling!AW:AW,$A156&amp;"*")&gt;0,AVERAGEIF(Scheduling!AW:AW,$A156&amp;"*",Scheduling!AX:AX),"")</f>
        <v/>
      </c>
      <c r="AA156" t="str">
        <f>IF(COUNTIF(Scheduling!AX:AX,$A156&amp;"*")&gt;0,AVERAGEIF(Scheduling!AX:AX,$A156&amp;"*",Scheduling!BA:BA),"")</f>
        <v/>
      </c>
      <c r="AB156" t="str">
        <f>IF(COUNTIF(Scheduling!BA:BA,$A156&amp;"*")&gt;0,AVERAGEIF(Scheduling!BA:BA,$A156&amp;"*",Scheduling!BB:BB),"")</f>
        <v/>
      </c>
      <c r="AC156" t="str">
        <f>IF(COUNTIF(Scheduling!BB:BB,$A156&amp;"*")&gt;0,AVERAGEIF(Scheduling!BB:BB,$A156&amp;"*",Scheduling!BE:BE),"")</f>
        <v/>
      </c>
      <c r="AD156" t="str">
        <f>IF(COUNTIF(Scheduling!BE:BE,$A156&amp;"*")&gt;0,AVERAGEIF(Scheduling!BE:BE,$A156&amp;"*",Scheduling!BF:BF),"")</f>
        <v/>
      </c>
      <c r="AE156" t="str">
        <f>IF(COUNTIF(Scheduling!BF:BF,$A156&amp;"*")&gt;0,AVERAGEIF(Scheduling!BF:BF,$A156&amp;"*",Scheduling!BI:BI),"")</f>
        <v/>
      </c>
      <c r="AF156" t="str">
        <f>IF(COUNTIF(Scheduling!BI:BI,$A156&amp;"*")&gt;0,AVERAGEIF(Scheduling!BI:BI,$A156&amp;"*",Scheduling!BJ:BJ),"")</f>
        <v/>
      </c>
      <c r="AG156" t="str">
        <f>IF(COUNTIF(Scheduling!BJ:BJ,$A156&amp;"*")&gt;0,AVERAGEIF(Scheduling!BJ:BJ,$A156&amp;"*",Scheduling!BM:BM),"")</f>
        <v/>
      </c>
      <c r="AH156" t="str">
        <f>IF(COUNTIF(Scheduling!BM:BM,$A156&amp;"*")&gt;0,AVERAGEIF(Scheduling!BM:BM,$A156&amp;"*",Scheduling!BN:BN),"")</f>
        <v/>
      </c>
      <c r="AI156" t="str">
        <f>IF(COUNTIF(Scheduling!BN:BN,$A156&amp;"*")&gt;0,AVERAGEIF(Scheduling!BN:BN,$A156&amp;"*",Scheduling!BQ:BQ),"")</f>
        <v/>
      </c>
      <c r="AJ156" t="str">
        <f>IF(COUNTIF(Scheduling!BQ:BQ,$A156&amp;"*")&gt;0,AVERAGEIF(Scheduling!BQ:BQ,$A156&amp;"*",Scheduling!BR:BR),"")</f>
        <v/>
      </c>
      <c r="AK156" t="str">
        <f>IF(COUNTIF(Scheduling!BR:BR,$A156&amp;"*")&gt;0,AVERAGEIF(Scheduling!BR:BR,$A156&amp;"*",Scheduling!BU:BU),"")</f>
        <v/>
      </c>
      <c r="AL156" t="str">
        <f>IF(COUNTIF(Scheduling!BU:BU,$A156&amp;"*")&gt;0,AVERAGEIF(Scheduling!BU:BU,$A156&amp;"*",Scheduling!BV:BV),"")</f>
        <v/>
      </c>
      <c r="AM156" t="str">
        <f>IF(COUNTIF(Scheduling!BV:BV,$A156&amp;"*")&gt;0,AVERAGEIF(Scheduling!BV:BV,$A156&amp;"*",Scheduling!BY:BY),"")</f>
        <v/>
      </c>
      <c r="AN156" t="str">
        <f>IF(COUNTIF(Scheduling!BY:BY,$A156&amp;"*")&gt;0,AVERAGEIF(Scheduling!BY:BY,$A156&amp;"*",Scheduling!BZ:BZ),"")</f>
        <v/>
      </c>
      <c r="AO156" t="str">
        <f>IF(COUNTIF(Scheduling!BZ:BZ,$A156&amp;"*")&gt;0,AVERAGEIF(Scheduling!BZ:BZ,$A156&amp;"*",Scheduling!CC:CC),"")</f>
        <v/>
      </c>
      <c r="AP156" t="str">
        <f>IF(COUNTIF(Scheduling!CC:CC,$A156&amp;"*")&gt;0,AVERAGEIF(Scheduling!CC:CC,$A156&amp;"*",Scheduling!CD:CD),"")</f>
        <v/>
      </c>
      <c r="AQ156" t="str">
        <f>IF(COUNTIF(Scheduling!CD:CD,$A156&amp;"*")&gt;0,AVERAGEIF(Scheduling!CD:CD,$A156&amp;"*",Scheduling!CG:CG),"")</f>
        <v/>
      </c>
      <c r="AR156" t="str">
        <f>IF(COUNTIF(Scheduling!CG:CG,$A156&amp;"*")&gt;0,AVERAGEIF(Scheduling!CG:CG,$A156&amp;"*",Scheduling!CH:CH),"")</f>
        <v/>
      </c>
      <c r="AS156" t="str">
        <f>IF(COUNTIF(Scheduling!CH:CH,$A156&amp;"*")&gt;0,AVERAGEIF(Scheduling!CH:CH,$A156&amp;"*",Scheduling!CK:CK),"")</f>
        <v/>
      </c>
      <c r="AT156" t="str">
        <f>IF(COUNTIF(Scheduling!CK:CK,$A156&amp;"*")&gt;0,AVERAGEIF(Scheduling!CK:CK,$A156&amp;"*",Scheduling!CL:CL),"")</f>
        <v/>
      </c>
      <c r="AU156" t="str">
        <f>IF(COUNTIF(Scheduling!CL:CL,$A156&amp;"*")&gt;0,AVERAGEIF(Scheduling!CL:CL,$A156&amp;"*",Scheduling!CM:CM),"")</f>
        <v/>
      </c>
      <c r="AV156">
        <f>IF(Scheduling!C156="QM",1,IF(Scheduling!C156="ASIL",2,1000))</f>
        <v>1000</v>
      </c>
      <c r="AW156">
        <f>IF(Scheduling!G164="QM",1,IF(Scheduling!G164="ASIL",2,1000))</f>
        <v>2</v>
      </c>
      <c r="AX156">
        <f>IF(Scheduling!K157="QM",1,IF(Scheduling!K157="ASIL",2,1000))</f>
        <v>1000</v>
      </c>
      <c r="AY156">
        <f>IF(Scheduling!O166="QM",1,IF(Scheduling!O166="ASIL",2,1000))</f>
        <v>1000</v>
      </c>
      <c r="AZ156">
        <f>IF(Scheduling!S156="QM",1,IF(Scheduling!S156="ASIL",2,1000))</f>
        <v>1000</v>
      </c>
      <c r="BA156">
        <f>IF(Scheduling!W154="QM",1,IF(Scheduling!W154="ASIL",2,1000))</f>
        <v>1000</v>
      </c>
      <c r="BB156">
        <f>IF(Scheduling!AA156="QM",1,IF(Scheduling!AA156="ASIL",2,1000))</f>
        <v>1000</v>
      </c>
      <c r="BC156">
        <f>IF(Scheduling!AE155="QM",1,IF(Scheduling!AE155="ASIL",2,1000))</f>
        <v>1000</v>
      </c>
      <c r="BD156">
        <f>IF(Scheduling!AI152="QM",1,IF(Scheduling!AI152="ASIL",2,1000))</f>
        <v>1000</v>
      </c>
      <c r="BE156">
        <f>IF(Scheduling!AM156="QM",1,IF(Scheduling!AM156="ASIL",2,1000))</f>
        <v>1</v>
      </c>
      <c r="BF156">
        <f>IF(Scheduling!AQ152="QM",1,IF(Scheduling!AQ152="ASIL",2,1000))</f>
        <v>1000</v>
      </c>
      <c r="BG156">
        <f>IF(Scheduling!AU156="QM",1,IF(Scheduling!AU156="ASIL",2,1000))</f>
        <v>1000</v>
      </c>
      <c r="BH156">
        <f>IF(Scheduling!AY156="QM",1,IF(Scheduling!AY156="ASIL",2,1000))</f>
        <v>1000</v>
      </c>
      <c r="BI156">
        <f>IF(Scheduling!BC156="QM",1,IF(Scheduling!BC156="ASIL",2,1000))</f>
        <v>1000</v>
      </c>
      <c r="BJ156">
        <f>IF(Scheduling!BG156="QM",1,IF(Scheduling!BG156="ASIL",2,1000))</f>
        <v>1000</v>
      </c>
      <c r="BK156">
        <f>IF(Scheduling!BK156="QM",1,IF(Scheduling!BK156="ASIL",2,1000))</f>
        <v>1000</v>
      </c>
      <c r="BL156">
        <f>IF(Scheduling!BO156="QM",1,IF(Scheduling!BO156="ASIL",2,1000))</f>
        <v>1000</v>
      </c>
      <c r="BM156">
        <f>IF(Scheduling!BS156="QM",1,IF(Scheduling!BS156="ASIL",2,1000))</f>
        <v>1000</v>
      </c>
      <c r="BN156">
        <f>IF(Scheduling!BW156="QM",1,IF(Scheduling!BW156="ASIL",2,1000))</f>
        <v>1000</v>
      </c>
      <c r="BO156">
        <f>IF(Scheduling!CA156="QM",1,IF(Scheduling!CA156="ASIL",2,1000))</f>
        <v>1000</v>
      </c>
      <c r="BP156">
        <f>IF(Scheduling!CE156="QM",1,IF(Scheduling!CE156="ASIL",2,1000))</f>
        <v>1000</v>
      </c>
      <c r="BQ156">
        <f>IF(Scheduling!CI154="QM",1,IF(Scheduling!CI154="ASIL",2,1000))</f>
        <v>1000</v>
      </c>
      <c r="BR156">
        <f>IF(Scheduling!CM196="QM",1,IF(Scheduling!CM196="ASIL",2,1000))</f>
        <v>1</v>
      </c>
      <c r="BS156" t="str">
        <f>IF(COUNTIF(Scheduling!A:A,$A156&amp;"*")&gt;0,AVERAGEIF(Scheduling!A:A,$A156&amp;"*",AV:AV),"")</f>
        <v/>
      </c>
      <c r="BT156" t="str">
        <f>IF(COUNTIF(Scheduling!E:E,$A156&amp;"*")&gt;0,AVERAGEIF(Scheduling!E:E,$A156&amp;"*",AW:AW),"")</f>
        <v/>
      </c>
      <c r="BU156">
        <f>IF(COUNTIF(Scheduling!I:I,$A156&amp;"*")&gt;0,AVERAGEIF(Scheduling!I:I,$A156&amp;"*",AX:AX),"")</f>
        <v>1</v>
      </c>
      <c r="BV156" t="str">
        <f>IF(COUNTIF(Scheduling!M:M,$A156&amp;"*")&gt;0,AVERAGEIF(Scheduling!M:M,$A156&amp;"*",AY:AY),"")</f>
        <v/>
      </c>
      <c r="BW156" t="str">
        <f>IF(COUNTIF(Scheduling!Q:Q,$A156&amp;"*")&gt;0,AVERAGEIF(Scheduling!Q:Q,$A156&amp;"*",AZ:AZ),"")</f>
        <v/>
      </c>
      <c r="BX156" t="str">
        <f>IF(COUNTIF(Scheduling!U:U,$A156&amp;"*")&gt;0,AVERAGEIF(Scheduling!U:U,$A156&amp;"*",BA:BA),"")</f>
        <v/>
      </c>
      <c r="BY156" t="str">
        <f>IF(COUNTIF(Scheduling!Y:Y,$A156&amp;"*")&gt;0,AVERAGEIF(Scheduling!Y:Y,$A156&amp;"*",BB:BB),"")</f>
        <v/>
      </c>
      <c r="BZ156" t="str">
        <f>IF(COUNTIF(Scheduling!AC:AC,$A156&amp;"*")&gt;0,AVERAGEIF(Scheduling!AC:AC,$A156&amp;"*",BC:BC),"")</f>
        <v/>
      </c>
      <c r="CA156">
        <f>IF(COUNTIF(Scheduling!AG:AG,$A156&amp;"*")&gt;0,AVERAGEIF(Scheduling!AG:AG,$A156&amp;"*",BD:BD),"")</f>
        <v>1</v>
      </c>
      <c r="CB156">
        <f>IF(COUNTIF(Scheduling!AK:AK,$A156&amp;"*")&gt;0,AVERAGEIF(Scheduling!AK:AK,$A156&amp;"*",BE:BE),"")</f>
        <v>1</v>
      </c>
      <c r="CC156" t="str">
        <f>IF(COUNTIF(Scheduling!AO:AO,$A156&amp;"*")&gt;0,AVERAGEIF(Scheduling!AO:AO,$A156&amp;"*",BF:BF),"")</f>
        <v/>
      </c>
      <c r="CD156" t="str">
        <f>IF(COUNTIF(Scheduling!AS:AS,$A156&amp;"*")&gt;0,AVERAGEIF(Scheduling!AS:AS,$A156&amp;"*",BG:BG),"")</f>
        <v/>
      </c>
      <c r="CE156" t="str">
        <f>IF(COUNTIF(Scheduling!AW:AW,$A156&amp;"*")&gt;0,AVERAGEIF(Scheduling!AW:AW,$A156&amp;"*",BH:BH),"")</f>
        <v/>
      </c>
      <c r="CF156" t="str">
        <f>IF(COUNTIF(Scheduling!BA:BA,$A156&amp;"*")&gt;0,AVERAGEIF(Scheduling!BA:BA,$A156&amp;"*",BI:BI),"")</f>
        <v/>
      </c>
      <c r="CG156" t="str">
        <f>IF(COUNTIF(Scheduling!BE:BE,$A156&amp;"*")&gt;0,AVERAGEIF(Scheduling!BE:BE,$A156&amp;"*",BJ:BJ),"")</f>
        <v/>
      </c>
      <c r="CH156" t="str">
        <f>IF(COUNTIF(Scheduling!BI:BI,$A156&amp;"*")&gt;0,AVERAGEIF(Scheduling!BI:BI,$A156&amp;"*",BK:BK),"")</f>
        <v/>
      </c>
      <c r="CI156" t="str">
        <f>IF(COUNTIF(Scheduling!BM:BM,$A156&amp;"*")&gt;0,AVERAGEIF(Scheduling!BM:BM,$A156&amp;"*",BL:BL),"")</f>
        <v/>
      </c>
      <c r="CJ156" t="str">
        <f>IF(COUNTIF(Scheduling!BQ:BQ,$A156&amp;"*")&gt;0,AVERAGEIF(Scheduling!BQ:BQ,$A156&amp;"*",BM:BM),"")</f>
        <v/>
      </c>
      <c r="CK156" t="str">
        <f>IF(COUNTIF(Scheduling!BU:BU,$A156&amp;"*")&gt;0,AVERAGEIF(Scheduling!BU:BU,$A156&amp;"*",BN:BN),"")</f>
        <v/>
      </c>
      <c r="CL156" t="str">
        <f>IF(COUNTIF(Scheduling!BY:BY,$A156&amp;"*")&gt;0,AVERAGEIF(Scheduling!BY:BY,$A156&amp;"*",BO:BO),"")</f>
        <v/>
      </c>
      <c r="CM156" t="str">
        <f>IF(COUNTIF(Scheduling!CC:CC,$A156&amp;"*")&gt;0,AVERAGEIF(Scheduling!CC:CC,$A156&amp;"*",BP:BP),"")</f>
        <v/>
      </c>
      <c r="CN156" t="str">
        <f>IF(COUNTIF(Scheduling!CG:CG,$A156&amp;"*")&gt;0,AVERAGEIF(Scheduling!CG:CG,$A156&amp;"*",BQ:BQ),"")</f>
        <v/>
      </c>
      <c r="CO156" t="str">
        <f>IF(COUNTIF(Scheduling!CK:CK,$A156&amp;"*")&gt;0,AVERAGEIF(Scheduling!CK:CK,$A156&amp;"*",BR:BR),"")</f>
        <v/>
      </c>
      <c r="CP156">
        <f t="shared" si="27"/>
        <v>0</v>
      </c>
      <c r="CQ156">
        <f t="shared" si="28"/>
        <v>1</v>
      </c>
      <c r="CR156">
        <f t="shared" si="29"/>
        <v>0</v>
      </c>
      <c r="CS156">
        <f t="shared" si="30"/>
        <v>0</v>
      </c>
      <c r="CT156">
        <f t="shared" si="31"/>
        <v>0</v>
      </c>
      <c r="CU156">
        <f t="shared" si="32"/>
        <v>0</v>
      </c>
      <c r="CV156" t="str">
        <f t="shared" si="34"/>
        <v/>
      </c>
      <c r="CW156" t="str">
        <f t="shared" si="35"/>
        <v/>
      </c>
      <c r="CX156" t="str">
        <f t="shared" si="33"/>
        <v/>
      </c>
      <c r="CY156">
        <f t="shared" si="36"/>
        <v>1</v>
      </c>
      <c r="CZ156">
        <f t="shared" si="37"/>
        <v>0</v>
      </c>
      <c r="DA156" t="str">
        <f t="shared" si="38"/>
        <v/>
      </c>
      <c r="DB156" t="str">
        <f t="shared" si="39"/>
        <v/>
      </c>
    </row>
    <row r="157" spans="1:106" ht="15.75" hidden="1" x14ac:dyDescent="0.25">
      <c r="A157" s="2" t="s">
        <v>138</v>
      </c>
      <c r="B157" t="str">
        <f>IF(COUNTIF(Scheduling!A:A,$A157&amp;"*")&gt;0,AVERAGEIF(Scheduling!A:A,$A157&amp;"*",Scheduling!B:B),"")</f>
        <v/>
      </c>
      <c r="C157" t="str">
        <f>IF(COUNTIF(Scheduling!D:D,$A157&amp;"*")&gt;0,AVERAGEIF(Scheduling!D:D,$A157&amp;"*",Scheduling!E:E),"")</f>
        <v/>
      </c>
      <c r="D157" t="str">
        <f>IF(COUNTIF(Scheduling!E:E,$A157&amp;"*")&gt;0,AVERAGEIF(Scheduling!E:E,$A157&amp;"*",Scheduling!F:F),"")</f>
        <v/>
      </c>
      <c r="E157" t="str">
        <f>IF(COUNTIF(Scheduling!H:H,$A157&amp;"*")&gt;0,AVERAGEIF(Scheduling!H:H,$A157&amp;"*",Scheduling!I:I),"")</f>
        <v/>
      </c>
      <c r="F157">
        <f>IF(COUNTIF(Scheduling!I:I,$A157&amp;"*")&gt;0,AVERAGEIF(Scheduling!I:I,$A157&amp;"*",Scheduling!J:J),"")</f>
        <v>1</v>
      </c>
      <c r="G157" t="str">
        <f>IF(COUNTIF(Scheduling!J:J,$A157&amp;"*")&gt;0,AVERAGEIF(Scheduling!J:J,$A157&amp;"*",Scheduling!M:M),"")</f>
        <v/>
      </c>
      <c r="H157" t="str">
        <f>IF(COUNTIF(Scheduling!M:M,$A157&amp;"*")&gt;0,AVERAGEIF(Scheduling!M:M,$A157&amp;"*",Scheduling!N:N),"")</f>
        <v/>
      </c>
      <c r="I157" t="str">
        <f>IF(COUNTIF(Scheduling!N:N,$A157&amp;"*")&gt;0,AVERAGEIF(Scheduling!N:N,$A157&amp;"*",Scheduling!Q:Q),"")</f>
        <v/>
      </c>
      <c r="J157" t="str">
        <f>IF(COUNTIF(Scheduling!Q:Q,$A157&amp;"*")&gt;0,AVERAGEIF(Scheduling!Q:Q,$A157&amp;"*",Scheduling!R:R),"")</f>
        <v/>
      </c>
      <c r="K157" t="str">
        <f>IF(COUNTIF(Scheduling!R:R,$A157&amp;"*")&gt;0,AVERAGEIF(Scheduling!R:R,$A157&amp;"*",Scheduling!U:U),"")</f>
        <v/>
      </c>
      <c r="L157" t="str">
        <f>IF(COUNTIF(Scheduling!U:U,$A157&amp;"*")&gt;0,AVERAGEIF(Scheduling!U:U,$A157&amp;"*",Scheduling!V:V),"")</f>
        <v/>
      </c>
      <c r="M157" t="str">
        <f>IF(COUNTIF(Scheduling!V:V,$A157&amp;"*")&gt;0,AVERAGEIF(Scheduling!V:V,$A157&amp;"*",Scheduling!Y:Y),"")</f>
        <v/>
      </c>
      <c r="N157" t="str">
        <f>IF(COUNTIF(Scheduling!Y:Y,$A157&amp;"*")&gt;0,AVERAGEIF(Scheduling!Y:Y,$A157&amp;"*",Scheduling!Z:Z),"")</f>
        <v/>
      </c>
      <c r="O157" t="str">
        <f>IF(COUNTIF(Scheduling!Z:Z,$A157&amp;"*")&gt;0,AVERAGEIF(Scheduling!Z:Z,$A157&amp;"*",Scheduling!AC:AC),"")</f>
        <v/>
      </c>
      <c r="P157" t="str">
        <f>IF(COUNTIF(Scheduling!AC:AC,$A157&amp;"*")&gt;0,AVERAGEIF(Scheduling!AC:AC,$A157&amp;"*",Scheduling!AD:AD),"")</f>
        <v/>
      </c>
      <c r="Q157" t="str">
        <f>IF(COUNTIF(Scheduling!AD:AD,$A157&amp;"*")&gt;0,AVERAGEIF(Scheduling!AD:AD,$A157&amp;"*",Scheduling!AG:AG),"")</f>
        <v/>
      </c>
      <c r="R157">
        <f>IF(COUNTIF(Scheduling!AG:AG,$A157&amp;"*")&gt;0,AVERAGEIF(Scheduling!AG:AG,$A157&amp;"*",Scheduling!AH:AH),"")</f>
        <v>1</v>
      </c>
      <c r="S157" t="str">
        <f>IF(COUNTIF(Scheduling!AH:AH,$A157&amp;"*")&gt;0,AVERAGEIF(Scheduling!AH:AH,$A157&amp;"*",Scheduling!AK:AK),"")</f>
        <v/>
      </c>
      <c r="T157">
        <f>IF(COUNTIF(Scheduling!AK:AK,$A157&amp;"*")&gt;0,AVERAGEIF(Scheduling!AK:AK,$A157&amp;"*",Scheduling!AL:AL),"")</f>
        <v>1</v>
      </c>
      <c r="U157" t="str">
        <f>IF(COUNTIF(Scheduling!AL:AL,$A157&amp;"*")&gt;0,AVERAGEIF(Scheduling!AL:AL,$A157&amp;"*",Scheduling!AO:AO),"")</f>
        <v/>
      </c>
      <c r="V157" t="str">
        <f>IF(COUNTIF(Scheduling!AO:AO,$A157&amp;"*")&gt;0,AVERAGEIF(Scheduling!AO:AO,$A157&amp;"*",Scheduling!AP:AP),"")</f>
        <v/>
      </c>
      <c r="W157" t="str">
        <f>IF(COUNTIF(Scheduling!AP:AP,$A157&amp;"*")&gt;0,AVERAGEIF(Scheduling!AP:AP,$A157&amp;"*",Scheduling!AS:AS),"")</f>
        <v/>
      </c>
      <c r="X157" t="str">
        <f>IF(COUNTIF(Scheduling!AS:AS,$A157&amp;"*")&gt;0,AVERAGEIF(Scheduling!AS:AS,$A157&amp;"*",Scheduling!AT:AT),"")</f>
        <v/>
      </c>
      <c r="Y157" t="str">
        <f>IF(COUNTIF(Scheduling!AT:AT,$A157&amp;"*")&gt;0,AVERAGEIF(Scheduling!AT:AT,$A157&amp;"*",Scheduling!AW:AW),"")</f>
        <v/>
      </c>
      <c r="Z157" t="str">
        <f>IF(COUNTIF(Scheduling!AW:AW,$A157&amp;"*")&gt;0,AVERAGEIF(Scheduling!AW:AW,$A157&amp;"*",Scheduling!AX:AX),"")</f>
        <v/>
      </c>
      <c r="AA157" t="str">
        <f>IF(COUNTIF(Scheduling!AX:AX,$A157&amp;"*")&gt;0,AVERAGEIF(Scheduling!AX:AX,$A157&amp;"*",Scheduling!BA:BA),"")</f>
        <v/>
      </c>
      <c r="AB157" t="str">
        <f>IF(COUNTIF(Scheduling!BA:BA,$A157&amp;"*")&gt;0,AVERAGEIF(Scheduling!BA:BA,$A157&amp;"*",Scheduling!BB:BB),"")</f>
        <v/>
      </c>
      <c r="AC157" t="str">
        <f>IF(COUNTIF(Scheduling!BB:BB,$A157&amp;"*")&gt;0,AVERAGEIF(Scheduling!BB:BB,$A157&amp;"*",Scheduling!BE:BE),"")</f>
        <v/>
      </c>
      <c r="AD157" t="str">
        <f>IF(COUNTIF(Scheduling!BE:BE,$A157&amp;"*")&gt;0,AVERAGEIF(Scheduling!BE:BE,$A157&amp;"*",Scheduling!BF:BF),"")</f>
        <v/>
      </c>
      <c r="AE157" t="str">
        <f>IF(COUNTIF(Scheduling!BF:BF,$A157&amp;"*")&gt;0,AVERAGEIF(Scheduling!BF:BF,$A157&amp;"*",Scheduling!BI:BI),"")</f>
        <v/>
      </c>
      <c r="AF157" t="str">
        <f>IF(COUNTIF(Scheduling!BI:BI,$A157&amp;"*")&gt;0,AVERAGEIF(Scheduling!BI:BI,$A157&amp;"*",Scheduling!BJ:BJ),"")</f>
        <v/>
      </c>
      <c r="AG157" t="str">
        <f>IF(COUNTIF(Scheduling!BJ:BJ,$A157&amp;"*")&gt;0,AVERAGEIF(Scheduling!BJ:BJ,$A157&amp;"*",Scheduling!BM:BM),"")</f>
        <v/>
      </c>
      <c r="AH157" t="str">
        <f>IF(COUNTIF(Scheduling!BM:BM,$A157&amp;"*")&gt;0,AVERAGEIF(Scheduling!BM:BM,$A157&amp;"*",Scheduling!BN:BN),"")</f>
        <v/>
      </c>
      <c r="AI157" t="str">
        <f>IF(COUNTIF(Scheduling!BN:BN,$A157&amp;"*")&gt;0,AVERAGEIF(Scheduling!BN:BN,$A157&amp;"*",Scheduling!BQ:BQ),"")</f>
        <v/>
      </c>
      <c r="AJ157" t="str">
        <f>IF(COUNTIF(Scheduling!BQ:BQ,$A157&amp;"*")&gt;0,AVERAGEIF(Scheduling!BQ:BQ,$A157&amp;"*",Scheduling!BR:BR),"")</f>
        <v/>
      </c>
      <c r="AK157" t="str">
        <f>IF(COUNTIF(Scheduling!BR:BR,$A157&amp;"*")&gt;0,AVERAGEIF(Scheduling!BR:BR,$A157&amp;"*",Scheduling!BU:BU),"")</f>
        <v/>
      </c>
      <c r="AL157" t="str">
        <f>IF(COUNTIF(Scheduling!BU:BU,$A157&amp;"*")&gt;0,AVERAGEIF(Scheduling!BU:BU,$A157&amp;"*",Scheduling!BV:BV),"")</f>
        <v/>
      </c>
      <c r="AM157" t="str">
        <f>IF(COUNTIF(Scheduling!BV:BV,$A157&amp;"*")&gt;0,AVERAGEIF(Scheduling!BV:BV,$A157&amp;"*",Scheduling!BY:BY),"")</f>
        <v/>
      </c>
      <c r="AN157" t="str">
        <f>IF(COUNTIF(Scheduling!BY:BY,$A157&amp;"*")&gt;0,AVERAGEIF(Scheduling!BY:BY,$A157&amp;"*",Scheduling!BZ:BZ),"")</f>
        <v/>
      </c>
      <c r="AO157" t="str">
        <f>IF(COUNTIF(Scheduling!BZ:BZ,$A157&amp;"*")&gt;0,AVERAGEIF(Scheduling!BZ:BZ,$A157&amp;"*",Scheduling!CC:CC),"")</f>
        <v/>
      </c>
      <c r="AP157" t="str">
        <f>IF(COUNTIF(Scheduling!CC:CC,$A157&amp;"*")&gt;0,AVERAGEIF(Scheduling!CC:CC,$A157&amp;"*",Scheduling!CD:CD),"")</f>
        <v/>
      </c>
      <c r="AQ157" t="str">
        <f>IF(COUNTIF(Scheduling!CD:CD,$A157&amp;"*")&gt;0,AVERAGEIF(Scheduling!CD:CD,$A157&amp;"*",Scheduling!CG:CG),"")</f>
        <v/>
      </c>
      <c r="AR157">
        <f>IF(COUNTIF(Scheduling!CG:CG,$A157&amp;"*")&gt;0,AVERAGEIF(Scheduling!CG:CG,$A157&amp;"*",Scheduling!CH:CH),"")</f>
        <v>1</v>
      </c>
      <c r="AS157" t="str">
        <f>IF(COUNTIF(Scheduling!CH:CH,$A157&amp;"*")&gt;0,AVERAGEIF(Scheduling!CH:CH,$A157&amp;"*",Scheduling!CK:CK),"")</f>
        <v/>
      </c>
      <c r="AT157" t="str">
        <f>IF(COUNTIF(Scheduling!CK:CK,$A157&amp;"*")&gt;0,AVERAGEIF(Scheduling!CK:CK,$A157&amp;"*",Scheduling!CL:CL),"")</f>
        <v/>
      </c>
      <c r="AU157" t="str">
        <f>IF(COUNTIF(Scheduling!CL:CL,$A157&amp;"*")&gt;0,AVERAGEIF(Scheduling!CL:CL,$A157&amp;"*",Scheduling!CM:CM),"")</f>
        <v/>
      </c>
      <c r="AV157">
        <f>IF(Scheduling!C157="QM",1,IF(Scheduling!C157="ASIL",2,1000))</f>
        <v>1000</v>
      </c>
      <c r="AW157">
        <f>IF(Scheduling!G165="QM",1,IF(Scheduling!G165="ASIL",2,1000))</f>
        <v>2</v>
      </c>
      <c r="AX157">
        <f>IF(Scheduling!K158="QM",1,IF(Scheduling!K158="ASIL",2,1000))</f>
        <v>1000</v>
      </c>
      <c r="AY157">
        <f>IF(Scheduling!O167="QM",1,IF(Scheduling!O167="ASIL",2,1000))</f>
        <v>1000</v>
      </c>
      <c r="AZ157">
        <f>IF(Scheduling!S157="QM",1,IF(Scheduling!S157="ASIL",2,1000))</f>
        <v>1000</v>
      </c>
      <c r="BA157">
        <f>IF(Scheduling!W155="QM",1,IF(Scheduling!W155="ASIL",2,1000))</f>
        <v>1000</v>
      </c>
      <c r="BB157">
        <f>IF(Scheduling!AA157="QM",1,IF(Scheduling!AA157="ASIL",2,1000))</f>
        <v>1000</v>
      </c>
      <c r="BC157">
        <f>IF(Scheduling!AE156="QM",1,IF(Scheduling!AE156="ASIL",2,1000))</f>
        <v>1000</v>
      </c>
      <c r="BD157">
        <f>IF(Scheduling!AI153="QM",1,IF(Scheduling!AI153="ASIL",2,1000))</f>
        <v>1000</v>
      </c>
      <c r="BE157">
        <f>IF(Scheduling!AM157="QM",1,IF(Scheduling!AM157="ASIL",2,1000))</f>
        <v>1</v>
      </c>
      <c r="BF157">
        <f>IF(Scheduling!AQ153="QM",1,IF(Scheduling!AQ153="ASIL",2,1000))</f>
        <v>1000</v>
      </c>
      <c r="BG157">
        <f>IF(Scheduling!AU157="QM",1,IF(Scheduling!AU157="ASIL",2,1000))</f>
        <v>1000</v>
      </c>
      <c r="BH157">
        <f>IF(Scheduling!AY157="QM",1,IF(Scheduling!AY157="ASIL",2,1000))</f>
        <v>1000</v>
      </c>
      <c r="BI157">
        <f>IF(Scheduling!BC157="QM",1,IF(Scheduling!BC157="ASIL",2,1000))</f>
        <v>1000</v>
      </c>
      <c r="BJ157">
        <f>IF(Scheduling!BG157="QM",1,IF(Scheduling!BG157="ASIL",2,1000))</f>
        <v>1000</v>
      </c>
      <c r="BK157">
        <f>IF(Scheduling!BK157="QM",1,IF(Scheduling!BK157="ASIL",2,1000))</f>
        <v>1000</v>
      </c>
      <c r="BL157">
        <f>IF(Scheduling!BO157="QM",1,IF(Scheduling!BO157="ASIL",2,1000))</f>
        <v>1000</v>
      </c>
      <c r="BM157">
        <f>IF(Scheduling!BS157="QM",1,IF(Scheduling!BS157="ASIL",2,1000))</f>
        <v>1000</v>
      </c>
      <c r="BN157">
        <f>IF(Scheduling!BW157="QM",1,IF(Scheduling!BW157="ASIL",2,1000))</f>
        <v>1000</v>
      </c>
      <c r="BO157">
        <f>IF(Scheduling!CA157="QM",1,IF(Scheduling!CA157="ASIL",2,1000))</f>
        <v>1000</v>
      </c>
      <c r="BP157">
        <f>IF(Scheduling!CE157="QM",1,IF(Scheduling!CE157="ASIL",2,1000))</f>
        <v>1000</v>
      </c>
      <c r="BQ157">
        <f>IF(Scheduling!CI155="QM",1,IF(Scheduling!CI155="ASIL",2,1000))</f>
        <v>1000</v>
      </c>
      <c r="BR157">
        <f>IF(Scheduling!CM197="QM",1,IF(Scheduling!CM197="ASIL",2,1000))</f>
        <v>1</v>
      </c>
      <c r="BS157" t="str">
        <f>IF(COUNTIF(Scheduling!A:A,$A157&amp;"*")&gt;0,AVERAGEIF(Scheduling!A:A,$A157&amp;"*",AV:AV),"")</f>
        <v/>
      </c>
      <c r="BT157" t="str">
        <f>IF(COUNTIF(Scheduling!E:E,$A157&amp;"*")&gt;0,AVERAGEIF(Scheduling!E:E,$A157&amp;"*",AW:AW),"")</f>
        <v/>
      </c>
      <c r="BU157">
        <f>IF(COUNTIF(Scheduling!I:I,$A157&amp;"*")&gt;0,AVERAGEIF(Scheduling!I:I,$A157&amp;"*",AX:AX),"")</f>
        <v>1</v>
      </c>
      <c r="BV157" t="str">
        <f>IF(COUNTIF(Scheduling!M:M,$A157&amp;"*")&gt;0,AVERAGEIF(Scheduling!M:M,$A157&amp;"*",AY:AY),"")</f>
        <v/>
      </c>
      <c r="BW157" t="str">
        <f>IF(COUNTIF(Scheduling!Q:Q,$A157&amp;"*")&gt;0,AVERAGEIF(Scheduling!Q:Q,$A157&amp;"*",AZ:AZ),"")</f>
        <v/>
      </c>
      <c r="BX157" t="str">
        <f>IF(COUNTIF(Scheduling!U:U,$A157&amp;"*")&gt;0,AVERAGEIF(Scheduling!U:U,$A157&amp;"*",BA:BA),"")</f>
        <v/>
      </c>
      <c r="BY157" t="str">
        <f>IF(COUNTIF(Scheduling!Y:Y,$A157&amp;"*")&gt;0,AVERAGEIF(Scheduling!Y:Y,$A157&amp;"*",BB:BB),"")</f>
        <v/>
      </c>
      <c r="BZ157" t="str">
        <f>IF(COUNTIF(Scheduling!AC:AC,$A157&amp;"*")&gt;0,AVERAGEIF(Scheduling!AC:AC,$A157&amp;"*",BC:BC),"")</f>
        <v/>
      </c>
      <c r="CA157">
        <f>IF(COUNTIF(Scheduling!AG:AG,$A157&amp;"*")&gt;0,AVERAGEIF(Scheduling!AG:AG,$A157&amp;"*",BD:BD),"")</f>
        <v>1</v>
      </c>
      <c r="CB157">
        <f>IF(COUNTIF(Scheduling!AK:AK,$A157&amp;"*")&gt;0,AVERAGEIF(Scheduling!AK:AK,$A157&amp;"*",BE:BE),"")</f>
        <v>1</v>
      </c>
      <c r="CC157" t="str">
        <f>IF(COUNTIF(Scheduling!AO:AO,$A157&amp;"*")&gt;0,AVERAGEIF(Scheduling!AO:AO,$A157&amp;"*",BF:BF),"")</f>
        <v/>
      </c>
      <c r="CD157" t="str">
        <f>IF(COUNTIF(Scheduling!AS:AS,$A157&amp;"*")&gt;0,AVERAGEIF(Scheduling!AS:AS,$A157&amp;"*",BG:BG),"")</f>
        <v/>
      </c>
      <c r="CE157" t="str">
        <f>IF(COUNTIF(Scheduling!AW:AW,$A157&amp;"*")&gt;0,AVERAGEIF(Scheduling!AW:AW,$A157&amp;"*",BH:BH),"")</f>
        <v/>
      </c>
      <c r="CF157" t="str">
        <f>IF(COUNTIF(Scheduling!BA:BA,$A157&amp;"*")&gt;0,AVERAGEIF(Scheduling!BA:BA,$A157&amp;"*",BI:BI),"")</f>
        <v/>
      </c>
      <c r="CG157" t="str">
        <f>IF(COUNTIF(Scheduling!BE:BE,$A157&amp;"*")&gt;0,AVERAGEIF(Scheduling!BE:BE,$A157&amp;"*",BJ:BJ),"")</f>
        <v/>
      </c>
      <c r="CH157" t="str">
        <f>IF(COUNTIF(Scheduling!BI:BI,$A157&amp;"*")&gt;0,AVERAGEIF(Scheduling!BI:BI,$A157&amp;"*",BK:BK),"")</f>
        <v/>
      </c>
      <c r="CI157" t="str">
        <f>IF(COUNTIF(Scheduling!BM:BM,$A157&amp;"*")&gt;0,AVERAGEIF(Scheduling!BM:BM,$A157&amp;"*",BL:BL),"")</f>
        <v/>
      </c>
      <c r="CJ157" t="str">
        <f>IF(COUNTIF(Scheduling!BQ:BQ,$A157&amp;"*")&gt;0,AVERAGEIF(Scheduling!BQ:BQ,$A157&amp;"*",BM:BM),"")</f>
        <v/>
      </c>
      <c r="CK157" t="str">
        <f>IF(COUNTIF(Scheduling!BU:BU,$A157&amp;"*")&gt;0,AVERAGEIF(Scheduling!BU:BU,$A157&amp;"*",BN:BN),"")</f>
        <v/>
      </c>
      <c r="CL157" t="str">
        <f>IF(COUNTIF(Scheduling!BY:BY,$A157&amp;"*")&gt;0,AVERAGEIF(Scheduling!BY:BY,$A157&amp;"*",BO:BO),"")</f>
        <v/>
      </c>
      <c r="CM157" t="str">
        <f>IF(COUNTIF(Scheduling!CC:CC,$A157&amp;"*")&gt;0,AVERAGEIF(Scheduling!CC:CC,$A157&amp;"*",BP:BP),"")</f>
        <v/>
      </c>
      <c r="CN157">
        <f>IF(COUNTIF(Scheduling!CG:CG,$A157&amp;"*")&gt;0,AVERAGEIF(Scheduling!CG:CG,$A157&amp;"*",BQ:BQ),"")</f>
        <v>1</v>
      </c>
      <c r="CO157" t="str">
        <f>IF(COUNTIF(Scheduling!CK:CK,$A157&amp;"*")&gt;0,AVERAGEIF(Scheduling!CK:CK,$A157&amp;"*",BR:BR),"")</f>
        <v/>
      </c>
      <c r="CP157">
        <f t="shared" si="27"/>
        <v>0</v>
      </c>
      <c r="CQ157">
        <f t="shared" si="28"/>
        <v>1</v>
      </c>
      <c r="CR157">
        <f t="shared" si="29"/>
        <v>0</v>
      </c>
      <c r="CS157">
        <f t="shared" si="30"/>
        <v>0</v>
      </c>
      <c r="CT157">
        <f t="shared" si="31"/>
        <v>0</v>
      </c>
      <c r="CU157">
        <f t="shared" si="32"/>
        <v>0</v>
      </c>
      <c r="CV157" t="str">
        <f t="shared" si="34"/>
        <v/>
      </c>
      <c r="CW157" t="str">
        <f t="shared" si="35"/>
        <v/>
      </c>
      <c r="CX157" t="str">
        <f t="shared" si="33"/>
        <v/>
      </c>
      <c r="CY157">
        <f t="shared" si="36"/>
        <v>1</v>
      </c>
      <c r="CZ157">
        <f t="shared" si="37"/>
        <v>0</v>
      </c>
      <c r="DA157" t="str">
        <f t="shared" si="38"/>
        <v/>
      </c>
      <c r="DB157" t="str">
        <f t="shared" si="39"/>
        <v/>
      </c>
    </row>
    <row r="158" spans="1:106" ht="15.75" hidden="1" x14ac:dyDescent="0.25">
      <c r="A158" s="2" t="s">
        <v>139</v>
      </c>
      <c r="B158" t="str">
        <f>IF(COUNTIF(Scheduling!A:A,$A158&amp;"*")&gt;0,AVERAGEIF(Scheduling!A:A,$A158&amp;"*",Scheduling!B:B),"")</f>
        <v/>
      </c>
      <c r="C158" t="str">
        <f>IF(COUNTIF(Scheduling!D:D,$A158&amp;"*")&gt;0,AVERAGEIF(Scheduling!D:D,$A158&amp;"*",Scheduling!E:E),"")</f>
        <v/>
      </c>
      <c r="D158" t="str">
        <f>IF(COUNTIF(Scheduling!E:E,$A158&amp;"*")&gt;0,AVERAGEIF(Scheduling!E:E,$A158&amp;"*",Scheduling!F:F),"")</f>
        <v/>
      </c>
      <c r="E158" t="str">
        <f>IF(COUNTIF(Scheduling!H:H,$A158&amp;"*")&gt;0,AVERAGEIF(Scheduling!H:H,$A158&amp;"*",Scheduling!I:I),"")</f>
        <v/>
      </c>
      <c r="F158" t="str">
        <f>IF(COUNTIF(Scheduling!I:I,$A158&amp;"*")&gt;0,AVERAGEIF(Scheduling!I:I,$A158&amp;"*",Scheduling!J:J),"")</f>
        <v/>
      </c>
      <c r="G158" t="str">
        <f>IF(COUNTIF(Scheduling!J:J,$A158&amp;"*")&gt;0,AVERAGEIF(Scheduling!J:J,$A158&amp;"*",Scheduling!M:M),"")</f>
        <v/>
      </c>
      <c r="H158">
        <f>IF(COUNTIF(Scheduling!M:M,$A158&amp;"*")&gt;0,AVERAGEIF(Scheduling!M:M,$A158&amp;"*",Scheduling!N:N),"")</f>
        <v>2</v>
      </c>
      <c r="I158" t="str">
        <f>IF(COUNTIF(Scheduling!N:N,$A158&amp;"*")&gt;0,AVERAGEIF(Scheduling!N:N,$A158&amp;"*",Scheduling!Q:Q),"")</f>
        <v/>
      </c>
      <c r="J158" t="str">
        <f>IF(COUNTIF(Scheduling!Q:Q,$A158&amp;"*")&gt;0,AVERAGEIF(Scheduling!Q:Q,$A158&amp;"*",Scheduling!R:R),"")</f>
        <v/>
      </c>
      <c r="K158" t="str">
        <f>IF(COUNTIF(Scheduling!R:R,$A158&amp;"*")&gt;0,AVERAGEIF(Scheduling!R:R,$A158&amp;"*",Scheduling!U:U),"")</f>
        <v/>
      </c>
      <c r="L158" t="str">
        <f>IF(COUNTIF(Scheduling!U:U,$A158&amp;"*")&gt;0,AVERAGEIF(Scheduling!U:U,$A158&amp;"*",Scheduling!V:V),"")</f>
        <v/>
      </c>
      <c r="M158" t="str">
        <f>IF(COUNTIF(Scheduling!V:V,$A158&amp;"*")&gt;0,AVERAGEIF(Scheduling!V:V,$A158&amp;"*",Scheduling!Y:Y),"")</f>
        <v/>
      </c>
      <c r="N158" t="str">
        <f>IF(COUNTIF(Scheduling!Y:Y,$A158&amp;"*")&gt;0,AVERAGEIF(Scheduling!Y:Y,$A158&amp;"*",Scheduling!Z:Z),"")</f>
        <v/>
      </c>
      <c r="O158" t="str">
        <f>IF(COUNTIF(Scheduling!Z:Z,$A158&amp;"*")&gt;0,AVERAGEIF(Scheduling!Z:Z,$A158&amp;"*",Scheduling!AC:AC),"")</f>
        <v/>
      </c>
      <c r="P158" t="str">
        <f>IF(COUNTIF(Scheduling!AC:AC,$A158&amp;"*")&gt;0,AVERAGEIF(Scheduling!AC:AC,$A158&amp;"*",Scheduling!AD:AD),"")</f>
        <v/>
      </c>
      <c r="Q158" t="str">
        <f>IF(COUNTIF(Scheduling!AD:AD,$A158&amp;"*")&gt;0,AVERAGEIF(Scheduling!AD:AD,$A158&amp;"*",Scheduling!AG:AG),"")</f>
        <v/>
      </c>
      <c r="R158">
        <f>IF(COUNTIF(Scheduling!AG:AG,$A158&amp;"*")&gt;0,AVERAGEIF(Scheduling!AG:AG,$A158&amp;"*",Scheduling!AH:AH),"")</f>
        <v>2</v>
      </c>
      <c r="S158" t="str">
        <f>IF(COUNTIF(Scheduling!AH:AH,$A158&amp;"*")&gt;0,AVERAGEIF(Scheduling!AH:AH,$A158&amp;"*",Scheduling!AK:AK),"")</f>
        <v/>
      </c>
      <c r="T158">
        <f>IF(COUNTIF(Scheduling!AK:AK,$A158&amp;"*")&gt;0,AVERAGEIF(Scheduling!AK:AK,$A158&amp;"*",Scheduling!AL:AL),"")</f>
        <v>2</v>
      </c>
      <c r="U158" t="str">
        <f>IF(COUNTIF(Scheduling!AL:AL,$A158&amp;"*")&gt;0,AVERAGEIF(Scheduling!AL:AL,$A158&amp;"*",Scheduling!AO:AO),"")</f>
        <v/>
      </c>
      <c r="V158" t="str">
        <f>IF(COUNTIF(Scheduling!AO:AO,$A158&amp;"*")&gt;0,AVERAGEIF(Scheduling!AO:AO,$A158&amp;"*",Scheduling!AP:AP),"")</f>
        <v/>
      </c>
      <c r="W158" t="str">
        <f>IF(COUNTIF(Scheduling!AP:AP,$A158&amp;"*")&gt;0,AVERAGEIF(Scheduling!AP:AP,$A158&amp;"*",Scheduling!AS:AS),"")</f>
        <v/>
      </c>
      <c r="X158" t="str">
        <f>IF(COUNTIF(Scheduling!AS:AS,$A158&amp;"*")&gt;0,AVERAGEIF(Scheduling!AS:AS,$A158&amp;"*",Scheduling!AT:AT),"")</f>
        <v/>
      </c>
      <c r="Y158" t="str">
        <f>IF(COUNTIF(Scheduling!AT:AT,$A158&amp;"*")&gt;0,AVERAGEIF(Scheduling!AT:AT,$A158&amp;"*",Scheduling!AW:AW),"")</f>
        <v/>
      </c>
      <c r="Z158" t="str">
        <f>IF(COUNTIF(Scheduling!AW:AW,$A158&amp;"*")&gt;0,AVERAGEIF(Scheduling!AW:AW,$A158&amp;"*",Scheduling!AX:AX),"")</f>
        <v/>
      </c>
      <c r="AA158" t="str">
        <f>IF(COUNTIF(Scheduling!AX:AX,$A158&amp;"*")&gt;0,AVERAGEIF(Scheduling!AX:AX,$A158&amp;"*",Scheduling!BA:BA),"")</f>
        <v/>
      </c>
      <c r="AB158" t="str">
        <f>IF(COUNTIF(Scheduling!BA:BA,$A158&amp;"*")&gt;0,AVERAGEIF(Scheduling!BA:BA,$A158&amp;"*",Scheduling!BB:BB),"")</f>
        <v/>
      </c>
      <c r="AC158" t="str">
        <f>IF(COUNTIF(Scheduling!BB:BB,$A158&amp;"*")&gt;0,AVERAGEIF(Scheduling!BB:BB,$A158&amp;"*",Scheduling!BE:BE),"")</f>
        <v/>
      </c>
      <c r="AD158" t="str">
        <f>IF(COUNTIF(Scheduling!BE:BE,$A158&amp;"*")&gt;0,AVERAGEIF(Scheduling!BE:BE,$A158&amp;"*",Scheduling!BF:BF),"")</f>
        <v/>
      </c>
      <c r="AE158" t="str">
        <f>IF(COUNTIF(Scheduling!BF:BF,$A158&amp;"*")&gt;0,AVERAGEIF(Scheduling!BF:BF,$A158&amp;"*",Scheduling!BI:BI),"")</f>
        <v/>
      </c>
      <c r="AF158" t="str">
        <f>IF(COUNTIF(Scheduling!BI:BI,$A158&amp;"*")&gt;0,AVERAGEIF(Scheduling!BI:BI,$A158&amp;"*",Scheduling!BJ:BJ),"")</f>
        <v/>
      </c>
      <c r="AG158" t="str">
        <f>IF(COUNTIF(Scheduling!BJ:BJ,$A158&amp;"*")&gt;0,AVERAGEIF(Scheduling!BJ:BJ,$A158&amp;"*",Scheduling!BM:BM),"")</f>
        <v/>
      </c>
      <c r="AH158" t="str">
        <f>IF(COUNTIF(Scheduling!BM:BM,$A158&amp;"*")&gt;0,AVERAGEIF(Scheduling!BM:BM,$A158&amp;"*",Scheduling!BN:BN),"")</f>
        <v/>
      </c>
      <c r="AI158" t="str">
        <f>IF(COUNTIF(Scheduling!BN:BN,$A158&amp;"*")&gt;0,AVERAGEIF(Scheduling!BN:BN,$A158&amp;"*",Scheduling!BQ:BQ),"")</f>
        <v/>
      </c>
      <c r="AJ158" t="str">
        <f>IF(COUNTIF(Scheduling!BQ:BQ,$A158&amp;"*")&gt;0,AVERAGEIF(Scheduling!BQ:BQ,$A158&amp;"*",Scheduling!BR:BR),"")</f>
        <v/>
      </c>
      <c r="AK158" t="str">
        <f>IF(COUNTIF(Scheduling!BR:BR,$A158&amp;"*")&gt;0,AVERAGEIF(Scheduling!BR:BR,$A158&amp;"*",Scheduling!BU:BU),"")</f>
        <v/>
      </c>
      <c r="AL158" t="str">
        <f>IF(COUNTIF(Scheduling!BU:BU,$A158&amp;"*")&gt;0,AVERAGEIF(Scheduling!BU:BU,$A158&amp;"*",Scheduling!BV:BV),"")</f>
        <v/>
      </c>
      <c r="AM158" t="str">
        <f>IF(COUNTIF(Scheduling!BV:BV,$A158&amp;"*")&gt;0,AVERAGEIF(Scheduling!BV:BV,$A158&amp;"*",Scheduling!BY:BY),"")</f>
        <v/>
      </c>
      <c r="AN158" t="str">
        <f>IF(COUNTIF(Scheduling!BY:BY,$A158&amp;"*")&gt;0,AVERAGEIF(Scheduling!BY:BY,$A158&amp;"*",Scheduling!BZ:BZ),"")</f>
        <v/>
      </c>
      <c r="AO158" t="str">
        <f>IF(COUNTIF(Scheduling!BZ:BZ,$A158&amp;"*")&gt;0,AVERAGEIF(Scheduling!BZ:BZ,$A158&amp;"*",Scheduling!CC:CC),"")</f>
        <v/>
      </c>
      <c r="AP158" t="str">
        <f>IF(COUNTIF(Scheduling!CC:CC,$A158&amp;"*")&gt;0,AVERAGEIF(Scheduling!CC:CC,$A158&amp;"*",Scheduling!CD:CD),"")</f>
        <v/>
      </c>
      <c r="AQ158" t="str">
        <f>IF(COUNTIF(Scheduling!CD:CD,$A158&amp;"*")&gt;0,AVERAGEIF(Scheduling!CD:CD,$A158&amp;"*",Scheduling!CG:CG),"")</f>
        <v/>
      </c>
      <c r="AR158" t="str">
        <f>IF(COUNTIF(Scheduling!CG:CG,$A158&amp;"*")&gt;0,AVERAGEIF(Scheduling!CG:CG,$A158&amp;"*",Scheduling!CH:CH),"")</f>
        <v/>
      </c>
      <c r="AS158" t="str">
        <f>IF(COUNTIF(Scheduling!CH:CH,$A158&amp;"*")&gt;0,AVERAGEIF(Scheduling!CH:CH,$A158&amp;"*",Scheduling!CK:CK),"")</f>
        <v/>
      </c>
      <c r="AT158" t="str">
        <f>IF(COUNTIF(Scheduling!CK:CK,$A158&amp;"*")&gt;0,AVERAGEIF(Scheduling!CK:CK,$A158&amp;"*",Scheduling!CL:CL),"")</f>
        <v/>
      </c>
      <c r="AU158" t="str">
        <f>IF(COUNTIF(Scheduling!CL:CL,$A158&amp;"*")&gt;0,AVERAGEIF(Scheduling!CL:CL,$A158&amp;"*",Scheduling!CM:CM),"")</f>
        <v/>
      </c>
      <c r="AV158">
        <f>IF(Scheduling!C158="QM",1,IF(Scheduling!C158="ASIL",2,1000))</f>
        <v>1000</v>
      </c>
      <c r="AW158">
        <f>IF(Scheduling!G166="QM",1,IF(Scheduling!G166="ASIL",2,1000))</f>
        <v>2</v>
      </c>
      <c r="AX158">
        <f>IF(Scheduling!K159="QM",1,IF(Scheduling!K159="ASIL",2,1000))</f>
        <v>1000</v>
      </c>
      <c r="AY158">
        <f>IF(Scheduling!O168="QM",1,IF(Scheduling!O168="ASIL",2,1000))</f>
        <v>1000</v>
      </c>
      <c r="AZ158">
        <f>IF(Scheduling!S158="QM",1,IF(Scheduling!S158="ASIL",2,1000))</f>
        <v>1000</v>
      </c>
      <c r="BA158">
        <f>IF(Scheduling!W156="QM",1,IF(Scheduling!W156="ASIL",2,1000))</f>
        <v>1000</v>
      </c>
      <c r="BB158">
        <f>IF(Scheduling!AA158="QM",1,IF(Scheduling!AA158="ASIL",2,1000))</f>
        <v>1000</v>
      </c>
      <c r="BC158">
        <f>IF(Scheduling!AE157="QM",1,IF(Scheduling!AE157="ASIL",2,1000))</f>
        <v>1000</v>
      </c>
      <c r="BD158">
        <f>IF(Scheduling!AI154="QM",1,IF(Scheduling!AI154="ASIL",2,1000))</f>
        <v>1000</v>
      </c>
      <c r="BE158">
        <f>IF(Scheduling!AM158="QM",1,IF(Scheduling!AM158="ASIL",2,1000))</f>
        <v>1</v>
      </c>
      <c r="BF158">
        <f>IF(Scheduling!AQ154="QM",1,IF(Scheduling!AQ154="ASIL",2,1000))</f>
        <v>1000</v>
      </c>
      <c r="BG158">
        <f>IF(Scheduling!AU158="QM",1,IF(Scheduling!AU158="ASIL",2,1000))</f>
        <v>1000</v>
      </c>
      <c r="BH158">
        <f>IF(Scheduling!AY158="QM",1,IF(Scheduling!AY158="ASIL",2,1000))</f>
        <v>1000</v>
      </c>
      <c r="BI158">
        <f>IF(Scheduling!BC158="QM",1,IF(Scheduling!BC158="ASIL",2,1000))</f>
        <v>1000</v>
      </c>
      <c r="BJ158">
        <f>IF(Scheduling!BG158="QM",1,IF(Scheduling!BG158="ASIL",2,1000))</f>
        <v>1000</v>
      </c>
      <c r="BK158">
        <f>IF(Scheduling!BK158="QM",1,IF(Scheduling!BK158="ASIL",2,1000))</f>
        <v>1000</v>
      </c>
      <c r="BL158">
        <f>IF(Scheduling!BO158="QM",1,IF(Scheduling!BO158="ASIL",2,1000))</f>
        <v>1000</v>
      </c>
      <c r="BM158">
        <f>IF(Scheduling!BS158="QM",1,IF(Scheduling!BS158="ASIL",2,1000))</f>
        <v>1000</v>
      </c>
      <c r="BN158">
        <f>IF(Scheduling!BW158="QM",1,IF(Scheduling!BW158="ASIL",2,1000))</f>
        <v>1000</v>
      </c>
      <c r="BO158">
        <f>IF(Scheduling!CA158="QM",1,IF(Scheduling!CA158="ASIL",2,1000))</f>
        <v>1000</v>
      </c>
      <c r="BP158">
        <f>IF(Scheduling!CE158="QM",1,IF(Scheduling!CE158="ASIL",2,1000))</f>
        <v>1000</v>
      </c>
      <c r="BQ158">
        <f>IF(Scheduling!CI156="QM",1,IF(Scheduling!CI156="ASIL",2,1000))</f>
        <v>1000</v>
      </c>
      <c r="BR158">
        <f>IF(Scheduling!CM198="QM",1,IF(Scheduling!CM198="ASIL",2,1000))</f>
        <v>1</v>
      </c>
      <c r="BS158" t="str">
        <f>IF(COUNTIF(Scheduling!A:A,$A158&amp;"*")&gt;0,AVERAGEIF(Scheduling!A:A,$A158&amp;"*",AV:AV),"")</f>
        <v/>
      </c>
      <c r="BT158" t="str">
        <f>IF(COUNTIF(Scheduling!E:E,$A158&amp;"*")&gt;0,AVERAGEIF(Scheduling!E:E,$A158&amp;"*",AW:AW),"")</f>
        <v/>
      </c>
      <c r="BU158" t="str">
        <f>IF(COUNTIF(Scheduling!I:I,$A158&amp;"*")&gt;0,AVERAGEIF(Scheduling!I:I,$A158&amp;"*",AX:AX),"")</f>
        <v/>
      </c>
      <c r="BV158">
        <f>IF(COUNTIF(Scheduling!M:M,$A158&amp;"*")&gt;0,AVERAGEIF(Scheduling!M:M,$A158&amp;"*",AY:AY),"")</f>
        <v>1000</v>
      </c>
      <c r="BW158" t="str">
        <f>IF(COUNTIF(Scheduling!Q:Q,$A158&amp;"*")&gt;0,AVERAGEIF(Scheduling!Q:Q,$A158&amp;"*",AZ:AZ),"")</f>
        <v/>
      </c>
      <c r="BX158" t="str">
        <f>IF(COUNTIF(Scheduling!U:U,$A158&amp;"*")&gt;0,AVERAGEIF(Scheduling!U:U,$A158&amp;"*",BA:BA),"")</f>
        <v/>
      </c>
      <c r="BY158" t="str">
        <f>IF(COUNTIF(Scheduling!Y:Y,$A158&amp;"*")&gt;0,AVERAGEIF(Scheduling!Y:Y,$A158&amp;"*",BB:BB),"")</f>
        <v/>
      </c>
      <c r="BZ158" t="str">
        <f>IF(COUNTIF(Scheduling!AC:AC,$A158&amp;"*")&gt;0,AVERAGEIF(Scheduling!AC:AC,$A158&amp;"*",BC:BC),"")</f>
        <v/>
      </c>
      <c r="CA158">
        <f>IF(COUNTIF(Scheduling!AG:AG,$A158&amp;"*")&gt;0,AVERAGEIF(Scheduling!AG:AG,$A158&amp;"*",BD:BD),"")</f>
        <v>1</v>
      </c>
      <c r="CB158">
        <f>IF(COUNTIF(Scheduling!AK:AK,$A158&amp;"*")&gt;0,AVERAGEIF(Scheduling!AK:AK,$A158&amp;"*",BE:BE),"")</f>
        <v>2</v>
      </c>
      <c r="CC158" t="str">
        <f>IF(COUNTIF(Scheduling!AO:AO,$A158&amp;"*")&gt;0,AVERAGEIF(Scheduling!AO:AO,$A158&amp;"*",BF:BF),"")</f>
        <v/>
      </c>
      <c r="CD158" t="str">
        <f>IF(COUNTIF(Scheduling!AS:AS,$A158&amp;"*")&gt;0,AVERAGEIF(Scheduling!AS:AS,$A158&amp;"*",BG:BG),"")</f>
        <v/>
      </c>
      <c r="CE158" t="str">
        <f>IF(COUNTIF(Scheduling!AW:AW,$A158&amp;"*")&gt;0,AVERAGEIF(Scheduling!AW:AW,$A158&amp;"*",BH:BH),"")</f>
        <v/>
      </c>
      <c r="CF158" t="str">
        <f>IF(COUNTIF(Scheduling!BA:BA,$A158&amp;"*")&gt;0,AVERAGEIF(Scheduling!BA:BA,$A158&amp;"*",BI:BI),"")</f>
        <v/>
      </c>
      <c r="CG158" t="str">
        <f>IF(COUNTIF(Scheduling!BE:BE,$A158&amp;"*")&gt;0,AVERAGEIF(Scheduling!BE:BE,$A158&amp;"*",BJ:BJ),"")</f>
        <v/>
      </c>
      <c r="CH158" t="str">
        <f>IF(COUNTIF(Scheduling!BI:BI,$A158&amp;"*")&gt;0,AVERAGEIF(Scheduling!BI:BI,$A158&amp;"*",BK:BK),"")</f>
        <v/>
      </c>
      <c r="CI158" t="str">
        <f>IF(COUNTIF(Scheduling!BM:BM,$A158&amp;"*")&gt;0,AVERAGEIF(Scheduling!BM:BM,$A158&amp;"*",BL:BL),"")</f>
        <v/>
      </c>
      <c r="CJ158" t="str">
        <f>IF(COUNTIF(Scheduling!BQ:BQ,$A158&amp;"*")&gt;0,AVERAGEIF(Scheduling!BQ:BQ,$A158&amp;"*",BM:BM),"")</f>
        <v/>
      </c>
      <c r="CK158" t="str">
        <f>IF(COUNTIF(Scheduling!BU:BU,$A158&amp;"*")&gt;0,AVERAGEIF(Scheduling!BU:BU,$A158&amp;"*",BN:BN),"")</f>
        <v/>
      </c>
      <c r="CL158" t="str">
        <f>IF(COUNTIF(Scheduling!BY:BY,$A158&amp;"*")&gt;0,AVERAGEIF(Scheduling!BY:BY,$A158&amp;"*",BO:BO),"")</f>
        <v/>
      </c>
      <c r="CM158" t="str">
        <f>IF(COUNTIF(Scheduling!CC:CC,$A158&amp;"*")&gt;0,AVERAGEIF(Scheduling!CC:CC,$A158&amp;"*",BP:BP),"")</f>
        <v/>
      </c>
      <c r="CN158" t="str">
        <f>IF(COUNTIF(Scheduling!CG:CG,$A158&amp;"*")&gt;0,AVERAGEIF(Scheduling!CG:CG,$A158&amp;"*",BQ:BQ),"")</f>
        <v/>
      </c>
      <c r="CO158" t="str">
        <f>IF(COUNTIF(Scheduling!CK:CK,$A158&amp;"*")&gt;0,AVERAGEIF(Scheduling!CK:CK,$A158&amp;"*",BR:BR),"")</f>
        <v/>
      </c>
      <c r="CP158">
        <f t="shared" si="27"/>
        <v>0</v>
      </c>
      <c r="CQ158">
        <f t="shared" si="28"/>
        <v>0</v>
      </c>
      <c r="CR158">
        <f t="shared" si="29"/>
        <v>1</v>
      </c>
      <c r="CS158">
        <f t="shared" si="30"/>
        <v>0</v>
      </c>
      <c r="CT158">
        <f t="shared" si="31"/>
        <v>0</v>
      </c>
      <c r="CU158">
        <f t="shared" si="32"/>
        <v>0</v>
      </c>
      <c r="CV158" t="str">
        <f t="shared" si="34"/>
        <v/>
      </c>
      <c r="CW158" t="str">
        <f t="shared" si="35"/>
        <v/>
      </c>
      <c r="CX158" t="str">
        <f t="shared" si="33"/>
        <v/>
      </c>
      <c r="CY158">
        <f t="shared" si="36"/>
        <v>1</v>
      </c>
      <c r="CZ158">
        <f t="shared" si="37"/>
        <v>1</v>
      </c>
      <c r="DA158" t="str">
        <f t="shared" si="38"/>
        <v>x</v>
      </c>
      <c r="DB158" t="str">
        <f t="shared" si="39"/>
        <v>x</v>
      </c>
    </row>
    <row r="159" spans="1:106" ht="15.75" hidden="1" x14ac:dyDescent="0.25">
      <c r="A159" s="2" t="s">
        <v>140</v>
      </c>
      <c r="B159" t="str">
        <f>IF(COUNTIF(Scheduling!A:A,$A159&amp;"*")&gt;0,AVERAGEIF(Scheduling!A:A,$A159&amp;"*",Scheduling!B:B),"")</f>
        <v/>
      </c>
      <c r="C159" t="str">
        <f>IF(COUNTIF(Scheduling!D:D,$A159&amp;"*")&gt;0,AVERAGEIF(Scheduling!D:D,$A159&amp;"*",Scheduling!E:E),"")</f>
        <v/>
      </c>
      <c r="D159" t="str">
        <f>IF(COUNTIF(Scheduling!E:E,$A159&amp;"*")&gt;0,AVERAGEIF(Scheduling!E:E,$A159&amp;"*",Scheduling!F:F),"")</f>
        <v/>
      </c>
      <c r="E159" t="str">
        <f>IF(COUNTIF(Scheduling!H:H,$A159&amp;"*")&gt;0,AVERAGEIF(Scheduling!H:H,$A159&amp;"*",Scheduling!I:I),"")</f>
        <v/>
      </c>
      <c r="F159">
        <f>IF(COUNTIF(Scheduling!I:I,$A159&amp;"*")&gt;0,AVERAGEIF(Scheduling!I:I,$A159&amp;"*",Scheduling!J:J),"")</f>
        <v>1</v>
      </c>
      <c r="G159" t="str">
        <f>IF(COUNTIF(Scheduling!J:J,$A159&amp;"*")&gt;0,AVERAGEIF(Scheduling!J:J,$A159&amp;"*",Scheduling!M:M),"")</f>
        <v/>
      </c>
      <c r="H159" t="str">
        <f>IF(COUNTIF(Scheduling!M:M,$A159&amp;"*")&gt;0,AVERAGEIF(Scheduling!M:M,$A159&amp;"*",Scheduling!N:N),"")</f>
        <v/>
      </c>
      <c r="I159" t="str">
        <f>IF(COUNTIF(Scheduling!N:N,$A159&amp;"*")&gt;0,AVERAGEIF(Scheduling!N:N,$A159&amp;"*",Scheduling!Q:Q),"")</f>
        <v/>
      </c>
      <c r="J159" t="str">
        <f>IF(COUNTIF(Scheduling!Q:Q,$A159&amp;"*")&gt;0,AVERAGEIF(Scheduling!Q:Q,$A159&amp;"*",Scheduling!R:R),"")</f>
        <v/>
      </c>
      <c r="K159" t="str">
        <f>IF(COUNTIF(Scheduling!R:R,$A159&amp;"*")&gt;0,AVERAGEIF(Scheduling!R:R,$A159&amp;"*",Scheduling!U:U),"")</f>
        <v/>
      </c>
      <c r="L159" t="str">
        <f>IF(COUNTIF(Scheduling!U:U,$A159&amp;"*")&gt;0,AVERAGEIF(Scheduling!U:U,$A159&amp;"*",Scheduling!V:V),"")</f>
        <v/>
      </c>
      <c r="M159" t="str">
        <f>IF(COUNTIF(Scheduling!V:V,$A159&amp;"*")&gt;0,AVERAGEIF(Scheduling!V:V,$A159&amp;"*",Scheduling!Y:Y),"")</f>
        <v/>
      </c>
      <c r="N159" t="str">
        <f>IF(COUNTIF(Scheduling!Y:Y,$A159&amp;"*")&gt;0,AVERAGEIF(Scheduling!Y:Y,$A159&amp;"*",Scheduling!Z:Z),"")</f>
        <v/>
      </c>
      <c r="O159" t="str">
        <f>IF(COUNTIF(Scheduling!Z:Z,$A159&amp;"*")&gt;0,AVERAGEIF(Scheduling!Z:Z,$A159&amp;"*",Scheduling!AC:AC),"")</f>
        <v/>
      </c>
      <c r="P159">
        <f>IF(COUNTIF(Scheduling!AC:AC,$A159&amp;"*")&gt;0,AVERAGEIF(Scheduling!AC:AC,$A159&amp;"*",Scheduling!AD:AD),"")</f>
        <v>1</v>
      </c>
      <c r="Q159" t="str">
        <f>IF(COUNTIF(Scheduling!AD:AD,$A159&amp;"*")&gt;0,AVERAGEIF(Scheduling!AD:AD,$A159&amp;"*",Scheduling!AG:AG),"")</f>
        <v/>
      </c>
      <c r="R159">
        <f>IF(COUNTIF(Scheduling!AG:AG,$A159&amp;"*")&gt;0,AVERAGEIF(Scheduling!AG:AG,$A159&amp;"*",Scheduling!AH:AH),"")</f>
        <v>1</v>
      </c>
      <c r="S159" t="str">
        <f>IF(COUNTIF(Scheduling!AH:AH,$A159&amp;"*")&gt;0,AVERAGEIF(Scheduling!AH:AH,$A159&amp;"*",Scheduling!AK:AK),"")</f>
        <v/>
      </c>
      <c r="T159">
        <f>IF(COUNTIF(Scheduling!AK:AK,$A159&amp;"*")&gt;0,AVERAGEIF(Scheduling!AK:AK,$A159&amp;"*",Scheduling!AL:AL),"")</f>
        <v>1</v>
      </c>
      <c r="U159" t="str">
        <f>IF(COUNTIF(Scheduling!AL:AL,$A159&amp;"*")&gt;0,AVERAGEIF(Scheduling!AL:AL,$A159&amp;"*",Scheduling!AO:AO),"")</f>
        <v/>
      </c>
      <c r="V159">
        <f>IF(COUNTIF(Scheduling!AO:AO,$A159&amp;"*")&gt;0,AVERAGEIF(Scheduling!AO:AO,$A159&amp;"*",Scheduling!AP:AP),"")</f>
        <v>1</v>
      </c>
      <c r="W159" t="str">
        <f>IF(COUNTIF(Scheduling!AP:AP,$A159&amp;"*")&gt;0,AVERAGEIF(Scheduling!AP:AP,$A159&amp;"*",Scheduling!AS:AS),"")</f>
        <v/>
      </c>
      <c r="X159" t="str">
        <f>IF(COUNTIF(Scheduling!AS:AS,$A159&amp;"*")&gt;0,AVERAGEIF(Scheduling!AS:AS,$A159&amp;"*",Scheduling!AT:AT),"")</f>
        <v/>
      </c>
      <c r="Y159" t="str">
        <f>IF(COUNTIF(Scheduling!AT:AT,$A159&amp;"*")&gt;0,AVERAGEIF(Scheduling!AT:AT,$A159&amp;"*",Scheduling!AW:AW),"")</f>
        <v/>
      </c>
      <c r="Z159" t="str">
        <f>IF(COUNTIF(Scheduling!AW:AW,$A159&amp;"*")&gt;0,AVERAGEIF(Scheduling!AW:AW,$A159&amp;"*",Scheduling!AX:AX),"")</f>
        <v/>
      </c>
      <c r="AA159" t="str">
        <f>IF(COUNTIF(Scheduling!AX:AX,$A159&amp;"*")&gt;0,AVERAGEIF(Scheduling!AX:AX,$A159&amp;"*",Scheduling!BA:BA),"")</f>
        <v/>
      </c>
      <c r="AB159" t="str">
        <f>IF(COUNTIF(Scheduling!BA:BA,$A159&amp;"*")&gt;0,AVERAGEIF(Scheduling!BA:BA,$A159&amp;"*",Scheduling!BB:BB),"")</f>
        <v/>
      </c>
      <c r="AC159" t="str">
        <f>IF(COUNTIF(Scheduling!BB:BB,$A159&amp;"*")&gt;0,AVERAGEIF(Scheduling!BB:BB,$A159&amp;"*",Scheduling!BE:BE),"")</f>
        <v/>
      </c>
      <c r="AD159" t="str">
        <f>IF(COUNTIF(Scheduling!BE:BE,$A159&amp;"*")&gt;0,AVERAGEIF(Scheduling!BE:BE,$A159&amp;"*",Scheduling!BF:BF),"")</f>
        <v/>
      </c>
      <c r="AE159" t="str">
        <f>IF(COUNTIF(Scheduling!BF:BF,$A159&amp;"*")&gt;0,AVERAGEIF(Scheduling!BF:BF,$A159&amp;"*",Scheduling!BI:BI),"")</f>
        <v/>
      </c>
      <c r="AF159" t="str">
        <f>IF(COUNTIF(Scheduling!BI:BI,$A159&amp;"*")&gt;0,AVERAGEIF(Scheduling!BI:BI,$A159&amp;"*",Scheduling!BJ:BJ),"")</f>
        <v/>
      </c>
      <c r="AG159" t="str">
        <f>IF(COUNTIF(Scheduling!BJ:BJ,$A159&amp;"*")&gt;0,AVERAGEIF(Scheduling!BJ:BJ,$A159&amp;"*",Scheduling!BM:BM),"")</f>
        <v/>
      </c>
      <c r="AH159" t="str">
        <f>IF(COUNTIF(Scheduling!BM:BM,$A159&amp;"*")&gt;0,AVERAGEIF(Scheduling!BM:BM,$A159&amp;"*",Scheduling!BN:BN),"")</f>
        <v/>
      </c>
      <c r="AI159" t="str">
        <f>IF(COUNTIF(Scheduling!BN:BN,$A159&amp;"*")&gt;0,AVERAGEIF(Scheduling!BN:BN,$A159&amp;"*",Scheduling!BQ:BQ),"")</f>
        <v/>
      </c>
      <c r="AJ159" t="str">
        <f>IF(COUNTIF(Scheduling!BQ:BQ,$A159&amp;"*")&gt;0,AVERAGEIF(Scheduling!BQ:BQ,$A159&amp;"*",Scheduling!BR:BR),"")</f>
        <v/>
      </c>
      <c r="AK159" t="str">
        <f>IF(COUNTIF(Scheduling!BR:BR,$A159&amp;"*")&gt;0,AVERAGEIF(Scheduling!BR:BR,$A159&amp;"*",Scheduling!BU:BU),"")</f>
        <v/>
      </c>
      <c r="AL159" t="str">
        <f>IF(COUNTIF(Scheduling!BU:BU,$A159&amp;"*")&gt;0,AVERAGEIF(Scheduling!BU:BU,$A159&amp;"*",Scheduling!BV:BV),"")</f>
        <v/>
      </c>
      <c r="AM159" t="str">
        <f>IF(COUNTIF(Scheduling!BV:BV,$A159&amp;"*")&gt;0,AVERAGEIF(Scheduling!BV:BV,$A159&amp;"*",Scheduling!BY:BY),"")</f>
        <v/>
      </c>
      <c r="AN159" t="str">
        <f>IF(COUNTIF(Scheduling!BY:BY,$A159&amp;"*")&gt;0,AVERAGEIF(Scheduling!BY:BY,$A159&amp;"*",Scheduling!BZ:BZ),"")</f>
        <v/>
      </c>
      <c r="AO159" t="str">
        <f>IF(COUNTIF(Scheduling!BZ:BZ,$A159&amp;"*")&gt;0,AVERAGEIF(Scheduling!BZ:BZ,$A159&amp;"*",Scheduling!CC:CC),"")</f>
        <v/>
      </c>
      <c r="AP159" t="str">
        <f>IF(COUNTIF(Scheduling!CC:CC,$A159&amp;"*")&gt;0,AVERAGEIF(Scheduling!CC:CC,$A159&amp;"*",Scheduling!CD:CD),"")</f>
        <v/>
      </c>
      <c r="AQ159" t="str">
        <f>IF(COUNTIF(Scheduling!CD:CD,$A159&amp;"*")&gt;0,AVERAGEIF(Scheduling!CD:CD,$A159&amp;"*",Scheduling!CG:CG),"")</f>
        <v/>
      </c>
      <c r="AR159">
        <f>IF(COUNTIF(Scheduling!CG:CG,$A159&amp;"*")&gt;0,AVERAGEIF(Scheduling!CG:CG,$A159&amp;"*",Scheduling!CH:CH),"")</f>
        <v>1</v>
      </c>
      <c r="AS159" t="str">
        <f>IF(COUNTIF(Scheduling!CH:CH,$A159&amp;"*")&gt;0,AVERAGEIF(Scheduling!CH:CH,$A159&amp;"*",Scheduling!CK:CK),"")</f>
        <v/>
      </c>
      <c r="AT159" t="str">
        <f>IF(COUNTIF(Scheduling!CK:CK,$A159&amp;"*")&gt;0,AVERAGEIF(Scheduling!CK:CK,$A159&amp;"*",Scheduling!CL:CL),"")</f>
        <v/>
      </c>
      <c r="AU159" t="str">
        <f>IF(COUNTIF(Scheduling!CL:CL,$A159&amp;"*")&gt;0,AVERAGEIF(Scheduling!CL:CL,$A159&amp;"*",Scheduling!CM:CM),"")</f>
        <v/>
      </c>
      <c r="AV159">
        <f>IF(Scheduling!C159="QM",1,IF(Scheduling!C159="ASIL",2,1000))</f>
        <v>1000</v>
      </c>
      <c r="AW159">
        <f>IF(Scheduling!G167="QM",1,IF(Scheduling!G167="ASIL",2,1000))</f>
        <v>2</v>
      </c>
      <c r="AX159">
        <f>IF(Scheduling!K160="QM",1,IF(Scheduling!K160="ASIL",2,1000))</f>
        <v>1000</v>
      </c>
      <c r="AY159">
        <f>IF(Scheduling!O169="QM",1,IF(Scheduling!O169="ASIL",2,1000))</f>
        <v>1000</v>
      </c>
      <c r="AZ159">
        <f>IF(Scheduling!S159="QM",1,IF(Scheduling!S159="ASIL",2,1000))</f>
        <v>1000</v>
      </c>
      <c r="BA159">
        <f>IF(Scheduling!W157="QM",1,IF(Scheduling!W157="ASIL",2,1000))</f>
        <v>1000</v>
      </c>
      <c r="BB159">
        <f>IF(Scheduling!AA159="QM",1,IF(Scheduling!AA159="ASIL",2,1000))</f>
        <v>1000</v>
      </c>
      <c r="BC159">
        <f>IF(Scheduling!AE158="QM",1,IF(Scheduling!AE158="ASIL",2,1000))</f>
        <v>1000</v>
      </c>
      <c r="BD159">
        <f>IF(Scheduling!AI155="QM",1,IF(Scheduling!AI155="ASIL",2,1000))</f>
        <v>1000</v>
      </c>
      <c r="BE159">
        <f>IF(Scheduling!AM159="QM",1,IF(Scheduling!AM159="ASIL",2,1000))</f>
        <v>1</v>
      </c>
      <c r="BF159">
        <f>IF(Scheduling!AQ155="QM",1,IF(Scheduling!AQ155="ASIL",2,1000))</f>
        <v>1000</v>
      </c>
      <c r="BG159">
        <f>IF(Scheduling!AU159="QM",1,IF(Scheduling!AU159="ASIL",2,1000))</f>
        <v>1000</v>
      </c>
      <c r="BH159">
        <f>IF(Scheduling!AY159="QM",1,IF(Scheduling!AY159="ASIL",2,1000))</f>
        <v>1000</v>
      </c>
      <c r="BI159">
        <f>IF(Scheduling!BC159="QM",1,IF(Scheduling!BC159="ASIL",2,1000))</f>
        <v>1000</v>
      </c>
      <c r="BJ159">
        <f>IF(Scheduling!BG159="QM",1,IF(Scheduling!BG159="ASIL",2,1000))</f>
        <v>1000</v>
      </c>
      <c r="BK159">
        <f>IF(Scheduling!BK159="QM",1,IF(Scheduling!BK159="ASIL",2,1000))</f>
        <v>1000</v>
      </c>
      <c r="BL159">
        <f>IF(Scheduling!BO159="QM",1,IF(Scheduling!BO159="ASIL",2,1000))</f>
        <v>1000</v>
      </c>
      <c r="BM159">
        <f>IF(Scheduling!BS159="QM",1,IF(Scheduling!BS159="ASIL",2,1000))</f>
        <v>1000</v>
      </c>
      <c r="BN159">
        <f>IF(Scheduling!BW159="QM",1,IF(Scheduling!BW159="ASIL",2,1000))</f>
        <v>1000</v>
      </c>
      <c r="BO159">
        <f>IF(Scheduling!CA159="QM",1,IF(Scheduling!CA159="ASIL",2,1000))</f>
        <v>1000</v>
      </c>
      <c r="BP159">
        <f>IF(Scheduling!CE159="QM",1,IF(Scheduling!CE159="ASIL",2,1000))</f>
        <v>1000</v>
      </c>
      <c r="BQ159">
        <f>IF(Scheduling!CI157="QM",1,IF(Scheduling!CI157="ASIL",2,1000))</f>
        <v>1000</v>
      </c>
      <c r="BR159">
        <f>IF(Scheduling!CM199="QM",1,IF(Scheduling!CM199="ASIL",2,1000))</f>
        <v>1</v>
      </c>
      <c r="BS159" t="str">
        <f>IF(COUNTIF(Scheduling!A:A,$A159&amp;"*")&gt;0,AVERAGEIF(Scheduling!A:A,$A159&amp;"*",AV:AV),"")</f>
        <v/>
      </c>
      <c r="BT159" t="str">
        <f>IF(COUNTIF(Scheduling!E:E,$A159&amp;"*")&gt;0,AVERAGEIF(Scheduling!E:E,$A159&amp;"*",AW:AW),"")</f>
        <v/>
      </c>
      <c r="BU159">
        <f>IF(COUNTIF(Scheduling!I:I,$A159&amp;"*")&gt;0,AVERAGEIF(Scheduling!I:I,$A159&amp;"*",AX:AX),"")</f>
        <v>1</v>
      </c>
      <c r="BV159" t="str">
        <f>IF(COUNTIF(Scheduling!M:M,$A159&amp;"*")&gt;0,AVERAGEIF(Scheduling!M:M,$A159&amp;"*",AY:AY),"")</f>
        <v/>
      </c>
      <c r="BW159" t="str">
        <f>IF(COUNTIF(Scheduling!Q:Q,$A159&amp;"*")&gt;0,AVERAGEIF(Scheduling!Q:Q,$A159&amp;"*",AZ:AZ),"")</f>
        <v/>
      </c>
      <c r="BX159" t="str">
        <f>IF(COUNTIF(Scheduling!U:U,$A159&amp;"*")&gt;0,AVERAGEIF(Scheduling!U:U,$A159&amp;"*",BA:BA),"")</f>
        <v/>
      </c>
      <c r="BY159" t="str">
        <f>IF(COUNTIF(Scheduling!Y:Y,$A159&amp;"*")&gt;0,AVERAGEIF(Scheduling!Y:Y,$A159&amp;"*",BB:BB),"")</f>
        <v/>
      </c>
      <c r="BZ159">
        <f>IF(COUNTIF(Scheduling!AC:AC,$A159&amp;"*")&gt;0,AVERAGEIF(Scheduling!AC:AC,$A159&amp;"*",BC:BC),"")</f>
        <v>1</v>
      </c>
      <c r="CA159">
        <f>IF(COUNTIF(Scheduling!AG:AG,$A159&amp;"*")&gt;0,AVERAGEIF(Scheduling!AG:AG,$A159&amp;"*",BD:BD),"")</f>
        <v>1</v>
      </c>
      <c r="CB159">
        <f>IF(COUNTIF(Scheduling!AK:AK,$A159&amp;"*")&gt;0,AVERAGEIF(Scheduling!AK:AK,$A159&amp;"*",BE:BE),"")</f>
        <v>1</v>
      </c>
      <c r="CC159">
        <f>IF(COUNTIF(Scheduling!AO:AO,$A159&amp;"*")&gt;0,AVERAGEIF(Scheduling!AO:AO,$A159&amp;"*",BF:BF),"")</f>
        <v>1</v>
      </c>
      <c r="CD159" t="str">
        <f>IF(COUNTIF(Scheduling!AS:AS,$A159&amp;"*")&gt;0,AVERAGEIF(Scheduling!AS:AS,$A159&amp;"*",BG:BG),"")</f>
        <v/>
      </c>
      <c r="CE159" t="str">
        <f>IF(COUNTIF(Scheduling!AW:AW,$A159&amp;"*")&gt;0,AVERAGEIF(Scheduling!AW:AW,$A159&amp;"*",BH:BH),"")</f>
        <v/>
      </c>
      <c r="CF159" t="str">
        <f>IF(COUNTIF(Scheduling!BA:BA,$A159&amp;"*")&gt;0,AVERAGEIF(Scheduling!BA:BA,$A159&amp;"*",BI:BI),"")</f>
        <v/>
      </c>
      <c r="CG159" t="str">
        <f>IF(COUNTIF(Scheduling!BE:BE,$A159&amp;"*")&gt;0,AVERAGEIF(Scheduling!BE:BE,$A159&amp;"*",BJ:BJ),"")</f>
        <v/>
      </c>
      <c r="CH159" t="str">
        <f>IF(COUNTIF(Scheduling!BI:BI,$A159&amp;"*")&gt;0,AVERAGEIF(Scheduling!BI:BI,$A159&amp;"*",BK:BK),"")</f>
        <v/>
      </c>
      <c r="CI159" t="str">
        <f>IF(COUNTIF(Scheduling!BM:BM,$A159&amp;"*")&gt;0,AVERAGEIF(Scheduling!BM:BM,$A159&amp;"*",BL:BL),"")</f>
        <v/>
      </c>
      <c r="CJ159" t="str">
        <f>IF(COUNTIF(Scheduling!BQ:BQ,$A159&amp;"*")&gt;0,AVERAGEIF(Scheduling!BQ:BQ,$A159&amp;"*",BM:BM),"")</f>
        <v/>
      </c>
      <c r="CK159" t="str">
        <f>IF(COUNTIF(Scheduling!BU:BU,$A159&amp;"*")&gt;0,AVERAGEIF(Scheduling!BU:BU,$A159&amp;"*",BN:BN),"")</f>
        <v/>
      </c>
      <c r="CL159" t="str">
        <f>IF(COUNTIF(Scheduling!BY:BY,$A159&amp;"*")&gt;0,AVERAGEIF(Scheduling!BY:BY,$A159&amp;"*",BO:BO),"")</f>
        <v/>
      </c>
      <c r="CM159" t="str">
        <f>IF(COUNTIF(Scheduling!CC:CC,$A159&amp;"*")&gt;0,AVERAGEIF(Scheduling!CC:CC,$A159&amp;"*",BP:BP),"")</f>
        <v/>
      </c>
      <c r="CN159">
        <f>IF(COUNTIF(Scheduling!CG:CG,$A159&amp;"*")&gt;0,AVERAGEIF(Scheduling!CG:CG,$A159&amp;"*",BQ:BQ),"")</f>
        <v>1</v>
      </c>
      <c r="CO159" t="str">
        <f>IF(COUNTIF(Scheduling!CK:CK,$A159&amp;"*")&gt;0,AVERAGEIF(Scheduling!CK:CK,$A159&amp;"*",BR:BR),"")</f>
        <v/>
      </c>
      <c r="CP159">
        <f t="shared" si="27"/>
        <v>0</v>
      </c>
      <c r="CQ159">
        <f t="shared" si="28"/>
        <v>1</v>
      </c>
      <c r="CR159">
        <f t="shared" si="29"/>
        <v>0</v>
      </c>
      <c r="CS159">
        <f t="shared" si="30"/>
        <v>0</v>
      </c>
      <c r="CT159">
        <f t="shared" si="31"/>
        <v>0</v>
      </c>
      <c r="CU159">
        <f t="shared" si="32"/>
        <v>0</v>
      </c>
      <c r="CV159" t="str">
        <f t="shared" si="34"/>
        <v/>
      </c>
      <c r="CW159" t="str">
        <f t="shared" si="35"/>
        <v/>
      </c>
      <c r="CX159" t="str">
        <f t="shared" si="33"/>
        <v/>
      </c>
      <c r="CY159">
        <f t="shared" si="36"/>
        <v>1</v>
      </c>
      <c r="CZ159">
        <f t="shared" si="37"/>
        <v>0</v>
      </c>
      <c r="DA159" t="str">
        <f t="shared" si="38"/>
        <v/>
      </c>
      <c r="DB159" t="str">
        <f t="shared" si="39"/>
        <v/>
      </c>
    </row>
    <row r="160" spans="1:106" ht="15.75" hidden="1" x14ac:dyDescent="0.25">
      <c r="A160" s="2" t="s">
        <v>179</v>
      </c>
      <c r="B160" t="str">
        <f>IF(COUNTIF(Scheduling!A:A,$A160&amp;"*")&gt;0,AVERAGEIF(Scheduling!A:A,$A160&amp;"*",Scheduling!B:B),"")</f>
        <v/>
      </c>
      <c r="C160" t="str">
        <f>IF(COUNTIF(Scheduling!D:D,$A160&amp;"*")&gt;0,AVERAGEIF(Scheduling!D:D,$A160&amp;"*",Scheduling!E:E),"")</f>
        <v/>
      </c>
      <c r="D160" t="str">
        <f>IF(COUNTIF(Scheduling!E:E,$A160&amp;"*")&gt;0,AVERAGEIF(Scheduling!E:E,$A160&amp;"*",Scheduling!F:F),"")</f>
        <v/>
      </c>
      <c r="E160" t="str">
        <f>IF(COUNTIF(Scheduling!H:H,$A160&amp;"*")&gt;0,AVERAGEIF(Scheduling!H:H,$A160&amp;"*",Scheduling!I:I),"")</f>
        <v/>
      </c>
      <c r="F160" t="str">
        <f>IF(COUNTIF(Scheduling!I:I,$A160&amp;"*")&gt;0,AVERAGEIF(Scheduling!I:I,$A160&amp;"*",Scheduling!J:J),"")</f>
        <v/>
      </c>
      <c r="G160" t="str">
        <f>IF(COUNTIF(Scheduling!J:J,$A160&amp;"*")&gt;0,AVERAGEIF(Scheduling!J:J,$A160&amp;"*",Scheduling!M:M),"")</f>
        <v/>
      </c>
      <c r="H160" t="str">
        <f>IF(COUNTIF(Scheduling!M:M,$A160&amp;"*")&gt;0,AVERAGEIF(Scheduling!M:M,$A160&amp;"*",Scheduling!N:N),"")</f>
        <v/>
      </c>
      <c r="I160" t="str">
        <f>IF(COUNTIF(Scheduling!N:N,$A160&amp;"*")&gt;0,AVERAGEIF(Scheduling!N:N,$A160&amp;"*",Scheduling!Q:Q),"")</f>
        <v/>
      </c>
      <c r="J160" t="str">
        <f>IF(COUNTIF(Scheduling!Q:Q,$A160&amp;"*")&gt;0,AVERAGEIF(Scheduling!Q:Q,$A160&amp;"*",Scheduling!R:R),"")</f>
        <v/>
      </c>
      <c r="K160" t="str">
        <f>IF(COUNTIF(Scheduling!R:R,$A160&amp;"*")&gt;0,AVERAGEIF(Scheduling!R:R,$A160&amp;"*",Scheduling!U:U),"")</f>
        <v/>
      </c>
      <c r="L160">
        <f>IF(COUNTIF(Scheduling!U:U,$A160&amp;"*")&gt;0,AVERAGEIF(Scheduling!U:U,$A160&amp;"*",Scheduling!V:V),"")</f>
        <v>0</v>
      </c>
      <c r="M160" t="str">
        <f>IF(COUNTIF(Scheduling!V:V,$A160&amp;"*")&gt;0,AVERAGEIF(Scheduling!V:V,$A160&amp;"*",Scheduling!Y:Y),"")</f>
        <v/>
      </c>
      <c r="N160" t="str">
        <f>IF(COUNTIF(Scheduling!Y:Y,$A160&amp;"*")&gt;0,AVERAGEIF(Scheduling!Y:Y,$A160&amp;"*",Scheduling!Z:Z),"")</f>
        <v/>
      </c>
      <c r="O160" t="str">
        <f>IF(COUNTIF(Scheduling!Z:Z,$A160&amp;"*")&gt;0,AVERAGEIF(Scheduling!Z:Z,$A160&amp;"*",Scheduling!AC:AC),"")</f>
        <v/>
      </c>
      <c r="P160" t="str">
        <f>IF(COUNTIF(Scheduling!AC:AC,$A160&amp;"*")&gt;0,AVERAGEIF(Scheduling!AC:AC,$A160&amp;"*",Scheduling!AD:AD),"")</f>
        <v/>
      </c>
      <c r="Q160" t="str">
        <f>IF(COUNTIF(Scheduling!AD:AD,$A160&amp;"*")&gt;0,AVERAGEIF(Scheduling!AD:AD,$A160&amp;"*",Scheduling!AG:AG),"")</f>
        <v/>
      </c>
      <c r="R160" t="str">
        <f>IF(COUNTIF(Scheduling!AG:AG,$A160&amp;"*")&gt;0,AVERAGEIF(Scheduling!AG:AG,$A160&amp;"*",Scheduling!AH:AH),"")</f>
        <v/>
      </c>
      <c r="S160" t="str">
        <f>IF(COUNTIF(Scheduling!AH:AH,$A160&amp;"*")&gt;0,AVERAGEIF(Scheduling!AH:AH,$A160&amp;"*",Scheduling!AK:AK),"")</f>
        <v/>
      </c>
      <c r="T160">
        <f>IF(COUNTIF(Scheduling!AK:AK,$A160&amp;"*")&gt;0,AVERAGEIF(Scheduling!AK:AK,$A160&amp;"*",Scheduling!AL:AL),"")</f>
        <v>0</v>
      </c>
      <c r="U160" t="str">
        <f>IF(COUNTIF(Scheduling!AL:AL,$A160&amp;"*")&gt;0,AVERAGEIF(Scheduling!AL:AL,$A160&amp;"*",Scheduling!AO:AO),"")</f>
        <v/>
      </c>
      <c r="V160" t="str">
        <f>IF(COUNTIF(Scheduling!AO:AO,$A160&amp;"*")&gt;0,AVERAGEIF(Scheduling!AO:AO,$A160&amp;"*",Scheduling!AP:AP),"")</f>
        <v/>
      </c>
      <c r="W160" t="str">
        <f>IF(COUNTIF(Scheduling!AP:AP,$A160&amp;"*")&gt;0,AVERAGEIF(Scheduling!AP:AP,$A160&amp;"*",Scheduling!AS:AS),"")</f>
        <v/>
      </c>
      <c r="X160" t="str">
        <f>IF(COUNTIF(Scheduling!AS:AS,$A160&amp;"*")&gt;0,AVERAGEIF(Scheduling!AS:AS,$A160&amp;"*",Scheduling!AT:AT),"")</f>
        <v/>
      </c>
      <c r="Y160" t="str">
        <f>IF(COUNTIF(Scheduling!AT:AT,$A160&amp;"*")&gt;0,AVERAGEIF(Scheduling!AT:AT,$A160&amp;"*",Scheduling!AW:AW),"")</f>
        <v/>
      </c>
      <c r="Z160" t="str">
        <f>IF(COUNTIF(Scheduling!AW:AW,$A160&amp;"*")&gt;0,AVERAGEIF(Scheduling!AW:AW,$A160&amp;"*",Scheduling!AX:AX),"")</f>
        <v/>
      </c>
      <c r="AA160" t="str">
        <f>IF(COUNTIF(Scheduling!AX:AX,$A160&amp;"*")&gt;0,AVERAGEIF(Scheduling!AX:AX,$A160&amp;"*",Scheduling!BA:BA),"")</f>
        <v/>
      </c>
      <c r="AB160" t="str">
        <f>IF(COUNTIF(Scheduling!BA:BA,$A160&amp;"*")&gt;0,AVERAGEIF(Scheduling!BA:BA,$A160&amp;"*",Scheduling!BB:BB),"")</f>
        <v/>
      </c>
      <c r="AC160" t="str">
        <f>IF(COUNTIF(Scheduling!BB:BB,$A160&amp;"*")&gt;0,AVERAGEIF(Scheduling!BB:BB,$A160&amp;"*",Scheduling!BE:BE),"")</f>
        <v/>
      </c>
      <c r="AD160" t="str">
        <f>IF(COUNTIF(Scheduling!BE:BE,$A160&amp;"*")&gt;0,AVERAGEIF(Scheduling!BE:BE,$A160&amp;"*",Scheduling!BF:BF),"")</f>
        <v/>
      </c>
      <c r="AE160" t="str">
        <f>IF(COUNTIF(Scheduling!BF:BF,$A160&amp;"*")&gt;0,AVERAGEIF(Scheduling!BF:BF,$A160&amp;"*",Scheduling!BI:BI),"")</f>
        <v/>
      </c>
      <c r="AF160" t="str">
        <f>IF(COUNTIF(Scheduling!BI:BI,$A160&amp;"*")&gt;0,AVERAGEIF(Scheduling!BI:BI,$A160&amp;"*",Scheduling!BJ:BJ),"")</f>
        <v/>
      </c>
      <c r="AG160" t="str">
        <f>IF(COUNTIF(Scheduling!BJ:BJ,$A160&amp;"*")&gt;0,AVERAGEIF(Scheduling!BJ:BJ,$A160&amp;"*",Scheduling!BM:BM),"")</f>
        <v/>
      </c>
      <c r="AH160" t="str">
        <f>IF(COUNTIF(Scheduling!BM:BM,$A160&amp;"*")&gt;0,AVERAGEIF(Scheduling!BM:BM,$A160&amp;"*",Scheduling!BN:BN),"")</f>
        <v/>
      </c>
      <c r="AI160" t="str">
        <f>IF(COUNTIF(Scheduling!BN:BN,$A160&amp;"*")&gt;0,AVERAGEIF(Scheduling!BN:BN,$A160&amp;"*",Scheduling!BQ:BQ),"")</f>
        <v/>
      </c>
      <c r="AJ160" t="str">
        <f>IF(COUNTIF(Scheduling!BQ:BQ,$A160&amp;"*")&gt;0,AVERAGEIF(Scheduling!BQ:BQ,$A160&amp;"*",Scheduling!BR:BR),"")</f>
        <v/>
      </c>
      <c r="AK160" t="str">
        <f>IF(COUNTIF(Scheduling!BR:BR,$A160&amp;"*")&gt;0,AVERAGEIF(Scheduling!BR:BR,$A160&amp;"*",Scheduling!BU:BU),"")</f>
        <v/>
      </c>
      <c r="AL160" t="str">
        <f>IF(COUNTIF(Scheduling!BU:BU,$A160&amp;"*")&gt;0,AVERAGEIF(Scheduling!BU:BU,$A160&amp;"*",Scheduling!BV:BV),"")</f>
        <v/>
      </c>
      <c r="AM160" t="str">
        <f>IF(COUNTIF(Scheduling!BV:BV,$A160&amp;"*")&gt;0,AVERAGEIF(Scheduling!BV:BV,$A160&amp;"*",Scheduling!BY:BY),"")</f>
        <v/>
      </c>
      <c r="AN160" t="str">
        <f>IF(COUNTIF(Scheduling!BY:BY,$A160&amp;"*")&gt;0,AVERAGEIF(Scheduling!BY:BY,$A160&amp;"*",Scheduling!BZ:BZ),"")</f>
        <v/>
      </c>
      <c r="AO160" t="str">
        <f>IF(COUNTIF(Scheduling!BZ:BZ,$A160&amp;"*")&gt;0,AVERAGEIF(Scheduling!BZ:BZ,$A160&amp;"*",Scheduling!CC:CC),"")</f>
        <v/>
      </c>
      <c r="AP160" t="str">
        <f>IF(COUNTIF(Scheduling!CC:CC,$A160&amp;"*")&gt;0,AVERAGEIF(Scheduling!CC:CC,$A160&amp;"*",Scheduling!CD:CD),"")</f>
        <v/>
      </c>
      <c r="AQ160" t="str">
        <f>IF(COUNTIF(Scheduling!CD:CD,$A160&amp;"*")&gt;0,AVERAGEIF(Scheduling!CD:CD,$A160&amp;"*",Scheduling!CG:CG),"")</f>
        <v/>
      </c>
      <c r="AR160">
        <f>IF(COUNTIF(Scheduling!CG:CG,$A160&amp;"*")&gt;0,AVERAGEIF(Scheduling!CG:CG,$A160&amp;"*",Scheduling!CH:CH),"")</f>
        <v>0</v>
      </c>
      <c r="AS160" t="str">
        <f>IF(COUNTIF(Scheduling!CH:CH,$A160&amp;"*")&gt;0,AVERAGEIF(Scheduling!CH:CH,$A160&amp;"*",Scheduling!CK:CK),"")</f>
        <v/>
      </c>
      <c r="AT160" t="str">
        <f>IF(COUNTIF(Scheduling!CK:CK,$A160&amp;"*")&gt;0,AVERAGEIF(Scheduling!CK:CK,$A160&amp;"*",Scheduling!CL:CL),"")</f>
        <v/>
      </c>
      <c r="AU160" t="str">
        <f>IF(COUNTIF(Scheduling!CL:CL,$A160&amp;"*")&gt;0,AVERAGEIF(Scheduling!CL:CL,$A160&amp;"*",Scheduling!CM:CM),"")</f>
        <v/>
      </c>
      <c r="AV160">
        <f>IF(Scheduling!C160="QM",1,IF(Scheduling!C160="ASIL",2,1000))</f>
        <v>1000</v>
      </c>
      <c r="AW160">
        <f>IF(Scheduling!G168="QM",1,IF(Scheduling!G168="ASIL",2,1000))</f>
        <v>2</v>
      </c>
      <c r="AX160">
        <f>IF(Scheduling!K161="QM",1,IF(Scheduling!K161="ASIL",2,1000))</f>
        <v>1000</v>
      </c>
      <c r="AY160">
        <f>IF(Scheduling!O170="QM",1,IF(Scheduling!O170="ASIL",2,1000))</f>
        <v>1000</v>
      </c>
      <c r="AZ160">
        <f>IF(Scheduling!S160="QM",1,IF(Scheduling!S160="ASIL",2,1000))</f>
        <v>1000</v>
      </c>
      <c r="BA160">
        <f>IF(Scheduling!W158="QM",1,IF(Scheduling!W158="ASIL",2,1000))</f>
        <v>1000</v>
      </c>
      <c r="BB160">
        <f>IF(Scheduling!AA160="QM",1,IF(Scheduling!AA160="ASIL",2,1000))</f>
        <v>1000</v>
      </c>
      <c r="BC160">
        <f>IF(Scheduling!AE159="QM",1,IF(Scheduling!AE159="ASIL",2,1000))</f>
        <v>1000</v>
      </c>
      <c r="BD160">
        <f>IF(Scheduling!AI156="QM",1,IF(Scheduling!AI156="ASIL",2,1000))</f>
        <v>1000</v>
      </c>
      <c r="BE160">
        <f>IF(Scheduling!AM160="QM",1,IF(Scheduling!AM160="ASIL",2,1000))</f>
        <v>1</v>
      </c>
      <c r="BF160">
        <f>IF(Scheduling!AQ156="QM",1,IF(Scheduling!AQ156="ASIL",2,1000))</f>
        <v>1000</v>
      </c>
      <c r="BG160">
        <f>IF(Scheduling!AU160="QM",1,IF(Scheduling!AU160="ASIL",2,1000))</f>
        <v>1000</v>
      </c>
      <c r="BH160">
        <f>IF(Scheduling!AY160="QM",1,IF(Scheduling!AY160="ASIL",2,1000))</f>
        <v>1000</v>
      </c>
      <c r="BI160">
        <f>IF(Scheduling!BC160="QM",1,IF(Scheduling!BC160="ASIL",2,1000))</f>
        <v>1000</v>
      </c>
      <c r="BJ160">
        <f>IF(Scheduling!BG160="QM",1,IF(Scheduling!BG160="ASIL",2,1000))</f>
        <v>1000</v>
      </c>
      <c r="BK160">
        <f>IF(Scheduling!BK160="QM",1,IF(Scheduling!BK160="ASIL",2,1000))</f>
        <v>1000</v>
      </c>
      <c r="BL160">
        <f>IF(Scheduling!BO160="QM",1,IF(Scheduling!BO160="ASIL",2,1000))</f>
        <v>1000</v>
      </c>
      <c r="BM160">
        <f>IF(Scheduling!BS160="QM",1,IF(Scheduling!BS160="ASIL",2,1000))</f>
        <v>1000</v>
      </c>
      <c r="BN160">
        <f>IF(Scheduling!BW160="QM",1,IF(Scheduling!BW160="ASIL",2,1000))</f>
        <v>1000</v>
      </c>
      <c r="BO160">
        <f>IF(Scheduling!CA160="QM",1,IF(Scheduling!CA160="ASIL",2,1000))</f>
        <v>1000</v>
      </c>
      <c r="BP160">
        <f>IF(Scheduling!CE160="QM",1,IF(Scheduling!CE160="ASIL",2,1000))</f>
        <v>1000</v>
      </c>
      <c r="BQ160">
        <f>IF(Scheduling!CI158="QM",1,IF(Scheduling!CI158="ASIL",2,1000))</f>
        <v>1000</v>
      </c>
      <c r="BR160">
        <f>IF(Scheduling!CM200="QM",1,IF(Scheduling!CM200="ASIL",2,1000))</f>
        <v>1</v>
      </c>
      <c r="BS160" t="str">
        <f>IF(COUNTIF(Scheduling!A:A,$A160&amp;"*")&gt;0,AVERAGEIF(Scheduling!A:A,$A160&amp;"*",AV:AV),"")</f>
        <v/>
      </c>
      <c r="BT160" t="str">
        <f>IF(COUNTIF(Scheduling!E:E,$A160&amp;"*")&gt;0,AVERAGEIF(Scheduling!E:E,$A160&amp;"*",AW:AW),"")</f>
        <v/>
      </c>
      <c r="BU160" t="str">
        <f>IF(COUNTIF(Scheduling!I:I,$A160&amp;"*")&gt;0,AVERAGEIF(Scheduling!I:I,$A160&amp;"*",AX:AX),"")</f>
        <v/>
      </c>
      <c r="BV160" t="str">
        <f>IF(COUNTIF(Scheduling!M:M,$A160&amp;"*")&gt;0,AVERAGEIF(Scheduling!M:M,$A160&amp;"*",AY:AY),"")</f>
        <v/>
      </c>
      <c r="BW160" t="str">
        <f>IF(COUNTIF(Scheduling!Q:Q,$A160&amp;"*")&gt;0,AVERAGEIF(Scheduling!Q:Q,$A160&amp;"*",AZ:AZ),"")</f>
        <v/>
      </c>
      <c r="BX160">
        <f>IF(COUNTIF(Scheduling!U:U,$A160&amp;"*")&gt;0,AVERAGEIF(Scheduling!U:U,$A160&amp;"*",BA:BA),"")</f>
        <v>1</v>
      </c>
      <c r="BY160" t="str">
        <f>IF(COUNTIF(Scheduling!Y:Y,$A160&amp;"*")&gt;0,AVERAGEIF(Scheduling!Y:Y,$A160&amp;"*",BB:BB),"")</f>
        <v/>
      </c>
      <c r="BZ160" t="str">
        <f>IF(COUNTIF(Scheduling!AC:AC,$A160&amp;"*")&gt;0,AVERAGEIF(Scheduling!AC:AC,$A160&amp;"*",BC:BC),"")</f>
        <v/>
      </c>
      <c r="CA160" t="str">
        <f>IF(COUNTIF(Scheduling!AG:AG,$A160&amp;"*")&gt;0,AVERAGEIF(Scheduling!AG:AG,$A160&amp;"*",BD:BD),"")</f>
        <v/>
      </c>
      <c r="CB160">
        <f>IF(COUNTIF(Scheduling!AK:AK,$A160&amp;"*")&gt;0,AVERAGEIF(Scheduling!AK:AK,$A160&amp;"*",BE:BE),"")</f>
        <v>1</v>
      </c>
      <c r="CC160" t="str">
        <f>IF(COUNTIF(Scheduling!AO:AO,$A160&amp;"*")&gt;0,AVERAGEIF(Scheduling!AO:AO,$A160&amp;"*",BF:BF),"")</f>
        <v/>
      </c>
      <c r="CD160" t="str">
        <f>IF(COUNTIF(Scheduling!AS:AS,$A160&amp;"*")&gt;0,AVERAGEIF(Scheduling!AS:AS,$A160&amp;"*",BG:BG),"")</f>
        <v/>
      </c>
      <c r="CE160" t="str">
        <f>IF(COUNTIF(Scheduling!AW:AW,$A160&amp;"*")&gt;0,AVERAGEIF(Scheduling!AW:AW,$A160&amp;"*",BH:BH),"")</f>
        <v/>
      </c>
      <c r="CF160" t="str">
        <f>IF(COUNTIF(Scheduling!BA:BA,$A160&amp;"*")&gt;0,AVERAGEIF(Scheduling!BA:BA,$A160&amp;"*",BI:BI),"")</f>
        <v/>
      </c>
      <c r="CG160" t="str">
        <f>IF(COUNTIF(Scheduling!BE:BE,$A160&amp;"*")&gt;0,AVERAGEIF(Scheduling!BE:BE,$A160&amp;"*",BJ:BJ),"")</f>
        <v/>
      </c>
      <c r="CH160" t="str">
        <f>IF(COUNTIF(Scheduling!BI:BI,$A160&amp;"*")&gt;0,AVERAGEIF(Scheduling!BI:BI,$A160&amp;"*",BK:BK),"")</f>
        <v/>
      </c>
      <c r="CI160" t="str">
        <f>IF(COUNTIF(Scheduling!BM:BM,$A160&amp;"*")&gt;0,AVERAGEIF(Scheduling!BM:BM,$A160&amp;"*",BL:BL),"")</f>
        <v/>
      </c>
      <c r="CJ160" t="str">
        <f>IF(COUNTIF(Scheduling!BQ:BQ,$A160&amp;"*")&gt;0,AVERAGEIF(Scheduling!BQ:BQ,$A160&amp;"*",BM:BM),"")</f>
        <v/>
      </c>
      <c r="CK160" t="str">
        <f>IF(COUNTIF(Scheduling!BU:BU,$A160&amp;"*")&gt;0,AVERAGEIF(Scheduling!BU:BU,$A160&amp;"*",BN:BN),"")</f>
        <v/>
      </c>
      <c r="CL160" t="str">
        <f>IF(COUNTIF(Scheduling!BY:BY,$A160&amp;"*")&gt;0,AVERAGEIF(Scheduling!BY:BY,$A160&amp;"*",BO:BO),"")</f>
        <v/>
      </c>
      <c r="CM160" t="str">
        <f>IF(COUNTIF(Scheduling!CC:CC,$A160&amp;"*")&gt;0,AVERAGEIF(Scheduling!CC:CC,$A160&amp;"*",BP:BP),"")</f>
        <v/>
      </c>
      <c r="CN160">
        <f>IF(COUNTIF(Scheduling!CG:CG,$A160&amp;"*")&gt;0,AVERAGEIF(Scheduling!CG:CG,$A160&amp;"*",BQ:BQ),"")</f>
        <v>1</v>
      </c>
      <c r="CO160" t="str">
        <f>IF(COUNTIF(Scheduling!CK:CK,$A160&amp;"*")&gt;0,AVERAGEIF(Scheduling!CK:CK,$A160&amp;"*",BR:BR),"")</f>
        <v/>
      </c>
      <c r="CP160">
        <f t="shared" si="27"/>
        <v>1</v>
      </c>
      <c r="CQ160">
        <f t="shared" si="28"/>
        <v>0</v>
      </c>
      <c r="CR160">
        <f t="shared" si="29"/>
        <v>0</v>
      </c>
      <c r="CS160">
        <f t="shared" si="30"/>
        <v>0</v>
      </c>
      <c r="CT160">
        <f t="shared" si="31"/>
        <v>0</v>
      </c>
      <c r="CU160">
        <f t="shared" si="32"/>
        <v>0</v>
      </c>
      <c r="CV160" t="str">
        <f t="shared" si="34"/>
        <v/>
      </c>
      <c r="CW160" t="str">
        <f t="shared" si="35"/>
        <v/>
      </c>
      <c r="CX160" t="str">
        <f t="shared" si="33"/>
        <v/>
      </c>
      <c r="CY160">
        <f t="shared" si="36"/>
        <v>1</v>
      </c>
      <c r="CZ160">
        <f t="shared" si="37"/>
        <v>0</v>
      </c>
      <c r="DA160" t="str">
        <f t="shared" si="38"/>
        <v/>
      </c>
      <c r="DB160" t="str">
        <f t="shared" si="39"/>
        <v/>
      </c>
    </row>
    <row r="161" spans="1:106" ht="15.75" x14ac:dyDescent="0.25">
      <c r="A161" s="2" t="s">
        <v>141</v>
      </c>
      <c r="B161" t="str">
        <f>IF(COUNTIF(Scheduling!A:A,$A161&amp;"*")&gt;0,AVERAGEIF(Scheduling!A:A,$A161&amp;"*",Scheduling!B:B),"")</f>
        <v/>
      </c>
      <c r="C161" t="str">
        <f>IF(COUNTIF(Scheduling!D:D,$A161&amp;"*")&gt;0,AVERAGEIF(Scheduling!D:D,$A161&amp;"*",Scheduling!E:E),"")</f>
        <v/>
      </c>
      <c r="D161" t="str">
        <f>IF(COUNTIF(Scheduling!E:E,$A161&amp;"*")&gt;0,AVERAGEIF(Scheduling!E:E,$A161&amp;"*",Scheduling!F:F),"")</f>
        <v/>
      </c>
      <c r="E161" t="str">
        <f>IF(COUNTIF(Scheduling!H:H,$A161&amp;"*")&gt;0,AVERAGEIF(Scheduling!H:H,$A161&amp;"*",Scheduling!I:I),"")</f>
        <v/>
      </c>
      <c r="F161" t="str">
        <f>IF(COUNTIF(Scheduling!I:I,$A161&amp;"*")&gt;0,AVERAGEIF(Scheduling!I:I,$A161&amp;"*",Scheduling!J:J),"")</f>
        <v/>
      </c>
      <c r="G161" t="str">
        <f>IF(COUNTIF(Scheduling!J:J,$A161&amp;"*")&gt;0,AVERAGEIF(Scheduling!J:J,$A161&amp;"*",Scheduling!M:M),"")</f>
        <v/>
      </c>
      <c r="H161">
        <f>IF(COUNTIF(Scheduling!M:M,$A161&amp;"*")&gt;0,AVERAGEIF(Scheduling!M:M,$A161&amp;"*",Scheduling!N:N),"")</f>
        <v>4</v>
      </c>
      <c r="I161" t="str">
        <f>IF(COUNTIF(Scheduling!N:N,$A161&amp;"*")&gt;0,AVERAGEIF(Scheduling!N:N,$A161&amp;"*",Scheduling!Q:Q),"")</f>
        <v/>
      </c>
      <c r="J161" t="str">
        <f>IF(COUNTIF(Scheduling!Q:Q,$A161&amp;"*")&gt;0,AVERAGEIF(Scheduling!Q:Q,$A161&amp;"*",Scheduling!R:R),"")</f>
        <v/>
      </c>
      <c r="K161" t="str">
        <f>IF(COUNTIF(Scheduling!R:R,$A161&amp;"*")&gt;0,AVERAGEIF(Scheduling!R:R,$A161&amp;"*",Scheduling!U:U),"")</f>
        <v/>
      </c>
      <c r="L161">
        <f>IF(COUNTIF(Scheduling!U:U,$A161&amp;"*")&gt;0,AVERAGEIF(Scheduling!U:U,$A161&amp;"*",Scheduling!V:V),"")</f>
        <v>4</v>
      </c>
      <c r="M161" t="str">
        <f>IF(COUNTIF(Scheduling!V:V,$A161&amp;"*")&gt;0,AVERAGEIF(Scheduling!V:V,$A161&amp;"*",Scheduling!Y:Y),"")</f>
        <v/>
      </c>
      <c r="N161" t="str">
        <f>IF(COUNTIF(Scheduling!Y:Y,$A161&amp;"*")&gt;0,AVERAGEIF(Scheduling!Y:Y,$A161&amp;"*",Scheduling!Z:Z),"")</f>
        <v/>
      </c>
      <c r="O161" t="str">
        <f>IF(COUNTIF(Scheduling!Z:Z,$A161&amp;"*")&gt;0,AVERAGEIF(Scheduling!Z:Z,$A161&amp;"*",Scheduling!AC:AC),"")</f>
        <v/>
      </c>
      <c r="P161" t="str">
        <f>IF(COUNTIF(Scheduling!AC:AC,$A161&amp;"*")&gt;0,AVERAGEIF(Scheduling!AC:AC,$A161&amp;"*",Scheduling!AD:AD),"")</f>
        <v/>
      </c>
      <c r="Q161" t="str">
        <f>IF(COUNTIF(Scheduling!AD:AD,$A161&amp;"*")&gt;0,AVERAGEIF(Scheduling!AD:AD,$A161&amp;"*",Scheduling!AG:AG),"")</f>
        <v/>
      </c>
      <c r="R161">
        <f>IF(COUNTIF(Scheduling!AG:AG,$A161&amp;"*")&gt;0,AVERAGEIF(Scheduling!AG:AG,$A161&amp;"*",Scheduling!AH:AH),"")</f>
        <v>4</v>
      </c>
      <c r="S161" t="str">
        <f>IF(COUNTIF(Scheduling!AH:AH,$A161&amp;"*")&gt;0,AVERAGEIF(Scheduling!AH:AH,$A161&amp;"*",Scheduling!AK:AK),"")</f>
        <v/>
      </c>
      <c r="T161">
        <f>IF(COUNTIF(Scheduling!AK:AK,$A161&amp;"*")&gt;0,AVERAGEIF(Scheduling!AK:AK,$A161&amp;"*",Scheduling!AL:AL),"")</f>
        <v>4</v>
      </c>
      <c r="U161" t="str">
        <f>IF(COUNTIF(Scheduling!AL:AL,$A161&amp;"*")&gt;0,AVERAGEIF(Scheduling!AL:AL,$A161&amp;"*",Scheduling!AO:AO),"")</f>
        <v/>
      </c>
      <c r="V161" t="str">
        <f>IF(COUNTIF(Scheduling!AO:AO,$A161&amp;"*")&gt;0,AVERAGEIF(Scheduling!AO:AO,$A161&amp;"*",Scheduling!AP:AP),"")</f>
        <v/>
      </c>
      <c r="W161" t="str">
        <f>IF(COUNTIF(Scheduling!AP:AP,$A161&amp;"*")&gt;0,AVERAGEIF(Scheduling!AP:AP,$A161&amp;"*",Scheduling!AS:AS),"")</f>
        <v/>
      </c>
      <c r="X161" t="str">
        <f>IF(COUNTIF(Scheduling!AS:AS,$A161&amp;"*")&gt;0,AVERAGEIF(Scheduling!AS:AS,$A161&amp;"*",Scheduling!AT:AT),"")</f>
        <v/>
      </c>
      <c r="Y161" t="str">
        <f>IF(COUNTIF(Scheduling!AT:AT,$A161&amp;"*")&gt;0,AVERAGEIF(Scheduling!AT:AT,$A161&amp;"*",Scheduling!AW:AW),"")</f>
        <v/>
      </c>
      <c r="Z161" t="str">
        <f>IF(COUNTIF(Scheduling!AW:AW,$A161&amp;"*")&gt;0,AVERAGEIF(Scheduling!AW:AW,$A161&amp;"*",Scheduling!AX:AX),"")</f>
        <v/>
      </c>
      <c r="AA161" t="str">
        <f>IF(COUNTIF(Scheduling!AX:AX,$A161&amp;"*")&gt;0,AVERAGEIF(Scheduling!AX:AX,$A161&amp;"*",Scheduling!BA:BA),"")</f>
        <v/>
      </c>
      <c r="AB161" t="str">
        <f>IF(COUNTIF(Scheduling!BA:BA,$A161&amp;"*")&gt;0,AVERAGEIF(Scheduling!BA:BA,$A161&amp;"*",Scheduling!BB:BB),"")</f>
        <v/>
      </c>
      <c r="AC161" t="str">
        <f>IF(COUNTIF(Scheduling!BB:BB,$A161&amp;"*")&gt;0,AVERAGEIF(Scheduling!BB:BB,$A161&amp;"*",Scheduling!BE:BE),"")</f>
        <v/>
      </c>
      <c r="AD161" t="str">
        <f>IF(COUNTIF(Scheduling!BE:BE,$A161&amp;"*")&gt;0,AVERAGEIF(Scheduling!BE:BE,$A161&amp;"*",Scheduling!BF:BF),"")</f>
        <v/>
      </c>
      <c r="AE161" t="str">
        <f>IF(COUNTIF(Scheduling!BF:BF,$A161&amp;"*")&gt;0,AVERAGEIF(Scheduling!BF:BF,$A161&amp;"*",Scheduling!BI:BI),"")</f>
        <v/>
      </c>
      <c r="AF161" t="str">
        <f>IF(COUNTIF(Scheduling!BI:BI,$A161&amp;"*")&gt;0,AVERAGEIF(Scheduling!BI:BI,$A161&amp;"*",Scheduling!BJ:BJ),"")</f>
        <v/>
      </c>
      <c r="AG161" t="str">
        <f>IF(COUNTIF(Scheduling!BJ:BJ,$A161&amp;"*")&gt;0,AVERAGEIF(Scheduling!BJ:BJ,$A161&amp;"*",Scheduling!BM:BM),"")</f>
        <v/>
      </c>
      <c r="AH161" t="str">
        <f>IF(COUNTIF(Scheduling!BM:BM,$A161&amp;"*")&gt;0,AVERAGEIF(Scheduling!BM:BM,$A161&amp;"*",Scheduling!BN:BN),"")</f>
        <v/>
      </c>
      <c r="AI161" t="str">
        <f>IF(COUNTIF(Scheduling!BN:BN,$A161&amp;"*")&gt;0,AVERAGEIF(Scheduling!BN:BN,$A161&amp;"*",Scheduling!BQ:BQ),"")</f>
        <v/>
      </c>
      <c r="AJ161" t="str">
        <f>IF(COUNTIF(Scheduling!BQ:BQ,$A161&amp;"*")&gt;0,AVERAGEIF(Scheduling!BQ:BQ,$A161&amp;"*",Scheduling!BR:BR),"")</f>
        <v/>
      </c>
      <c r="AK161" t="str">
        <f>IF(COUNTIF(Scheduling!BR:BR,$A161&amp;"*")&gt;0,AVERAGEIF(Scheduling!BR:BR,$A161&amp;"*",Scheduling!BU:BU),"")</f>
        <v/>
      </c>
      <c r="AL161" t="str">
        <f>IF(COUNTIF(Scheduling!BU:BU,$A161&amp;"*")&gt;0,AVERAGEIF(Scheduling!BU:BU,$A161&amp;"*",Scheduling!BV:BV),"")</f>
        <v/>
      </c>
      <c r="AM161" t="str">
        <f>IF(COUNTIF(Scheduling!BV:BV,$A161&amp;"*")&gt;0,AVERAGEIF(Scheduling!BV:BV,$A161&amp;"*",Scheduling!BY:BY),"")</f>
        <v/>
      </c>
      <c r="AN161" t="str">
        <f>IF(COUNTIF(Scheduling!BY:BY,$A161&amp;"*")&gt;0,AVERAGEIF(Scheduling!BY:BY,$A161&amp;"*",Scheduling!BZ:BZ),"")</f>
        <v/>
      </c>
      <c r="AO161" t="str">
        <f>IF(COUNTIF(Scheduling!BZ:BZ,$A161&amp;"*")&gt;0,AVERAGEIF(Scheduling!BZ:BZ,$A161&amp;"*",Scheduling!CC:CC),"")</f>
        <v/>
      </c>
      <c r="AP161" t="str">
        <f>IF(COUNTIF(Scheduling!CC:CC,$A161&amp;"*")&gt;0,AVERAGEIF(Scheduling!CC:CC,$A161&amp;"*",Scheduling!CD:CD),"")</f>
        <v/>
      </c>
      <c r="AQ161" t="str">
        <f>IF(COUNTIF(Scheduling!CD:CD,$A161&amp;"*")&gt;0,AVERAGEIF(Scheduling!CD:CD,$A161&amp;"*",Scheduling!CG:CG),"")</f>
        <v/>
      </c>
      <c r="AR161" t="str">
        <f>IF(COUNTIF(Scheduling!CG:CG,$A161&amp;"*")&gt;0,AVERAGEIF(Scheduling!CG:CG,$A161&amp;"*",Scheduling!CH:CH),"")</f>
        <v/>
      </c>
      <c r="AS161" t="str">
        <f>IF(COUNTIF(Scheduling!CH:CH,$A161&amp;"*")&gt;0,AVERAGEIF(Scheduling!CH:CH,$A161&amp;"*",Scheduling!CK:CK),"")</f>
        <v/>
      </c>
      <c r="AT161" t="str">
        <f>IF(COUNTIF(Scheduling!CK:CK,$A161&amp;"*")&gt;0,AVERAGEIF(Scheduling!CK:CK,$A161&amp;"*",Scheduling!CL:CL),"")</f>
        <v/>
      </c>
      <c r="AU161" t="str">
        <f>IF(COUNTIF(Scheduling!CL:CL,$A161&amp;"*")&gt;0,AVERAGEIF(Scheduling!CL:CL,$A161&amp;"*",Scheduling!CM:CM),"")</f>
        <v/>
      </c>
      <c r="AV161">
        <f>IF(Scheduling!C161="QM",1,IF(Scheduling!C161="ASIL",2,1000))</f>
        <v>1000</v>
      </c>
      <c r="AW161">
        <f>IF(Scheduling!G169="QM",1,IF(Scheduling!G169="ASIL",2,1000))</f>
        <v>2</v>
      </c>
      <c r="AX161">
        <f>IF(Scheduling!K162="QM",1,IF(Scheduling!K162="ASIL",2,1000))</f>
        <v>1000</v>
      </c>
      <c r="AY161">
        <f>IF(Scheduling!O171="QM",1,IF(Scheduling!O171="ASIL",2,1000))</f>
        <v>1000</v>
      </c>
      <c r="AZ161">
        <f>IF(Scheduling!S161="QM",1,IF(Scheduling!S161="ASIL",2,1000))</f>
        <v>1000</v>
      </c>
      <c r="BA161">
        <f>IF(Scheduling!W159="QM",1,IF(Scheduling!W159="ASIL",2,1000))</f>
        <v>1000</v>
      </c>
      <c r="BB161">
        <f>IF(Scheduling!AA161="QM",1,IF(Scheduling!AA161="ASIL",2,1000))</f>
        <v>1000</v>
      </c>
      <c r="BC161">
        <f>IF(Scheduling!AE160="QM",1,IF(Scheduling!AE160="ASIL",2,1000))</f>
        <v>1000</v>
      </c>
      <c r="BD161">
        <f>IF(Scheduling!AI157="QM",1,IF(Scheduling!AI157="ASIL",2,1000))</f>
        <v>1000</v>
      </c>
      <c r="BE161">
        <f>IF(Scheduling!AM161="QM",1,IF(Scheduling!AM161="ASIL",2,1000))</f>
        <v>1</v>
      </c>
      <c r="BF161">
        <f>IF(Scheduling!AQ157="QM",1,IF(Scheduling!AQ157="ASIL",2,1000))</f>
        <v>1000</v>
      </c>
      <c r="BG161">
        <f>IF(Scheduling!AU161="QM",1,IF(Scheduling!AU161="ASIL",2,1000))</f>
        <v>1000</v>
      </c>
      <c r="BH161">
        <f>IF(Scheduling!AY161="QM",1,IF(Scheduling!AY161="ASIL",2,1000))</f>
        <v>1000</v>
      </c>
      <c r="BI161">
        <f>IF(Scheduling!BC161="QM",1,IF(Scheduling!BC161="ASIL",2,1000))</f>
        <v>1000</v>
      </c>
      <c r="BJ161">
        <f>IF(Scheduling!BG161="QM",1,IF(Scheduling!BG161="ASIL",2,1000))</f>
        <v>1000</v>
      </c>
      <c r="BK161">
        <f>IF(Scheduling!BK161="QM",1,IF(Scheduling!BK161="ASIL",2,1000))</f>
        <v>1000</v>
      </c>
      <c r="BL161">
        <f>IF(Scheduling!BO161="QM",1,IF(Scheduling!BO161="ASIL",2,1000))</f>
        <v>1000</v>
      </c>
      <c r="BM161">
        <f>IF(Scheduling!BS161="QM",1,IF(Scheduling!BS161="ASIL",2,1000))</f>
        <v>1000</v>
      </c>
      <c r="BN161">
        <f>IF(Scheduling!BW161="QM",1,IF(Scheduling!BW161="ASIL",2,1000))</f>
        <v>1000</v>
      </c>
      <c r="BO161">
        <f>IF(Scheduling!CA161="QM",1,IF(Scheduling!CA161="ASIL",2,1000))</f>
        <v>1000</v>
      </c>
      <c r="BP161">
        <f>IF(Scheduling!CE161="QM",1,IF(Scheduling!CE161="ASIL",2,1000))</f>
        <v>1000</v>
      </c>
      <c r="BQ161">
        <f>IF(Scheduling!CI159="QM",1,IF(Scheduling!CI159="ASIL",2,1000))</f>
        <v>1000</v>
      </c>
      <c r="BR161">
        <f>IF(Scheduling!CM201="QM",1,IF(Scheduling!CM201="ASIL",2,1000))</f>
        <v>1</v>
      </c>
      <c r="BS161" t="str">
        <f>IF(COUNTIF(Scheduling!A:A,$A161&amp;"*")&gt;0,AVERAGEIF(Scheduling!A:A,$A161&amp;"*",AV:AV),"")</f>
        <v/>
      </c>
      <c r="BT161" t="str">
        <f>IF(COUNTIF(Scheduling!E:E,$A161&amp;"*")&gt;0,AVERAGEIF(Scheduling!E:E,$A161&amp;"*",AW:AW),"")</f>
        <v/>
      </c>
      <c r="BU161" t="str">
        <f>IF(COUNTIF(Scheduling!I:I,$A161&amp;"*")&gt;0,AVERAGEIF(Scheduling!I:I,$A161&amp;"*",AX:AX),"")</f>
        <v/>
      </c>
      <c r="BV161">
        <f>IF(COUNTIF(Scheduling!M:M,$A161&amp;"*")&gt;0,AVERAGEIF(Scheduling!M:M,$A161&amp;"*",AY:AY),"")</f>
        <v>1</v>
      </c>
      <c r="BW161" t="str">
        <f>IF(COUNTIF(Scheduling!Q:Q,$A161&amp;"*")&gt;0,AVERAGEIF(Scheduling!Q:Q,$A161&amp;"*",AZ:AZ),"")</f>
        <v/>
      </c>
      <c r="BX161">
        <f>IF(COUNTIF(Scheduling!U:U,$A161&amp;"*")&gt;0,AVERAGEIF(Scheduling!U:U,$A161&amp;"*",BA:BA),"")</f>
        <v>1</v>
      </c>
      <c r="BY161" t="str">
        <f>IF(COUNTIF(Scheduling!Y:Y,$A161&amp;"*")&gt;0,AVERAGEIF(Scheduling!Y:Y,$A161&amp;"*",BB:BB),"")</f>
        <v/>
      </c>
      <c r="BZ161" t="str">
        <f>IF(COUNTIF(Scheduling!AC:AC,$A161&amp;"*")&gt;0,AVERAGEIF(Scheduling!AC:AC,$A161&amp;"*",BC:BC),"")</f>
        <v/>
      </c>
      <c r="CA161">
        <f>IF(COUNTIF(Scheduling!AG:AG,$A161&amp;"*")&gt;0,AVERAGEIF(Scheduling!AG:AG,$A161&amp;"*",BD:BD),"")</f>
        <v>1</v>
      </c>
      <c r="CB161">
        <f>IF(COUNTIF(Scheduling!AK:AK,$A161&amp;"*")&gt;0,AVERAGEIF(Scheduling!AK:AK,$A161&amp;"*",BE:BE),"")</f>
        <v>1</v>
      </c>
      <c r="CC161" t="str">
        <f>IF(COUNTIF(Scheduling!AO:AO,$A161&amp;"*")&gt;0,AVERAGEIF(Scheduling!AO:AO,$A161&amp;"*",BF:BF),"")</f>
        <v/>
      </c>
      <c r="CD161" t="str">
        <f>IF(COUNTIF(Scheduling!AS:AS,$A161&amp;"*")&gt;0,AVERAGEIF(Scheduling!AS:AS,$A161&amp;"*",BG:BG),"")</f>
        <v/>
      </c>
      <c r="CE161" t="str">
        <f>IF(COUNTIF(Scheduling!AW:AW,$A161&amp;"*")&gt;0,AVERAGEIF(Scheduling!AW:AW,$A161&amp;"*",BH:BH),"")</f>
        <v/>
      </c>
      <c r="CF161" t="str">
        <f>IF(COUNTIF(Scheduling!BA:BA,$A161&amp;"*")&gt;0,AVERAGEIF(Scheduling!BA:BA,$A161&amp;"*",BI:BI),"")</f>
        <v/>
      </c>
      <c r="CG161" t="str">
        <f>IF(COUNTIF(Scheduling!BE:BE,$A161&amp;"*")&gt;0,AVERAGEIF(Scheduling!BE:BE,$A161&amp;"*",BJ:BJ),"")</f>
        <v/>
      </c>
      <c r="CH161" t="str">
        <f>IF(COUNTIF(Scheduling!BI:BI,$A161&amp;"*")&gt;0,AVERAGEIF(Scheduling!BI:BI,$A161&amp;"*",BK:BK),"")</f>
        <v/>
      </c>
      <c r="CI161" t="str">
        <f>IF(COUNTIF(Scheduling!BM:BM,$A161&amp;"*")&gt;0,AVERAGEIF(Scheduling!BM:BM,$A161&amp;"*",BL:BL),"")</f>
        <v/>
      </c>
      <c r="CJ161" t="str">
        <f>IF(COUNTIF(Scheduling!BQ:BQ,$A161&amp;"*")&gt;0,AVERAGEIF(Scheduling!BQ:BQ,$A161&amp;"*",BM:BM),"")</f>
        <v/>
      </c>
      <c r="CK161" t="str">
        <f>IF(COUNTIF(Scheduling!BU:BU,$A161&amp;"*")&gt;0,AVERAGEIF(Scheduling!BU:BU,$A161&amp;"*",BN:BN),"")</f>
        <v/>
      </c>
      <c r="CL161" t="str">
        <f>IF(COUNTIF(Scheduling!BY:BY,$A161&amp;"*")&gt;0,AVERAGEIF(Scheduling!BY:BY,$A161&amp;"*",BO:BO),"")</f>
        <v/>
      </c>
      <c r="CM161" t="str">
        <f>IF(COUNTIF(Scheduling!CC:CC,$A161&amp;"*")&gt;0,AVERAGEIF(Scheduling!CC:CC,$A161&amp;"*",BP:BP),"")</f>
        <v/>
      </c>
      <c r="CN161" t="str">
        <f>IF(COUNTIF(Scheduling!CG:CG,$A161&amp;"*")&gt;0,AVERAGEIF(Scheduling!CG:CG,$A161&amp;"*",BQ:BQ),"")</f>
        <v/>
      </c>
      <c r="CO161" t="str">
        <f>IF(COUNTIF(Scheduling!CK:CK,$A161&amp;"*")&gt;0,AVERAGEIF(Scheduling!CK:CK,$A161&amp;"*",BR:BR),"")</f>
        <v/>
      </c>
      <c r="CP161">
        <f t="shared" si="27"/>
        <v>0</v>
      </c>
      <c r="CQ161">
        <f t="shared" si="28"/>
        <v>0</v>
      </c>
      <c r="CR161">
        <f t="shared" si="29"/>
        <v>0</v>
      </c>
      <c r="CS161">
        <f t="shared" si="30"/>
        <v>0</v>
      </c>
      <c r="CT161">
        <f t="shared" si="31"/>
        <v>1</v>
      </c>
      <c r="CU161">
        <f t="shared" si="32"/>
        <v>0</v>
      </c>
      <c r="CV161" t="str">
        <f t="shared" si="34"/>
        <v/>
      </c>
      <c r="CW161" t="str">
        <f t="shared" si="35"/>
        <v/>
      </c>
      <c r="CX161" t="str">
        <f t="shared" si="33"/>
        <v/>
      </c>
      <c r="CY161">
        <f t="shared" si="36"/>
        <v>1</v>
      </c>
      <c r="CZ161">
        <f t="shared" si="37"/>
        <v>0</v>
      </c>
      <c r="DA161" t="str">
        <f t="shared" si="38"/>
        <v/>
      </c>
      <c r="DB161" t="str">
        <f t="shared" si="39"/>
        <v/>
      </c>
    </row>
    <row r="162" spans="1:106" ht="15.75" x14ac:dyDescent="0.25">
      <c r="A162" s="5" t="s">
        <v>142</v>
      </c>
      <c r="B162" t="str">
        <f>IF(COUNTIF(Scheduling!A:A,$A162&amp;"*")&gt;0,AVERAGEIF(Scheduling!A:A,$A162&amp;"*",Scheduling!B:B),"")</f>
        <v/>
      </c>
      <c r="C162" t="str">
        <f>IF(COUNTIF(Scheduling!D:D,$A162&amp;"*")&gt;0,AVERAGEIF(Scheduling!D:D,$A162&amp;"*",Scheduling!E:E),"")</f>
        <v/>
      </c>
      <c r="D162" t="str">
        <f>IF(COUNTIF(Scheduling!E:E,$A162&amp;"*")&gt;0,AVERAGEIF(Scheduling!E:E,$A162&amp;"*",Scheduling!F:F),"")</f>
        <v/>
      </c>
      <c r="E162" t="str">
        <f>IF(COUNTIF(Scheduling!H:H,$A162&amp;"*")&gt;0,AVERAGEIF(Scheduling!H:H,$A162&amp;"*",Scheduling!I:I),"")</f>
        <v/>
      </c>
      <c r="F162" t="str">
        <f>IF(COUNTIF(Scheduling!I:I,$A162&amp;"*")&gt;0,AVERAGEIF(Scheduling!I:I,$A162&amp;"*",Scheduling!J:J),"")</f>
        <v/>
      </c>
      <c r="G162" t="str">
        <f>IF(COUNTIF(Scheduling!J:J,$A162&amp;"*")&gt;0,AVERAGEIF(Scheduling!J:J,$A162&amp;"*",Scheduling!M:M),"")</f>
        <v/>
      </c>
      <c r="H162">
        <f>IF(COUNTIF(Scheduling!M:M,$A162&amp;"*")&gt;0,AVERAGEIF(Scheduling!M:M,$A162&amp;"*",Scheduling!N:N),"")</f>
        <v>1</v>
      </c>
      <c r="I162" t="str">
        <f>IF(COUNTIF(Scheduling!N:N,$A162&amp;"*")&gt;0,AVERAGEIF(Scheduling!N:N,$A162&amp;"*",Scheduling!Q:Q),"")</f>
        <v/>
      </c>
      <c r="J162" t="str">
        <f>IF(COUNTIF(Scheduling!Q:Q,$A162&amp;"*")&gt;0,AVERAGEIF(Scheduling!Q:Q,$A162&amp;"*",Scheduling!R:R),"")</f>
        <v/>
      </c>
      <c r="K162" t="str">
        <f>IF(COUNTIF(Scheduling!R:R,$A162&amp;"*")&gt;0,AVERAGEIF(Scheduling!R:R,$A162&amp;"*",Scheduling!U:U),"")</f>
        <v/>
      </c>
      <c r="L162" t="str">
        <f>IF(COUNTIF(Scheduling!U:U,$A162&amp;"*")&gt;0,AVERAGEIF(Scheduling!U:U,$A162&amp;"*",Scheduling!V:V),"")</f>
        <v/>
      </c>
      <c r="M162" t="str">
        <f>IF(COUNTIF(Scheduling!V:V,$A162&amp;"*")&gt;0,AVERAGEIF(Scheduling!V:V,$A162&amp;"*",Scheduling!Y:Y),"")</f>
        <v/>
      </c>
      <c r="N162" t="str">
        <f>IF(COUNTIF(Scheduling!Y:Y,$A162&amp;"*")&gt;0,AVERAGEIF(Scheduling!Y:Y,$A162&amp;"*",Scheduling!Z:Z),"")</f>
        <v/>
      </c>
      <c r="O162" t="str">
        <f>IF(COUNTIF(Scheduling!Z:Z,$A162&amp;"*")&gt;0,AVERAGEIF(Scheduling!Z:Z,$A162&amp;"*",Scheduling!AC:AC),"")</f>
        <v/>
      </c>
      <c r="P162" t="str">
        <f>IF(COUNTIF(Scheduling!AC:AC,$A162&amp;"*")&gt;0,AVERAGEIF(Scheduling!AC:AC,$A162&amp;"*",Scheduling!AD:AD),"")</f>
        <v/>
      </c>
      <c r="Q162" t="str">
        <f>IF(COUNTIF(Scheduling!AD:AD,$A162&amp;"*")&gt;0,AVERAGEIF(Scheduling!AD:AD,$A162&amp;"*",Scheduling!AG:AG),"")</f>
        <v/>
      </c>
      <c r="R162">
        <f>IF(COUNTIF(Scheduling!AG:AG,$A162&amp;"*")&gt;0,AVERAGEIF(Scheduling!AG:AG,$A162&amp;"*",Scheduling!AH:AH),"")</f>
        <v>1</v>
      </c>
      <c r="S162" t="str">
        <f>IF(COUNTIF(Scheduling!AH:AH,$A162&amp;"*")&gt;0,AVERAGEIF(Scheduling!AH:AH,$A162&amp;"*",Scheduling!AK:AK),"")</f>
        <v/>
      </c>
      <c r="T162">
        <f>IF(COUNTIF(Scheduling!AK:AK,$A162&amp;"*")&gt;0,AVERAGEIF(Scheduling!AK:AK,$A162&amp;"*",Scheduling!AL:AL),"")</f>
        <v>1</v>
      </c>
      <c r="U162" t="str">
        <f>IF(COUNTIF(Scheduling!AL:AL,$A162&amp;"*")&gt;0,AVERAGEIF(Scheduling!AL:AL,$A162&amp;"*",Scheduling!AO:AO),"")</f>
        <v/>
      </c>
      <c r="V162" t="str">
        <f>IF(COUNTIF(Scheduling!AO:AO,$A162&amp;"*")&gt;0,AVERAGEIF(Scheduling!AO:AO,$A162&amp;"*",Scheduling!AP:AP),"")</f>
        <v/>
      </c>
      <c r="W162" t="str">
        <f>IF(COUNTIF(Scheduling!AP:AP,$A162&amp;"*")&gt;0,AVERAGEIF(Scheduling!AP:AP,$A162&amp;"*",Scheduling!AS:AS),"")</f>
        <v/>
      </c>
      <c r="X162" t="str">
        <f>IF(COUNTIF(Scheduling!AS:AS,$A162&amp;"*")&gt;0,AVERAGEIF(Scheduling!AS:AS,$A162&amp;"*",Scheduling!AT:AT),"")</f>
        <v/>
      </c>
      <c r="Y162" t="str">
        <f>IF(COUNTIF(Scheduling!AT:AT,$A162&amp;"*")&gt;0,AVERAGEIF(Scheduling!AT:AT,$A162&amp;"*",Scheduling!AW:AW),"")</f>
        <v/>
      </c>
      <c r="Z162" t="str">
        <f>IF(COUNTIF(Scheduling!AW:AW,$A162&amp;"*")&gt;0,AVERAGEIF(Scheduling!AW:AW,$A162&amp;"*",Scheduling!AX:AX),"")</f>
        <v/>
      </c>
      <c r="AA162" t="str">
        <f>IF(COUNTIF(Scheduling!AX:AX,$A162&amp;"*")&gt;0,AVERAGEIF(Scheduling!AX:AX,$A162&amp;"*",Scheduling!BA:BA),"")</f>
        <v/>
      </c>
      <c r="AB162" t="str">
        <f>IF(COUNTIF(Scheduling!BA:BA,$A162&amp;"*")&gt;0,AVERAGEIF(Scheduling!BA:BA,$A162&amp;"*",Scheduling!BB:BB),"")</f>
        <v/>
      </c>
      <c r="AC162" t="str">
        <f>IF(COUNTIF(Scheduling!BB:BB,$A162&amp;"*")&gt;0,AVERAGEIF(Scheduling!BB:BB,$A162&amp;"*",Scheduling!BE:BE),"")</f>
        <v/>
      </c>
      <c r="AD162" t="str">
        <f>IF(COUNTIF(Scheduling!BE:BE,$A162&amp;"*")&gt;0,AVERAGEIF(Scheduling!BE:BE,$A162&amp;"*",Scheduling!BF:BF),"")</f>
        <v/>
      </c>
      <c r="AE162" t="str">
        <f>IF(COUNTIF(Scheduling!BF:BF,$A162&amp;"*")&gt;0,AVERAGEIF(Scheduling!BF:BF,$A162&amp;"*",Scheduling!BI:BI),"")</f>
        <v/>
      </c>
      <c r="AF162" t="str">
        <f>IF(COUNTIF(Scheduling!BI:BI,$A162&amp;"*")&gt;0,AVERAGEIF(Scheduling!BI:BI,$A162&amp;"*",Scheduling!BJ:BJ),"")</f>
        <v/>
      </c>
      <c r="AG162" t="str">
        <f>IF(COUNTIF(Scheduling!BJ:BJ,$A162&amp;"*")&gt;0,AVERAGEIF(Scheduling!BJ:BJ,$A162&amp;"*",Scheduling!BM:BM),"")</f>
        <v/>
      </c>
      <c r="AH162" t="str">
        <f>IF(COUNTIF(Scheduling!BM:BM,$A162&amp;"*")&gt;0,AVERAGEIF(Scheduling!BM:BM,$A162&amp;"*",Scheduling!BN:BN),"")</f>
        <v/>
      </c>
      <c r="AI162" t="str">
        <f>IF(COUNTIF(Scheduling!BN:BN,$A162&amp;"*")&gt;0,AVERAGEIF(Scheduling!BN:BN,$A162&amp;"*",Scheduling!BQ:BQ),"")</f>
        <v/>
      </c>
      <c r="AJ162" t="str">
        <f>IF(COUNTIF(Scheduling!BQ:BQ,$A162&amp;"*")&gt;0,AVERAGEIF(Scheduling!BQ:BQ,$A162&amp;"*",Scheduling!BR:BR),"")</f>
        <v/>
      </c>
      <c r="AK162" t="str">
        <f>IF(COUNTIF(Scheduling!BR:BR,$A162&amp;"*")&gt;0,AVERAGEIF(Scheduling!BR:BR,$A162&amp;"*",Scheduling!BU:BU),"")</f>
        <v/>
      </c>
      <c r="AL162" t="str">
        <f>IF(COUNTIF(Scheduling!BU:BU,$A162&amp;"*")&gt;0,AVERAGEIF(Scheduling!BU:BU,$A162&amp;"*",Scheduling!BV:BV),"")</f>
        <v/>
      </c>
      <c r="AM162" t="str">
        <f>IF(COUNTIF(Scheduling!BV:BV,$A162&amp;"*")&gt;0,AVERAGEIF(Scheduling!BV:BV,$A162&amp;"*",Scheduling!BY:BY),"")</f>
        <v/>
      </c>
      <c r="AN162" t="str">
        <f>IF(COUNTIF(Scheduling!BY:BY,$A162&amp;"*")&gt;0,AVERAGEIF(Scheduling!BY:BY,$A162&amp;"*",Scheduling!BZ:BZ),"")</f>
        <v/>
      </c>
      <c r="AO162" t="str">
        <f>IF(COUNTIF(Scheduling!BZ:BZ,$A162&amp;"*")&gt;0,AVERAGEIF(Scheduling!BZ:BZ,$A162&amp;"*",Scheduling!CC:CC),"")</f>
        <v/>
      </c>
      <c r="AP162" t="str">
        <f>IF(COUNTIF(Scheduling!CC:CC,$A162&amp;"*")&gt;0,AVERAGEIF(Scheduling!CC:CC,$A162&amp;"*",Scheduling!CD:CD),"")</f>
        <v/>
      </c>
      <c r="AQ162" t="str">
        <f>IF(COUNTIF(Scheduling!CD:CD,$A162&amp;"*")&gt;0,AVERAGEIF(Scheduling!CD:CD,$A162&amp;"*",Scheduling!CG:CG),"")</f>
        <v/>
      </c>
      <c r="AR162" t="str">
        <f>IF(COUNTIF(Scheduling!CG:CG,$A162&amp;"*")&gt;0,AVERAGEIF(Scheduling!CG:CG,$A162&amp;"*",Scheduling!CH:CH),"")</f>
        <v/>
      </c>
      <c r="AS162" t="str">
        <f>IF(COUNTIF(Scheduling!CH:CH,$A162&amp;"*")&gt;0,AVERAGEIF(Scheduling!CH:CH,$A162&amp;"*",Scheduling!CK:CK),"")</f>
        <v/>
      </c>
      <c r="AT162" t="str">
        <f>IF(COUNTIF(Scheduling!CK:CK,$A162&amp;"*")&gt;0,AVERAGEIF(Scheduling!CK:CK,$A162&amp;"*",Scheduling!CL:CL),"")</f>
        <v/>
      </c>
      <c r="AU162" t="str">
        <f>IF(COUNTIF(Scheduling!CL:CL,$A162&amp;"*")&gt;0,AVERAGEIF(Scheduling!CL:CL,$A162&amp;"*",Scheduling!CM:CM),"")</f>
        <v/>
      </c>
      <c r="AV162">
        <f>IF(Scheduling!C162="QM",1,IF(Scheduling!C162="ASIL",2,1000))</f>
        <v>1000</v>
      </c>
      <c r="AW162">
        <f>IF(Scheduling!G170="QM",1,IF(Scheduling!G170="ASIL",2,1000))</f>
        <v>2</v>
      </c>
      <c r="AX162">
        <f>IF(Scheduling!K163="QM",1,IF(Scheduling!K163="ASIL",2,1000))</f>
        <v>1000</v>
      </c>
      <c r="AY162">
        <f>IF(Scheduling!O172="QM",1,IF(Scheduling!O172="ASIL",2,1000))</f>
        <v>1000</v>
      </c>
      <c r="AZ162">
        <f>IF(Scheduling!S162="QM",1,IF(Scheduling!S162="ASIL",2,1000))</f>
        <v>1000</v>
      </c>
      <c r="BA162">
        <f>IF(Scheduling!W160="QM",1,IF(Scheduling!W160="ASIL",2,1000))</f>
        <v>1000</v>
      </c>
      <c r="BB162">
        <f>IF(Scheduling!AA162="QM",1,IF(Scheduling!AA162="ASIL",2,1000))</f>
        <v>1000</v>
      </c>
      <c r="BC162">
        <f>IF(Scheduling!AE161="QM",1,IF(Scheduling!AE161="ASIL",2,1000))</f>
        <v>1000</v>
      </c>
      <c r="BD162">
        <f>IF(Scheduling!AI158="QM",1,IF(Scheduling!AI158="ASIL",2,1000))</f>
        <v>1000</v>
      </c>
      <c r="BE162">
        <f>IF(Scheduling!AM162="QM",1,IF(Scheduling!AM162="ASIL",2,1000))</f>
        <v>1</v>
      </c>
      <c r="BF162">
        <f>IF(Scheduling!AQ158="QM",1,IF(Scheduling!AQ158="ASIL",2,1000))</f>
        <v>1000</v>
      </c>
      <c r="BG162">
        <f>IF(Scheduling!AU162="QM",1,IF(Scheduling!AU162="ASIL",2,1000))</f>
        <v>1000</v>
      </c>
      <c r="BH162">
        <f>IF(Scheduling!AY162="QM",1,IF(Scheduling!AY162="ASIL",2,1000))</f>
        <v>1000</v>
      </c>
      <c r="BI162">
        <f>IF(Scheduling!BC162="QM",1,IF(Scheduling!BC162="ASIL",2,1000))</f>
        <v>1000</v>
      </c>
      <c r="BJ162">
        <f>IF(Scheduling!BG162="QM",1,IF(Scheduling!BG162="ASIL",2,1000))</f>
        <v>1000</v>
      </c>
      <c r="BK162">
        <f>IF(Scheduling!BK162="QM",1,IF(Scheduling!BK162="ASIL",2,1000))</f>
        <v>1000</v>
      </c>
      <c r="BL162">
        <f>IF(Scheduling!BO162="QM",1,IF(Scheduling!BO162="ASIL",2,1000))</f>
        <v>1000</v>
      </c>
      <c r="BM162">
        <f>IF(Scheduling!BS162="QM",1,IF(Scheduling!BS162="ASIL",2,1000))</f>
        <v>1000</v>
      </c>
      <c r="BN162">
        <f>IF(Scheduling!BW162="QM",1,IF(Scheduling!BW162="ASIL",2,1000))</f>
        <v>1000</v>
      </c>
      <c r="BO162">
        <f>IF(Scheduling!CA162="QM",1,IF(Scheduling!CA162="ASIL",2,1000))</f>
        <v>1000</v>
      </c>
      <c r="BP162">
        <f>IF(Scheduling!CE162="QM",1,IF(Scheduling!CE162="ASIL",2,1000))</f>
        <v>1000</v>
      </c>
      <c r="BQ162">
        <f>IF(Scheduling!CI160="QM",1,IF(Scheduling!CI160="ASIL",2,1000))</f>
        <v>1000</v>
      </c>
      <c r="BR162">
        <f>IF(Scheduling!CM202="QM",1,IF(Scheduling!CM202="ASIL",2,1000))</f>
        <v>1</v>
      </c>
      <c r="BS162" t="str">
        <f>IF(COUNTIF(Scheduling!A:A,$A162&amp;"*")&gt;0,AVERAGEIF(Scheduling!A:A,$A162&amp;"*",AV:AV),"")</f>
        <v/>
      </c>
      <c r="BT162" t="str">
        <f>IF(COUNTIF(Scheduling!E:E,$A162&amp;"*")&gt;0,AVERAGEIF(Scheduling!E:E,$A162&amp;"*",AW:AW),"")</f>
        <v/>
      </c>
      <c r="BU162" t="str">
        <f>IF(COUNTIF(Scheduling!I:I,$A162&amp;"*")&gt;0,AVERAGEIF(Scheduling!I:I,$A162&amp;"*",AX:AX),"")</f>
        <v/>
      </c>
      <c r="BV162">
        <f>IF(COUNTIF(Scheduling!M:M,$A162&amp;"*")&gt;0,AVERAGEIF(Scheduling!M:M,$A162&amp;"*",AY:AY),"")</f>
        <v>2</v>
      </c>
      <c r="BW162" t="str">
        <f>IF(COUNTIF(Scheduling!Q:Q,$A162&amp;"*")&gt;0,AVERAGEIF(Scheduling!Q:Q,$A162&amp;"*",AZ:AZ),"")</f>
        <v/>
      </c>
      <c r="BX162" t="str">
        <f>IF(COUNTIF(Scheduling!U:U,$A162&amp;"*")&gt;0,AVERAGEIF(Scheduling!U:U,$A162&amp;"*",BA:BA),"")</f>
        <v/>
      </c>
      <c r="BY162" t="str">
        <f>IF(COUNTIF(Scheduling!Y:Y,$A162&amp;"*")&gt;0,AVERAGEIF(Scheduling!Y:Y,$A162&amp;"*",BB:BB),"")</f>
        <v/>
      </c>
      <c r="BZ162" t="str">
        <f>IF(COUNTIF(Scheduling!AC:AC,$A162&amp;"*")&gt;0,AVERAGEIF(Scheduling!AC:AC,$A162&amp;"*",BC:BC),"")</f>
        <v/>
      </c>
      <c r="CA162">
        <f>IF(COUNTIF(Scheduling!AG:AG,$A162&amp;"*")&gt;0,AVERAGEIF(Scheduling!AG:AG,$A162&amp;"*",BD:BD),"")</f>
        <v>1</v>
      </c>
      <c r="CB162">
        <f>IF(COUNTIF(Scheduling!AK:AK,$A162&amp;"*")&gt;0,AVERAGEIF(Scheduling!AK:AK,$A162&amp;"*",BE:BE),"")</f>
        <v>1</v>
      </c>
      <c r="CC162" t="str">
        <f>IF(COUNTIF(Scheduling!AO:AO,$A162&amp;"*")&gt;0,AVERAGEIF(Scheduling!AO:AO,$A162&amp;"*",BF:BF),"")</f>
        <v/>
      </c>
      <c r="CD162" t="str">
        <f>IF(COUNTIF(Scheduling!AS:AS,$A162&amp;"*")&gt;0,AVERAGEIF(Scheduling!AS:AS,$A162&amp;"*",BG:BG),"")</f>
        <v/>
      </c>
      <c r="CE162" t="str">
        <f>IF(COUNTIF(Scheduling!AW:AW,$A162&amp;"*")&gt;0,AVERAGEIF(Scheduling!AW:AW,$A162&amp;"*",BH:BH),"")</f>
        <v/>
      </c>
      <c r="CF162" t="str">
        <f>IF(COUNTIF(Scheduling!BA:BA,$A162&amp;"*")&gt;0,AVERAGEIF(Scheduling!BA:BA,$A162&amp;"*",BI:BI),"")</f>
        <v/>
      </c>
      <c r="CG162" t="str">
        <f>IF(COUNTIF(Scheduling!BE:BE,$A162&amp;"*")&gt;0,AVERAGEIF(Scheduling!BE:BE,$A162&amp;"*",BJ:BJ),"")</f>
        <v/>
      </c>
      <c r="CH162" t="str">
        <f>IF(COUNTIF(Scheduling!BI:BI,$A162&amp;"*")&gt;0,AVERAGEIF(Scheduling!BI:BI,$A162&amp;"*",BK:BK),"")</f>
        <v/>
      </c>
      <c r="CI162" t="str">
        <f>IF(COUNTIF(Scheduling!BM:BM,$A162&amp;"*")&gt;0,AVERAGEIF(Scheduling!BM:BM,$A162&amp;"*",BL:BL),"")</f>
        <v/>
      </c>
      <c r="CJ162" t="str">
        <f>IF(COUNTIF(Scheduling!BQ:BQ,$A162&amp;"*")&gt;0,AVERAGEIF(Scheduling!BQ:BQ,$A162&amp;"*",BM:BM),"")</f>
        <v/>
      </c>
      <c r="CK162" t="str">
        <f>IF(COUNTIF(Scheduling!BU:BU,$A162&amp;"*")&gt;0,AVERAGEIF(Scheduling!BU:BU,$A162&amp;"*",BN:BN),"")</f>
        <v/>
      </c>
      <c r="CL162" t="str">
        <f>IF(COUNTIF(Scheduling!BY:BY,$A162&amp;"*")&gt;0,AVERAGEIF(Scheduling!BY:BY,$A162&amp;"*",BO:BO),"")</f>
        <v/>
      </c>
      <c r="CM162" t="str">
        <f>IF(COUNTIF(Scheduling!CC:CC,$A162&amp;"*")&gt;0,AVERAGEIF(Scheduling!CC:CC,$A162&amp;"*",BP:BP),"")</f>
        <v/>
      </c>
      <c r="CN162" t="str">
        <f>IF(COUNTIF(Scheduling!CG:CG,$A162&amp;"*")&gt;0,AVERAGEIF(Scheduling!CG:CG,$A162&amp;"*",BQ:BQ),"")</f>
        <v/>
      </c>
      <c r="CO162" t="str">
        <f>IF(COUNTIF(Scheduling!CK:CK,$A162&amp;"*")&gt;0,AVERAGEIF(Scheduling!CK:CK,$A162&amp;"*",BR:BR),"")</f>
        <v/>
      </c>
      <c r="CP162">
        <f t="shared" si="27"/>
        <v>0</v>
      </c>
      <c r="CQ162">
        <f t="shared" si="28"/>
        <v>1</v>
      </c>
      <c r="CR162">
        <f t="shared" si="29"/>
        <v>0</v>
      </c>
      <c r="CS162">
        <f t="shared" si="30"/>
        <v>0</v>
      </c>
      <c r="CT162">
        <f t="shared" si="31"/>
        <v>0</v>
      </c>
      <c r="CU162">
        <f t="shared" si="32"/>
        <v>0</v>
      </c>
      <c r="CV162" t="str">
        <f t="shared" si="34"/>
        <v/>
      </c>
      <c r="CW162" t="str">
        <f t="shared" si="35"/>
        <v/>
      </c>
      <c r="CX162" t="str">
        <f t="shared" si="33"/>
        <v/>
      </c>
      <c r="CY162">
        <f t="shared" si="36"/>
        <v>1</v>
      </c>
      <c r="CZ162">
        <f t="shared" si="37"/>
        <v>1</v>
      </c>
      <c r="DA162" t="str">
        <f t="shared" si="38"/>
        <v>x</v>
      </c>
      <c r="DB162" t="str">
        <f t="shared" si="39"/>
        <v/>
      </c>
    </row>
    <row r="163" spans="1:106" ht="15.75" hidden="1" x14ac:dyDescent="0.25">
      <c r="A163" s="2" t="s">
        <v>143</v>
      </c>
      <c r="B163" t="str">
        <f>IF(COUNTIF(Scheduling!A:A,$A163&amp;"*")&gt;0,AVERAGEIF(Scheduling!A:A,$A163&amp;"*",Scheduling!B:B),"")</f>
        <v/>
      </c>
      <c r="C163" t="str">
        <f>IF(COUNTIF(Scheduling!D:D,$A163&amp;"*")&gt;0,AVERAGEIF(Scheduling!D:D,$A163&amp;"*",Scheduling!E:E),"")</f>
        <v/>
      </c>
      <c r="D163" t="str">
        <f>IF(COUNTIF(Scheduling!E:E,$A163&amp;"*")&gt;0,AVERAGEIF(Scheduling!E:E,$A163&amp;"*",Scheduling!F:F),"")</f>
        <v/>
      </c>
      <c r="E163" t="str">
        <f>IF(COUNTIF(Scheduling!H:H,$A163&amp;"*")&gt;0,AVERAGEIF(Scheduling!H:H,$A163&amp;"*",Scheduling!I:I),"")</f>
        <v/>
      </c>
      <c r="F163" t="str">
        <f>IF(COUNTIF(Scheduling!I:I,$A163&amp;"*")&gt;0,AVERAGEIF(Scheduling!I:I,$A163&amp;"*",Scheduling!J:J),"")</f>
        <v/>
      </c>
      <c r="G163" t="str">
        <f>IF(COUNTIF(Scheduling!J:J,$A163&amp;"*")&gt;0,AVERAGEIF(Scheduling!J:J,$A163&amp;"*",Scheduling!M:M),"")</f>
        <v/>
      </c>
      <c r="H163" t="str">
        <f>IF(COUNTIF(Scheduling!M:M,$A163&amp;"*")&gt;0,AVERAGEIF(Scheduling!M:M,$A163&amp;"*",Scheduling!N:N),"")</f>
        <v/>
      </c>
      <c r="I163" t="str">
        <f>IF(COUNTIF(Scheduling!N:N,$A163&amp;"*")&gt;0,AVERAGEIF(Scheduling!N:N,$A163&amp;"*",Scheduling!Q:Q),"")</f>
        <v/>
      </c>
      <c r="J163" t="str">
        <f>IF(COUNTIF(Scheduling!Q:Q,$A163&amp;"*")&gt;0,AVERAGEIF(Scheduling!Q:Q,$A163&amp;"*",Scheduling!R:R),"")</f>
        <v/>
      </c>
      <c r="K163" t="str">
        <f>IF(COUNTIF(Scheduling!R:R,$A163&amp;"*")&gt;0,AVERAGEIF(Scheduling!R:R,$A163&amp;"*",Scheduling!U:U),"")</f>
        <v/>
      </c>
      <c r="L163" t="str">
        <f>IF(COUNTIF(Scheduling!U:U,$A163&amp;"*")&gt;0,AVERAGEIF(Scheduling!U:U,$A163&amp;"*",Scheduling!V:V),"")</f>
        <v/>
      </c>
      <c r="M163" t="str">
        <f>IF(COUNTIF(Scheduling!V:V,$A163&amp;"*")&gt;0,AVERAGEIF(Scheduling!V:V,$A163&amp;"*",Scheduling!Y:Y),"")</f>
        <v/>
      </c>
      <c r="N163" t="str">
        <f>IF(COUNTIF(Scheduling!Y:Y,$A163&amp;"*")&gt;0,AVERAGEIF(Scheduling!Y:Y,$A163&amp;"*",Scheduling!Z:Z),"")</f>
        <v/>
      </c>
      <c r="O163" t="str">
        <f>IF(COUNTIF(Scheduling!Z:Z,$A163&amp;"*")&gt;0,AVERAGEIF(Scheduling!Z:Z,$A163&amp;"*",Scheduling!AC:AC),"")</f>
        <v/>
      </c>
      <c r="P163" t="str">
        <f>IF(COUNTIF(Scheduling!AC:AC,$A163&amp;"*")&gt;0,AVERAGEIF(Scheduling!AC:AC,$A163&amp;"*",Scheduling!AD:AD),"")</f>
        <v/>
      </c>
      <c r="Q163" t="str">
        <f>IF(COUNTIF(Scheduling!AD:AD,$A163&amp;"*")&gt;0,AVERAGEIF(Scheduling!AD:AD,$A163&amp;"*",Scheduling!AG:AG),"")</f>
        <v/>
      </c>
      <c r="R163">
        <f>IF(COUNTIF(Scheduling!AG:AG,$A163&amp;"*")&gt;0,AVERAGEIF(Scheduling!AG:AG,$A163&amp;"*",Scheduling!AH:AH),"")</f>
        <v>1</v>
      </c>
      <c r="S163" t="str">
        <f>IF(COUNTIF(Scheduling!AH:AH,$A163&amp;"*")&gt;0,AVERAGEIF(Scheduling!AH:AH,$A163&amp;"*",Scheduling!AK:AK),"")</f>
        <v/>
      </c>
      <c r="T163">
        <f>IF(COUNTIF(Scheduling!AK:AK,$A163&amp;"*")&gt;0,AVERAGEIF(Scheduling!AK:AK,$A163&amp;"*",Scheduling!AL:AL),"")</f>
        <v>1</v>
      </c>
      <c r="U163" t="str">
        <f>IF(COUNTIF(Scheduling!AL:AL,$A163&amp;"*")&gt;0,AVERAGEIF(Scheduling!AL:AL,$A163&amp;"*",Scheduling!AO:AO),"")</f>
        <v/>
      </c>
      <c r="V163" t="str">
        <f>IF(COUNTIF(Scheduling!AO:AO,$A163&amp;"*")&gt;0,AVERAGEIF(Scheduling!AO:AO,$A163&amp;"*",Scheduling!AP:AP),"")</f>
        <v/>
      </c>
      <c r="W163" t="str">
        <f>IF(COUNTIF(Scheduling!AP:AP,$A163&amp;"*")&gt;0,AVERAGEIF(Scheduling!AP:AP,$A163&amp;"*",Scheduling!AS:AS),"")</f>
        <v/>
      </c>
      <c r="X163" t="str">
        <f>IF(COUNTIF(Scheduling!AS:AS,$A163&amp;"*")&gt;0,AVERAGEIF(Scheduling!AS:AS,$A163&amp;"*",Scheduling!AT:AT),"")</f>
        <v/>
      </c>
      <c r="Y163" t="str">
        <f>IF(COUNTIF(Scheduling!AT:AT,$A163&amp;"*")&gt;0,AVERAGEIF(Scheduling!AT:AT,$A163&amp;"*",Scheduling!AW:AW),"")</f>
        <v/>
      </c>
      <c r="Z163" t="str">
        <f>IF(COUNTIF(Scheduling!AW:AW,$A163&amp;"*")&gt;0,AVERAGEIF(Scheduling!AW:AW,$A163&amp;"*",Scheduling!AX:AX),"")</f>
        <v/>
      </c>
      <c r="AA163" t="str">
        <f>IF(COUNTIF(Scheduling!AX:AX,$A163&amp;"*")&gt;0,AVERAGEIF(Scheduling!AX:AX,$A163&amp;"*",Scheduling!BA:BA),"")</f>
        <v/>
      </c>
      <c r="AB163" t="str">
        <f>IF(COUNTIF(Scheduling!BA:BA,$A163&amp;"*")&gt;0,AVERAGEIF(Scheduling!BA:BA,$A163&amp;"*",Scheduling!BB:BB),"")</f>
        <v/>
      </c>
      <c r="AC163" t="str">
        <f>IF(COUNTIF(Scheduling!BB:BB,$A163&amp;"*")&gt;0,AVERAGEIF(Scheduling!BB:BB,$A163&amp;"*",Scheduling!BE:BE),"")</f>
        <v/>
      </c>
      <c r="AD163" t="str">
        <f>IF(COUNTIF(Scheduling!BE:BE,$A163&amp;"*")&gt;0,AVERAGEIF(Scheduling!BE:BE,$A163&amp;"*",Scheduling!BF:BF),"")</f>
        <v/>
      </c>
      <c r="AE163" t="str">
        <f>IF(COUNTIF(Scheduling!BF:BF,$A163&amp;"*")&gt;0,AVERAGEIF(Scheduling!BF:BF,$A163&amp;"*",Scheduling!BI:BI),"")</f>
        <v/>
      </c>
      <c r="AF163" t="str">
        <f>IF(COUNTIF(Scheduling!BI:BI,$A163&amp;"*")&gt;0,AVERAGEIF(Scheduling!BI:BI,$A163&amp;"*",Scheduling!BJ:BJ),"")</f>
        <v/>
      </c>
      <c r="AG163" t="str">
        <f>IF(COUNTIF(Scheduling!BJ:BJ,$A163&amp;"*")&gt;0,AVERAGEIF(Scheduling!BJ:BJ,$A163&amp;"*",Scheduling!BM:BM),"")</f>
        <v/>
      </c>
      <c r="AH163" t="str">
        <f>IF(COUNTIF(Scheduling!BM:BM,$A163&amp;"*")&gt;0,AVERAGEIF(Scheduling!BM:BM,$A163&amp;"*",Scheduling!BN:BN),"")</f>
        <v/>
      </c>
      <c r="AI163" t="str">
        <f>IF(COUNTIF(Scheduling!BN:BN,$A163&amp;"*")&gt;0,AVERAGEIF(Scheduling!BN:BN,$A163&amp;"*",Scheduling!BQ:BQ),"")</f>
        <v/>
      </c>
      <c r="AJ163" t="str">
        <f>IF(COUNTIF(Scheduling!BQ:BQ,$A163&amp;"*")&gt;0,AVERAGEIF(Scheduling!BQ:BQ,$A163&amp;"*",Scheduling!BR:BR),"")</f>
        <v/>
      </c>
      <c r="AK163" t="str">
        <f>IF(COUNTIF(Scheduling!BR:BR,$A163&amp;"*")&gt;0,AVERAGEIF(Scheduling!BR:BR,$A163&amp;"*",Scheduling!BU:BU),"")</f>
        <v/>
      </c>
      <c r="AL163" t="str">
        <f>IF(COUNTIF(Scheduling!BU:BU,$A163&amp;"*")&gt;0,AVERAGEIF(Scheduling!BU:BU,$A163&amp;"*",Scheduling!BV:BV),"")</f>
        <v/>
      </c>
      <c r="AM163" t="str">
        <f>IF(COUNTIF(Scheduling!BV:BV,$A163&amp;"*")&gt;0,AVERAGEIF(Scheduling!BV:BV,$A163&amp;"*",Scheduling!BY:BY),"")</f>
        <v/>
      </c>
      <c r="AN163" t="str">
        <f>IF(COUNTIF(Scheduling!BY:BY,$A163&amp;"*")&gt;0,AVERAGEIF(Scheduling!BY:BY,$A163&amp;"*",Scheduling!BZ:BZ),"")</f>
        <v/>
      </c>
      <c r="AO163" t="str">
        <f>IF(COUNTIF(Scheduling!BZ:BZ,$A163&amp;"*")&gt;0,AVERAGEIF(Scheduling!BZ:BZ,$A163&amp;"*",Scheduling!CC:CC),"")</f>
        <v/>
      </c>
      <c r="AP163" t="str">
        <f>IF(COUNTIF(Scheduling!CC:CC,$A163&amp;"*")&gt;0,AVERAGEIF(Scheduling!CC:CC,$A163&amp;"*",Scheduling!CD:CD),"")</f>
        <v/>
      </c>
      <c r="AQ163" t="str">
        <f>IF(COUNTIF(Scheduling!CD:CD,$A163&amp;"*")&gt;0,AVERAGEIF(Scheduling!CD:CD,$A163&amp;"*",Scheduling!CG:CG),"")</f>
        <v/>
      </c>
      <c r="AR163" t="str">
        <f>IF(COUNTIF(Scheduling!CG:CG,$A163&amp;"*")&gt;0,AVERAGEIF(Scheduling!CG:CG,$A163&amp;"*",Scheduling!CH:CH),"")</f>
        <v/>
      </c>
      <c r="AS163" t="str">
        <f>IF(COUNTIF(Scheduling!CH:CH,$A163&amp;"*")&gt;0,AVERAGEIF(Scheduling!CH:CH,$A163&amp;"*",Scheduling!CK:CK),"")</f>
        <v/>
      </c>
      <c r="AT163" t="str">
        <f>IF(COUNTIF(Scheduling!CK:CK,$A163&amp;"*")&gt;0,AVERAGEIF(Scheduling!CK:CK,$A163&amp;"*",Scheduling!CL:CL),"")</f>
        <v/>
      </c>
      <c r="AU163" t="str">
        <f>IF(COUNTIF(Scheduling!CL:CL,$A163&amp;"*")&gt;0,AVERAGEIF(Scheduling!CL:CL,$A163&amp;"*",Scheduling!CM:CM),"")</f>
        <v/>
      </c>
      <c r="AV163">
        <f>IF(Scheduling!C163="QM",1,IF(Scheduling!C163="ASIL",2,1000))</f>
        <v>1000</v>
      </c>
      <c r="AW163">
        <f>IF(Scheduling!G171="QM",1,IF(Scheduling!G171="ASIL",2,1000))</f>
        <v>2</v>
      </c>
      <c r="AX163">
        <f>IF(Scheduling!K164="QM",1,IF(Scheduling!K164="ASIL",2,1000))</f>
        <v>1000</v>
      </c>
      <c r="AY163">
        <f>IF(Scheduling!O173="QM",1,IF(Scheduling!O173="ASIL",2,1000))</f>
        <v>1000</v>
      </c>
      <c r="AZ163">
        <f>IF(Scheduling!S163="QM",1,IF(Scheduling!S163="ASIL",2,1000))</f>
        <v>1000</v>
      </c>
      <c r="BA163">
        <f>IF(Scheduling!W161="QM",1,IF(Scheduling!W161="ASIL",2,1000))</f>
        <v>1000</v>
      </c>
      <c r="BB163">
        <f>IF(Scheduling!AA163="QM",1,IF(Scheduling!AA163="ASIL",2,1000))</f>
        <v>1000</v>
      </c>
      <c r="BC163">
        <f>IF(Scheduling!AE162="QM",1,IF(Scheduling!AE162="ASIL",2,1000))</f>
        <v>1000</v>
      </c>
      <c r="BD163">
        <f>IF(Scheduling!AI159="QM",1,IF(Scheduling!AI159="ASIL",2,1000))</f>
        <v>1000</v>
      </c>
      <c r="BE163">
        <f>IF(Scheduling!AM163="QM",1,IF(Scheduling!AM163="ASIL",2,1000))</f>
        <v>1</v>
      </c>
      <c r="BF163">
        <f>IF(Scheduling!AQ159="QM",1,IF(Scheduling!AQ159="ASIL",2,1000))</f>
        <v>1000</v>
      </c>
      <c r="BG163">
        <f>IF(Scheduling!AU163="QM",1,IF(Scheduling!AU163="ASIL",2,1000))</f>
        <v>1000</v>
      </c>
      <c r="BH163">
        <f>IF(Scheduling!AY163="QM",1,IF(Scheduling!AY163="ASIL",2,1000))</f>
        <v>1000</v>
      </c>
      <c r="BI163">
        <f>IF(Scheduling!BC163="QM",1,IF(Scheduling!BC163="ASIL",2,1000))</f>
        <v>1000</v>
      </c>
      <c r="BJ163">
        <f>IF(Scheduling!BG163="QM",1,IF(Scheduling!BG163="ASIL",2,1000))</f>
        <v>1000</v>
      </c>
      <c r="BK163">
        <f>IF(Scheduling!BK163="QM",1,IF(Scheduling!BK163="ASIL",2,1000))</f>
        <v>1000</v>
      </c>
      <c r="BL163">
        <f>IF(Scheduling!BO163="QM",1,IF(Scheduling!BO163="ASIL",2,1000))</f>
        <v>1000</v>
      </c>
      <c r="BM163">
        <f>IF(Scheduling!BS163="QM",1,IF(Scheduling!BS163="ASIL",2,1000))</f>
        <v>1000</v>
      </c>
      <c r="BN163">
        <f>IF(Scheduling!BW163="QM",1,IF(Scheduling!BW163="ASIL",2,1000))</f>
        <v>1000</v>
      </c>
      <c r="BO163">
        <f>IF(Scheduling!CA163="QM",1,IF(Scheduling!CA163="ASIL",2,1000))</f>
        <v>1000</v>
      </c>
      <c r="BP163">
        <f>IF(Scheduling!CE163="QM",1,IF(Scheduling!CE163="ASIL",2,1000))</f>
        <v>1000</v>
      </c>
      <c r="BQ163">
        <f>IF(Scheduling!CI161="QM",1,IF(Scheduling!CI161="ASIL",2,1000))</f>
        <v>1000</v>
      </c>
      <c r="BR163">
        <f>IF(Scheduling!CM203="QM",1,IF(Scheduling!CM203="ASIL",2,1000))</f>
        <v>1</v>
      </c>
      <c r="BS163" t="str">
        <f>IF(COUNTIF(Scheduling!A:A,$A163&amp;"*")&gt;0,AVERAGEIF(Scheduling!A:A,$A163&amp;"*",AV:AV),"")</f>
        <v/>
      </c>
      <c r="BT163" t="str">
        <f>IF(COUNTIF(Scheduling!E:E,$A163&amp;"*")&gt;0,AVERAGEIF(Scheduling!E:E,$A163&amp;"*",AW:AW),"")</f>
        <v/>
      </c>
      <c r="BU163" t="str">
        <f>IF(COUNTIF(Scheduling!I:I,$A163&amp;"*")&gt;0,AVERAGEIF(Scheduling!I:I,$A163&amp;"*",AX:AX),"")</f>
        <v/>
      </c>
      <c r="BV163" t="str">
        <f>IF(COUNTIF(Scheduling!M:M,$A163&amp;"*")&gt;0,AVERAGEIF(Scheduling!M:M,$A163&amp;"*",AY:AY),"")</f>
        <v/>
      </c>
      <c r="BW163" t="str">
        <f>IF(COUNTIF(Scheduling!Q:Q,$A163&amp;"*")&gt;0,AVERAGEIF(Scheduling!Q:Q,$A163&amp;"*",AZ:AZ),"")</f>
        <v/>
      </c>
      <c r="BX163" t="str">
        <f>IF(COUNTIF(Scheduling!U:U,$A163&amp;"*")&gt;0,AVERAGEIF(Scheduling!U:U,$A163&amp;"*",BA:BA),"")</f>
        <v/>
      </c>
      <c r="BY163" t="str">
        <f>IF(COUNTIF(Scheduling!Y:Y,$A163&amp;"*")&gt;0,AVERAGEIF(Scheduling!Y:Y,$A163&amp;"*",BB:BB),"")</f>
        <v/>
      </c>
      <c r="BZ163" t="str">
        <f>IF(COUNTIF(Scheduling!AC:AC,$A163&amp;"*")&gt;0,AVERAGEIF(Scheduling!AC:AC,$A163&amp;"*",BC:BC),"")</f>
        <v/>
      </c>
      <c r="CA163">
        <f>IF(COUNTIF(Scheduling!AG:AG,$A163&amp;"*")&gt;0,AVERAGEIF(Scheduling!AG:AG,$A163&amp;"*",BD:BD),"")</f>
        <v>1</v>
      </c>
      <c r="CB163">
        <f>IF(COUNTIF(Scheduling!AK:AK,$A163&amp;"*")&gt;0,AVERAGEIF(Scheduling!AK:AK,$A163&amp;"*",BE:BE),"")</f>
        <v>1</v>
      </c>
      <c r="CC163" t="str">
        <f>IF(COUNTIF(Scheduling!AO:AO,$A163&amp;"*")&gt;0,AVERAGEIF(Scheduling!AO:AO,$A163&amp;"*",BF:BF),"")</f>
        <v/>
      </c>
      <c r="CD163" t="str">
        <f>IF(COUNTIF(Scheduling!AS:AS,$A163&amp;"*")&gt;0,AVERAGEIF(Scheduling!AS:AS,$A163&amp;"*",BG:BG),"")</f>
        <v/>
      </c>
      <c r="CE163" t="str">
        <f>IF(COUNTIF(Scheduling!AW:AW,$A163&amp;"*")&gt;0,AVERAGEIF(Scheduling!AW:AW,$A163&amp;"*",BH:BH),"")</f>
        <v/>
      </c>
      <c r="CF163" t="str">
        <f>IF(COUNTIF(Scheduling!BA:BA,$A163&amp;"*")&gt;0,AVERAGEIF(Scheduling!BA:BA,$A163&amp;"*",BI:BI),"")</f>
        <v/>
      </c>
      <c r="CG163" t="str">
        <f>IF(COUNTIF(Scheduling!BE:BE,$A163&amp;"*")&gt;0,AVERAGEIF(Scheduling!BE:BE,$A163&amp;"*",BJ:BJ),"")</f>
        <v/>
      </c>
      <c r="CH163" t="str">
        <f>IF(COUNTIF(Scheduling!BI:BI,$A163&amp;"*")&gt;0,AVERAGEIF(Scheduling!BI:BI,$A163&amp;"*",BK:BK),"")</f>
        <v/>
      </c>
      <c r="CI163" t="str">
        <f>IF(COUNTIF(Scheduling!BM:BM,$A163&amp;"*")&gt;0,AVERAGEIF(Scheduling!BM:BM,$A163&amp;"*",BL:BL),"")</f>
        <v/>
      </c>
      <c r="CJ163" t="str">
        <f>IF(COUNTIF(Scheduling!BQ:BQ,$A163&amp;"*")&gt;0,AVERAGEIF(Scheduling!BQ:BQ,$A163&amp;"*",BM:BM),"")</f>
        <v/>
      </c>
      <c r="CK163" t="str">
        <f>IF(COUNTIF(Scheduling!BU:BU,$A163&amp;"*")&gt;0,AVERAGEIF(Scheduling!BU:BU,$A163&amp;"*",BN:BN),"")</f>
        <v/>
      </c>
      <c r="CL163" t="str">
        <f>IF(COUNTIF(Scheduling!BY:BY,$A163&amp;"*")&gt;0,AVERAGEIF(Scheduling!BY:BY,$A163&amp;"*",BO:BO),"")</f>
        <v/>
      </c>
      <c r="CM163" t="str">
        <f>IF(COUNTIF(Scheduling!CC:CC,$A163&amp;"*")&gt;0,AVERAGEIF(Scheduling!CC:CC,$A163&amp;"*",BP:BP),"")</f>
        <v/>
      </c>
      <c r="CN163" t="str">
        <f>IF(COUNTIF(Scheduling!CG:CG,$A163&amp;"*")&gt;0,AVERAGEIF(Scheduling!CG:CG,$A163&amp;"*",BQ:BQ),"")</f>
        <v/>
      </c>
      <c r="CO163" t="str">
        <f>IF(COUNTIF(Scheduling!CK:CK,$A163&amp;"*")&gt;0,AVERAGEIF(Scheduling!CK:CK,$A163&amp;"*",BR:BR),"")</f>
        <v/>
      </c>
      <c r="CP163">
        <f t="shared" si="27"/>
        <v>0</v>
      </c>
      <c r="CQ163">
        <f t="shared" si="28"/>
        <v>1</v>
      </c>
      <c r="CR163">
        <f t="shared" si="29"/>
        <v>0</v>
      </c>
      <c r="CS163">
        <f t="shared" si="30"/>
        <v>0</v>
      </c>
      <c r="CT163">
        <f t="shared" si="31"/>
        <v>0</v>
      </c>
      <c r="CU163">
        <f t="shared" si="32"/>
        <v>0</v>
      </c>
      <c r="CV163" t="str">
        <f t="shared" si="34"/>
        <v/>
      </c>
      <c r="CW163" t="str">
        <f t="shared" si="35"/>
        <v/>
      </c>
      <c r="CX163" t="str">
        <f t="shared" si="33"/>
        <v/>
      </c>
      <c r="CY163">
        <f t="shared" si="36"/>
        <v>1</v>
      </c>
      <c r="CZ163">
        <f t="shared" si="37"/>
        <v>0</v>
      </c>
      <c r="DA163" t="str">
        <f t="shared" si="38"/>
        <v/>
      </c>
      <c r="DB163" t="str">
        <f t="shared" si="39"/>
        <v/>
      </c>
    </row>
    <row r="164" spans="1:106" ht="15.75" hidden="1" x14ac:dyDescent="0.25">
      <c r="A164" s="2" t="s">
        <v>144</v>
      </c>
      <c r="B164" t="str">
        <f>IF(COUNTIF(Scheduling!A:A,$A164&amp;"*")&gt;0,AVERAGEIF(Scheduling!A:A,$A164&amp;"*",Scheduling!B:B),"")</f>
        <v/>
      </c>
      <c r="C164" t="str">
        <f>IF(COUNTIF(Scheduling!D:D,$A164&amp;"*")&gt;0,AVERAGEIF(Scheduling!D:D,$A164&amp;"*",Scheduling!E:E),"")</f>
        <v/>
      </c>
      <c r="D164" t="str">
        <f>IF(COUNTIF(Scheduling!E:E,$A164&amp;"*")&gt;0,AVERAGEIF(Scheduling!E:E,$A164&amp;"*",Scheduling!F:F),"")</f>
        <v/>
      </c>
      <c r="E164" t="str">
        <f>IF(COUNTIF(Scheduling!H:H,$A164&amp;"*")&gt;0,AVERAGEIF(Scheduling!H:H,$A164&amp;"*",Scheduling!I:I),"")</f>
        <v/>
      </c>
      <c r="F164" t="str">
        <f>IF(COUNTIF(Scheduling!I:I,$A164&amp;"*")&gt;0,AVERAGEIF(Scheduling!I:I,$A164&amp;"*",Scheduling!J:J),"")</f>
        <v/>
      </c>
      <c r="G164" t="str">
        <f>IF(COUNTIF(Scheduling!J:J,$A164&amp;"*")&gt;0,AVERAGEIF(Scheduling!J:J,$A164&amp;"*",Scheduling!M:M),"")</f>
        <v/>
      </c>
      <c r="H164">
        <f>IF(COUNTIF(Scheduling!M:M,$A164&amp;"*")&gt;0,AVERAGEIF(Scheduling!M:M,$A164&amp;"*",Scheduling!N:N),"")</f>
        <v>1</v>
      </c>
      <c r="I164" t="str">
        <f>IF(COUNTIF(Scheduling!N:N,$A164&amp;"*")&gt;0,AVERAGEIF(Scheduling!N:N,$A164&amp;"*",Scheduling!Q:Q),"")</f>
        <v/>
      </c>
      <c r="J164" t="str">
        <f>IF(COUNTIF(Scheduling!Q:Q,$A164&amp;"*")&gt;0,AVERAGEIF(Scheduling!Q:Q,$A164&amp;"*",Scheduling!R:R),"")</f>
        <v/>
      </c>
      <c r="K164" t="str">
        <f>IF(COUNTIF(Scheduling!R:R,$A164&amp;"*")&gt;0,AVERAGEIF(Scheduling!R:R,$A164&amp;"*",Scheduling!U:U),"")</f>
        <v/>
      </c>
      <c r="L164" t="str">
        <f>IF(COUNTIF(Scheduling!U:U,$A164&amp;"*")&gt;0,AVERAGEIF(Scheduling!U:U,$A164&amp;"*",Scheduling!V:V),"")</f>
        <v/>
      </c>
      <c r="M164" t="str">
        <f>IF(COUNTIF(Scheduling!V:V,$A164&amp;"*")&gt;0,AVERAGEIF(Scheduling!V:V,$A164&amp;"*",Scheduling!Y:Y),"")</f>
        <v/>
      </c>
      <c r="N164" t="str">
        <f>IF(COUNTIF(Scheduling!Y:Y,$A164&amp;"*")&gt;0,AVERAGEIF(Scheduling!Y:Y,$A164&amp;"*",Scheduling!Z:Z),"")</f>
        <v/>
      </c>
      <c r="O164" t="str">
        <f>IF(COUNTIF(Scheduling!Z:Z,$A164&amp;"*")&gt;0,AVERAGEIF(Scheduling!Z:Z,$A164&amp;"*",Scheduling!AC:AC),"")</f>
        <v/>
      </c>
      <c r="P164" t="str">
        <f>IF(COUNTIF(Scheduling!AC:AC,$A164&amp;"*")&gt;0,AVERAGEIF(Scheduling!AC:AC,$A164&amp;"*",Scheduling!AD:AD),"")</f>
        <v/>
      </c>
      <c r="Q164" t="str">
        <f>IF(COUNTIF(Scheduling!AD:AD,$A164&amp;"*")&gt;0,AVERAGEIF(Scheduling!AD:AD,$A164&amp;"*",Scheduling!AG:AG),"")</f>
        <v/>
      </c>
      <c r="R164">
        <f>IF(COUNTIF(Scheduling!AG:AG,$A164&amp;"*")&gt;0,AVERAGEIF(Scheduling!AG:AG,$A164&amp;"*",Scheduling!AH:AH),"")</f>
        <v>1</v>
      </c>
      <c r="S164" t="str">
        <f>IF(COUNTIF(Scheduling!AH:AH,$A164&amp;"*")&gt;0,AVERAGEIF(Scheduling!AH:AH,$A164&amp;"*",Scheduling!AK:AK),"")</f>
        <v/>
      </c>
      <c r="T164">
        <f>IF(COUNTIF(Scheduling!AK:AK,$A164&amp;"*")&gt;0,AVERAGEIF(Scheduling!AK:AK,$A164&amp;"*",Scheduling!AL:AL),"")</f>
        <v>1</v>
      </c>
      <c r="U164" t="str">
        <f>IF(COUNTIF(Scheduling!AL:AL,$A164&amp;"*")&gt;0,AVERAGEIF(Scheduling!AL:AL,$A164&amp;"*",Scheduling!AO:AO),"")</f>
        <v/>
      </c>
      <c r="V164" t="str">
        <f>IF(COUNTIF(Scheduling!AO:AO,$A164&amp;"*")&gt;0,AVERAGEIF(Scheduling!AO:AO,$A164&amp;"*",Scheduling!AP:AP),"")</f>
        <v/>
      </c>
      <c r="W164" t="str">
        <f>IF(COUNTIF(Scheduling!AP:AP,$A164&amp;"*")&gt;0,AVERAGEIF(Scheduling!AP:AP,$A164&amp;"*",Scheduling!AS:AS),"")</f>
        <v/>
      </c>
      <c r="X164" t="str">
        <f>IF(COUNTIF(Scheduling!AS:AS,$A164&amp;"*")&gt;0,AVERAGEIF(Scheduling!AS:AS,$A164&amp;"*",Scheduling!AT:AT),"")</f>
        <v/>
      </c>
      <c r="Y164" t="str">
        <f>IF(COUNTIF(Scheduling!AT:AT,$A164&amp;"*")&gt;0,AVERAGEIF(Scheduling!AT:AT,$A164&amp;"*",Scheduling!AW:AW),"")</f>
        <v/>
      </c>
      <c r="Z164" t="str">
        <f>IF(COUNTIF(Scheduling!AW:AW,$A164&amp;"*")&gt;0,AVERAGEIF(Scheduling!AW:AW,$A164&amp;"*",Scheduling!AX:AX),"")</f>
        <v/>
      </c>
      <c r="AA164" t="str">
        <f>IF(COUNTIF(Scheduling!AX:AX,$A164&amp;"*")&gt;0,AVERAGEIF(Scheduling!AX:AX,$A164&amp;"*",Scheduling!BA:BA),"")</f>
        <v/>
      </c>
      <c r="AB164" t="str">
        <f>IF(COUNTIF(Scheduling!BA:BA,$A164&amp;"*")&gt;0,AVERAGEIF(Scheduling!BA:BA,$A164&amp;"*",Scheduling!BB:BB),"")</f>
        <v/>
      </c>
      <c r="AC164" t="str">
        <f>IF(COUNTIF(Scheduling!BB:BB,$A164&amp;"*")&gt;0,AVERAGEIF(Scheduling!BB:BB,$A164&amp;"*",Scheduling!BE:BE),"")</f>
        <v/>
      </c>
      <c r="AD164" t="str">
        <f>IF(COUNTIF(Scheduling!BE:BE,$A164&amp;"*")&gt;0,AVERAGEIF(Scheduling!BE:BE,$A164&amp;"*",Scheduling!BF:BF),"")</f>
        <v/>
      </c>
      <c r="AE164" t="str">
        <f>IF(COUNTIF(Scheduling!BF:BF,$A164&amp;"*")&gt;0,AVERAGEIF(Scheduling!BF:BF,$A164&amp;"*",Scheduling!BI:BI),"")</f>
        <v/>
      </c>
      <c r="AF164" t="str">
        <f>IF(COUNTIF(Scheduling!BI:BI,$A164&amp;"*")&gt;0,AVERAGEIF(Scheduling!BI:BI,$A164&amp;"*",Scheduling!BJ:BJ),"")</f>
        <v/>
      </c>
      <c r="AG164" t="str">
        <f>IF(COUNTIF(Scheduling!BJ:BJ,$A164&amp;"*")&gt;0,AVERAGEIF(Scheduling!BJ:BJ,$A164&amp;"*",Scheduling!BM:BM),"")</f>
        <v/>
      </c>
      <c r="AH164" t="str">
        <f>IF(COUNTIF(Scheduling!BM:BM,$A164&amp;"*")&gt;0,AVERAGEIF(Scheduling!BM:BM,$A164&amp;"*",Scheduling!BN:BN),"")</f>
        <v/>
      </c>
      <c r="AI164" t="str">
        <f>IF(COUNTIF(Scheduling!BN:BN,$A164&amp;"*")&gt;0,AVERAGEIF(Scheduling!BN:BN,$A164&amp;"*",Scheduling!BQ:BQ),"")</f>
        <v/>
      </c>
      <c r="AJ164" t="str">
        <f>IF(COUNTIF(Scheduling!BQ:BQ,$A164&amp;"*")&gt;0,AVERAGEIF(Scheduling!BQ:BQ,$A164&amp;"*",Scheduling!BR:BR),"")</f>
        <v/>
      </c>
      <c r="AK164" t="str">
        <f>IF(COUNTIF(Scheduling!BR:BR,$A164&amp;"*")&gt;0,AVERAGEIF(Scheduling!BR:BR,$A164&amp;"*",Scheduling!BU:BU),"")</f>
        <v/>
      </c>
      <c r="AL164" t="str">
        <f>IF(COUNTIF(Scheduling!BU:BU,$A164&amp;"*")&gt;0,AVERAGEIF(Scheduling!BU:BU,$A164&amp;"*",Scheduling!BV:BV),"")</f>
        <v/>
      </c>
      <c r="AM164" t="str">
        <f>IF(COUNTIF(Scheduling!BV:BV,$A164&amp;"*")&gt;0,AVERAGEIF(Scheduling!BV:BV,$A164&amp;"*",Scheduling!BY:BY),"")</f>
        <v/>
      </c>
      <c r="AN164" t="str">
        <f>IF(COUNTIF(Scheduling!BY:BY,$A164&amp;"*")&gt;0,AVERAGEIF(Scheduling!BY:BY,$A164&amp;"*",Scheduling!BZ:BZ),"")</f>
        <v/>
      </c>
      <c r="AO164" t="str">
        <f>IF(COUNTIF(Scheduling!BZ:BZ,$A164&amp;"*")&gt;0,AVERAGEIF(Scheduling!BZ:BZ,$A164&amp;"*",Scheduling!CC:CC),"")</f>
        <v/>
      </c>
      <c r="AP164" t="str">
        <f>IF(COUNTIF(Scheduling!CC:CC,$A164&amp;"*")&gt;0,AVERAGEIF(Scheduling!CC:CC,$A164&amp;"*",Scheduling!CD:CD),"")</f>
        <v/>
      </c>
      <c r="AQ164" t="str">
        <f>IF(COUNTIF(Scheduling!CD:CD,$A164&amp;"*")&gt;0,AVERAGEIF(Scheduling!CD:CD,$A164&amp;"*",Scheduling!CG:CG),"")</f>
        <v/>
      </c>
      <c r="AR164" t="str">
        <f>IF(COUNTIF(Scheduling!CG:CG,$A164&amp;"*")&gt;0,AVERAGEIF(Scheduling!CG:CG,$A164&amp;"*",Scheduling!CH:CH),"")</f>
        <v/>
      </c>
      <c r="AS164" t="str">
        <f>IF(COUNTIF(Scheduling!CH:CH,$A164&amp;"*")&gt;0,AVERAGEIF(Scheduling!CH:CH,$A164&amp;"*",Scheduling!CK:CK),"")</f>
        <v/>
      </c>
      <c r="AT164" t="str">
        <f>IF(COUNTIF(Scheduling!CK:CK,$A164&amp;"*")&gt;0,AVERAGEIF(Scheduling!CK:CK,$A164&amp;"*",Scheduling!CL:CL),"")</f>
        <v/>
      </c>
      <c r="AU164" t="str">
        <f>IF(COUNTIF(Scheduling!CL:CL,$A164&amp;"*")&gt;0,AVERAGEIF(Scheduling!CL:CL,$A164&amp;"*",Scheduling!CM:CM),"")</f>
        <v/>
      </c>
      <c r="AV164">
        <f>IF(Scheduling!C164="QM",1,IF(Scheduling!C164="ASIL",2,1000))</f>
        <v>1000</v>
      </c>
      <c r="AW164">
        <f>IF(Scheduling!G172="QM",1,IF(Scheduling!G172="ASIL",2,1000))</f>
        <v>2</v>
      </c>
      <c r="AX164">
        <f>IF(Scheduling!K165="QM",1,IF(Scheduling!K165="ASIL",2,1000))</f>
        <v>1000</v>
      </c>
      <c r="AY164">
        <f>IF(Scheduling!O174="QM",1,IF(Scheduling!O174="ASIL",2,1000))</f>
        <v>1000</v>
      </c>
      <c r="AZ164">
        <f>IF(Scheduling!S164="QM",1,IF(Scheduling!S164="ASIL",2,1000))</f>
        <v>1000</v>
      </c>
      <c r="BA164">
        <f>IF(Scheduling!W162="QM",1,IF(Scheduling!W162="ASIL",2,1000))</f>
        <v>1000</v>
      </c>
      <c r="BB164">
        <f>IF(Scheduling!AA164="QM",1,IF(Scheduling!AA164="ASIL",2,1000))</f>
        <v>1000</v>
      </c>
      <c r="BC164">
        <f>IF(Scheduling!AE163="QM",1,IF(Scheduling!AE163="ASIL",2,1000))</f>
        <v>1000</v>
      </c>
      <c r="BD164">
        <f>IF(Scheduling!AI160="QM",1,IF(Scheduling!AI160="ASIL",2,1000))</f>
        <v>1000</v>
      </c>
      <c r="BE164">
        <f>IF(Scheduling!AM164="QM",1,IF(Scheduling!AM164="ASIL",2,1000))</f>
        <v>1</v>
      </c>
      <c r="BF164">
        <f>IF(Scheduling!AQ160="QM",1,IF(Scheduling!AQ160="ASIL",2,1000))</f>
        <v>1000</v>
      </c>
      <c r="BG164">
        <f>IF(Scheduling!AU164="QM",1,IF(Scheduling!AU164="ASIL",2,1000))</f>
        <v>1000</v>
      </c>
      <c r="BH164">
        <f>IF(Scheduling!AY164="QM",1,IF(Scheduling!AY164="ASIL",2,1000))</f>
        <v>1000</v>
      </c>
      <c r="BI164">
        <f>IF(Scheduling!BC164="QM",1,IF(Scheduling!BC164="ASIL",2,1000))</f>
        <v>1000</v>
      </c>
      <c r="BJ164">
        <f>IF(Scheduling!BG164="QM",1,IF(Scheduling!BG164="ASIL",2,1000))</f>
        <v>1000</v>
      </c>
      <c r="BK164">
        <f>IF(Scheduling!BK164="QM",1,IF(Scheduling!BK164="ASIL",2,1000))</f>
        <v>1000</v>
      </c>
      <c r="BL164">
        <f>IF(Scheduling!BO164="QM",1,IF(Scheduling!BO164="ASIL",2,1000))</f>
        <v>1000</v>
      </c>
      <c r="BM164">
        <f>IF(Scheduling!BS164="QM",1,IF(Scheduling!BS164="ASIL",2,1000))</f>
        <v>1000</v>
      </c>
      <c r="BN164">
        <f>IF(Scheduling!BW164="QM",1,IF(Scheduling!BW164="ASIL",2,1000))</f>
        <v>1000</v>
      </c>
      <c r="BO164">
        <f>IF(Scheduling!CA164="QM",1,IF(Scheduling!CA164="ASIL",2,1000))</f>
        <v>1000</v>
      </c>
      <c r="BP164">
        <f>IF(Scheduling!CE164="QM",1,IF(Scheduling!CE164="ASIL",2,1000))</f>
        <v>1000</v>
      </c>
      <c r="BQ164">
        <f>IF(Scheduling!CI162="QM",1,IF(Scheduling!CI162="ASIL",2,1000))</f>
        <v>1000</v>
      </c>
      <c r="BR164">
        <f>IF(Scheduling!CM204="QM",1,IF(Scheduling!CM204="ASIL",2,1000))</f>
        <v>1</v>
      </c>
      <c r="BS164" t="str">
        <f>IF(COUNTIF(Scheduling!A:A,$A164&amp;"*")&gt;0,AVERAGEIF(Scheduling!A:A,$A164&amp;"*",AV:AV),"")</f>
        <v/>
      </c>
      <c r="BT164" t="str">
        <f>IF(COUNTIF(Scheduling!E:E,$A164&amp;"*")&gt;0,AVERAGEIF(Scheduling!E:E,$A164&amp;"*",AW:AW),"")</f>
        <v/>
      </c>
      <c r="BU164" t="str">
        <f>IF(COUNTIF(Scheduling!I:I,$A164&amp;"*")&gt;0,AVERAGEIF(Scheduling!I:I,$A164&amp;"*",AX:AX),"")</f>
        <v/>
      </c>
      <c r="BV164">
        <f>IF(COUNTIF(Scheduling!M:M,$A164&amp;"*")&gt;0,AVERAGEIF(Scheduling!M:M,$A164&amp;"*",AY:AY),"")</f>
        <v>1</v>
      </c>
      <c r="BW164" t="str">
        <f>IF(COUNTIF(Scheduling!Q:Q,$A164&amp;"*")&gt;0,AVERAGEIF(Scheduling!Q:Q,$A164&amp;"*",AZ:AZ),"")</f>
        <v/>
      </c>
      <c r="BX164" t="str">
        <f>IF(COUNTIF(Scheduling!U:U,$A164&amp;"*")&gt;0,AVERAGEIF(Scheduling!U:U,$A164&amp;"*",BA:BA),"")</f>
        <v/>
      </c>
      <c r="BY164" t="str">
        <f>IF(COUNTIF(Scheduling!Y:Y,$A164&amp;"*")&gt;0,AVERAGEIF(Scheduling!Y:Y,$A164&amp;"*",BB:BB),"")</f>
        <v/>
      </c>
      <c r="BZ164" t="str">
        <f>IF(COUNTIF(Scheduling!AC:AC,$A164&amp;"*")&gt;0,AVERAGEIF(Scheduling!AC:AC,$A164&amp;"*",BC:BC),"")</f>
        <v/>
      </c>
      <c r="CA164">
        <f>IF(COUNTIF(Scheduling!AG:AG,$A164&amp;"*")&gt;0,AVERAGEIF(Scheduling!AG:AG,$A164&amp;"*",BD:BD),"")</f>
        <v>1</v>
      </c>
      <c r="CB164">
        <f>IF(COUNTIF(Scheduling!AK:AK,$A164&amp;"*")&gt;0,AVERAGEIF(Scheduling!AK:AK,$A164&amp;"*",BE:BE),"")</f>
        <v>1</v>
      </c>
      <c r="CC164" t="str">
        <f>IF(COUNTIF(Scheduling!AO:AO,$A164&amp;"*")&gt;0,AVERAGEIF(Scheduling!AO:AO,$A164&amp;"*",BF:BF),"")</f>
        <v/>
      </c>
      <c r="CD164" t="str">
        <f>IF(COUNTIF(Scheduling!AS:AS,$A164&amp;"*")&gt;0,AVERAGEIF(Scheduling!AS:AS,$A164&amp;"*",BG:BG),"")</f>
        <v/>
      </c>
      <c r="CE164" t="str">
        <f>IF(COUNTIF(Scheduling!AW:AW,$A164&amp;"*")&gt;0,AVERAGEIF(Scheduling!AW:AW,$A164&amp;"*",BH:BH),"")</f>
        <v/>
      </c>
      <c r="CF164" t="str">
        <f>IF(COUNTIF(Scheduling!BA:BA,$A164&amp;"*")&gt;0,AVERAGEIF(Scheduling!BA:BA,$A164&amp;"*",BI:BI),"")</f>
        <v/>
      </c>
      <c r="CG164" t="str">
        <f>IF(COUNTIF(Scheduling!BE:BE,$A164&amp;"*")&gt;0,AVERAGEIF(Scheduling!BE:BE,$A164&amp;"*",BJ:BJ),"")</f>
        <v/>
      </c>
      <c r="CH164" t="str">
        <f>IF(COUNTIF(Scheduling!BI:BI,$A164&amp;"*")&gt;0,AVERAGEIF(Scheduling!BI:BI,$A164&amp;"*",BK:BK),"")</f>
        <v/>
      </c>
      <c r="CI164" t="str">
        <f>IF(COUNTIF(Scheduling!BM:BM,$A164&amp;"*")&gt;0,AVERAGEIF(Scheduling!BM:BM,$A164&amp;"*",BL:BL),"")</f>
        <v/>
      </c>
      <c r="CJ164" t="str">
        <f>IF(COUNTIF(Scheduling!BQ:BQ,$A164&amp;"*")&gt;0,AVERAGEIF(Scheduling!BQ:BQ,$A164&amp;"*",BM:BM),"")</f>
        <v/>
      </c>
      <c r="CK164" t="str">
        <f>IF(COUNTIF(Scheduling!BU:BU,$A164&amp;"*")&gt;0,AVERAGEIF(Scheduling!BU:BU,$A164&amp;"*",BN:BN),"")</f>
        <v/>
      </c>
      <c r="CL164" t="str">
        <f>IF(COUNTIF(Scheduling!BY:BY,$A164&amp;"*")&gt;0,AVERAGEIF(Scheduling!BY:BY,$A164&amp;"*",BO:BO),"")</f>
        <v/>
      </c>
      <c r="CM164" t="str">
        <f>IF(COUNTIF(Scheduling!CC:CC,$A164&amp;"*")&gt;0,AVERAGEIF(Scheduling!CC:CC,$A164&amp;"*",BP:BP),"")</f>
        <v/>
      </c>
      <c r="CN164" t="str">
        <f>IF(COUNTIF(Scheduling!CG:CG,$A164&amp;"*")&gt;0,AVERAGEIF(Scheduling!CG:CG,$A164&amp;"*",BQ:BQ),"")</f>
        <v/>
      </c>
      <c r="CO164" t="str">
        <f>IF(COUNTIF(Scheduling!CK:CK,$A164&amp;"*")&gt;0,AVERAGEIF(Scheduling!CK:CK,$A164&amp;"*",BR:BR),"")</f>
        <v/>
      </c>
      <c r="CP164">
        <f t="shared" si="27"/>
        <v>0</v>
      </c>
      <c r="CQ164">
        <f t="shared" si="28"/>
        <v>1</v>
      </c>
      <c r="CR164">
        <f t="shared" si="29"/>
        <v>0</v>
      </c>
      <c r="CS164">
        <f t="shared" si="30"/>
        <v>0</v>
      </c>
      <c r="CT164">
        <f t="shared" si="31"/>
        <v>0</v>
      </c>
      <c r="CU164">
        <f t="shared" si="32"/>
        <v>0</v>
      </c>
      <c r="CV164" t="str">
        <f t="shared" si="34"/>
        <v/>
      </c>
      <c r="CW164" t="str">
        <f t="shared" si="35"/>
        <v/>
      </c>
      <c r="CX164" t="str">
        <f t="shared" si="33"/>
        <v/>
      </c>
      <c r="CY164">
        <f t="shared" si="36"/>
        <v>1</v>
      </c>
      <c r="CZ164">
        <f t="shared" si="37"/>
        <v>0</v>
      </c>
      <c r="DA164" t="str">
        <f t="shared" si="38"/>
        <v/>
      </c>
      <c r="DB164" t="str">
        <f t="shared" si="39"/>
        <v/>
      </c>
    </row>
    <row r="165" spans="1:106" ht="15.75" x14ac:dyDescent="0.25">
      <c r="A165" s="5" t="s">
        <v>145</v>
      </c>
      <c r="B165" t="str">
        <f>IF(COUNTIF(Scheduling!A:A,$A165&amp;"*")&gt;0,AVERAGEIF(Scheduling!A:A,$A165&amp;"*",Scheduling!B:B),"")</f>
        <v/>
      </c>
      <c r="C165" t="str">
        <f>IF(COUNTIF(Scheduling!D:D,$A165&amp;"*")&gt;0,AVERAGEIF(Scheduling!D:D,$A165&amp;"*",Scheduling!E:E),"")</f>
        <v/>
      </c>
      <c r="D165" t="str">
        <f>IF(COUNTIF(Scheduling!E:E,$A165&amp;"*")&gt;0,AVERAGEIF(Scheduling!E:E,$A165&amp;"*",Scheduling!F:F),"")</f>
        <v/>
      </c>
      <c r="E165" t="str">
        <f>IF(COUNTIF(Scheduling!H:H,$A165&amp;"*")&gt;0,AVERAGEIF(Scheduling!H:H,$A165&amp;"*",Scheduling!I:I),"")</f>
        <v/>
      </c>
      <c r="F165" t="str">
        <f>IF(COUNTIF(Scheduling!I:I,$A165&amp;"*")&gt;0,AVERAGEIF(Scheduling!I:I,$A165&amp;"*",Scheduling!J:J),"")</f>
        <v/>
      </c>
      <c r="G165" t="str">
        <f>IF(COUNTIF(Scheduling!J:J,$A165&amp;"*")&gt;0,AVERAGEIF(Scheduling!J:J,$A165&amp;"*",Scheduling!M:M),"")</f>
        <v/>
      </c>
      <c r="H165" t="str">
        <f>IF(COUNTIF(Scheduling!M:M,$A165&amp;"*")&gt;0,AVERAGEIF(Scheduling!M:M,$A165&amp;"*",Scheduling!N:N),"")</f>
        <v/>
      </c>
      <c r="I165" t="str">
        <f>IF(COUNTIF(Scheduling!N:N,$A165&amp;"*")&gt;0,AVERAGEIF(Scheduling!N:N,$A165&amp;"*",Scheduling!Q:Q),"")</f>
        <v/>
      </c>
      <c r="J165">
        <f>IF(COUNTIF(Scheduling!Q:Q,$A165&amp;"*")&gt;0,AVERAGEIF(Scheduling!Q:Q,$A165&amp;"*",Scheduling!R:R),"")</f>
        <v>1</v>
      </c>
      <c r="K165" t="str">
        <f>IF(COUNTIF(Scheduling!R:R,$A165&amp;"*")&gt;0,AVERAGEIF(Scheduling!R:R,$A165&amp;"*",Scheduling!U:U),"")</f>
        <v/>
      </c>
      <c r="L165" t="str">
        <f>IF(COUNTIF(Scheduling!U:U,$A165&amp;"*")&gt;0,AVERAGEIF(Scheduling!U:U,$A165&amp;"*",Scheduling!V:V),"")</f>
        <v/>
      </c>
      <c r="M165" t="str">
        <f>IF(COUNTIF(Scheduling!V:V,$A165&amp;"*")&gt;0,AVERAGEIF(Scheduling!V:V,$A165&amp;"*",Scheduling!Y:Y),"")</f>
        <v/>
      </c>
      <c r="N165" t="str">
        <f>IF(COUNTIF(Scheduling!Y:Y,$A165&amp;"*")&gt;0,AVERAGEIF(Scheduling!Y:Y,$A165&amp;"*",Scheduling!Z:Z),"")</f>
        <v/>
      </c>
      <c r="O165" t="str">
        <f>IF(COUNTIF(Scheduling!Z:Z,$A165&amp;"*")&gt;0,AVERAGEIF(Scheduling!Z:Z,$A165&amp;"*",Scheduling!AC:AC),"")</f>
        <v/>
      </c>
      <c r="P165" t="str">
        <f>IF(COUNTIF(Scheduling!AC:AC,$A165&amp;"*")&gt;0,AVERAGEIF(Scheduling!AC:AC,$A165&amp;"*",Scheduling!AD:AD),"")</f>
        <v/>
      </c>
      <c r="Q165" t="str">
        <f>IF(COUNTIF(Scheduling!AD:AD,$A165&amp;"*")&gt;0,AVERAGEIF(Scheduling!AD:AD,$A165&amp;"*",Scheduling!AG:AG),"")</f>
        <v/>
      </c>
      <c r="R165">
        <f>IF(COUNTIF(Scheduling!AG:AG,$A165&amp;"*")&gt;0,AVERAGEIF(Scheduling!AG:AG,$A165&amp;"*",Scheduling!AH:AH),"")</f>
        <v>1</v>
      </c>
      <c r="S165" t="str">
        <f>IF(COUNTIF(Scheduling!AH:AH,$A165&amp;"*")&gt;0,AVERAGEIF(Scheduling!AH:AH,$A165&amp;"*",Scheduling!AK:AK),"")</f>
        <v/>
      </c>
      <c r="T165">
        <f>IF(COUNTIF(Scheduling!AK:AK,$A165&amp;"*")&gt;0,AVERAGEIF(Scheduling!AK:AK,$A165&amp;"*",Scheduling!AL:AL),"")</f>
        <v>1</v>
      </c>
      <c r="U165" t="str">
        <f>IF(COUNTIF(Scheduling!AL:AL,$A165&amp;"*")&gt;0,AVERAGEIF(Scheduling!AL:AL,$A165&amp;"*",Scheduling!AO:AO),"")</f>
        <v/>
      </c>
      <c r="V165" t="str">
        <f>IF(COUNTIF(Scheduling!AO:AO,$A165&amp;"*")&gt;0,AVERAGEIF(Scheduling!AO:AO,$A165&amp;"*",Scheduling!AP:AP),"")</f>
        <v/>
      </c>
      <c r="W165" t="str">
        <f>IF(COUNTIF(Scheduling!AP:AP,$A165&amp;"*")&gt;0,AVERAGEIF(Scheduling!AP:AP,$A165&amp;"*",Scheduling!AS:AS),"")</f>
        <v/>
      </c>
      <c r="X165" t="str">
        <f>IF(COUNTIF(Scheduling!AS:AS,$A165&amp;"*")&gt;0,AVERAGEIF(Scheduling!AS:AS,$A165&amp;"*",Scheduling!AT:AT),"")</f>
        <v/>
      </c>
      <c r="Y165" t="str">
        <f>IF(COUNTIF(Scheduling!AT:AT,$A165&amp;"*")&gt;0,AVERAGEIF(Scheduling!AT:AT,$A165&amp;"*",Scheduling!AW:AW),"")</f>
        <v/>
      </c>
      <c r="Z165" t="str">
        <f>IF(COUNTIF(Scheduling!AW:AW,$A165&amp;"*")&gt;0,AVERAGEIF(Scheduling!AW:AW,$A165&amp;"*",Scheduling!AX:AX),"")</f>
        <v/>
      </c>
      <c r="AA165" t="str">
        <f>IF(COUNTIF(Scheduling!AX:AX,$A165&amp;"*")&gt;0,AVERAGEIF(Scheduling!AX:AX,$A165&amp;"*",Scheduling!BA:BA),"")</f>
        <v/>
      </c>
      <c r="AB165" t="str">
        <f>IF(COUNTIF(Scheduling!BA:BA,$A165&amp;"*")&gt;0,AVERAGEIF(Scheduling!BA:BA,$A165&amp;"*",Scheduling!BB:BB),"")</f>
        <v/>
      </c>
      <c r="AC165" t="str">
        <f>IF(COUNTIF(Scheduling!BB:BB,$A165&amp;"*")&gt;0,AVERAGEIF(Scheduling!BB:BB,$A165&amp;"*",Scheduling!BE:BE),"")</f>
        <v/>
      </c>
      <c r="AD165" t="str">
        <f>IF(COUNTIF(Scheduling!BE:BE,$A165&amp;"*")&gt;0,AVERAGEIF(Scheduling!BE:BE,$A165&amp;"*",Scheduling!BF:BF),"")</f>
        <v/>
      </c>
      <c r="AE165" t="str">
        <f>IF(COUNTIF(Scheduling!BF:BF,$A165&amp;"*")&gt;0,AVERAGEIF(Scheduling!BF:BF,$A165&amp;"*",Scheduling!BI:BI),"")</f>
        <v/>
      </c>
      <c r="AF165" t="str">
        <f>IF(COUNTIF(Scheduling!BI:BI,$A165&amp;"*")&gt;0,AVERAGEIF(Scheduling!BI:BI,$A165&amp;"*",Scheduling!BJ:BJ),"")</f>
        <v/>
      </c>
      <c r="AG165" t="str">
        <f>IF(COUNTIF(Scheduling!BJ:BJ,$A165&amp;"*")&gt;0,AVERAGEIF(Scheduling!BJ:BJ,$A165&amp;"*",Scheduling!BM:BM),"")</f>
        <v/>
      </c>
      <c r="AH165" t="str">
        <f>IF(COUNTIF(Scheduling!BM:BM,$A165&amp;"*")&gt;0,AVERAGEIF(Scheduling!BM:BM,$A165&amp;"*",Scheduling!BN:BN),"")</f>
        <v/>
      </c>
      <c r="AI165" t="str">
        <f>IF(COUNTIF(Scheduling!BN:BN,$A165&amp;"*")&gt;0,AVERAGEIF(Scheduling!BN:BN,$A165&amp;"*",Scheduling!BQ:BQ),"")</f>
        <v/>
      </c>
      <c r="AJ165" t="str">
        <f>IF(COUNTIF(Scheduling!BQ:BQ,$A165&amp;"*")&gt;0,AVERAGEIF(Scheduling!BQ:BQ,$A165&amp;"*",Scheduling!BR:BR),"")</f>
        <v/>
      </c>
      <c r="AK165" t="str">
        <f>IF(COUNTIF(Scheduling!BR:BR,$A165&amp;"*")&gt;0,AVERAGEIF(Scheduling!BR:BR,$A165&amp;"*",Scheduling!BU:BU),"")</f>
        <v/>
      </c>
      <c r="AL165" t="str">
        <f>IF(COUNTIF(Scheduling!BU:BU,$A165&amp;"*")&gt;0,AVERAGEIF(Scheduling!BU:BU,$A165&amp;"*",Scheduling!BV:BV),"")</f>
        <v/>
      </c>
      <c r="AM165" t="str">
        <f>IF(COUNTIF(Scheduling!BV:BV,$A165&amp;"*")&gt;0,AVERAGEIF(Scheduling!BV:BV,$A165&amp;"*",Scheduling!BY:BY),"")</f>
        <v/>
      </c>
      <c r="AN165" t="str">
        <f>IF(COUNTIF(Scheduling!BY:BY,$A165&amp;"*")&gt;0,AVERAGEIF(Scheduling!BY:BY,$A165&amp;"*",Scheduling!BZ:BZ),"")</f>
        <v/>
      </c>
      <c r="AO165" t="str">
        <f>IF(COUNTIF(Scheduling!BZ:BZ,$A165&amp;"*")&gt;0,AVERAGEIF(Scheduling!BZ:BZ,$A165&amp;"*",Scheduling!CC:CC),"")</f>
        <v/>
      </c>
      <c r="AP165" t="str">
        <f>IF(COUNTIF(Scheduling!CC:CC,$A165&amp;"*")&gt;0,AVERAGEIF(Scheduling!CC:CC,$A165&amp;"*",Scheduling!CD:CD),"")</f>
        <v/>
      </c>
      <c r="AQ165" t="str">
        <f>IF(COUNTIF(Scheduling!CD:CD,$A165&amp;"*")&gt;0,AVERAGEIF(Scheduling!CD:CD,$A165&amp;"*",Scheduling!CG:CG),"")</f>
        <v/>
      </c>
      <c r="AR165">
        <f>IF(COUNTIF(Scheduling!CG:CG,$A165&amp;"*")&gt;0,AVERAGEIF(Scheduling!CG:CG,$A165&amp;"*",Scheduling!CH:CH),"")</f>
        <v>1</v>
      </c>
      <c r="AS165" t="str">
        <f>IF(COUNTIF(Scheduling!CH:CH,$A165&amp;"*")&gt;0,AVERAGEIF(Scheduling!CH:CH,$A165&amp;"*",Scheduling!CK:CK),"")</f>
        <v/>
      </c>
      <c r="AT165" t="str">
        <f>IF(COUNTIF(Scheduling!CK:CK,$A165&amp;"*")&gt;0,AVERAGEIF(Scheduling!CK:CK,$A165&amp;"*",Scheduling!CL:CL),"")</f>
        <v/>
      </c>
      <c r="AU165" t="str">
        <f>IF(COUNTIF(Scheduling!CL:CL,$A165&amp;"*")&gt;0,AVERAGEIF(Scheduling!CL:CL,$A165&amp;"*",Scheduling!CM:CM),"")</f>
        <v/>
      </c>
      <c r="AV165">
        <f>IF(Scheduling!C165="QM",1,IF(Scheduling!C165="ASIL",2,1000))</f>
        <v>1000</v>
      </c>
      <c r="AW165">
        <f>IF(Scheduling!G173="QM",1,IF(Scheduling!G173="ASIL",2,1000))</f>
        <v>2</v>
      </c>
      <c r="AX165">
        <f>IF(Scheduling!K166="QM",1,IF(Scheduling!K166="ASIL",2,1000))</f>
        <v>1000</v>
      </c>
      <c r="AY165">
        <f>IF(Scheduling!O175="QM",1,IF(Scheduling!O175="ASIL",2,1000))</f>
        <v>1000</v>
      </c>
      <c r="AZ165">
        <f>IF(Scheduling!S165="QM",1,IF(Scheduling!S165="ASIL",2,1000))</f>
        <v>1000</v>
      </c>
      <c r="BA165">
        <f>IF(Scheduling!W163="QM",1,IF(Scheduling!W163="ASIL",2,1000))</f>
        <v>1000</v>
      </c>
      <c r="BB165">
        <f>IF(Scheduling!AA165="QM",1,IF(Scheduling!AA165="ASIL",2,1000))</f>
        <v>1000</v>
      </c>
      <c r="BC165">
        <f>IF(Scheduling!AE164="QM",1,IF(Scheduling!AE164="ASIL",2,1000))</f>
        <v>1000</v>
      </c>
      <c r="BD165">
        <f>IF(Scheduling!AI161="QM",1,IF(Scheduling!AI161="ASIL",2,1000))</f>
        <v>1000</v>
      </c>
      <c r="BE165">
        <f>IF(Scheduling!AM165="QM",1,IF(Scheduling!AM165="ASIL",2,1000))</f>
        <v>1</v>
      </c>
      <c r="BF165">
        <f>IF(Scheduling!AQ161="QM",1,IF(Scheduling!AQ161="ASIL",2,1000))</f>
        <v>1000</v>
      </c>
      <c r="BG165">
        <f>IF(Scheduling!AU165="QM",1,IF(Scheduling!AU165="ASIL",2,1000))</f>
        <v>1000</v>
      </c>
      <c r="BH165">
        <f>IF(Scheduling!AY165="QM",1,IF(Scheduling!AY165="ASIL",2,1000))</f>
        <v>1000</v>
      </c>
      <c r="BI165">
        <f>IF(Scheduling!BC165="QM",1,IF(Scheduling!BC165="ASIL",2,1000))</f>
        <v>1000</v>
      </c>
      <c r="BJ165">
        <f>IF(Scheduling!BG165="QM",1,IF(Scheduling!BG165="ASIL",2,1000))</f>
        <v>1000</v>
      </c>
      <c r="BK165">
        <f>IF(Scheduling!BK165="QM",1,IF(Scheduling!BK165="ASIL",2,1000))</f>
        <v>1000</v>
      </c>
      <c r="BL165">
        <f>IF(Scheduling!BO165="QM",1,IF(Scheduling!BO165="ASIL",2,1000))</f>
        <v>1000</v>
      </c>
      <c r="BM165">
        <f>IF(Scheduling!BS165="QM",1,IF(Scheduling!BS165="ASIL",2,1000))</f>
        <v>1000</v>
      </c>
      <c r="BN165">
        <f>IF(Scheduling!BW165="QM",1,IF(Scheduling!BW165="ASIL",2,1000))</f>
        <v>1000</v>
      </c>
      <c r="BO165">
        <f>IF(Scheduling!CA165="QM",1,IF(Scheduling!CA165="ASIL",2,1000))</f>
        <v>1000</v>
      </c>
      <c r="BP165">
        <f>IF(Scheduling!CE165="QM",1,IF(Scheduling!CE165="ASIL",2,1000))</f>
        <v>1000</v>
      </c>
      <c r="BQ165">
        <f>IF(Scheduling!CI163="QM",1,IF(Scheduling!CI163="ASIL",2,1000))</f>
        <v>1000</v>
      </c>
      <c r="BR165">
        <f>IF(Scheduling!CM205="QM",1,IF(Scheduling!CM205="ASIL",2,1000))</f>
        <v>1</v>
      </c>
      <c r="BS165" t="str">
        <f>IF(COUNTIF(Scheduling!A:A,$A165&amp;"*")&gt;0,AVERAGEIF(Scheduling!A:A,$A165&amp;"*",AV:AV),"")</f>
        <v/>
      </c>
      <c r="BT165" t="str">
        <f>IF(COUNTIF(Scheduling!E:E,$A165&amp;"*")&gt;0,AVERAGEIF(Scheduling!E:E,$A165&amp;"*",AW:AW),"")</f>
        <v/>
      </c>
      <c r="BU165" t="str">
        <f>IF(COUNTIF(Scheduling!I:I,$A165&amp;"*")&gt;0,AVERAGEIF(Scheduling!I:I,$A165&amp;"*",AX:AX),"")</f>
        <v/>
      </c>
      <c r="BV165" t="str">
        <f>IF(COUNTIF(Scheduling!M:M,$A165&amp;"*")&gt;0,AVERAGEIF(Scheduling!M:M,$A165&amp;"*",AY:AY),"")</f>
        <v/>
      </c>
      <c r="BW165">
        <f>IF(COUNTIF(Scheduling!Q:Q,$A165&amp;"*")&gt;0,AVERAGEIF(Scheduling!Q:Q,$A165&amp;"*",AZ:AZ),"")</f>
        <v>1</v>
      </c>
      <c r="BX165" t="str">
        <f>IF(COUNTIF(Scheduling!U:U,$A165&amp;"*")&gt;0,AVERAGEIF(Scheduling!U:U,$A165&amp;"*",BA:BA),"")</f>
        <v/>
      </c>
      <c r="BY165" t="str">
        <f>IF(COUNTIF(Scheduling!Y:Y,$A165&amp;"*")&gt;0,AVERAGEIF(Scheduling!Y:Y,$A165&amp;"*",BB:BB),"")</f>
        <v/>
      </c>
      <c r="BZ165" t="str">
        <f>IF(COUNTIF(Scheduling!AC:AC,$A165&amp;"*")&gt;0,AVERAGEIF(Scheduling!AC:AC,$A165&amp;"*",BC:BC),"")</f>
        <v/>
      </c>
      <c r="CA165">
        <f>IF(COUNTIF(Scheduling!AG:AG,$A165&amp;"*")&gt;0,AVERAGEIF(Scheduling!AG:AG,$A165&amp;"*",BD:BD),"")</f>
        <v>1</v>
      </c>
      <c r="CB165">
        <f>IF(COUNTIF(Scheduling!AK:AK,$A165&amp;"*")&gt;0,AVERAGEIF(Scheduling!AK:AK,$A165&amp;"*",BE:BE),"")</f>
        <v>1</v>
      </c>
      <c r="CC165" t="str">
        <f>IF(COUNTIF(Scheduling!AO:AO,$A165&amp;"*")&gt;0,AVERAGEIF(Scheduling!AO:AO,$A165&amp;"*",BF:BF),"")</f>
        <v/>
      </c>
      <c r="CD165" t="str">
        <f>IF(COUNTIF(Scheduling!AS:AS,$A165&amp;"*")&gt;0,AVERAGEIF(Scheduling!AS:AS,$A165&amp;"*",BG:BG),"")</f>
        <v/>
      </c>
      <c r="CE165" t="str">
        <f>IF(COUNTIF(Scheduling!AW:AW,$A165&amp;"*")&gt;0,AVERAGEIF(Scheduling!AW:AW,$A165&amp;"*",BH:BH),"")</f>
        <v/>
      </c>
      <c r="CF165" t="str">
        <f>IF(COUNTIF(Scheduling!BA:BA,$A165&amp;"*")&gt;0,AVERAGEIF(Scheduling!BA:BA,$A165&amp;"*",BI:BI),"")</f>
        <v/>
      </c>
      <c r="CG165" t="str">
        <f>IF(COUNTIF(Scheduling!BE:BE,$A165&amp;"*")&gt;0,AVERAGEIF(Scheduling!BE:BE,$A165&amp;"*",BJ:BJ),"")</f>
        <v/>
      </c>
      <c r="CH165" t="str">
        <f>IF(COUNTIF(Scheduling!BI:BI,$A165&amp;"*")&gt;0,AVERAGEIF(Scheduling!BI:BI,$A165&amp;"*",BK:BK),"")</f>
        <v/>
      </c>
      <c r="CI165" t="str">
        <f>IF(COUNTIF(Scheduling!BM:BM,$A165&amp;"*")&gt;0,AVERAGEIF(Scheduling!BM:BM,$A165&amp;"*",BL:BL),"")</f>
        <v/>
      </c>
      <c r="CJ165" t="str">
        <f>IF(COUNTIF(Scheduling!BQ:BQ,$A165&amp;"*")&gt;0,AVERAGEIF(Scheduling!BQ:BQ,$A165&amp;"*",BM:BM),"")</f>
        <v/>
      </c>
      <c r="CK165" t="str">
        <f>IF(COUNTIF(Scheduling!BU:BU,$A165&amp;"*")&gt;0,AVERAGEIF(Scheduling!BU:BU,$A165&amp;"*",BN:BN),"")</f>
        <v/>
      </c>
      <c r="CL165" t="str">
        <f>IF(COUNTIF(Scheduling!BY:BY,$A165&amp;"*")&gt;0,AVERAGEIF(Scheduling!BY:BY,$A165&amp;"*",BO:BO),"")</f>
        <v/>
      </c>
      <c r="CM165" t="str">
        <f>IF(COUNTIF(Scheduling!CC:CC,$A165&amp;"*")&gt;0,AVERAGEIF(Scheduling!CC:CC,$A165&amp;"*",BP:BP),"")</f>
        <v/>
      </c>
      <c r="CN165">
        <f>IF(COUNTIF(Scheduling!CG:CG,$A165&amp;"*")&gt;0,AVERAGEIF(Scheduling!CG:CG,$A165&amp;"*",BQ:BQ),"")</f>
        <v>1</v>
      </c>
      <c r="CO165" t="str">
        <f>IF(COUNTIF(Scheduling!CK:CK,$A165&amp;"*")&gt;0,AVERAGEIF(Scheduling!CK:CK,$A165&amp;"*",BR:BR),"")</f>
        <v/>
      </c>
      <c r="CP165">
        <f t="shared" si="27"/>
        <v>0</v>
      </c>
      <c r="CQ165">
        <f t="shared" si="28"/>
        <v>1</v>
      </c>
      <c r="CR165">
        <f t="shared" si="29"/>
        <v>0</v>
      </c>
      <c r="CS165">
        <f t="shared" si="30"/>
        <v>0</v>
      </c>
      <c r="CT165">
        <f t="shared" si="31"/>
        <v>0</v>
      </c>
      <c r="CU165">
        <f t="shared" si="32"/>
        <v>0</v>
      </c>
      <c r="CV165" t="str">
        <f t="shared" si="34"/>
        <v/>
      </c>
      <c r="CW165" t="str">
        <f t="shared" si="35"/>
        <v/>
      </c>
      <c r="CX165" t="str">
        <f t="shared" si="33"/>
        <v/>
      </c>
      <c r="CY165">
        <f t="shared" si="36"/>
        <v>1</v>
      </c>
      <c r="CZ165">
        <f t="shared" si="37"/>
        <v>0</v>
      </c>
      <c r="DA165" t="str">
        <f t="shared" si="38"/>
        <v/>
      </c>
      <c r="DB165" t="str">
        <f t="shared" si="39"/>
        <v/>
      </c>
    </row>
    <row r="166" spans="1:106" ht="15.75" x14ac:dyDescent="0.25">
      <c r="A166" s="2" t="s">
        <v>146</v>
      </c>
      <c r="B166" t="str">
        <f>IF(COUNTIF(Scheduling!A:A,$A166&amp;"*")&gt;0,AVERAGEIF(Scheduling!A:A,$A166&amp;"*",Scheduling!B:B),"")</f>
        <v/>
      </c>
      <c r="C166" t="str">
        <f>IF(COUNTIF(Scheduling!D:D,$A166&amp;"*")&gt;0,AVERAGEIF(Scheduling!D:D,$A166&amp;"*",Scheduling!E:E),"")</f>
        <v/>
      </c>
      <c r="D166" t="str">
        <f>IF(COUNTIF(Scheduling!E:E,$A166&amp;"*")&gt;0,AVERAGEIF(Scheduling!E:E,$A166&amp;"*",Scheduling!F:F),"")</f>
        <v/>
      </c>
      <c r="E166" t="str">
        <f>IF(COUNTIF(Scheduling!H:H,$A166&amp;"*")&gt;0,AVERAGEIF(Scheduling!H:H,$A166&amp;"*",Scheduling!I:I),"")</f>
        <v/>
      </c>
      <c r="F166" t="str">
        <f>IF(COUNTIF(Scheduling!I:I,$A166&amp;"*")&gt;0,AVERAGEIF(Scheduling!I:I,$A166&amp;"*",Scheduling!J:J),"")</f>
        <v/>
      </c>
      <c r="G166" t="str">
        <f>IF(COUNTIF(Scheduling!J:J,$A166&amp;"*")&gt;0,AVERAGEIF(Scheduling!J:J,$A166&amp;"*",Scheduling!M:M),"")</f>
        <v/>
      </c>
      <c r="H166" t="str">
        <f>IF(COUNTIF(Scheduling!M:M,$A166&amp;"*")&gt;0,AVERAGEIF(Scheduling!M:M,$A166&amp;"*",Scheduling!N:N),"")</f>
        <v/>
      </c>
      <c r="I166" t="str">
        <f>IF(COUNTIF(Scheduling!N:N,$A166&amp;"*")&gt;0,AVERAGEIF(Scheduling!N:N,$A166&amp;"*",Scheduling!Q:Q),"")</f>
        <v/>
      </c>
      <c r="J166" t="str">
        <f>IF(COUNTIF(Scheduling!Q:Q,$A166&amp;"*")&gt;0,AVERAGEIF(Scheduling!Q:Q,$A166&amp;"*",Scheduling!R:R),"")</f>
        <v/>
      </c>
      <c r="K166" t="str">
        <f>IF(COUNTIF(Scheduling!R:R,$A166&amp;"*")&gt;0,AVERAGEIF(Scheduling!R:R,$A166&amp;"*",Scheduling!U:U),"")</f>
        <v/>
      </c>
      <c r="L166">
        <f>IF(COUNTIF(Scheduling!U:U,$A166&amp;"*")&gt;0,AVERAGEIF(Scheduling!U:U,$A166&amp;"*",Scheduling!V:V),"")</f>
        <v>4</v>
      </c>
      <c r="M166" t="str">
        <f>IF(COUNTIF(Scheduling!V:V,$A166&amp;"*")&gt;0,AVERAGEIF(Scheduling!V:V,$A166&amp;"*",Scheduling!Y:Y),"")</f>
        <v/>
      </c>
      <c r="N166" t="str">
        <f>IF(COUNTIF(Scheduling!Y:Y,$A166&amp;"*")&gt;0,AVERAGEIF(Scheduling!Y:Y,$A166&amp;"*",Scheduling!Z:Z),"")</f>
        <v/>
      </c>
      <c r="O166" t="str">
        <f>IF(COUNTIF(Scheduling!Z:Z,$A166&amp;"*")&gt;0,AVERAGEIF(Scheduling!Z:Z,$A166&amp;"*",Scheduling!AC:AC),"")</f>
        <v/>
      </c>
      <c r="P166" t="str">
        <f>IF(COUNTIF(Scheduling!AC:AC,$A166&amp;"*")&gt;0,AVERAGEIF(Scheduling!AC:AC,$A166&amp;"*",Scheduling!AD:AD),"")</f>
        <v/>
      </c>
      <c r="Q166" t="str">
        <f>IF(COUNTIF(Scheduling!AD:AD,$A166&amp;"*")&gt;0,AVERAGEIF(Scheduling!AD:AD,$A166&amp;"*",Scheduling!AG:AG),"")</f>
        <v/>
      </c>
      <c r="R166">
        <f>IF(COUNTIF(Scheduling!AG:AG,$A166&amp;"*")&gt;0,AVERAGEIF(Scheduling!AG:AG,$A166&amp;"*",Scheduling!AH:AH),"")</f>
        <v>4</v>
      </c>
      <c r="S166" t="str">
        <f>IF(COUNTIF(Scheduling!AH:AH,$A166&amp;"*")&gt;0,AVERAGEIF(Scheduling!AH:AH,$A166&amp;"*",Scheduling!AK:AK),"")</f>
        <v/>
      </c>
      <c r="T166">
        <f>IF(COUNTIF(Scheduling!AK:AK,$A166&amp;"*")&gt;0,AVERAGEIF(Scheduling!AK:AK,$A166&amp;"*",Scheduling!AL:AL),"")</f>
        <v>4</v>
      </c>
      <c r="U166" t="str">
        <f>IF(COUNTIF(Scheduling!AL:AL,$A166&amp;"*")&gt;0,AVERAGEIF(Scheduling!AL:AL,$A166&amp;"*",Scheduling!AO:AO),"")</f>
        <v/>
      </c>
      <c r="V166" t="str">
        <f>IF(COUNTIF(Scheduling!AO:AO,$A166&amp;"*")&gt;0,AVERAGEIF(Scheduling!AO:AO,$A166&amp;"*",Scheduling!AP:AP),"")</f>
        <v/>
      </c>
      <c r="W166" t="str">
        <f>IF(COUNTIF(Scheduling!AP:AP,$A166&amp;"*")&gt;0,AVERAGEIF(Scheduling!AP:AP,$A166&amp;"*",Scheduling!AS:AS),"")</f>
        <v/>
      </c>
      <c r="X166" t="str">
        <f>IF(COUNTIF(Scheduling!AS:AS,$A166&amp;"*")&gt;0,AVERAGEIF(Scheduling!AS:AS,$A166&amp;"*",Scheduling!AT:AT),"")</f>
        <v/>
      </c>
      <c r="Y166" t="str">
        <f>IF(COUNTIF(Scheduling!AT:AT,$A166&amp;"*")&gt;0,AVERAGEIF(Scheduling!AT:AT,$A166&amp;"*",Scheduling!AW:AW),"")</f>
        <v/>
      </c>
      <c r="Z166" t="str">
        <f>IF(COUNTIF(Scheduling!AW:AW,$A166&amp;"*")&gt;0,AVERAGEIF(Scheduling!AW:AW,$A166&amp;"*",Scheduling!AX:AX),"")</f>
        <v/>
      </c>
      <c r="AA166" t="str">
        <f>IF(COUNTIF(Scheduling!AX:AX,$A166&amp;"*")&gt;0,AVERAGEIF(Scheduling!AX:AX,$A166&amp;"*",Scheduling!BA:BA),"")</f>
        <v/>
      </c>
      <c r="AB166" t="str">
        <f>IF(COUNTIF(Scheduling!BA:BA,$A166&amp;"*")&gt;0,AVERAGEIF(Scheduling!BA:BA,$A166&amp;"*",Scheduling!BB:BB),"")</f>
        <v/>
      </c>
      <c r="AC166" t="str">
        <f>IF(COUNTIF(Scheduling!BB:BB,$A166&amp;"*")&gt;0,AVERAGEIF(Scheduling!BB:BB,$A166&amp;"*",Scheduling!BE:BE),"")</f>
        <v/>
      </c>
      <c r="AD166" t="str">
        <f>IF(COUNTIF(Scheduling!BE:BE,$A166&amp;"*")&gt;0,AVERAGEIF(Scheduling!BE:BE,$A166&amp;"*",Scheduling!BF:BF),"")</f>
        <v/>
      </c>
      <c r="AE166" t="str">
        <f>IF(COUNTIF(Scheduling!BF:BF,$A166&amp;"*")&gt;0,AVERAGEIF(Scheduling!BF:BF,$A166&amp;"*",Scheduling!BI:BI),"")</f>
        <v/>
      </c>
      <c r="AF166" t="str">
        <f>IF(COUNTIF(Scheduling!BI:BI,$A166&amp;"*")&gt;0,AVERAGEIF(Scheduling!BI:BI,$A166&amp;"*",Scheduling!BJ:BJ),"")</f>
        <v/>
      </c>
      <c r="AG166" t="str">
        <f>IF(COUNTIF(Scheduling!BJ:BJ,$A166&amp;"*")&gt;0,AVERAGEIF(Scheduling!BJ:BJ,$A166&amp;"*",Scheduling!BM:BM),"")</f>
        <v/>
      </c>
      <c r="AH166" t="str">
        <f>IF(COUNTIF(Scheduling!BM:BM,$A166&amp;"*")&gt;0,AVERAGEIF(Scheduling!BM:BM,$A166&amp;"*",Scheduling!BN:BN),"")</f>
        <v/>
      </c>
      <c r="AI166" t="str">
        <f>IF(COUNTIF(Scheduling!BN:BN,$A166&amp;"*")&gt;0,AVERAGEIF(Scheduling!BN:BN,$A166&amp;"*",Scheduling!BQ:BQ),"")</f>
        <v/>
      </c>
      <c r="AJ166" t="str">
        <f>IF(COUNTIF(Scheduling!BQ:BQ,$A166&amp;"*")&gt;0,AVERAGEIF(Scheduling!BQ:BQ,$A166&amp;"*",Scheduling!BR:BR),"")</f>
        <v/>
      </c>
      <c r="AK166" t="str">
        <f>IF(COUNTIF(Scheduling!BR:BR,$A166&amp;"*")&gt;0,AVERAGEIF(Scheduling!BR:BR,$A166&amp;"*",Scheduling!BU:BU),"")</f>
        <v/>
      </c>
      <c r="AL166" t="str">
        <f>IF(COUNTIF(Scheduling!BU:BU,$A166&amp;"*")&gt;0,AVERAGEIF(Scheduling!BU:BU,$A166&amp;"*",Scheduling!BV:BV),"")</f>
        <v/>
      </c>
      <c r="AM166" t="str">
        <f>IF(COUNTIF(Scheduling!BV:BV,$A166&amp;"*")&gt;0,AVERAGEIF(Scheduling!BV:BV,$A166&amp;"*",Scheduling!BY:BY),"")</f>
        <v/>
      </c>
      <c r="AN166" t="str">
        <f>IF(COUNTIF(Scheduling!BY:BY,$A166&amp;"*")&gt;0,AVERAGEIF(Scheduling!BY:BY,$A166&amp;"*",Scheduling!BZ:BZ),"")</f>
        <v/>
      </c>
      <c r="AO166" t="str">
        <f>IF(COUNTIF(Scheduling!BZ:BZ,$A166&amp;"*")&gt;0,AVERAGEIF(Scheduling!BZ:BZ,$A166&amp;"*",Scheduling!CC:CC),"")</f>
        <v/>
      </c>
      <c r="AP166" t="str">
        <f>IF(COUNTIF(Scheduling!CC:CC,$A166&amp;"*")&gt;0,AVERAGEIF(Scheduling!CC:CC,$A166&amp;"*",Scheduling!CD:CD),"")</f>
        <v/>
      </c>
      <c r="AQ166" t="str">
        <f>IF(COUNTIF(Scheduling!CD:CD,$A166&amp;"*")&gt;0,AVERAGEIF(Scheduling!CD:CD,$A166&amp;"*",Scheduling!CG:CG),"")</f>
        <v/>
      </c>
      <c r="AR166">
        <f>IF(COUNTIF(Scheduling!CG:CG,$A166&amp;"*")&gt;0,AVERAGEIF(Scheduling!CG:CG,$A166&amp;"*",Scheduling!CH:CH),"")</f>
        <v>4</v>
      </c>
      <c r="AS166" t="str">
        <f>IF(COUNTIF(Scheduling!CH:CH,$A166&amp;"*")&gt;0,AVERAGEIF(Scheduling!CH:CH,$A166&amp;"*",Scheduling!CK:CK),"")</f>
        <v/>
      </c>
      <c r="AT166" t="str">
        <f>IF(COUNTIF(Scheduling!CK:CK,$A166&amp;"*")&gt;0,AVERAGEIF(Scheduling!CK:CK,$A166&amp;"*",Scheduling!CL:CL),"")</f>
        <v/>
      </c>
      <c r="AU166" t="str">
        <f>IF(COUNTIF(Scheduling!CL:CL,$A166&amp;"*")&gt;0,AVERAGEIF(Scheduling!CL:CL,$A166&amp;"*",Scheduling!CM:CM),"")</f>
        <v/>
      </c>
      <c r="AV166">
        <f>IF(Scheduling!C166="QM",1,IF(Scheduling!C166="ASIL",2,1000))</f>
        <v>1000</v>
      </c>
      <c r="AW166">
        <f>IF(Scheduling!G174="QM",1,IF(Scheduling!G174="ASIL",2,1000))</f>
        <v>2</v>
      </c>
      <c r="AX166">
        <f>IF(Scheduling!K167="QM",1,IF(Scheduling!K167="ASIL",2,1000))</f>
        <v>1000</v>
      </c>
      <c r="AY166">
        <f>IF(Scheduling!O176="QM",1,IF(Scheduling!O176="ASIL",2,1000))</f>
        <v>1000</v>
      </c>
      <c r="AZ166">
        <f>IF(Scheduling!S166="QM",1,IF(Scheduling!S166="ASIL",2,1000))</f>
        <v>1000</v>
      </c>
      <c r="BA166">
        <f>IF(Scheduling!W164="QM",1,IF(Scheduling!W164="ASIL",2,1000))</f>
        <v>1000</v>
      </c>
      <c r="BB166">
        <f>IF(Scheduling!AA166="QM",1,IF(Scheduling!AA166="ASIL",2,1000))</f>
        <v>1000</v>
      </c>
      <c r="BC166">
        <f>IF(Scheduling!AE165="QM",1,IF(Scheduling!AE165="ASIL",2,1000))</f>
        <v>1000</v>
      </c>
      <c r="BD166">
        <f>IF(Scheduling!AI162="QM",1,IF(Scheduling!AI162="ASIL",2,1000))</f>
        <v>1000</v>
      </c>
      <c r="BE166">
        <f>IF(Scheduling!AM166="QM",1,IF(Scheduling!AM166="ASIL",2,1000))</f>
        <v>1</v>
      </c>
      <c r="BF166">
        <f>IF(Scheduling!AQ162="QM",1,IF(Scheduling!AQ162="ASIL",2,1000))</f>
        <v>1000</v>
      </c>
      <c r="BG166">
        <f>IF(Scheduling!AU166="QM",1,IF(Scheduling!AU166="ASIL",2,1000))</f>
        <v>1000</v>
      </c>
      <c r="BH166">
        <f>IF(Scheduling!AY166="QM",1,IF(Scheduling!AY166="ASIL",2,1000))</f>
        <v>1000</v>
      </c>
      <c r="BI166">
        <f>IF(Scheduling!BC166="QM",1,IF(Scheduling!BC166="ASIL",2,1000))</f>
        <v>1000</v>
      </c>
      <c r="BJ166">
        <f>IF(Scheduling!BG166="QM",1,IF(Scheduling!BG166="ASIL",2,1000))</f>
        <v>1000</v>
      </c>
      <c r="BK166">
        <f>IF(Scheduling!BK166="QM",1,IF(Scheduling!BK166="ASIL",2,1000))</f>
        <v>1000</v>
      </c>
      <c r="BL166">
        <f>IF(Scheduling!BO166="QM",1,IF(Scheduling!BO166="ASIL",2,1000))</f>
        <v>1000</v>
      </c>
      <c r="BM166">
        <f>IF(Scheduling!BS166="QM",1,IF(Scheduling!BS166="ASIL",2,1000))</f>
        <v>1000</v>
      </c>
      <c r="BN166">
        <f>IF(Scheduling!BW166="QM",1,IF(Scheduling!BW166="ASIL",2,1000))</f>
        <v>1000</v>
      </c>
      <c r="BO166">
        <f>IF(Scheduling!CA166="QM",1,IF(Scheduling!CA166="ASIL",2,1000))</f>
        <v>1000</v>
      </c>
      <c r="BP166">
        <f>IF(Scheduling!CE166="QM",1,IF(Scheduling!CE166="ASIL",2,1000))</f>
        <v>1000</v>
      </c>
      <c r="BQ166">
        <f>IF(Scheduling!CI164="QM",1,IF(Scheduling!CI164="ASIL",2,1000))</f>
        <v>1000</v>
      </c>
      <c r="BR166">
        <f>IF(Scheduling!CM206="QM",1,IF(Scheduling!CM206="ASIL",2,1000))</f>
        <v>1</v>
      </c>
      <c r="BS166" t="str">
        <f>IF(COUNTIF(Scheduling!A:A,$A166&amp;"*")&gt;0,AVERAGEIF(Scheduling!A:A,$A166&amp;"*",AV:AV),"")</f>
        <v/>
      </c>
      <c r="BT166" t="str">
        <f>IF(COUNTIF(Scheduling!E:E,$A166&amp;"*")&gt;0,AVERAGEIF(Scheduling!E:E,$A166&amp;"*",AW:AW),"")</f>
        <v/>
      </c>
      <c r="BU166" t="str">
        <f>IF(COUNTIF(Scheduling!I:I,$A166&amp;"*")&gt;0,AVERAGEIF(Scheduling!I:I,$A166&amp;"*",AX:AX),"")</f>
        <v/>
      </c>
      <c r="BV166" t="str">
        <f>IF(COUNTIF(Scheduling!M:M,$A166&amp;"*")&gt;0,AVERAGEIF(Scheduling!M:M,$A166&amp;"*",AY:AY),"")</f>
        <v/>
      </c>
      <c r="BW166" t="str">
        <f>IF(COUNTIF(Scheduling!Q:Q,$A166&amp;"*")&gt;0,AVERAGEIF(Scheduling!Q:Q,$A166&amp;"*",AZ:AZ),"")</f>
        <v/>
      </c>
      <c r="BX166">
        <f>IF(COUNTIF(Scheduling!U:U,$A166&amp;"*")&gt;0,AVERAGEIF(Scheduling!U:U,$A166&amp;"*",BA:BA),"")</f>
        <v>1</v>
      </c>
      <c r="BY166" t="str">
        <f>IF(COUNTIF(Scheduling!Y:Y,$A166&amp;"*")&gt;0,AVERAGEIF(Scheduling!Y:Y,$A166&amp;"*",BB:BB),"")</f>
        <v/>
      </c>
      <c r="BZ166" t="str">
        <f>IF(COUNTIF(Scheduling!AC:AC,$A166&amp;"*")&gt;0,AVERAGEIF(Scheduling!AC:AC,$A166&amp;"*",BC:BC),"")</f>
        <v/>
      </c>
      <c r="CA166">
        <f>IF(COUNTIF(Scheduling!AG:AG,$A166&amp;"*")&gt;0,AVERAGEIF(Scheduling!AG:AG,$A166&amp;"*",BD:BD),"")</f>
        <v>1</v>
      </c>
      <c r="CB166">
        <f>IF(COUNTIF(Scheduling!AK:AK,$A166&amp;"*")&gt;0,AVERAGEIF(Scheduling!AK:AK,$A166&amp;"*",BE:BE),"")</f>
        <v>1</v>
      </c>
      <c r="CC166" t="str">
        <f>IF(COUNTIF(Scheduling!AO:AO,$A166&amp;"*")&gt;0,AVERAGEIF(Scheduling!AO:AO,$A166&amp;"*",BF:BF),"")</f>
        <v/>
      </c>
      <c r="CD166" t="str">
        <f>IF(COUNTIF(Scheduling!AS:AS,$A166&amp;"*")&gt;0,AVERAGEIF(Scheduling!AS:AS,$A166&amp;"*",BG:BG),"")</f>
        <v/>
      </c>
      <c r="CE166" t="str">
        <f>IF(COUNTIF(Scheduling!AW:AW,$A166&amp;"*")&gt;0,AVERAGEIF(Scheduling!AW:AW,$A166&amp;"*",BH:BH),"")</f>
        <v/>
      </c>
      <c r="CF166" t="str">
        <f>IF(COUNTIF(Scheduling!BA:BA,$A166&amp;"*")&gt;0,AVERAGEIF(Scheduling!BA:BA,$A166&amp;"*",BI:BI),"")</f>
        <v/>
      </c>
      <c r="CG166" t="str">
        <f>IF(COUNTIF(Scheduling!BE:BE,$A166&amp;"*")&gt;0,AVERAGEIF(Scheduling!BE:BE,$A166&amp;"*",BJ:BJ),"")</f>
        <v/>
      </c>
      <c r="CH166" t="str">
        <f>IF(COUNTIF(Scheduling!BI:BI,$A166&amp;"*")&gt;0,AVERAGEIF(Scheduling!BI:BI,$A166&amp;"*",BK:BK),"")</f>
        <v/>
      </c>
      <c r="CI166" t="str">
        <f>IF(COUNTIF(Scheduling!BM:BM,$A166&amp;"*")&gt;0,AVERAGEIF(Scheduling!BM:BM,$A166&amp;"*",BL:BL),"")</f>
        <v/>
      </c>
      <c r="CJ166" t="str">
        <f>IF(COUNTIF(Scheduling!BQ:BQ,$A166&amp;"*")&gt;0,AVERAGEIF(Scheduling!BQ:BQ,$A166&amp;"*",BM:BM),"")</f>
        <v/>
      </c>
      <c r="CK166" t="str">
        <f>IF(COUNTIF(Scheduling!BU:BU,$A166&amp;"*")&gt;0,AVERAGEIF(Scheduling!BU:BU,$A166&amp;"*",BN:BN),"")</f>
        <v/>
      </c>
      <c r="CL166" t="str">
        <f>IF(COUNTIF(Scheduling!BY:BY,$A166&amp;"*")&gt;0,AVERAGEIF(Scheduling!BY:BY,$A166&amp;"*",BO:BO),"")</f>
        <v/>
      </c>
      <c r="CM166" t="str">
        <f>IF(COUNTIF(Scheduling!CC:CC,$A166&amp;"*")&gt;0,AVERAGEIF(Scheduling!CC:CC,$A166&amp;"*",BP:BP),"")</f>
        <v/>
      </c>
      <c r="CN166">
        <f>IF(COUNTIF(Scheduling!CG:CG,$A166&amp;"*")&gt;0,AVERAGEIF(Scheduling!CG:CG,$A166&amp;"*",BQ:BQ),"")</f>
        <v>1</v>
      </c>
      <c r="CO166" t="str">
        <f>IF(COUNTIF(Scheduling!CK:CK,$A166&amp;"*")&gt;0,AVERAGEIF(Scheduling!CK:CK,$A166&amp;"*",BR:BR),"")</f>
        <v/>
      </c>
      <c r="CP166">
        <f t="shared" si="27"/>
        <v>0</v>
      </c>
      <c r="CQ166">
        <f t="shared" si="28"/>
        <v>0</v>
      </c>
      <c r="CR166">
        <f t="shared" si="29"/>
        <v>0</v>
      </c>
      <c r="CS166">
        <f t="shared" si="30"/>
        <v>0</v>
      </c>
      <c r="CT166">
        <f t="shared" si="31"/>
        <v>1</v>
      </c>
      <c r="CU166">
        <f t="shared" si="32"/>
        <v>0</v>
      </c>
      <c r="CV166" t="str">
        <f t="shared" si="34"/>
        <v/>
      </c>
      <c r="CW166" t="str">
        <f t="shared" si="35"/>
        <v/>
      </c>
      <c r="CX166" t="str">
        <f t="shared" si="33"/>
        <v/>
      </c>
      <c r="CY166">
        <f t="shared" si="36"/>
        <v>1</v>
      </c>
      <c r="CZ166">
        <f t="shared" si="37"/>
        <v>0</v>
      </c>
      <c r="DA166" t="str">
        <f t="shared" si="38"/>
        <v/>
      </c>
      <c r="DB166" t="str">
        <f t="shared" si="39"/>
        <v/>
      </c>
    </row>
    <row r="167" spans="1:106" ht="15.75" x14ac:dyDescent="0.25">
      <c r="A167" s="5" t="s">
        <v>147</v>
      </c>
      <c r="B167" t="str">
        <f>IF(COUNTIF(Scheduling!A:A,$A167&amp;"*")&gt;0,AVERAGEIF(Scheduling!A:A,$A167&amp;"*",Scheduling!B:B),"")</f>
        <v/>
      </c>
      <c r="C167" t="str">
        <f>IF(COUNTIF(Scheduling!D:D,$A167&amp;"*")&gt;0,AVERAGEIF(Scheduling!D:D,$A167&amp;"*",Scheduling!E:E),"")</f>
        <v/>
      </c>
      <c r="D167">
        <f>IF(COUNTIF(Scheduling!E:E,$A167&amp;"*")&gt;0,AVERAGEIF(Scheduling!E:E,$A167&amp;"*",Scheduling!F:F),"")</f>
        <v>1</v>
      </c>
      <c r="E167" t="str">
        <f>IF(COUNTIF(Scheduling!H:H,$A167&amp;"*")&gt;0,AVERAGEIF(Scheduling!H:H,$A167&amp;"*",Scheduling!I:I),"")</f>
        <v/>
      </c>
      <c r="F167" t="str">
        <f>IF(COUNTIF(Scheduling!I:I,$A167&amp;"*")&gt;0,AVERAGEIF(Scheduling!I:I,$A167&amp;"*",Scheduling!J:J),"")</f>
        <v/>
      </c>
      <c r="G167" t="str">
        <f>IF(COUNTIF(Scheduling!J:J,$A167&amp;"*")&gt;0,AVERAGEIF(Scheduling!J:J,$A167&amp;"*",Scheduling!M:M),"")</f>
        <v/>
      </c>
      <c r="H167" t="str">
        <f>IF(COUNTIF(Scheduling!M:M,$A167&amp;"*")&gt;0,AVERAGEIF(Scheduling!M:M,$A167&amp;"*",Scheduling!N:N),"")</f>
        <v/>
      </c>
      <c r="I167" t="str">
        <f>IF(COUNTIF(Scheduling!N:N,$A167&amp;"*")&gt;0,AVERAGEIF(Scheduling!N:N,$A167&amp;"*",Scheduling!Q:Q),"")</f>
        <v/>
      </c>
      <c r="J167" t="str">
        <f>IF(COUNTIF(Scheduling!Q:Q,$A167&amp;"*")&gt;0,AVERAGEIF(Scheduling!Q:Q,$A167&amp;"*",Scheduling!R:R),"")</f>
        <v/>
      </c>
      <c r="K167" t="str">
        <f>IF(COUNTIF(Scheduling!R:R,$A167&amp;"*")&gt;0,AVERAGEIF(Scheduling!R:R,$A167&amp;"*",Scheduling!U:U),"")</f>
        <v/>
      </c>
      <c r="L167">
        <f>IF(COUNTIF(Scheduling!U:U,$A167&amp;"*")&gt;0,AVERAGEIF(Scheduling!U:U,$A167&amp;"*",Scheduling!V:V),"")</f>
        <v>1</v>
      </c>
      <c r="M167" t="str">
        <f>IF(COUNTIF(Scheduling!V:V,$A167&amp;"*")&gt;0,AVERAGEIF(Scheduling!V:V,$A167&amp;"*",Scheduling!Y:Y),"")</f>
        <v/>
      </c>
      <c r="N167" t="str">
        <f>IF(COUNTIF(Scheduling!Y:Y,$A167&amp;"*")&gt;0,AVERAGEIF(Scheduling!Y:Y,$A167&amp;"*",Scheduling!Z:Z),"")</f>
        <v/>
      </c>
      <c r="O167" t="str">
        <f>IF(COUNTIF(Scheduling!Z:Z,$A167&amp;"*")&gt;0,AVERAGEIF(Scheduling!Z:Z,$A167&amp;"*",Scheduling!AC:AC),"")</f>
        <v/>
      </c>
      <c r="P167" t="str">
        <f>IF(COUNTIF(Scheduling!AC:AC,$A167&amp;"*")&gt;0,AVERAGEIF(Scheduling!AC:AC,$A167&amp;"*",Scheduling!AD:AD),"")</f>
        <v/>
      </c>
      <c r="Q167" t="str">
        <f>IF(COUNTIF(Scheduling!AD:AD,$A167&amp;"*")&gt;0,AVERAGEIF(Scheduling!AD:AD,$A167&amp;"*",Scheduling!AG:AG),"")</f>
        <v/>
      </c>
      <c r="R167">
        <f>IF(COUNTIF(Scheduling!AG:AG,$A167&amp;"*")&gt;0,AVERAGEIF(Scheduling!AG:AG,$A167&amp;"*",Scheduling!AH:AH),"")</f>
        <v>1</v>
      </c>
      <c r="S167" t="str">
        <f>IF(COUNTIF(Scheduling!AH:AH,$A167&amp;"*")&gt;0,AVERAGEIF(Scheduling!AH:AH,$A167&amp;"*",Scheduling!AK:AK),"")</f>
        <v/>
      </c>
      <c r="T167">
        <f>IF(COUNTIF(Scheduling!AK:AK,$A167&amp;"*")&gt;0,AVERAGEIF(Scheduling!AK:AK,$A167&amp;"*",Scheduling!AL:AL),"")</f>
        <v>1</v>
      </c>
      <c r="U167" t="str">
        <f>IF(COUNTIF(Scheduling!AL:AL,$A167&amp;"*")&gt;0,AVERAGEIF(Scheduling!AL:AL,$A167&amp;"*",Scheduling!AO:AO),"")</f>
        <v/>
      </c>
      <c r="V167" t="str">
        <f>IF(COUNTIF(Scheduling!AO:AO,$A167&amp;"*")&gt;0,AVERAGEIF(Scheduling!AO:AO,$A167&amp;"*",Scheduling!AP:AP),"")</f>
        <v/>
      </c>
      <c r="W167" t="str">
        <f>IF(COUNTIF(Scheduling!AP:AP,$A167&amp;"*")&gt;0,AVERAGEIF(Scheduling!AP:AP,$A167&amp;"*",Scheduling!AS:AS),"")</f>
        <v/>
      </c>
      <c r="X167" t="str">
        <f>IF(COUNTIF(Scheduling!AS:AS,$A167&amp;"*")&gt;0,AVERAGEIF(Scheduling!AS:AS,$A167&amp;"*",Scheduling!AT:AT),"")</f>
        <v/>
      </c>
      <c r="Y167" t="str">
        <f>IF(COUNTIF(Scheduling!AT:AT,$A167&amp;"*")&gt;0,AVERAGEIF(Scheduling!AT:AT,$A167&amp;"*",Scheduling!AW:AW),"")</f>
        <v/>
      </c>
      <c r="Z167" t="str">
        <f>IF(COUNTIF(Scheduling!AW:AW,$A167&amp;"*")&gt;0,AVERAGEIF(Scheduling!AW:AW,$A167&amp;"*",Scheduling!AX:AX),"")</f>
        <v/>
      </c>
      <c r="AA167" t="str">
        <f>IF(COUNTIF(Scheduling!AX:AX,$A167&amp;"*")&gt;0,AVERAGEIF(Scheduling!AX:AX,$A167&amp;"*",Scheduling!BA:BA),"")</f>
        <v/>
      </c>
      <c r="AB167" t="str">
        <f>IF(COUNTIF(Scheduling!BA:BA,$A167&amp;"*")&gt;0,AVERAGEIF(Scheduling!BA:BA,$A167&amp;"*",Scheduling!BB:BB),"")</f>
        <v/>
      </c>
      <c r="AC167" t="str">
        <f>IF(COUNTIF(Scheduling!BB:BB,$A167&amp;"*")&gt;0,AVERAGEIF(Scheduling!BB:BB,$A167&amp;"*",Scheduling!BE:BE),"")</f>
        <v/>
      </c>
      <c r="AD167" t="str">
        <f>IF(COUNTIF(Scheduling!BE:BE,$A167&amp;"*")&gt;0,AVERAGEIF(Scheduling!BE:BE,$A167&amp;"*",Scheduling!BF:BF),"")</f>
        <v/>
      </c>
      <c r="AE167" t="str">
        <f>IF(COUNTIF(Scheduling!BF:BF,$A167&amp;"*")&gt;0,AVERAGEIF(Scheduling!BF:BF,$A167&amp;"*",Scheduling!BI:BI),"")</f>
        <v/>
      </c>
      <c r="AF167" t="str">
        <f>IF(COUNTIF(Scheduling!BI:BI,$A167&amp;"*")&gt;0,AVERAGEIF(Scheduling!BI:BI,$A167&amp;"*",Scheduling!BJ:BJ),"")</f>
        <v/>
      </c>
      <c r="AG167" t="str">
        <f>IF(COUNTIF(Scheduling!BJ:BJ,$A167&amp;"*")&gt;0,AVERAGEIF(Scheduling!BJ:BJ,$A167&amp;"*",Scheduling!BM:BM),"")</f>
        <v/>
      </c>
      <c r="AH167" t="str">
        <f>IF(COUNTIF(Scheduling!BM:BM,$A167&amp;"*")&gt;0,AVERAGEIF(Scheduling!BM:BM,$A167&amp;"*",Scheduling!BN:BN),"")</f>
        <v/>
      </c>
      <c r="AI167" t="str">
        <f>IF(COUNTIF(Scheduling!BN:BN,$A167&amp;"*")&gt;0,AVERAGEIF(Scheduling!BN:BN,$A167&amp;"*",Scheduling!BQ:BQ),"")</f>
        <v/>
      </c>
      <c r="AJ167" t="str">
        <f>IF(COUNTIF(Scheduling!BQ:BQ,$A167&amp;"*")&gt;0,AVERAGEIF(Scheduling!BQ:BQ,$A167&amp;"*",Scheduling!BR:BR),"")</f>
        <v/>
      </c>
      <c r="AK167" t="str">
        <f>IF(COUNTIF(Scheduling!BR:BR,$A167&amp;"*")&gt;0,AVERAGEIF(Scheduling!BR:BR,$A167&amp;"*",Scheduling!BU:BU),"")</f>
        <v/>
      </c>
      <c r="AL167" t="str">
        <f>IF(COUNTIF(Scheduling!BU:BU,$A167&amp;"*")&gt;0,AVERAGEIF(Scheduling!BU:BU,$A167&amp;"*",Scheduling!BV:BV),"")</f>
        <v/>
      </c>
      <c r="AM167" t="str">
        <f>IF(COUNTIF(Scheduling!BV:BV,$A167&amp;"*")&gt;0,AVERAGEIF(Scheduling!BV:BV,$A167&amp;"*",Scheduling!BY:BY),"")</f>
        <v/>
      </c>
      <c r="AN167" t="str">
        <f>IF(COUNTIF(Scheduling!BY:BY,$A167&amp;"*")&gt;0,AVERAGEIF(Scheduling!BY:BY,$A167&amp;"*",Scheduling!BZ:BZ),"")</f>
        <v/>
      </c>
      <c r="AO167" t="str">
        <f>IF(COUNTIF(Scheduling!BZ:BZ,$A167&amp;"*")&gt;0,AVERAGEIF(Scheduling!BZ:BZ,$A167&amp;"*",Scheduling!CC:CC),"")</f>
        <v/>
      </c>
      <c r="AP167" t="str">
        <f>IF(COUNTIF(Scheduling!CC:CC,$A167&amp;"*")&gt;0,AVERAGEIF(Scheduling!CC:CC,$A167&amp;"*",Scheduling!CD:CD),"")</f>
        <v/>
      </c>
      <c r="AQ167" t="str">
        <f>IF(COUNTIF(Scheduling!CD:CD,$A167&amp;"*")&gt;0,AVERAGEIF(Scheduling!CD:CD,$A167&amp;"*",Scheduling!CG:CG),"")</f>
        <v/>
      </c>
      <c r="AR167">
        <f>IF(COUNTIF(Scheduling!CG:CG,$A167&amp;"*")&gt;0,AVERAGEIF(Scheduling!CG:CG,$A167&amp;"*",Scheduling!CH:CH),"")</f>
        <v>1</v>
      </c>
      <c r="AS167" t="str">
        <f>IF(COUNTIF(Scheduling!CH:CH,$A167&amp;"*")&gt;0,AVERAGEIF(Scheduling!CH:CH,$A167&amp;"*",Scheduling!CK:CK),"")</f>
        <v/>
      </c>
      <c r="AT167" t="str">
        <f>IF(COUNTIF(Scheduling!CK:CK,$A167&amp;"*")&gt;0,AVERAGEIF(Scheduling!CK:CK,$A167&amp;"*",Scheduling!CL:CL),"")</f>
        <v/>
      </c>
      <c r="AU167" t="str">
        <f>IF(COUNTIF(Scheduling!CL:CL,$A167&amp;"*")&gt;0,AVERAGEIF(Scheduling!CL:CL,$A167&amp;"*",Scheduling!CM:CM),"")</f>
        <v/>
      </c>
      <c r="AV167">
        <f>IF(Scheduling!C167="QM",1,IF(Scheduling!C167="ASIL",2,1000))</f>
        <v>1000</v>
      </c>
      <c r="AW167">
        <f>IF(Scheduling!G175="QM",1,IF(Scheduling!G175="ASIL",2,1000))</f>
        <v>2</v>
      </c>
      <c r="AX167">
        <f>IF(Scheduling!K168="QM",1,IF(Scheduling!K168="ASIL",2,1000))</f>
        <v>1000</v>
      </c>
      <c r="AY167">
        <f>IF(Scheduling!O177="QM",1,IF(Scheduling!O177="ASIL",2,1000))</f>
        <v>1000</v>
      </c>
      <c r="AZ167">
        <f>IF(Scheduling!S167="QM",1,IF(Scheduling!S167="ASIL",2,1000))</f>
        <v>1000</v>
      </c>
      <c r="BA167">
        <f>IF(Scheduling!W165="QM",1,IF(Scheduling!W165="ASIL",2,1000))</f>
        <v>1000</v>
      </c>
      <c r="BB167">
        <f>IF(Scheduling!AA167="QM",1,IF(Scheduling!AA167="ASIL",2,1000))</f>
        <v>1000</v>
      </c>
      <c r="BC167">
        <f>IF(Scheduling!AE166="QM",1,IF(Scheduling!AE166="ASIL",2,1000))</f>
        <v>1000</v>
      </c>
      <c r="BD167">
        <f>IF(Scheduling!AI163="QM",1,IF(Scheduling!AI163="ASIL",2,1000))</f>
        <v>1000</v>
      </c>
      <c r="BE167">
        <f>IF(Scheduling!AM167="QM",1,IF(Scheduling!AM167="ASIL",2,1000))</f>
        <v>1</v>
      </c>
      <c r="BF167">
        <f>IF(Scheduling!AQ163="QM",1,IF(Scheduling!AQ163="ASIL",2,1000))</f>
        <v>1000</v>
      </c>
      <c r="BG167">
        <f>IF(Scheduling!AU167="QM",1,IF(Scheduling!AU167="ASIL",2,1000))</f>
        <v>1000</v>
      </c>
      <c r="BH167">
        <f>IF(Scheduling!AY167="QM",1,IF(Scheduling!AY167="ASIL",2,1000))</f>
        <v>1000</v>
      </c>
      <c r="BI167">
        <f>IF(Scheduling!BC167="QM",1,IF(Scheduling!BC167="ASIL",2,1000))</f>
        <v>1000</v>
      </c>
      <c r="BJ167">
        <f>IF(Scheduling!BG167="QM",1,IF(Scheduling!BG167="ASIL",2,1000))</f>
        <v>1000</v>
      </c>
      <c r="BK167">
        <f>IF(Scheduling!BK167="QM",1,IF(Scheduling!BK167="ASIL",2,1000))</f>
        <v>1000</v>
      </c>
      <c r="BL167">
        <f>IF(Scheduling!BO167="QM",1,IF(Scheduling!BO167="ASIL",2,1000))</f>
        <v>1000</v>
      </c>
      <c r="BM167">
        <f>IF(Scheduling!BS167="QM",1,IF(Scheduling!BS167="ASIL",2,1000))</f>
        <v>1000</v>
      </c>
      <c r="BN167">
        <f>IF(Scheduling!BW167="QM",1,IF(Scheduling!BW167="ASIL",2,1000))</f>
        <v>1000</v>
      </c>
      <c r="BO167">
        <f>IF(Scheduling!CA167="QM",1,IF(Scheduling!CA167="ASIL",2,1000))</f>
        <v>1000</v>
      </c>
      <c r="BP167">
        <f>IF(Scheduling!CE167="QM",1,IF(Scheduling!CE167="ASIL",2,1000))</f>
        <v>1000</v>
      </c>
      <c r="BQ167">
        <f>IF(Scheduling!CI165="QM",1,IF(Scheduling!CI165="ASIL",2,1000))</f>
        <v>1000</v>
      </c>
      <c r="BR167">
        <f>IF(Scheduling!CM207="QM",1,IF(Scheduling!CM207="ASIL",2,1000))</f>
        <v>1</v>
      </c>
      <c r="BS167" t="str">
        <f>IF(COUNTIF(Scheduling!A:A,$A167&amp;"*")&gt;0,AVERAGEIF(Scheduling!A:A,$A167&amp;"*",AV:AV),"")</f>
        <v/>
      </c>
      <c r="BT167" t="e">
        <f>IF(COUNTIF(Scheduling!E:E,$A167&amp;"*")&gt;0,AVERAGEIF(Scheduling!E:E,$A167&amp;"*",AW:AW),"")</f>
        <v>#REF!</v>
      </c>
      <c r="BU167" t="str">
        <f>IF(COUNTIF(Scheduling!I:I,$A167&amp;"*")&gt;0,AVERAGEIF(Scheduling!I:I,$A167&amp;"*",AX:AX),"")</f>
        <v/>
      </c>
      <c r="BV167" t="str">
        <f>IF(COUNTIF(Scheduling!M:M,$A167&amp;"*")&gt;0,AVERAGEIF(Scheduling!M:M,$A167&amp;"*",AY:AY),"")</f>
        <v/>
      </c>
      <c r="BW167" t="str">
        <f>IF(COUNTIF(Scheduling!Q:Q,$A167&amp;"*")&gt;0,AVERAGEIF(Scheduling!Q:Q,$A167&amp;"*",AZ:AZ),"")</f>
        <v/>
      </c>
      <c r="BX167">
        <f>IF(COUNTIF(Scheduling!U:U,$A167&amp;"*")&gt;0,AVERAGEIF(Scheduling!U:U,$A167&amp;"*",BA:BA),"")</f>
        <v>1</v>
      </c>
      <c r="BY167" t="str">
        <f>IF(COUNTIF(Scheduling!Y:Y,$A167&amp;"*")&gt;0,AVERAGEIF(Scheduling!Y:Y,$A167&amp;"*",BB:BB),"")</f>
        <v/>
      </c>
      <c r="BZ167" t="str">
        <f>IF(COUNTIF(Scheduling!AC:AC,$A167&amp;"*")&gt;0,AVERAGEIF(Scheduling!AC:AC,$A167&amp;"*",BC:BC),"")</f>
        <v/>
      </c>
      <c r="CA167">
        <f>IF(COUNTIF(Scheduling!AG:AG,$A167&amp;"*")&gt;0,AVERAGEIF(Scheduling!AG:AG,$A167&amp;"*",BD:BD),"")</f>
        <v>1</v>
      </c>
      <c r="CB167">
        <f>IF(COUNTIF(Scheduling!AK:AK,$A167&amp;"*")&gt;0,AVERAGEIF(Scheduling!AK:AK,$A167&amp;"*",BE:BE),"")</f>
        <v>1</v>
      </c>
      <c r="CC167" t="str">
        <f>IF(COUNTIF(Scheduling!AO:AO,$A167&amp;"*")&gt;0,AVERAGEIF(Scheduling!AO:AO,$A167&amp;"*",BF:BF),"")</f>
        <v/>
      </c>
      <c r="CD167" t="str">
        <f>IF(COUNTIF(Scheduling!AS:AS,$A167&amp;"*")&gt;0,AVERAGEIF(Scheduling!AS:AS,$A167&amp;"*",BG:BG),"")</f>
        <v/>
      </c>
      <c r="CE167" t="str">
        <f>IF(COUNTIF(Scheduling!AW:AW,$A167&amp;"*")&gt;0,AVERAGEIF(Scheduling!AW:AW,$A167&amp;"*",BH:BH),"")</f>
        <v/>
      </c>
      <c r="CF167" t="str">
        <f>IF(COUNTIF(Scheduling!BA:BA,$A167&amp;"*")&gt;0,AVERAGEIF(Scheduling!BA:BA,$A167&amp;"*",BI:BI),"")</f>
        <v/>
      </c>
      <c r="CG167" t="str">
        <f>IF(COUNTIF(Scheduling!BE:BE,$A167&amp;"*")&gt;0,AVERAGEIF(Scheduling!BE:BE,$A167&amp;"*",BJ:BJ),"")</f>
        <v/>
      </c>
      <c r="CH167" t="str">
        <f>IF(COUNTIF(Scheduling!BI:BI,$A167&amp;"*")&gt;0,AVERAGEIF(Scheduling!BI:BI,$A167&amp;"*",BK:BK),"")</f>
        <v/>
      </c>
      <c r="CI167" t="str">
        <f>IF(COUNTIF(Scheduling!BM:BM,$A167&amp;"*")&gt;0,AVERAGEIF(Scheduling!BM:BM,$A167&amp;"*",BL:BL),"")</f>
        <v/>
      </c>
      <c r="CJ167" t="str">
        <f>IF(COUNTIF(Scheduling!BQ:BQ,$A167&amp;"*")&gt;0,AVERAGEIF(Scheduling!BQ:BQ,$A167&amp;"*",BM:BM),"")</f>
        <v/>
      </c>
      <c r="CK167" t="str">
        <f>IF(COUNTIF(Scheduling!BU:BU,$A167&amp;"*")&gt;0,AVERAGEIF(Scheduling!BU:BU,$A167&amp;"*",BN:BN),"")</f>
        <v/>
      </c>
      <c r="CL167" t="str">
        <f>IF(COUNTIF(Scheduling!BY:BY,$A167&amp;"*")&gt;0,AVERAGEIF(Scheduling!BY:BY,$A167&amp;"*",BO:BO),"")</f>
        <v/>
      </c>
      <c r="CM167" t="str">
        <f>IF(COUNTIF(Scheduling!CC:CC,$A167&amp;"*")&gt;0,AVERAGEIF(Scheduling!CC:CC,$A167&amp;"*",BP:BP),"")</f>
        <v/>
      </c>
      <c r="CN167">
        <f>IF(COUNTIF(Scheduling!CG:CG,$A167&amp;"*")&gt;0,AVERAGEIF(Scheduling!CG:CG,$A167&amp;"*",BQ:BQ),"")</f>
        <v>1</v>
      </c>
      <c r="CO167" t="str">
        <f>IF(COUNTIF(Scheduling!CK:CK,$A167&amp;"*")&gt;0,AVERAGEIF(Scheduling!CK:CK,$A167&amp;"*",BR:BR),"")</f>
        <v/>
      </c>
      <c r="CP167">
        <f t="shared" si="27"/>
        <v>0</v>
      </c>
      <c r="CQ167">
        <f t="shared" si="28"/>
        <v>1</v>
      </c>
      <c r="CR167">
        <f t="shared" si="29"/>
        <v>0</v>
      </c>
      <c r="CS167">
        <f t="shared" si="30"/>
        <v>0</v>
      </c>
      <c r="CT167">
        <f t="shared" si="31"/>
        <v>0</v>
      </c>
      <c r="CU167">
        <f t="shared" si="32"/>
        <v>0</v>
      </c>
      <c r="CV167" t="str">
        <f t="shared" si="34"/>
        <v/>
      </c>
      <c r="CW167" t="str">
        <f t="shared" si="35"/>
        <v/>
      </c>
      <c r="CX167" t="str">
        <f t="shared" si="33"/>
        <v/>
      </c>
      <c r="CY167">
        <f t="shared" si="36"/>
        <v>1</v>
      </c>
      <c r="CZ167">
        <f t="shared" si="37"/>
        <v>0</v>
      </c>
      <c r="DA167" t="str">
        <f t="shared" si="38"/>
        <v/>
      </c>
      <c r="DB167" t="str">
        <f t="shared" si="39"/>
        <v/>
      </c>
    </row>
    <row r="168" spans="1:106" ht="15.75" x14ac:dyDescent="0.25">
      <c r="A168" s="2" t="s">
        <v>148</v>
      </c>
      <c r="B168" t="str">
        <f>IF(COUNTIF(Scheduling!A:A,$A168&amp;"*")&gt;0,AVERAGEIF(Scheduling!A:A,$A168&amp;"*",Scheduling!B:B),"")</f>
        <v/>
      </c>
      <c r="C168" t="str">
        <f>IF(COUNTIF(Scheduling!D:D,$A168&amp;"*")&gt;0,AVERAGEIF(Scheduling!D:D,$A168&amp;"*",Scheduling!E:E),"")</f>
        <v/>
      </c>
      <c r="D168" t="str">
        <f>IF(COUNTIF(Scheduling!E:E,$A168&amp;"*")&gt;0,AVERAGEIF(Scheduling!E:E,$A168&amp;"*",Scheduling!F:F),"")</f>
        <v/>
      </c>
      <c r="E168" t="str">
        <f>IF(COUNTIF(Scheduling!H:H,$A168&amp;"*")&gt;0,AVERAGEIF(Scheduling!H:H,$A168&amp;"*",Scheduling!I:I),"")</f>
        <v/>
      </c>
      <c r="F168">
        <f>IF(COUNTIF(Scheduling!I:I,$A168&amp;"*")&gt;0,AVERAGEIF(Scheduling!I:I,$A168&amp;"*",Scheduling!J:J),"")</f>
        <v>4</v>
      </c>
      <c r="G168" t="str">
        <f>IF(COUNTIF(Scheduling!J:J,$A168&amp;"*")&gt;0,AVERAGEIF(Scheduling!J:J,$A168&amp;"*",Scheduling!M:M),"")</f>
        <v/>
      </c>
      <c r="H168" t="str">
        <f>IF(COUNTIF(Scheduling!M:M,$A168&amp;"*")&gt;0,AVERAGEIF(Scheduling!M:M,$A168&amp;"*",Scheduling!N:N),"")</f>
        <v/>
      </c>
      <c r="I168" t="str">
        <f>IF(COUNTIF(Scheduling!N:N,$A168&amp;"*")&gt;0,AVERAGEIF(Scheduling!N:N,$A168&amp;"*",Scheduling!Q:Q),"")</f>
        <v/>
      </c>
      <c r="J168" t="str">
        <f>IF(COUNTIF(Scheduling!Q:Q,$A168&amp;"*")&gt;0,AVERAGEIF(Scheduling!Q:Q,$A168&amp;"*",Scheduling!R:R),"")</f>
        <v/>
      </c>
      <c r="K168" t="str">
        <f>IF(COUNTIF(Scheduling!R:R,$A168&amp;"*")&gt;0,AVERAGEIF(Scheduling!R:R,$A168&amp;"*",Scheduling!U:U),"")</f>
        <v/>
      </c>
      <c r="L168" t="str">
        <f>IF(COUNTIF(Scheduling!U:U,$A168&amp;"*")&gt;0,AVERAGEIF(Scheduling!U:U,$A168&amp;"*",Scheduling!V:V),"")</f>
        <v/>
      </c>
      <c r="M168" t="str">
        <f>IF(COUNTIF(Scheduling!V:V,$A168&amp;"*")&gt;0,AVERAGEIF(Scheduling!V:V,$A168&amp;"*",Scheduling!Y:Y),"")</f>
        <v/>
      </c>
      <c r="N168" t="str">
        <f>IF(COUNTIF(Scheduling!Y:Y,$A168&amp;"*")&gt;0,AVERAGEIF(Scheduling!Y:Y,$A168&amp;"*",Scheduling!Z:Z),"")</f>
        <v/>
      </c>
      <c r="O168" t="str">
        <f>IF(COUNTIF(Scheduling!Z:Z,$A168&amp;"*")&gt;0,AVERAGEIF(Scheduling!Z:Z,$A168&amp;"*",Scheduling!AC:AC),"")</f>
        <v/>
      </c>
      <c r="P168" t="str">
        <f>IF(COUNTIF(Scheduling!AC:AC,$A168&amp;"*")&gt;0,AVERAGEIF(Scheduling!AC:AC,$A168&amp;"*",Scheduling!AD:AD),"")</f>
        <v/>
      </c>
      <c r="Q168" t="str">
        <f>IF(COUNTIF(Scheduling!AD:AD,$A168&amp;"*")&gt;0,AVERAGEIF(Scheduling!AD:AD,$A168&amp;"*",Scheduling!AG:AG),"")</f>
        <v/>
      </c>
      <c r="R168">
        <f>IF(COUNTIF(Scheduling!AG:AG,$A168&amp;"*")&gt;0,AVERAGEIF(Scheduling!AG:AG,$A168&amp;"*",Scheduling!AH:AH),"")</f>
        <v>4</v>
      </c>
      <c r="S168" t="str">
        <f>IF(COUNTIF(Scheduling!AH:AH,$A168&amp;"*")&gt;0,AVERAGEIF(Scheduling!AH:AH,$A168&amp;"*",Scheduling!AK:AK),"")</f>
        <v/>
      </c>
      <c r="T168">
        <f>IF(COUNTIF(Scheduling!AK:AK,$A168&amp;"*")&gt;0,AVERAGEIF(Scheduling!AK:AK,$A168&amp;"*",Scheduling!AL:AL),"")</f>
        <v>4</v>
      </c>
      <c r="U168" t="str">
        <f>IF(COUNTIF(Scheduling!AL:AL,$A168&amp;"*")&gt;0,AVERAGEIF(Scheduling!AL:AL,$A168&amp;"*",Scheduling!AO:AO),"")</f>
        <v/>
      </c>
      <c r="V168" t="str">
        <f>IF(COUNTIF(Scheduling!AO:AO,$A168&amp;"*")&gt;0,AVERAGEIF(Scheduling!AO:AO,$A168&amp;"*",Scheduling!AP:AP),"")</f>
        <v/>
      </c>
      <c r="W168" t="str">
        <f>IF(COUNTIF(Scheduling!AP:AP,$A168&amp;"*")&gt;0,AVERAGEIF(Scheduling!AP:AP,$A168&amp;"*",Scheduling!AS:AS),"")</f>
        <v/>
      </c>
      <c r="X168" t="str">
        <f>IF(COUNTIF(Scheduling!AS:AS,$A168&amp;"*")&gt;0,AVERAGEIF(Scheduling!AS:AS,$A168&amp;"*",Scheduling!AT:AT),"")</f>
        <v/>
      </c>
      <c r="Y168" t="str">
        <f>IF(COUNTIF(Scheduling!AT:AT,$A168&amp;"*")&gt;0,AVERAGEIF(Scheduling!AT:AT,$A168&amp;"*",Scheduling!AW:AW),"")</f>
        <v/>
      </c>
      <c r="Z168" t="str">
        <f>IF(COUNTIF(Scheduling!AW:AW,$A168&amp;"*")&gt;0,AVERAGEIF(Scheduling!AW:AW,$A168&amp;"*",Scheduling!AX:AX),"")</f>
        <v/>
      </c>
      <c r="AA168" t="str">
        <f>IF(COUNTIF(Scheduling!AX:AX,$A168&amp;"*")&gt;0,AVERAGEIF(Scheduling!AX:AX,$A168&amp;"*",Scheduling!BA:BA),"")</f>
        <v/>
      </c>
      <c r="AB168" t="str">
        <f>IF(COUNTIF(Scheduling!BA:BA,$A168&amp;"*")&gt;0,AVERAGEIF(Scheduling!BA:BA,$A168&amp;"*",Scheduling!BB:BB),"")</f>
        <v/>
      </c>
      <c r="AC168" t="str">
        <f>IF(COUNTIF(Scheduling!BB:BB,$A168&amp;"*")&gt;0,AVERAGEIF(Scheduling!BB:BB,$A168&amp;"*",Scheduling!BE:BE),"")</f>
        <v/>
      </c>
      <c r="AD168" t="str">
        <f>IF(COUNTIF(Scheduling!BE:BE,$A168&amp;"*")&gt;0,AVERAGEIF(Scheduling!BE:BE,$A168&amp;"*",Scheduling!BF:BF),"")</f>
        <v/>
      </c>
      <c r="AE168" t="str">
        <f>IF(COUNTIF(Scheduling!BF:BF,$A168&amp;"*")&gt;0,AVERAGEIF(Scheduling!BF:BF,$A168&amp;"*",Scheduling!BI:BI),"")</f>
        <v/>
      </c>
      <c r="AF168" t="str">
        <f>IF(COUNTIF(Scheduling!BI:BI,$A168&amp;"*")&gt;0,AVERAGEIF(Scheduling!BI:BI,$A168&amp;"*",Scheduling!BJ:BJ),"")</f>
        <v/>
      </c>
      <c r="AG168" t="str">
        <f>IF(COUNTIF(Scheduling!BJ:BJ,$A168&amp;"*")&gt;0,AVERAGEIF(Scheduling!BJ:BJ,$A168&amp;"*",Scheduling!BM:BM),"")</f>
        <v/>
      </c>
      <c r="AH168" t="str">
        <f>IF(COUNTIF(Scheduling!BM:BM,$A168&amp;"*")&gt;0,AVERAGEIF(Scheduling!BM:BM,$A168&amp;"*",Scheduling!BN:BN),"")</f>
        <v/>
      </c>
      <c r="AI168" t="str">
        <f>IF(COUNTIF(Scheduling!BN:BN,$A168&amp;"*")&gt;0,AVERAGEIF(Scheduling!BN:BN,$A168&amp;"*",Scheduling!BQ:BQ),"")</f>
        <v/>
      </c>
      <c r="AJ168" t="str">
        <f>IF(COUNTIF(Scheduling!BQ:BQ,$A168&amp;"*")&gt;0,AVERAGEIF(Scheduling!BQ:BQ,$A168&amp;"*",Scheduling!BR:BR),"")</f>
        <v/>
      </c>
      <c r="AK168" t="str">
        <f>IF(COUNTIF(Scheduling!BR:BR,$A168&amp;"*")&gt;0,AVERAGEIF(Scheduling!BR:BR,$A168&amp;"*",Scheduling!BU:BU),"")</f>
        <v/>
      </c>
      <c r="AL168" t="str">
        <f>IF(COUNTIF(Scheduling!BU:BU,$A168&amp;"*")&gt;0,AVERAGEIF(Scheduling!BU:BU,$A168&amp;"*",Scheduling!BV:BV),"")</f>
        <v/>
      </c>
      <c r="AM168" t="str">
        <f>IF(COUNTIF(Scheduling!BV:BV,$A168&amp;"*")&gt;0,AVERAGEIF(Scheduling!BV:BV,$A168&amp;"*",Scheduling!BY:BY),"")</f>
        <v/>
      </c>
      <c r="AN168" t="str">
        <f>IF(COUNTIF(Scheduling!BY:BY,$A168&amp;"*")&gt;0,AVERAGEIF(Scheduling!BY:BY,$A168&amp;"*",Scheduling!BZ:BZ),"")</f>
        <v/>
      </c>
      <c r="AO168" t="str">
        <f>IF(COUNTIF(Scheduling!BZ:BZ,$A168&amp;"*")&gt;0,AVERAGEIF(Scheduling!BZ:BZ,$A168&amp;"*",Scheduling!CC:CC),"")</f>
        <v/>
      </c>
      <c r="AP168" t="str">
        <f>IF(COUNTIF(Scheduling!CC:CC,$A168&amp;"*")&gt;0,AVERAGEIF(Scheduling!CC:CC,$A168&amp;"*",Scheduling!CD:CD),"")</f>
        <v/>
      </c>
      <c r="AQ168" t="str">
        <f>IF(COUNTIF(Scheduling!CD:CD,$A168&amp;"*")&gt;0,AVERAGEIF(Scheduling!CD:CD,$A168&amp;"*",Scheduling!CG:CG),"")</f>
        <v/>
      </c>
      <c r="AR168">
        <f>IF(COUNTIF(Scheduling!CG:CG,$A168&amp;"*")&gt;0,AVERAGEIF(Scheduling!CG:CG,$A168&amp;"*",Scheduling!CH:CH),"")</f>
        <v>4</v>
      </c>
      <c r="AS168" t="str">
        <f>IF(COUNTIF(Scheduling!CH:CH,$A168&amp;"*")&gt;0,AVERAGEIF(Scheduling!CH:CH,$A168&amp;"*",Scheduling!CK:CK),"")</f>
        <v/>
      </c>
      <c r="AT168" t="str">
        <f>IF(COUNTIF(Scheduling!CK:CK,$A168&amp;"*")&gt;0,AVERAGEIF(Scheduling!CK:CK,$A168&amp;"*",Scheduling!CL:CL),"")</f>
        <v/>
      </c>
      <c r="AU168" t="str">
        <f>IF(COUNTIF(Scheduling!CL:CL,$A168&amp;"*")&gt;0,AVERAGEIF(Scheduling!CL:CL,$A168&amp;"*",Scheduling!CM:CM),"")</f>
        <v/>
      </c>
      <c r="AV168">
        <f>IF(Scheduling!C168="QM",1,IF(Scheduling!C168="ASIL",2,1000))</f>
        <v>1000</v>
      </c>
      <c r="AW168">
        <f>IF(Scheduling!G176="QM",1,IF(Scheduling!G176="ASIL",2,1000))</f>
        <v>2</v>
      </c>
      <c r="AX168">
        <f>IF(Scheduling!K169="QM",1,IF(Scheduling!K169="ASIL",2,1000))</f>
        <v>1000</v>
      </c>
      <c r="AY168">
        <f>IF(Scheduling!O178="QM",1,IF(Scheduling!O178="ASIL",2,1000))</f>
        <v>1000</v>
      </c>
      <c r="AZ168">
        <f>IF(Scheduling!S168="QM",1,IF(Scheduling!S168="ASIL",2,1000))</f>
        <v>1000</v>
      </c>
      <c r="BA168">
        <f>IF(Scheduling!W166="QM",1,IF(Scheduling!W166="ASIL",2,1000))</f>
        <v>1000</v>
      </c>
      <c r="BB168">
        <f>IF(Scheduling!AA168="QM",1,IF(Scheduling!AA168="ASIL",2,1000))</f>
        <v>1000</v>
      </c>
      <c r="BC168">
        <f>IF(Scheduling!AE167="QM",1,IF(Scheduling!AE167="ASIL",2,1000))</f>
        <v>1000</v>
      </c>
      <c r="BD168">
        <f>IF(Scheduling!AI164="QM",1,IF(Scheduling!AI164="ASIL",2,1000))</f>
        <v>1000</v>
      </c>
      <c r="BE168">
        <f>IF(Scheduling!AM168="QM",1,IF(Scheduling!AM168="ASIL",2,1000))</f>
        <v>2</v>
      </c>
      <c r="BF168">
        <f>IF(Scheduling!AQ164="QM",1,IF(Scheduling!AQ164="ASIL",2,1000))</f>
        <v>1000</v>
      </c>
      <c r="BG168">
        <f>IF(Scheduling!AU168="QM",1,IF(Scheduling!AU168="ASIL",2,1000))</f>
        <v>1000</v>
      </c>
      <c r="BH168">
        <f>IF(Scheduling!AY168="QM",1,IF(Scheduling!AY168="ASIL",2,1000))</f>
        <v>1000</v>
      </c>
      <c r="BI168">
        <f>IF(Scheduling!BC168="QM",1,IF(Scheduling!BC168="ASIL",2,1000))</f>
        <v>1000</v>
      </c>
      <c r="BJ168">
        <f>IF(Scheduling!BG168="QM",1,IF(Scheduling!BG168="ASIL",2,1000))</f>
        <v>1000</v>
      </c>
      <c r="BK168">
        <f>IF(Scheduling!BK168="QM",1,IF(Scheduling!BK168="ASIL",2,1000))</f>
        <v>1000</v>
      </c>
      <c r="BL168">
        <f>IF(Scheduling!BO168="QM",1,IF(Scheduling!BO168="ASIL",2,1000))</f>
        <v>1000</v>
      </c>
      <c r="BM168">
        <f>IF(Scheduling!BS168="QM",1,IF(Scheduling!BS168="ASIL",2,1000))</f>
        <v>1000</v>
      </c>
      <c r="BN168">
        <f>IF(Scheduling!BW168="QM",1,IF(Scheduling!BW168="ASIL",2,1000))</f>
        <v>1000</v>
      </c>
      <c r="BO168">
        <f>IF(Scheduling!CA168="QM",1,IF(Scheduling!CA168="ASIL",2,1000))</f>
        <v>1000</v>
      </c>
      <c r="BP168">
        <f>IF(Scheduling!CE168="QM",1,IF(Scheduling!CE168="ASIL",2,1000))</f>
        <v>1000</v>
      </c>
      <c r="BQ168">
        <f>IF(Scheduling!CI166="QM",1,IF(Scheduling!CI166="ASIL",2,1000))</f>
        <v>1000</v>
      </c>
      <c r="BR168">
        <f>IF(Scheduling!CM208="QM",1,IF(Scheduling!CM208="ASIL",2,1000))</f>
        <v>1</v>
      </c>
      <c r="BS168" t="str">
        <f>IF(COUNTIF(Scheduling!A:A,$A168&amp;"*")&gt;0,AVERAGEIF(Scheduling!A:A,$A168&amp;"*",AV:AV),"")</f>
        <v/>
      </c>
      <c r="BT168" t="str">
        <f>IF(COUNTIF(Scheduling!E:E,$A168&amp;"*")&gt;0,AVERAGEIF(Scheduling!E:E,$A168&amp;"*",AW:AW),"")</f>
        <v/>
      </c>
      <c r="BU168">
        <f>IF(COUNTIF(Scheduling!I:I,$A168&amp;"*")&gt;0,AVERAGEIF(Scheduling!I:I,$A168&amp;"*",AX:AX),"")</f>
        <v>1</v>
      </c>
      <c r="BV168" t="str">
        <f>IF(COUNTIF(Scheduling!M:M,$A168&amp;"*")&gt;0,AVERAGEIF(Scheduling!M:M,$A168&amp;"*",AY:AY),"")</f>
        <v/>
      </c>
      <c r="BW168" t="str">
        <f>IF(COUNTIF(Scheduling!Q:Q,$A168&amp;"*")&gt;0,AVERAGEIF(Scheduling!Q:Q,$A168&amp;"*",AZ:AZ),"")</f>
        <v/>
      </c>
      <c r="BX168" t="str">
        <f>IF(COUNTIF(Scheduling!U:U,$A168&amp;"*")&gt;0,AVERAGEIF(Scheduling!U:U,$A168&amp;"*",BA:BA),"")</f>
        <v/>
      </c>
      <c r="BY168" t="str">
        <f>IF(COUNTIF(Scheduling!Y:Y,$A168&amp;"*")&gt;0,AVERAGEIF(Scheduling!Y:Y,$A168&amp;"*",BB:BB),"")</f>
        <v/>
      </c>
      <c r="BZ168" t="str">
        <f>IF(COUNTIF(Scheduling!AC:AC,$A168&amp;"*")&gt;0,AVERAGEIF(Scheduling!AC:AC,$A168&amp;"*",BC:BC),"")</f>
        <v/>
      </c>
      <c r="CA168">
        <f>IF(COUNTIF(Scheduling!AG:AG,$A168&amp;"*")&gt;0,AVERAGEIF(Scheduling!AG:AG,$A168&amp;"*",BD:BD),"")</f>
        <v>1</v>
      </c>
      <c r="CB168">
        <f>IF(COUNTIF(Scheduling!AK:AK,$A168&amp;"*")&gt;0,AVERAGEIF(Scheduling!AK:AK,$A168&amp;"*",BE:BE),"")</f>
        <v>1</v>
      </c>
      <c r="CC168" t="str">
        <f>IF(COUNTIF(Scheduling!AO:AO,$A168&amp;"*")&gt;0,AVERAGEIF(Scheduling!AO:AO,$A168&amp;"*",BF:BF),"")</f>
        <v/>
      </c>
      <c r="CD168" t="str">
        <f>IF(COUNTIF(Scheduling!AS:AS,$A168&amp;"*")&gt;0,AVERAGEIF(Scheduling!AS:AS,$A168&amp;"*",BG:BG),"")</f>
        <v/>
      </c>
      <c r="CE168" t="str">
        <f>IF(COUNTIF(Scheduling!AW:AW,$A168&amp;"*")&gt;0,AVERAGEIF(Scheduling!AW:AW,$A168&amp;"*",BH:BH),"")</f>
        <v/>
      </c>
      <c r="CF168" t="str">
        <f>IF(COUNTIF(Scheduling!BA:BA,$A168&amp;"*")&gt;0,AVERAGEIF(Scheduling!BA:BA,$A168&amp;"*",BI:BI),"")</f>
        <v/>
      </c>
      <c r="CG168" t="str">
        <f>IF(COUNTIF(Scheduling!BE:BE,$A168&amp;"*")&gt;0,AVERAGEIF(Scheduling!BE:BE,$A168&amp;"*",BJ:BJ),"")</f>
        <v/>
      </c>
      <c r="CH168" t="str">
        <f>IF(COUNTIF(Scheduling!BI:BI,$A168&amp;"*")&gt;0,AVERAGEIF(Scheduling!BI:BI,$A168&amp;"*",BK:BK),"")</f>
        <v/>
      </c>
      <c r="CI168" t="str">
        <f>IF(COUNTIF(Scheduling!BM:BM,$A168&amp;"*")&gt;0,AVERAGEIF(Scheduling!BM:BM,$A168&amp;"*",BL:BL),"")</f>
        <v/>
      </c>
      <c r="CJ168" t="str">
        <f>IF(COUNTIF(Scheduling!BQ:BQ,$A168&amp;"*")&gt;0,AVERAGEIF(Scheduling!BQ:BQ,$A168&amp;"*",BM:BM),"")</f>
        <v/>
      </c>
      <c r="CK168" t="str">
        <f>IF(COUNTIF(Scheduling!BU:BU,$A168&amp;"*")&gt;0,AVERAGEIF(Scheduling!BU:BU,$A168&amp;"*",BN:BN),"")</f>
        <v/>
      </c>
      <c r="CL168" t="str">
        <f>IF(COUNTIF(Scheduling!BY:BY,$A168&amp;"*")&gt;0,AVERAGEIF(Scheduling!BY:BY,$A168&amp;"*",BO:BO),"")</f>
        <v/>
      </c>
      <c r="CM168" t="str">
        <f>IF(COUNTIF(Scheduling!CC:CC,$A168&amp;"*")&gt;0,AVERAGEIF(Scheduling!CC:CC,$A168&amp;"*",BP:BP),"")</f>
        <v/>
      </c>
      <c r="CN168">
        <f>IF(COUNTIF(Scheduling!CG:CG,$A168&amp;"*")&gt;0,AVERAGEIF(Scheduling!CG:CG,$A168&amp;"*",BQ:BQ),"")</f>
        <v>1</v>
      </c>
      <c r="CO168" t="str">
        <f>IF(COUNTIF(Scheduling!CK:CK,$A168&amp;"*")&gt;0,AVERAGEIF(Scheduling!CK:CK,$A168&amp;"*",BR:BR),"")</f>
        <v/>
      </c>
      <c r="CP168">
        <f t="shared" si="27"/>
        <v>0</v>
      </c>
      <c r="CQ168">
        <f t="shared" si="28"/>
        <v>0</v>
      </c>
      <c r="CR168">
        <f t="shared" si="29"/>
        <v>0</v>
      </c>
      <c r="CS168">
        <f t="shared" si="30"/>
        <v>0</v>
      </c>
      <c r="CT168">
        <f t="shared" si="31"/>
        <v>1</v>
      </c>
      <c r="CU168">
        <f t="shared" si="32"/>
        <v>0</v>
      </c>
      <c r="CV168" t="str">
        <f t="shared" si="34"/>
        <v/>
      </c>
      <c r="CW168" t="str">
        <f t="shared" si="35"/>
        <v/>
      </c>
      <c r="CX168" t="str">
        <f t="shared" si="33"/>
        <v/>
      </c>
      <c r="CY168">
        <f t="shared" si="36"/>
        <v>1</v>
      </c>
      <c r="CZ168">
        <f t="shared" si="37"/>
        <v>0</v>
      </c>
      <c r="DA168" t="str">
        <f t="shared" si="38"/>
        <v/>
      </c>
      <c r="DB168" t="str">
        <f t="shared" si="39"/>
        <v/>
      </c>
    </row>
    <row r="169" spans="1:106" ht="15.75" x14ac:dyDescent="0.25">
      <c r="A169" s="2" t="s">
        <v>149</v>
      </c>
      <c r="B169" t="str">
        <f>IF(COUNTIF(Scheduling!A:A,$A169&amp;"*")&gt;0,AVERAGEIF(Scheduling!A:A,$A169&amp;"*",Scheduling!B:B),"")</f>
        <v/>
      </c>
      <c r="C169" t="str">
        <f>IF(COUNTIF(Scheduling!D:D,$A169&amp;"*")&gt;0,AVERAGEIF(Scheduling!D:D,$A169&amp;"*",Scheduling!E:E),"")</f>
        <v/>
      </c>
      <c r="D169" t="str">
        <f>IF(COUNTIF(Scheduling!E:E,$A169&amp;"*")&gt;0,AVERAGEIF(Scheduling!E:E,$A169&amp;"*",Scheduling!F:F),"")</f>
        <v/>
      </c>
      <c r="E169" t="str">
        <f>IF(COUNTIF(Scheduling!H:H,$A169&amp;"*")&gt;0,AVERAGEIF(Scheduling!H:H,$A169&amp;"*",Scheduling!I:I),"")</f>
        <v/>
      </c>
      <c r="F169" t="str">
        <f>IF(COUNTIF(Scheduling!I:I,$A169&amp;"*")&gt;0,AVERAGEIF(Scheduling!I:I,$A169&amp;"*",Scheduling!J:J),"")</f>
        <v/>
      </c>
      <c r="G169" t="str">
        <f>IF(COUNTIF(Scheduling!J:J,$A169&amp;"*")&gt;0,AVERAGEIF(Scheduling!J:J,$A169&amp;"*",Scheduling!M:M),"")</f>
        <v/>
      </c>
      <c r="H169">
        <f>IF(COUNTIF(Scheduling!M:M,$A169&amp;"*")&gt;0,AVERAGEIF(Scheduling!M:M,$A169&amp;"*",Scheduling!N:N),"")</f>
        <v>4</v>
      </c>
      <c r="I169" t="str">
        <f>IF(COUNTIF(Scheduling!N:N,$A169&amp;"*")&gt;0,AVERAGEIF(Scheduling!N:N,$A169&amp;"*",Scheduling!Q:Q),"")</f>
        <v/>
      </c>
      <c r="J169" t="str">
        <f>IF(COUNTIF(Scheduling!Q:Q,$A169&amp;"*")&gt;0,AVERAGEIF(Scheduling!Q:Q,$A169&amp;"*",Scheduling!R:R),"")</f>
        <v/>
      </c>
      <c r="K169" t="str">
        <f>IF(COUNTIF(Scheduling!R:R,$A169&amp;"*")&gt;0,AVERAGEIF(Scheduling!R:R,$A169&amp;"*",Scheduling!U:U),"")</f>
        <v/>
      </c>
      <c r="L169" t="str">
        <f>IF(COUNTIF(Scheduling!U:U,$A169&amp;"*")&gt;0,AVERAGEIF(Scheduling!U:U,$A169&amp;"*",Scheduling!V:V),"")</f>
        <v/>
      </c>
      <c r="M169" t="str">
        <f>IF(COUNTIF(Scheduling!V:V,$A169&amp;"*")&gt;0,AVERAGEIF(Scheduling!V:V,$A169&amp;"*",Scheduling!Y:Y),"")</f>
        <v/>
      </c>
      <c r="N169" t="str">
        <f>IF(COUNTIF(Scheduling!Y:Y,$A169&amp;"*")&gt;0,AVERAGEIF(Scheduling!Y:Y,$A169&amp;"*",Scheduling!Z:Z),"")</f>
        <v/>
      </c>
      <c r="O169" t="str">
        <f>IF(COUNTIF(Scheduling!Z:Z,$A169&amp;"*")&gt;0,AVERAGEIF(Scheduling!Z:Z,$A169&amp;"*",Scheduling!AC:AC),"")</f>
        <v/>
      </c>
      <c r="P169" t="str">
        <f>IF(COUNTIF(Scheduling!AC:AC,$A169&amp;"*")&gt;0,AVERAGEIF(Scheduling!AC:AC,$A169&amp;"*",Scheduling!AD:AD),"")</f>
        <v/>
      </c>
      <c r="Q169" t="str">
        <f>IF(COUNTIF(Scheduling!AD:AD,$A169&amp;"*")&gt;0,AVERAGEIF(Scheduling!AD:AD,$A169&amp;"*",Scheduling!AG:AG),"")</f>
        <v/>
      </c>
      <c r="R169">
        <f>IF(COUNTIF(Scheduling!AG:AG,$A169&amp;"*")&gt;0,AVERAGEIF(Scheduling!AG:AG,$A169&amp;"*",Scheduling!AH:AH),"")</f>
        <v>4</v>
      </c>
      <c r="S169" t="str">
        <f>IF(COUNTIF(Scheduling!AH:AH,$A169&amp;"*")&gt;0,AVERAGEIF(Scheduling!AH:AH,$A169&amp;"*",Scheduling!AK:AK),"")</f>
        <v/>
      </c>
      <c r="T169">
        <f>IF(COUNTIF(Scheduling!AK:AK,$A169&amp;"*")&gt;0,AVERAGEIF(Scheduling!AK:AK,$A169&amp;"*",Scheduling!AL:AL),"")</f>
        <v>4</v>
      </c>
      <c r="U169" t="str">
        <f>IF(COUNTIF(Scheduling!AL:AL,$A169&amp;"*")&gt;0,AVERAGEIF(Scheduling!AL:AL,$A169&amp;"*",Scheduling!AO:AO),"")</f>
        <v/>
      </c>
      <c r="V169" t="str">
        <f>IF(COUNTIF(Scheduling!AO:AO,$A169&amp;"*")&gt;0,AVERAGEIF(Scheduling!AO:AO,$A169&amp;"*",Scheduling!AP:AP),"")</f>
        <v/>
      </c>
      <c r="W169" t="str">
        <f>IF(COUNTIF(Scheduling!AP:AP,$A169&amp;"*")&gt;0,AVERAGEIF(Scheduling!AP:AP,$A169&amp;"*",Scheduling!AS:AS),"")</f>
        <v/>
      </c>
      <c r="X169" t="str">
        <f>IF(COUNTIF(Scheduling!AS:AS,$A169&amp;"*")&gt;0,AVERAGEIF(Scheduling!AS:AS,$A169&amp;"*",Scheduling!AT:AT),"")</f>
        <v/>
      </c>
      <c r="Y169" t="str">
        <f>IF(COUNTIF(Scheduling!AT:AT,$A169&amp;"*")&gt;0,AVERAGEIF(Scheduling!AT:AT,$A169&amp;"*",Scheduling!AW:AW),"")</f>
        <v/>
      </c>
      <c r="Z169" t="str">
        <f>IF(COUNTIF(Scheduling!AW:AW,$A169&amp;"*")&gt;0,AVERAGEIF(Scheduling!AW:AW,$A169&amp;"*",Scheduling!AX:AX),"")</f>
        <v/>
      </c>
      <c r="AA169" t="str">
        <f>IF(COUNTIF(Scheduling!AX:AX,$A169&amp;"*")&gt;0,AVERAGEIF(Scheduling!AX:AX,$A169&amp;"*",Scheduling!BA:BA),"")</f>
        <v/>
      </c>
      <c r="AB169" t="str">
        <f>IF(COUNTIF(Scheduling!BA:BA,$A169&amp;"*")&gt;0,AVERAGEIF(Scheduling!BA:BA,$A169&amp;"*",Scheduling!BB:BB),"")</f>
        <v/>
      </c>
      <c r="AC169" t="str">
        <f>IF(COUNTIF(Scheduling!BB:BB,$A169&amp;"*")&gt;0,AVERAGEIF(Scheduling!BB:BB,$A169&amp;"*",Scheduling!BE:BE),"")</f>
        <v/>
      </c>
      <c r="AD169" t="str">
        <f>IF(COUNTIF(Scheduling!BE:BE,$A169&amp;"*")&gt;0,AVERAGEIF(Scheduling!BE:BE,$A169&amp;"*",Scheduling!BF:BF),"")</f>
        <v/>
      </c>
      <c r="AE169" t="str">
        <f>IF(COUNTIF(Scheduling!BF:BF,$A169&amp;"*")&gt;0,AVERAGEIF(Scheduling!BF:BF,$A169&amp;"*",Scheduling!BI:BI),"")</f>
        <v/>
      </c>
      <c r="AF169" t="str">
        <f>IF(COUNTIF(Scheduling!BI:BI,$A169&amp;"*")&gt;0,AVERAGEIF(Scheduling!BI:BI,$A169&amp;"*",Scheduling!BJ:BJ),"")</f>
        <v/>
      </c>
      <c r="AG169" t="str">
        <f>IF(COUNTIF(Scheduling!BJ:BJ,$A169&amp;"*")&gt;0,AVERAGEIF(Scheduling!BJ:BJ,$A169&amp;"*",Scheduling!BM:BM),"")</f>
        <v/>
      </c>
      <c r="AH169" t="str">
        <f>IF(COUNTIF(Scheduling!BM:BM,$A169&amp;"*")&gt;0,AVERAGEIF(Scheduling!BM:BM,$A169&amp;"*",Scheduling!BN:BN),"")</f>
        <v/>
      </c>
      <c r="AI169" t="str">
        <f>IF(COUNTIF(Scheduling!BN:BN,$A169&amp;"*")&gt;0,AVERAGEIF(Scheduling!BN:BN,$A169&amp;"*",Scheduling!BQ:BQ),"")</f>
        <v/>
      </c>
      <c r="AJ169" t="str">
        <f>IF(COUNTIF(Scheduling!BQ:BQ,$A169&amp;"*")&gt;0,AVERAGEIF(Scheduling!BQ:BQ,$A169&amp;"*",Scheduling!BR:BR),"")</f>
        <v/>
      </c>
      <c r="AK169" t="str">
        <f>IF(COUNTIF(Scheduling!BR:BR,$A169&amp;"*")&gt;0,AVERAGEIF(Scheduling!BR:BR,$A169&amp;"*",Scheduling!BU:BU),"")</f>
        <v/>
      </c>
      <c r="AL169" t="str">
        <f>IF(COUNTIF(Scheduling!BU:BU,$A169&amp;"*")&gt;0,AVERAGEIF(Scheduling!BU:BU,$A169&amp;"*",Scheduling!BV:BV),"")</f>
        <v/>
      </c>
      <c r="AM169" t="str">
        <f>IF(COUNTIF(Scheduling!BV:BV,$A169&amp;"*")&gt;0,AVERAGEIF(Scheduling!BV:BV,$A169&amp;"*",Scheduling!BY:BY),"")</f>
        <v/>
      </c>
      <c r="AN169" t="str">
        <f>IF(COUNTIF(Scheduling!BY:BY,$A169&amp;"*")&gt;0,AVERAGEIF(Scheduling!BY:BY,$A169&amp;"*",Scheduling!BZ:BZ),"")</f>
        <v/>
      </c>
      <c r="AO169" t="str">
        <f>IF(COUNTIF(Scheduling!BZ:BZ,$A169&amp;"*")&gt;0,AVERAGEIF(Scheduling!BZ:BZ,$A169&amp;"*",Scheduling!CC:CC),"")</f>
        <v/>
      </c>
      <c r="AP169" t="str">
        <f>IF(COUNTIF(Scheduling!CC:CC,$A169&amp;"*")&gt;0,AVERAGEIF(Scheduling!CC:CC,$A169&amp;"*",Scheduling!CD:CD),"")</f>
        <v/>
      </c>
      <c r="AQ169" t="str">
        <f>IF(COUNTIF(Scheduling!CD:CD,$A169&amp;"*")&gt;0,AVERAGEIF(Scheduling!CD:CD,$A169&amp;"*",Scheduling!CG:CG),"")</f>
        <v/>
      </c>
      <c r="AR169">
        <f>IF(COUNTIF(Scheduling!CG:CG,$A169&amp;"*")&gt;0,AVERAGEIF(Scheduling!CG:CG,$A169&amp;"*",Scheduling!CH:CH),"")</f>
        <v>4</v>
      </c>
      <c r="AS169" t="str">
        <f>IF(COUNTIF(Scheduling!CH:CH,$A169&amp;"*")&gt;0,AVERAGEIF(Scheduling!CH:CH,$A169&amp;"*",Scheduling!CK:CK),"")</f>
        <v/>
      </c>
      <c r="AT169" t="str">
        <f>IF(COUNTIF(Scheduling!CK:CK,$A169&amp;"*")&gt;0,AVERAGEIF(Scheduling!CK:CK,$A169&amp;"*",Scheduling!CL:CL),"")</f>
        <v/>
      </c>
      <c r="AU169" t="str">
        <f>IF(COUNTIF(Scheduling!CL:CL,$A169&amp;"*")&gt;0,AVERAGEIF(Scheduling!CL:CL,$A169&amp;"*",Scheduling!CM:CM),"")</f>
        <v/>
      </c>
      <c r="AV169">
        <f>IF(Scheduling!C169="QM",1,IF(Scheduling!C169="ASIL",2,1000))</f>
        <v>1000</v>
      </c>
      <c r="AW169">
        <f>IF(Scheduling!G177="QM",1,IF(Scheduling!G177="ASIL",2,1000))</f>
        <v>2</v>
      </c>
      <c r="AX169">
        <f>IF(Scheduling!K170="QM",1,IF(Scheduling!K170="ASIL",2,1000))</f>
        <v>1000</v>
      </c>
      <c r="AY169">
        <f>IF(Scheduling!O179="QM",1,IF(Scheduling!O179="ASIL",2,1000))</f>
        <v>1000</v>
      </c>
      <c r="AZ169">
        <f>IF(Scheduling!S169="QM",1,IF(Scheduling!S169="ASIL",2,1000))</f>
        <v>1000</v>
      </c>
      <c r="BA169">
        <f>IF(Scheduling!W167="QM",1,IF(Scheduling!W167="ASIL",2,1000))</f>
        <v>1000</v>
      </c>
      <c r="BB169">
        <f>IF(Scheduling!AA169="QM",1,IF(Scheduling!AA169="ASIL",2,1000))</f>
        <v>1000</v>
      </c>
      <c r="BC169">
        <f>IF(Scheduling!AE168="QM",1,IF(Scheduling!AE168="ASIL",2,1000))</f>
        <v>1000</v>
      </c>
      <c r="BD169">
        <f>IF(Scheduling!AI165="QM",1,IF(Scheduling!AI165="ASIL",2,1000))</f>
        <v>1000</v>
      </c>
      <c r="BE169">
        <f>IF(Scheduling!AM169="QM",1,IF(Scheduling!AM169="ASIL",2,1000))</f>
        <v>1</v>
      </c>
      <c r="BF169">
        <f>IF(Scheduling!AQ165="QM",1,IF(Scheduling!AQ165="ASIL",2,1000))</f>
        <v>1000</v>
      </c>
      <c r="BG169">
        <f>IF(Scheduling!AU169="QM",1,IF(Scheduling!AU169="ASIL",2,1000))</f>
        <v>1000</v>
      </c>
      <c r="BH169">
        <f>IF(Scheduling!AY169="QM",1,IF(Scheduling!AY169="ASIL",2,1000))</f>
        <v>1000</v>
      </c>
      <c r="BI169">
        <f>IF(Scheduling!BC169="QM",1,IF(Scheduling!BC169="ASIL",2,1000))</f>
        <v>1000</v>
      </c>
      <c r="BJ169">
        <f>IF(Scheduling!BG169="QM",1,IF(Scheduling!BG169="ASIL",2,1000))</f>
        <v>1000</v>
      </c>
      <c r="BK169">
        <f>IF(Scheduling!BK169="QM",1,IF(Scheduling!BK169="ASIL",2,1000))</f>
        <v>1000</v>
      </c>
      <c r="BL169">
        <f>IF(Scheduling!BO169="QM",1,IF(Scheduling!BO169="ASIL",2,1000))</f>
        <v>1000</v>
      </c>
      <c r="BM169">
        <f>IF(Scheduling!BS169="QM",1,IF(Scheduling!BS169="ASIL",2,1000))</f>
        <v>1000</v>
      </c>
      <c r="BN169">
        <f>IF(Scheduling!BW169="QM",1,IF(Scheduling!BW169="ASIL",2,1000))</f>
        <v>1000</v>
      </c>
      <c r="BO169">
        <f>IF(Scheduling!CA169="QM",1,IF(Scheduling!CA169="ASIL",2,1000))</f>
        <v>1000</v>
      </c>
      <c r="BP169">
        <f>IF(Scheduling!CE169="QM",1,IF(Scheduling!CE169="ASIL",2,1000))</f>
        <v>1000</v>
      </c>
      <c r="BQ169">
        <f>IF(Scheduling!CI167="QM",1,IF(Scheduling!CI167="ASIL",2,1000))</f>
        <v>1000</v>
      </c>
      <c r="BR169">
        <f>IF(Scheduling!CM209="QM",1,IF(Scheduling!CM209="ASIL",2,1000))</f>
        <v>1</v>
      </c>
      <c r="BS169" t="str">
        <f>IF(COUNTIF(Scheduling!A:A,$A169&amp;"*")&gt;0,AVERAGEIF(Scheduling!A:A,$A169&amp;"*",AV:AV),"")</f>
        <v/>
      </c>
      <c r="BT169" t="str">
        <f>IF(COUNTIF(Scheduling!E:E,$A169&amp;"*")&gt;0,AVERAGEIF(Scheduling!E:E,$A169&amp;"*",AW:AW),"")</f>
        <v/>
      </c>
      <c r="BU169" t="str">
        <f>IF(COUNTIF(Scheduling!I:I,$A169&amp;"*")&gt;0,AVERAGEIF(Scheduling!I:I,$A169&amp;"*",AX:AX),"")</f>
        <v/>
      </c>
      <c r="BV169">
        <f>IF(COUNTIF(Scheduling!M:M,$A169&amp;"*")&gt;0,AVERAGEIF(Scheduling!M:M,$A169&amp;"*",AY:AY),"")</f>
        <v>1</v>
      </c>
      <c r="BW169" t="str">
        <f>IF(COUNTIF(Scheduling!Q:Q,$A169&amp;"*")&gt;0,AVERAGEIF(Scheduling!Q:Q,$A169&amp;"*",AZ:AZ),"")</f>
        <v/>
      </c>
      <c r="BX169" t="str">
        <f>IF(COUNTIF(Scheduling!U:U,$A169&amp;"*")&gt;0,AVERAGEIF(Scheduling!U:U,$A169&amp;"*",BA:BA),"")</f>
        <v/>
      </c>
      <c r="BY169" t="str">
        <f>IF(COUNTIF(Scheduling!Y:Y,$A169&amp;"*")&gt;0,AVERAGEIF(Scheduling!Y:Y,$A169&amp;"*",BB:BB),"")</f>
        <v/>
      </c>
      <c r="BZ169" t="str">
        <f>IF(COUNTIF(Scheduling!AC:AC,$A169&amp;"*")&gt;0,AVERAGEIF(Scheduling!AC:AC,$A169&amp;"*",BC:BC),"")</f>
        <v/>
      </c>
      <c r="CA169">
        <f>IF(COUNTIF(Scheduling!AG:AG,$A169&amp;"*")&gt;0,AVERAGEIF(Scheduling!AG:AG,$A169&amp;"*",BD:BD),"")</f>
        <v>1</v>
      </c>
      <c r="CB169">
        <f>IF(COUNTIF(Scheduling!AK:AK,$A169&amp;"*")&gt;0,AVERAGEIF(Scheduling!AK:AK,$A169&amp;"*",BE:BE),"")</f>
        <v>1</v>
      </c>
      <c r="CC169" t="str">
        <f>IF(COUNTIF(Scheduling!AO:AO,$A169&amp;"*")&gt;0,AVERAGEIF(Scheduling!AO:AO,$A169&amp;"*",BF:BF),"")</f>
        <v/>
      </c>
      <c r="CD169" t="str">
        <f>IF(COUNTIF(Scheduling!AS:AS,$A169&amp;"*")&gt;0,AVERAGEIF(Scheduling!AS:AS,$A169&amp;"*",BG:BG),"")</f>
        <v/>
      </c>
      <c r="CE169" t="str">
        <f>IF(COUNTIF(Scheduling!AW:AW,$A169&amp;"*")&gt;0,AVERAGEIF(Scheduling!AW:AW,$A169&amp;"*",BH:BH),"")</f>
        <v/>
      </c>
      <c r="CF169" t="str">
        <f>IF(COUNTIF(Scheduling!BA:BA,$A169&amp;"*")&gt;0,AVERAGEIF(Scheduling!BA:BA,$A169&amp;"*",BI:BI),"")</f>
        <v/>
      </c>
      <c r="CG169" t="str">
        <f>IF(COUNTIF(Scheduling!BE:BE,$A169&amp;"*")&gt;0,AVERAGEIF(Scheduling!BE:BE,$A169&amp;"*",BJ:BJ),"")</f>
        <v/>
      </c>
      <c r="CH169" t="str">
        <f>IF(COUNTIF(Scheduling!BI:BI,$A169&amp;"*")&gt;0,AVERAGEIF(Scheduling!BI:BI,$A169&amp;"*",BK:BK),"")</f>
        <v/>
      </c>
      <c r="CI169" t="str">
        <f>IF(COUNTIF(Scheduling!BM:BM,$A169&amp;"*")&gt;0,AVERAGEIF(Scheduling!BM:BM,$A169&amp;"*",BL:BL),"")</f>
        <v/>
      </c>
      <c r="CJ169" t="str">
        <f>IF(COUNTIF(Scheduling!BQ:BQ,$A169&amp;"*")&gt;0,AVERAGEIF(Scheduling!BQ:BQ,$A169&amp;"*",BM:BM),"")</f>
        <v/>
      </c>
      <c r="CK169" t="str">
        <f>IF(COUNTIF(Scheduling!BU:BU,$A169&amp;"*")&gt;0,AVERAGEIF(Scheduling!BU:BU,$A169&amp;"*",BN:BN),"")</f>
        <v/>
      </c>
      <c r="CL169" t="str">
        <f>IF(COUNTIF(Scheduling!BY:BY,$A169&amp;"*")&gt;0,AVERAGEIF(Scheduling!BY:BY,$A169&amp;"*",BO:BO),"")</f>
        <v/>
      </c>
      <c r="CM169" t="str">
        <f>IF(COUNTIF(Scheduling!CC:CC,$A169&amp;"*")&gt;0,AVERAGEIF(Scheduling!CC:CC,$A169&amp;"*",BP:BP),"")</f>
        <v/>
      </c>
      <c r="CN169">
        <f>IF(COUNTIF(Scheduling!CG:CG,$A169&amp;"*")&gt;0,AVERAGEIF(Scheduling!CG:CG,$A169&amp;"*",BQ:BQ),"")</f>
        <v>1</v>
      </c>
      <c r="CO169" t="str">
        <f>IF(COUNTIF(Scheduling!CK:CK,$A169&amp;"*")&gt;0,AVERAGEIF(Scheduling!CK:CK,$A169&amp;"*",BR:BR),"")</f>
        <v/>
      </c>
      <c r="CP169">
        <f t="shared" si="27"/>
        <v>0</v>
      </c>
      <c r="CQ169">
        <f t="shared" si="28"/>
        <v>0</v>
      </c>
      <c r="CR169">
        <f t="shared" si="29"/>
        <v>0</v>
      </c>
      <c r="CS169">
        <f t="shared" si="30"/>
        <v>0</v>
      </c>
      <c r="CT169">
        <f t="shared" si="31"/>
        <v>1</v>
      </c>
      <c r="CU169">
        <f t="shared" si="32"/>
        <v>0</v>
      </c>
      <c r="CV169" t="str">
        <f t="shared" si="34"/>
        <v/>
      </c>
      <c r="CW169" t="str">
        <f t="shared" si="35"/>
        <v/>
      </c>
      <c r="CX169" t="str">
        <f t="shared" si="33"/>
        <v/>
      </c>
      <c r="CY169">
        <f t="shared" si="36"/>
        <v>1</v>
      </c>
      <c r="CZ169">
        <f t="shared" si="37"/>
        <v>0</v>
      </c>
      <c r="DA169" t="str">
        <f t="shared" si="38"/>
        <v/>
      </c>
      <c r="DB169" t="str">
        <f t="shared" si="39"/>
        <v/>
      </c>
    </row>
    <row r="170" spans="1:106" ht="15.75" x14ac:dyDescent="0.25">
      <c r="A170" s="2" t="s">
        <v>150</v>
      </c>
      <c r="B170" t="str">
        <f>IF(COUNTIF(Scheduling!A:A,$A170&amp;"*")&gt;0,AVERAGEIF(Scheduling!A:A,$A170&amp;"*",Scheduling!B:B),"")</f>
        <v/>
      </c>
      <c r="C170" t="str">
        <f>IF(COUNTIF(Scheduling!D:D,$A170&amp;"*")&gt;0,AVERAGEIF(Scheduling!D:D,$A170&amp;"*",Scheduling!E:E),"")</f>
        <v/>
      </c>
      <c r="D170" t="str">
        <f>IF(COUNTIF(Scheduling!E:E,$A170&amp;"*")&gt;0,AVERAGEIF(Scheduling!E:E,$A170&amp;"*",Scheduling!F:F),"")</f>
        <v/>
      </c>
      <c r="E170" t="str">
        <f>IF(COUNTIF(Scheduling!H:H,$A170&amp;"*")&gt;0,AVERAGEIF(Scheduling!H:H,$A170&amp;"*",Scheduling!I:I),"")</f>
        <v/>
      </c>
      <c r="F170" t="str">
        <f>IF(COUNTIF(Scheduling!I:I,$A170&amp;"*")&gt;0,AVERAGEIF(Scheduling!I:I,$A170&amp;"*",Scheduling!J:J),"")</f>
        <v/>
      </c>
      <c r="G170" t="str">
        <f>IF(COUNTIF(Scheduling!J:J,$A170&amp;"*")&gt;0,AVERAGEIF(Scheduling!J:J,$A170&amp;"*",Scheduling!M:M),"")</f>
        <v/>
      </c>
      <c r="H170" t="str">
        <f>IF(COUNTIF(Scheduling!M:M,$A170&amp;"*")&gt;0,AVERAGEIF(Scheduling!M:M,$A170&amp;"*",Scheduling!N:N),"")</f>
        <v/>
      </c>
      <c r="I170" t="str">
        <f>IF(COUNTIF(Scheduling!N:N,$A170&amp;"*")&gt;0,AVERAGEIF(Scheduling!N:N,$A170&amp;"*",Scheduling!Q:Q),"")</f>
        <v/>
      </c>
      <c r="J170" t="str">
        <f>IF(COUNTIF(Scheduling!Q:Q,$A170&amp;"*")&gt;0,AVERAGEIF(Scheduling!Q:Q,$A170&amp;"*",Scheduling!R:R),"")</f>
        <v/>
      </c>
      <c r="K170" t="str">
        <f>IF(COUNTIF(Scheduling!R:R,$A170&amp;"*")&gt;0,AVERAGEIF(Scheduling!R:R,$A170&amp;"*",Scheduling!U:U),"")</f>
        <v/>
      </c>
      <c r="L170" t="str">
        <f>IF(COUNTIF(Scheduling!U:U,$A170&amp;"*")&gt;0,AVERAGEIF(Scheduling!U:U,$A170&amp;"*",Scheduling!V:V),"")</f>
        <v/>
      </c>
      <c r="M170" t="str">
        <f>IF(COUNTIF(Scheduling!V:V,$A170&amp;"*")&gt;0,AVERAGEIF(Scheduling!V:V,$A170&amp;"*",Scheduling!Y:Y),"")</f>
        <v/>
      </c>
      <c r="N170" t="str">
        <f>IF(COUNTIF(Scheduling!Y:Y,$A170&amp;"*")&gt;0,AVERAGEIF(Scheduling!Y:Y,$A170&amp;"*",Scheduling!Z:Z),"")</f>
        <v/>
      </c>
      <c r="O170" t="str">
        <f>IF(COUNTIF(Scheduling!Z:Z,$A170&amp;"*")&gt;0,AVERAGEIF(Scheduling!Z:Z,$A170&amp;"*",Scheduling!AC:AC),"")</f>
        <v/>
      </c>
      <c r="P170" t="str">
        <f>IF(COUNTIF(Scheduling!AC:AC,$A170&amp;"*")&gt;0,AVERAGEIF(Scheduling!AC:AC,$A170&amp;"*",Scheduling!AD:AD),"")</f>
        <v/>
      </c>
      <c r="Q170" t="str">
        <f>IF(COUNTIF(Scheduling!AD:AD,$A170&amp;"*")&gt;0,AVERAGEIF(Scheduling!AD:AD,$A170&amp;"*",Scheduling!AG:AG),"")</f>
        <v/>
      </c>
      <c r="R170">
        <f>IF(COUNTIF(Scheduling!AG:AG,$A170&amp;"*")&gt;0,AVERAGEIF(Scheduling!AG:AG,$A170&amp;"*",Scheduling!AH:AH),"")</f>
        <v>4</v>
      </c>
      <c r="S170" t="str">
        <f>IF(COUNTIF(Scheduling!AH:AH,$A170&amp;"*")&gt;0,AVERAGEIF(Scheduling!AH:AH,$A170&amp;"*",Scheduling!AK:AK),"")</f>
        <v/>
      </c>
      <c r="T170">
        <f>IF(COUNTIF(Scheduling!AK:AK,$A170&amp;"*")&gt;0,AVERAGEIF(Scheduling!AK:AK,$A170&amp;"*",Scheduling!AL:AL),"")</f>
        <v>4</v>
      </c>
      <c r="U170" t="str">
        <f>IF(COUNTIF(Scheduling!AL:AL,$A170&amp;"*")&gt;0,AVERAGEIF(Scheduling!AL:AL,$A170&amp;"*",Scheduling!AO:AO),"")</f>
        <v/>
      </c>
      <c r="V170" t="str">
        <f>IF(COUNTIF(Scheduling!AO:AO,$A170&amp;"*")&gt;0,AVERAGEIF(Scheduling!AO:AO,$A170&amp;"*",Scheduling!AP:AP),"")</f>
        <v/>
      </c>
      <c r="W170" t="str">
        <f>IF(COUNTIF(Scheduling!AP:AP,$A170&amp;"*")&gt;0,AVERAGEIF(Scheduling!AP:AP,$A170&amp;"*",Scheduling!AS:AS),"")</f>
        <v/>
      </c>
      <c r="X170" t="str">
        <f>IF(COUNTIF(Scheduling!AS:AS,$A170&amp;"*")&gt;0,AVERAGEIF(Scheduling!AS:AS,$A170&amp;"*",Scheduling!AT:AT),"")</f>
        <v/>
      </c>
      <c r="Y170" t="str">
        <f>IF(COUNTIF(Scheduling!AT:AT,$A170&amp;"*")&gt;0,AVERAGEIF(Scheduling!AT:AT,$A170&amp;"*",Scheduling!AW:AW),"")</f>
        <v/>
      </c>
      <c r="Z170" t="str">
        <f>IF(COUNTIF(Scheduling!AW:AW,$A170&amp;"*")&gt;0,AVERAGEIF(Scheduling!AW:AW,$A170&amp;"*",Scheduling!AX:AX),"")</f>
        <v/>
      </c>
      <c r="AA170" t="str">
        <f>IF(COUNTIF(Scheduling!AX:AX,$A170&amp;"*")&gt;0,AVERAGEIF(Scheduling!AX:AX,$A170&amp;"*",Scheduling!BA:BA),"")</f>
        <v/>
      </c>
      <c r="AB170" t="str">
        <f>IF(COUNTIF(Scheduling!BA:BA,$A170&amp;"*")&gt;0,AVERAGEIF(Scheduling!BA:BA,$A170&amp;"*",Scheduling!BB:BB),"")</f>
        <v/>
      </c>
      <c r="AC170" t="str">
        <f>IF(COUNTIF(Scheduling!BB:BB,$A170&amp;"*")&gt;0,AVERAGEIF(Scheduling!BB:BB,$A170&amp;"*",Scheduling!BE:BE),"")</f>
        <v/>
      </c>
      <c r="AD170" t="str">
        <f>IF(COUNTIF(Scheduling!BE:BE,$A170&amp;"*")&gt;0,AVERAGEIF(Scheduling!BE:BE,$A170&amp;"*",Scheduling!BF:BF),"")</f>
        <v/>
      </c>
      <c r="AE170" t="str">
        <f>IF(COUNTIF(Scheduling!BF:BF,$A170&amp;"*")&gt;0,AVERAGEIF(Scheduling!BF:BF,$A170&amp;"*",Scheduling!BI:BI),"")</f>
        <v/>
      </c>
      <c r="AF170" t="str">
        <f>IF(COUNTIF(Scheduling!BI:BI,$A170&amp;"*")&gt;0,AVERAGEIF(Scheduling!BI:BI,$A170&amp;"*",Scheduling!BJ:BJ),"")</f>
        <v/>
      </c>
      <c r="AG170" t="str">
        <f>IF(COUNTIF(Scheduling!BJ:BJ,$A170&amp;"*")&gt;0,AVERAGEIF(Scheduling!BJ:BJ,$A170&amp;"*",Scheduling!BM:BM),"")</f>
        <v/>
      </c>
      <c r="AH170" t="str">
        <f>IF(COUNTIF(Scheduling!BM:BM,$A170&amp;"*")&gt;0,AVERAGEIF(Scheduling!BM:BM,$A170&amp;"*",Scheduling!BN:BN),"")</f>
        <v/>
      </c>
      <c r="AI170" t="str">
        <f>IF(COUNTIF(Scheduling!BN:BN,$A170&amp;"*")&gt;0,AVERAGEIF(Scheduling!BN:BN,$A170&amp;"*",Scheduling!BQ:BQ),"")</f>
        <v/>
      </c>
      <c r="AJ170" t="str">
        <f>IF(COUNTIF(Scheduling!BQ:BQ,$A170&amp;"*")&gt;0,AVERAGEIF(Scheduling!BQ:BQ,$A170&amp;"*",Scheduling!BR:BR),"")</f>
        <v/>
      </c>
      <c r="AK170" t="str">
        <f>IF(COUNTIF(Scheduling!BR:BR,$A170&amp;"*")&gt;0,AVERAGEIF(Scheduling!BR:BR,$A170&amp;"*",Scheduling!BU:BU),"")</f>
        <v/>
      </c>
      <c r="AL170" t="str">
        <f>IF(COUNTIF(Scheduling!BU:BU,$A170&amp;"*")&gt;0,AVERAGEIF(Scheduling!BU:BU,$A170&amp;"*",Scheduling!BV:BV),"")</f>
        <v/>
      </c>
      <c r="AM170" t="str">
        <f>IF(COUNTIF(Scheduling!BV:BV,$A170&amp;"*")&gt;0,AVERAGEIF(Scheduling!BV:BV,$A170&amp;"*",Scheduling!BY:BY),"")</f>
        <v/>
      </c>
      <c r="AN170" t="str">
        <f>IF(COUNTIF(Scheduling!BY:BY,$A170&amp;"*")&gt;0,AVERAGEIF(Scheduling!BY:BY,$A170&amp;"*",Scheduling!BZ:BZ),"")</f>
        <v/>
      </c>
      <c r="AO170" t="str">
        <f>IF(COUNTIF(Scheduling!BZ:BZ,$A170&amp;"*")&gt;0,AVERAGEIF(Scheduling!BZ:BZ,$A170&amp;"*",Scheduling!CC:CC),"")</f>
        <v/>
      </c>
      <c r="AP170" t="str">
        <f>IF(COUNTIF(Scheduling!CC:CC,$A170&amp;"*")&gt;0,AVERAGEIF(Scheduling!CC:CC,$A170&amp;"*",Scheduling!CD:CD),"")</f>
        <v/>
      </c>
      <c r="AQ170" t="str">
        <f>IF(COUNTIF(Scheduling!CD:CD,$A170&amp;"*")&gt;0,AVERAGEIF(Scheduling!CD:CD,$A170&amp;"*",Scheduling!CG:CG),"")</f>
        <v/>
      </c>
      <c r="AR170" t="str">
        <f>IF(COUNTIF(Scheduling!CG:CG,$A170&amp;"*")&gt;0,AVERAGEIF(Scheduling!CG:CG,$A170&amp;"*",Scheduling!CH:CH),"")</f>
        <v/>
      </c>
      <c r="AS170" t="str">
        <f>IF(COUNTIF(Scheduling!CH:CH,$A170&amp;"*")&gt;0,AVERAGEIF(Scheduling!CH:CH,$A170&amp;"*",Scheduling!CK:CK),"")</f>
        <v/>
      </c>
      <c r="AT170" t="str">
        <f>IF(COUNTIF(Scheduling!CK:CK,$A170&amp;"*")&gt;0,AVERAGEIF(Scheduling!CK:CK,$A170&amp;"*",Scheduling!CL:CL),"")</f>
        <v/>
      </c>
      <c r="AU170" t="str">
        <f>IF(COUNTIF(Scheduling!CL:CL,$A170&amp;"*")&gt;0,AVERAGEIF(Scheduling!CL:CL,$A170&amp;"*",Scheduling!CM:CM),"")</f>
        <v/>
      </c>
      <c r="AV170">
        <f>IF(Scheduling!C170="QM",1,IF(Scheduling!C170="ASIL",2,1000))</f>
        <v>1000</v>
      </c>
      <c r="AW170">
        <f>IF(Scheduling!G178="QM",1,IF(Scheduling!G178="ASIL",2,1000))</f>
        <v>2</v>
      </c>
      <c r="AX170">
        <f>IF(Scheduling!K171="QM",1,IF(Scheduling!K171="ASIL",2,1000))</f>
        <v>1000</v>
      </c>
      <c r="AY170">
        <f>IF(Scheduling!O180="QM",1,IF(Scheduling!O180="ASIL",2,1000))</f>
        <v>1000</v>
      </c>
      <c r="AZ170">
        <f>IF(Scheduling!S170="QM",1,IF(Scheduling!S170="ASIL",2,1000))</f>
        <v>1000</v>
      </c>
      <c r="BA170">
        <f>IF(Scheduling!W168="QM",1,IF(Scheduling!W168="ASIL",2,1000))</f>
        <v>1000</v>
      </c>
      <c r="BB170">
        <f>IF(Scheduling!AA170="QM",1,IF(Scheduling!AA170="ASIL",2,1000))</f>
        <v>1000</v>
      </c>
      <c r="BC170">
        <f>IF(Scheduling!AE169="QM",1,IF(Scheduling!AE169="ASIL",2,1000))</f>
        <v>1000</v>
      </c>
      <c r="BD170">
        <f>IF(Scheduling!AI166="QM",1,IF(Scheduling!AI166="ASIL",2,1000))</f>
        <v>1000</v>
      </c>
      <c r="BE170">
        <f>IF(Scheduling!AM170="QM",1,IF(Scheduling!AM170="ASIL",2,1000))</f>
        <v>1</v>
      </c>
      <c r="BF170">
        <f>IF(Scheduling!AQ166="QM",1,IF(Scheduling!AQ166="ASIL",2,1000))</f>
        <v>1000</v>
      </c>
      <c r="BG170">
        <f>IF(Scheduling!AU170="QM",1,IF(Scheduling!AU170="ASIL",2,1000))</f>
        <v>1000</v>
      </c>
      <c r="BH170">
        <f>IF(Scheduling!AY170="QM",1,IF(Scheduling!AY170="ASIL",2,1000))</f>
        <v>1000</v>
      </c>
      <c r="BI170">
        <f>IF(Scheduling!BC170="QM",1,IF(Scheduling!BC170="ASIL",2,1000))</f>
        <v>1000</v>
      </c>
      <c r="BJ170">
        <f>IF(Scheduling!BG170="QM",1,IF(Scheduling!BG170="ASIL",2,1000))</f>
        <v>1000</v>
      </c>
      <c r="BK170">
        <f>IF(Scheduling!BK170="QM",1,IF(Scheduling!BK170="ASIL",2,1000))</f>
        <v>1000</v>
      </c>
      <c r="BL170">
        <f>IF(Scheduling!BO170="QM",1,IF(Scheduling!BO170="ASIL",2,1000))</f>
        <v>1000</v>
      </c>
      <c r="BM170">
        <f>IF(Scheduling!BS170="QM",1,IF(Scheduling!BS170="ASIL",2,1000))</f>
        <v>1000</v>
      </c>
      <c r="BN170">
        <f>IF(Scheduling!BW170="QM",1,IF(Scheduling!BW170="ASIL",2,1000))</f>
        <v>1000</v>
      </c>
      <c r="BO170">
        <f>IF(Scheduling!CA170="QM",1,IF(Scheduling!CA170="ASIL",2,1000))</f>
        <v>1000</v>
      </c>
      <c r="BP170">
        <f>IF(Scheduling!CE170="QM",1,IF(Scheduling!CE170="ASIL",2,1000))</f>
        <v>1000</v>
      </c>
      <c r="BQ170">
        <f>IF(Scheduling!CI168="QM",1,IF(Scheduling!CI168="ASIL",2,1000))</f>
        <v>1000</v>
      </c>
      <c r="BR170">
        <f>IF(Scheduling!CM210="QM",1,IF(Scheduling!CM210="ASIL",2,1000))</f>
        <v>1</v>
      </c>
      <c r="BS170" t="str">
        <f>IF(COUNTIF(Scheduling!A:A,$A170&amp;"*")&gt;0,AVERAGEIF(Scheduling!A:A,$A170&amp;"*",AV:AV),"")</f>
        <v/>
      </c>
      <c r="BT170" t="str">
        <f>IF(COUNTIF(Scheduling!E:E,$A170&amp;"*")&gt;0,AVERAGEIF(Scheduling!E:E,$A170&amp;"*",AW:AW),"")</f>
        <v/>
      </c>
      <c r="BU170" t="str">
        <f>IF(COUNTIF(Scheduling!I:I,$A170&amp;"*")&gt;0,AVERAGEIF(Scheduling!I:I,$A170&amp;"*",AX:AX),"")</f>
        <v/>
      </c>
      <c r="BV170" t="str">
        <f>IF(COUNTIF(Scheduling!M:M,$A170&amp;"*")&gt;0,AVERAGEIF(Scheduling!M:M,$A170&amp;"*",AY:AY),"")</f>
        <v/>
      </c>
      <c r="BW170" t="str">
        <f>IF(COUNTIF(Scheduling!Q:Q,$A170&amp;"*")&gt;0,AVERAGEIF(Scheduling!Q:Q,$A170&amp;"*",AZ:AZ),"")</f>
        <v/>
      </c>
      <c r="BX170" t="str">
        <f>IF(COUNTIF(Scheduling!U:U,$A170&amp;"*")&gt;0,AVERAGEIF(Scheduling!U:U,$A170&amp;"*",BA:BA),"")</f>
        <v/>
      </c>
      <c r="BY170" t="str">
        <f>IF(COUNTIF(Scheduling!Y:Y,$A170&amp;"*")&gt;0,AVERAGEIF(Scheduling!Y:Y,$A170&amp;"*",BB:BB),"")</f>
        <v/>
      </c>
      <c r="BZ170" t="str">
        <f>IF(COUNTIF(Scheduling!AC:AC,$A170&amp;"*")&gt;0,AVERAGEIF(Scheduling!AC:AC,$A170&amp;"*",BC:BC),"")</f>
        <v/>
      </c>
      <c r="CA170">
        <f>IF(COUNTIF(Scheduling!AG:AG,$A170&amp;"*")&gt;0,AVERAGEIF(Scheduling!AG:AG,$A170&amp;"*",BD:BD),"")</f>
        <v>1</v>
      </c>
      <c r="CB170">
        <f>IF(COUNTIF(Scheduling!AK:AK,$A170&amp;"*")&gt;0,AVERAGEIF(Scheduling!AK:AK,$A170&amp;"*",BE:BE),"")</f>
        <v>1</v>
      </c>
      <c r="CC170" t="str">
        <f>IF(COUNTIF(Scheduling!AO:AO,$A170&amp;"*")&gt;0,AVERAGEIF(Scheduling!AO:AO,$A170&amp;"*",BF:BF),"")</f>
        <v/>
      </c>
      <c r="CD170" t="str">
        <f>IF(COUNTIF(Scheduling!AS:AS,$A170&amp;"*")&gt;0,AVERAGEIF(Scheduling!AS:AS,$A170&amp;"*",BG:BG),"")</f>
        <v/>
      </c>
      <c r="CE170" t="str">
        <f>IF(COUNTIF(Scheduling!AW:AW,$A170&amp;"*")&gt;0,AVERAGEIF(Scheduling!AW:AW,$A170&amp;"*",BH:BH),"")</f>
        <v/>
      </c>
      <c r="CF170" t="str">
        <f>IF(COUNTIF(Scheduling!BA:BA,$A170&amp;"*")&gt;0,AVERAGEIF(Scheduling!BA:BA,$A170&amp;"*",BI:BI),"")</f>
        <v/>
      </c>
      <c r="CG170" t="str">
        <f>IF(COUNTIF(Scheduling!BE:BE,$A170&amp;"*")&gt;0,AVERAGEIF(Scheduling!BE:BE,$A170&amp;"*",BJ:BJ),"")</f>
        <v/>
      </c>
      <c r="CH170" t="str">
        <f>IF(COUNTIF(Scheduling!BI:BI,$A170&amp;"*")&gt;0,AVERAGEIF(Scheduling!BI:BI,$A170&amp;"*",BK:BK),"")</f>
        <v/>
      </c>
      <c r="CI170" t="str">
        <f>IF(COUNTIF(Scheduling!BM:BM,$A170&amp;"*")&gt;0,AVERAGEIF(Scheduling!BM:BM,$A170&amp;"*",BL:BL),"")</f>
        <v/>
      </c>
      <c r="CJ170" t="str">
        <f>IF(COUNTIF(Scheduling!BQ:BQ,$A170&amp;"*")&gt;0,AVERAGEIF(Scheduling!BQ:BQ,$A170&amp;"*",BM:BM),"")</f>
        <v/>
      </c>
      <c r="CK170" t="str">
        <f>IF(COUNTIF(Scheduling!BU:BU,$A170&amp;"*")&gt;0,AVERAGEIF(Scheduling!BU:BU,$A170&amp;"*",BN:BN),"")</f>
        <v/>
      </c>
      <c r="CL170" t="str">
        <f>IF(COUNTIF(Scheduling!BY:BY,$A170&amp;"*")&gt;0,AVERAGEIF(Scheduling!BY:BY,$A170&amp;"*",BO:BO),"")</f>
        <v/>
      </c>
      <c r="CM170" t="str">
        <f>IF(COUNTIF(Scheduling!CC:CC,$A170&amp;"*")&gt;0,AVERAGEIF(Scheduling!CC:CC,$A170&amp;"*",BP:BP),"")</f>
        <v/>
      </c>
      <c r="CN170" t="str">
        <f>IF(COUNTIF(Scheduling!CG:CG,$A170&amp;"*")&gt;0,AVERAGEIF(Scheduling!CG:CG,$A170&amp;"*",BQ:BQ),"")</f>
        <v/>
      </c>
      <c r="CO170" t="str">
        <f>IF(COUNTIF(Scheduling!CK:CK,$A170&amp;"*")&gt;0,AVERAGEIF(Scheduling!CK:CK,$A170&amp;"*",BR:BR),"")</f>
        <v/>
      </c>
      <c r="CP170">
        <f t="shared" si="27"/>
        <v>0</v>
      </c>
      <c r="CQ170">
        <f t="shared" si="28"/>
        <v>0</v>
      </c>
      <c r="CR170">
        <f t="shared" si="29"/>
        <v>0</v>
      </c>
      <c r="CS170">
        <f t="shared" si="30"/>
        <v>0</v>
      </c>
      <c r="CT170">
        <f t="shared" si="31"/>
        <v>1</v>
      </c>
      <c r="CU170">
        <f t="shared" si="32"/>
        <v>0</v>
      </c>
      <c r="CV170" t="str">
        <f t="shared" si="34"/>
        <v/>
      </c>
      <c r="CW170" t="str">
        <f t="shared" si="35"/>
        <v/>
      </c>
      <c r="CX170" t="str">
        <f t="shared" si="33"/>
        <v/>
      </c>
      <c r="CY170">
        <f t="shared" si="36"/>
        <v>1</v>
      </c>
      <c r="CZ170">
        <f t="shared" si="37"/>
        <v>0</v>
      </c>
      <c r="DA170" t="str">
        <f t="shared" si="38"/>
        <v/>
      </c>
      <c r="DB170" t="str">
        <f t="shared" si="39"/>
        <v/>
      </c>
    </row>
    <row r="171" spans="1:106" ht="15.75" x14ac:dyDescent="0.25">
      <c r="A171" s="2" t="s">
        <v>151</v>
      </c>
      <c r="B171" t="str">
        <f>IF(COUNTIF(Scheduling!A:A,$A171&amp;"*")&gt;0,AVERAGEIF(Scheduling!A:A,$A171&amp;"*",Scheduling!B:B),"")</f>
        <v/>
      </c>
      <c r="C171" t="str">
        <f>IF(COUNTIF(Scheduling!D:D,$A171&amp;"*")&gt;0,AVERAGEIF(Scheduling!D:D,$A171&amp;"*",Scheduling!E:E),"")</f>
        <v/>
      </c>
      <c r="D171">
        <f>IF(COUNTIF(Scheduling!E:E,$A171&amp;"*")&gt;0,AVERAGEIF(Scheduling!E:E,$A171&amp;"*",Scheduling!F:F),"")</f>
        <v>4</v>
      </c>
      <c r="E171" t="str">
        <f>IF(COUNTIF(Scheduling!H:H,$A171&amp;"*")&gt;0,AVERAGEIF(Scheduling!H:H,$A171&amp;"*",Scheduling!I:I),"")</f>
        <v/>
      </c>
      <c r="F171" t="str">
        <f>IF(COUNTIF(Scheduling!I:I,$A171&amp;"*")&gt;0,AVERAGEIF(Scheduling!I:I,$A171&amp;"*",Scheduling!J:J),"")</f>
        <v/>
      </c>
      <c r="G171" t="str">
        <f>IF(COUNTIF(Scheduling!J:J,$A171&amp;"*")&gt;0,AVERAGEIF(Scheduling!J:J,$A171&amp;"*",Scheduling!M:M),"")</f>
        <v/>
      </c>
      <c r="H171" t="str">
        <f>IF(COUNTIF(Scheduling!M:M,$A171&amp;"*")&gt;0,AVERAGEIF(Scheduling!M:M,$A171&amp;"*",Scheduling!N:N),"")</f>
        <v/>
      </c>
      <c r="I171" t="str">
        <f>IF(COUNTIF(Scheduling!N:N,$A171&amp;"*")&gt;0,AVERAGEIF(Scheduling!N:N,$A171&amp;"*",Scheduling!Q:Q),"")</f>
        <v/>
      </c>
      <c r="J171" t="str">
        <f>IF(COUNTIF(Scheduling!Q:Q,$A171&amp;"*")&gt;0,AVERAGEIF(Scheduling!Q:Q,$A171&amp;"*",Scheduling!R:R),"")</f>
        <v/>
      </c>
      <c r="K171" t="str">
        <f>IF(COUNTIF(Scheduling!R:R,$A171&amp;"*")&gt;0,AVERAGEIF(Scheduling!R:R,$A171&amp;"*",Scheduling!U:U),"")</f>
        <v/>
      </c>
      <c r="L171" t="str">
        <f>IF(COUNTIF(Scheduling!U:U,$A171&amp;"*")&gt;0,AVERAGEIF(Scheduling!U:U,$A171&amp;"*",Scheduling!V:V),"")</f>
        <v/>
      </c>
      <c r="M171" t="str">
        <f>IF(COUNTIF(Scheduling!V:V,$A171&amp;"*")&gt;0,AVERAGEIF(Scheduling!V:V,$A171&amp;"*",Scheduling!Y:Y),"")</f>
        <v/>
      </c>
      <c r="N171" t="str">
        <f>IF(COUNTIF(Scheduling!Y:Y,$A171&amp;"*")&gt;0,AVERAGEIF(Scheduling!Y:Y,$A171&amp;"*",Scheduling!Z:Z),"")</f>
        <v/>
      </c>
      <c r="O171" t="str">
        <f>IF(COUNTIF(Scheduling!Z:Z,$A171&amp;"*")&gt;0,AVERAGEIF(Scheduling!Z:Z,$A171&amp;"*",Scheduling!AC:AC),"")</f>
        <v/>
      </c>
      <c r="P171" t="str">
        <f>IF(COUNTIF(Scheduling!AC:AC,$A171&amp;"*")&gt;0,AVERAGEIF(Scheduling!AC:AC,$A171&amp;"*",Scheduling!AD:AD),"")</f>
        <v/>
      </c>
      <c r="Q171" t="str">
        <f>IF(COUNTIF(Scheduling!AD:AD,$A171&amp;"*")&gt;0,AVERAGEIF(Scheduling!AD:AD,$A171&amp;"*",Scheduling!AG:AG),"")</f>
        <v/>
      </c>
      <c r="R171">
        <f>IF(COUNTIF(Scheduling!AG:AG,$A171&amp;"*")&gt;0,AVERAGEIF(Scheduling!AG:AG,$A171&amp;"*",Scheduling!AH:AH),"")</f>
        <v>4</v>
      </c>
      <c r="S171" t="str">
        <f>IF(COUNTIF(Scheduling!AH:AH,$A171&amp;"*")&gt;0,AVERAGEIF(Scheduling!AH:AH,$A171&amp;"*",Scheduling!AK:AK),"")</f>
        <v/>
      </c>
      <c r="T171">
        <f>IF(COUNTIF(Scheduling!AK:AK,$A171&amp;"*")&gt;0,AVERAGEIF(Scheduling!AK:AK,$A171&amp;"*",Scheduling!AL:AL),"")</f>
        <v>4</v>
      </c>
      <c r="U171" t="str">
        <f>IF(COUNTIF(Scheduling!AL:AL,$A171&amp;"*")&gt;0,AVERAGEIF(Scheduling!AL:AL,$A171&amp;"*",Scheduling!AO:AO),"")</f>
        <v/>
      </c>
      <c r="V171" t="str">
        <f>IF(COUNTIF(Scheduling!AO:AO,$A171&amp;"*")&gt;0,AVERAGEIF(Scheduling!AO:AO,$A171&amp;"*",Scheduling!AP:AP),"")</f>
        <v/>
      </c>
      <c r="W171" t="str">
        <f>IF(COUNTIF(Scheduling!AP:AP,$A171&amp;"*")&gt;0,AVERAGEIF(Scheduling!AP:AP,$A171&amp;"*",Scheduling!AS:AS),"")</f>
        <v/>
      </c>
      <c r="X171" t="str">
        <f>IF(COUNTIF(Scheduling!AS:AS,$A171&amp;"*")&gt;0,AVERAGEIF(Scheduling!AS:AS,$A171&amp;"*",Scheduling!AT:AT),"")</f>
        <v/>
      </c>
      <c r="Y171" t="str">
        <f>IF(COUNTIF(Scheduling!AT:AT,$A171&amp;"*")&gt;0,AVERAGEIF(Scheduling!AT:AT,$A171&amp;"*",Scheduling!AW:AW),"")</f>
        <v/>
      </c>
      <c r="Z171" t="str">
        <f>IF(COUNTIF(Scheduling!AW:AW,$A171&amp;"*")&gt;0,AVERAGEIF(Scheduling!AW:AW,$A171&amp;"*",Scheduling!AX:AX),"")</f>
        <v/>
      </c>
      <c r="AA171" t="str">
        <f>IF(COUNTIF(Scheduling!AX:AX,$A171&amp;"*")&gt;0,AVERAGEIF(Scheduling!AX:AX,$A171&amp;"*",Scheduling!BA:BA),"")</f>
        <v/>
      </c>
      <c r="AB171" t="str">
        <f>IF(COUNTIF(Scheduling!BA:BA,$A171&amp;"*")&gt;0,AVERAGEIF(Scheduling!BA:BA,$A171&amp;"*",Scheduling!BB:BB),"")</f>
        <v/>
      </c>
      <c r="AC171" t="str">
        <f>IF(COUNTIF(Scheduling!BB:BB,$A171&amp;"*")&gt;0,AVERAGEIF(Scheduling!BB:BB,$A171&amp;"*",Scheduling!BE:BE),"")</f>
        <v/>
      </c>
      <c r="AD171" t="str">
        <f>IF(COUNTIF(Scheduling!BE:BE,$A171&amp;"*")&gt;0,AVERAGEIF(Scheduling!BE:BE,$A171&amp;"*",Scheduling!BF:BF),"")</f>
        <v/>
      </c>
      <c r="AE171" t="str">
        <f>IF(COUNTIF(Scheduling!BF:BF,$A171&amp;"*")&gt;0,AVERAGEIF(Scheduling!BF:BF,$A171&amp;"*",Scheduling!BI:BI),"")</f>
        <v/>
      </c>
      <c r="AF171" t="str">
        <f>IF(COUNTIF(Scheduling!BI:BI,$A171&amp;"*")&gt;0,AVERAGEIF(Scheduling!BI:BI,$A171&amp;"*",Scheduling!BJ:BJ),"")</f>
        <v/>
      </c>
      <c r="AG171" t="str">
        <f>IF(COUNTIF(Scheduling!BJ:BJ,$A171&amp;"*")&gt;0,AVERAGEIF(Scheduling!BJ:BJ,$A171&amp;"*",Scheduling!BM:BM),"")</f>
        <v/>
      </c>
      <c r="AH171" t="str">
        <f>IF(COUNTIF(Scheduling!BM:BM,$A171&amp;"*")&gt;0,AVERAGEIF(Scheduling!BM:BM,$A171&amp;"*",Scheduling!BN:BN),"")</f>
        <v/>
      </c>
      <c r="AI171" t="str">
        <f>IF(COUNTIF(Scheduling!BN:BN,$A171&amp;"*")&gt;0,AVERAGEIF(Scheduling!BN:BN,$A171&amp;"*",Scheduling!BQ:BQ),"")</f>
        <v/>
      </c>
      <c r="AJ171" t="str">
        <f>IF(COUNTIF(Scheduling!BQ:BQ,$A171&amp;"*")&gt;0,AVERAGEIF(Scheduling!BQ:BQ,$A171&amp;"*",Scheduling!BR:BR),"")</f>
        <v/>
      </c>
      <c r="AK171" t="str">
        <f>IF(COUNTIF(Scheduling!BR:BR,$A171&amp;"*")&gt;0,AVERAGEIF(Scheduling!BR:BR,$A171&amp;"*",Scheduling!BU:BU),"")</f>
        <v/>
      </c>
      <c r="AL171" t="str">
        <f>IF(COUNTIF(Scheduling!BU:BU,$A171&amp;"*")&gt;0,AVERAGEIF(Scheduling!BU:BU,$A171&amp;"*",Scheduling!BV:BV),"")</f>
        <v/>
      </c>
      <c r="AM171" t="str">
        <f>IF(COUNTIF(Scheduling!BV:BV,$A171&amp;"*")&gt;0,AVERAGEIF(Scheduling!BV:BV,$A171&amp;"*",Scheduling!BY:BY),"")</f>
        <v/>
      </c>
      <c r="AN171" t="str">
        <f>IF(COUNTIF(Scheduling!BY:BY,$A171&amp;"*")&gt;0,AVERAGEIF(Scheduling!BY:BY,$A171&amp;"*",Scheduling!BZ:BZ),"")</f>
        <v/>
      </c>
      <c r="AO171" t="str">
        <f>IF(COUNTIF(Scheduling!BZ:BZ,$A171&amp;"*")&gt;0,AVERAGEIF(Scheduling!BZ:BZ,$A171&amp;"*",Scheduling!CC:CC),"")</f>
        <v/>
      </c>
      <c r="AP171" t="str">
        <f>IF(COUNTIF(Scheduling!CC:CC,$A171&amp;"*")&gt;0,AVERAGEIF(Scheduling!CC:CC,$A171&amp;"*",Scheduling!CD:CD),"")</f>
        <v/>
      </c>
      <c r="AQ171" t="str">
        <f>IF(COUNTIF(Scheduling!CD:CD,$A171&amp;"*")&gt;0,AVERAGEIF(Scheduling!CD:CD,$A171&amp;"*",Scheduling!CG:CG),"")</f>
        <v/>
      </c>
      <c r="AR171">
        <f>IF(COUNTIF(Scheduling!CG:CG,$A171&amp;"*")&gt;0,AVERAGEIF(Scheduling!CG:CG,$A171&amp;"*",Scheduling!CH:CH),"")</f>
        <v>4</v>
      </c>
      <c r="AS171" t="str">
        <f>IF(COUNTIF(Scheduling!CH:CH,$A171&amp;"*")&gt;0,AVERAGEIF(Scheduling!CH:CH,$A171&amp;"*",Scheduling!CK:CK),"")</f>
        <v/>
      </c>
      <c r="AT171" t="str">
        <f>IF(COUNTIF(Scheduling!CK:CK,$A171&amp;"*")&gt;0,AVERAGEIF(Scheduling!CK:CK,$A171&amp;"*",Scheduling!CL:CL),"")</f>
        <v/>
      </c>
      <c r="AU171" t="str">
        <f>IF(COUNTIF(Scheduling!CL:CL,$A171&amp;"*")&gt;0,AVERAGEIF(Scheduling!CL:CL,$A171&amp;"*",Scheduling!CM:CM),"")</f>
        <v/>
      </c>
      <c r="AV171">
        <f>IF(Scheduling!C171="QM",1,IF(Scheduling!C171="ASIL",2,1000))</f>
        <v>1000</v>
      </c>
      <c r="AW171">
        <f>IF(Scheduling!G179="QM",1,IF(Scheduling!G179="ASIL",2,1000))</f>
        <v>2</v>
      </c>
      <c r="AX171">
        <f>IF(Scheduling!K172="QM",1,IF(Scheduling!K172="ASIL",2,1000))</f>
        <v>1000</v>
      </c>
      <c r="AY171">
        <f>IF(Scheduling!O181="QM",1,IF(Scheduling!O181="ASIL",2,1000))</f>
        <v>1000</v>
      </c>
      <c r="AZ171">
        <f>IF(Scheduling!S171="QM",1,IF(Scheduling!S171="ASIL",2,1000))</f>
        <v>1000</v>
      </c>
      <c r="BA171">
        <f>IF(Scheduling!W169="QM",1,IF(Scheduling!W169="ASIL",2,1000))</f>
        <v>1000</v>
      </c>
      <c r="BB171">
        <f>IF(Scheduling!AA171="QM",1,IF(Scheduling!AA171="ASIL",2,1000))</f>
        <v>1000</v>
      </c>
      <c r="BC171">
        <f>IF(Scheduling!AE170="QM",1,IF(Scheduling!AE170="ASIL",2,1000))</f>
        <v>1000</v>
      </c>
      <c r="BD171">
        <f>IF(Scheduling!AI167="QM",1,IF(Scheduling!AI167="ASIL",2,1000))</f>
        <v>1000</v>
      </c>
      <c r="BE171">
        <f>IF(Scheduling!AM171="QM",1,IF(Scheduling!AM171="ASIL",2,1000))</f>
        <v>1</v>
      </c>
      <c r="BF171">
        <f>IF(Scheduling!AQ167="QM",1,IF(Scheduling!AQ167="ASIL",2,1000))</f>
        <v>1000</v>
      </c>
      <c r="BG171">
        <f>IF(Scheduling!AU171="QM",1,IF(Scheduling!AU171="ASIL",2,1000))</f>
        <v>1000</v>
      </c>
      <c r="BH171">
        <f>IF(Scheduling!AY171="QM",1,IF(Scheduling!AY171="ASIL",2,1000))</f>
        <v>1000</v>
      </c>
      <c r="BI171">
        <f>IF(Scheduling!BC171="QM",1,IF(Scheduling!BC171="ASIL",2,1000))</f>
        <v>1000</v>
      </c>
      <c r="BJ171">
        <f>IF(Scheduling!BG171="QM",1,IF(Scheduling!BG171="ASIL",2,1000))</f>
        <v>1000</v>
      </c>
      <c r="BK171">
        <f>IF(Scheduling!BK171="QM",1,IF(Scheduling!BK171="ASIL",2,1000))</f>
        <v>1000</v>
      </c>
      <c r="BL171">
        <f>IF(Scheduling!BO171="QM",1,IF(Scheduling!BO171="ASIL",2,1000))</f>
        <v>1000</v>
      </c>
      <c r="BM171">
        <f>IF(Scheduling!BS171="QM",1,IF(Scheduling!BS171="ASIL",2,1000))</f>
        <v>1000</v>
      </c>
      <c r="BN171">
        <f>IF(Scheduling!BW171="QM",1,IF(Scheduling!BW171="ASIL",2,1000))</f>
        <v>1000</v>
      </c>
      <c r="BO171">
        <f>IF(Scheduling!CA171="QM",1,IF(Scheduling!CA171="ASIL",2,1000))</f>
        <v>1000</v>
      </c>
      <c r="BP171">
        <f>IF(Scheduling!CE171="QM",1,IF(Scheduling!CE171="ASIL",2,1000))</f>
        <v>1000</v>
      </c>
      <c r="BQ171">
        <f>IF(Scheduling!CI169="QM",1,IF(Scheduling!CI169="ASIL",2,1000))</f>
        <v>1000</v>
      </c>
      <c r="BR171">
        <f>IF(Scheduling!CM211="QM",1,IF(Scheduling!CM211="ASIL",2,1000))</f>
        <v>1</v>
      </c>
      <c r="BS171" t="str">
        <f>IF(COUNTIF(Scheduling!A:A,$A171&amp;"*")&gt;0,AVERAGEIF(Scheduling!A:A,$A171&amp;"*",AV:AV),"")</f>
        <v/>
      </c>
      <c r="BT171">
        <f>IF(COUNTIF(Scheduling!E:E,$A171&amp;"*")&gt;0,AVERAGEIF(Scheduling!E:E,$A171&amp;"*",AW:AW),"")</f>
        <v>1</v>
      </c>
      <c r="BU171" t="str">
        <f>IF(COUNTIF(Scheduling!I:I,$A171&amp;"*")&gt;0,AVERAGEIF(Scheduling!I:I,$A171&amp;"*",AX:AX),"")</f>
        <v/>
      </c>
      <c r="BV171" t="str">
        <f>IF(COUNTIF(Scheduling!M:M,$A171&amp;"*")&gt;0,AVERAGEIF(Scheduling!M:M,$A171&amp;"*",AY:AY),"")</f>
        <v/>
      </c>
      <c r="BW171" t="str">
        <f>IF(COUNTIF(Scheduling!Q:Q,$A171&amp;"*")&gt;0,AVERAGEIF(Scheduling!Q:Q,$A171&amp;"*",AZ:AZ),"")</f>
        <v/>
      </c>
      <c r="BX171" t="str">
        <f>IF(COUNTIF(Scheduling!U:U,$A171&amp;"*")&gt;0,AVERAGEIF(Scheduling!U:U,$A171&amp;"*",BA:BA),"")</f>
        <v/>
      </c>
      <c r="BY171" t="str">
        <f>IF(COUNTIF(Scheduling!Y:Y,$A171&amp;"*")&gt;0,AVERAGEIF(Scheduling!Y:Y,$A171&amp;"*",BB:BB),"")</f>
        <v/>
      </c>
      <c r="BZ171" t="str">
        <f>IF(COUNTIF(Scheduling!AC:AC,$A171&amp;"*")&gt;0,AVERAGEIF(Scheduling!AC:AC,$A171&amp;"*",BC:BC),"")</f>
        <v/>
      </c>
      <c r="CA171">
        <f>IF(COUNTIF(Scheduling!AG:AG,$A171&amp;"*")&gt;0,AVERAGEIF(Scheduling!AG:AG,$A171&amp;"*",BD:BD),"")</f>
        <v>1</v>
      </c>
      <c r="CB171">
        <f>IF(COUNTIF(Scheduling!AK:AK,$A171&amp;"*")&gt;0,AVERAGEIF(Scheduling!AK:AK,$A171&amp;"*",BE:BE),"")</f>
        <v>1</v>
      </c>
      <c r="CC171" t="str">
        <f>IF(COUNTIF(Scheduling!AO:AO,$A171&amp;"*")&gt;0,AVERAGEIF(Scheduling!AO:AO,$A171&amp;"*",BF:BF),"")</f>
        <v/>
      </c>
      <c r="CD171" t="str">
        <f>IF(COUNTIF(Scheduling!AS:AS,$A171&amp;"*")&gt;0,AVERAGEIF(Scheduling!AS:AS,$A171&amp;"*",BG:BG),"")</f>
        <v/>
      </c>
      <c r="CE171" t="str">
        <f>IF(COUNTIF(Scheduling!AW:AW,$A171&amp;"*")&gt;0,AVERAGEIF(Scheduling!AW:AW,$A171&amp;"*",BH:BH),"")</f>
        <v/>
      </c>
      <c r="CF171" t="str">
        <f>IF(COUNTIF(Scheduling!BA:BA,$A171&amp;"*")&gt;0,AVERAGEIF(Scheduling!BA:BA,$A171&amp;"*",BI:BI),"")</f>
        <v/>
      </c>
      <c r="CG171" t="str">
        <f>IF(COUNTIF(Scheduling!BE:BE,$A171&amp;"*")&gt;0,AVERAGEIF(Scheduling!BE:BE,$A171&amp;"*",BJ:BJ),"")</f>
        <v/>
      </c>
      <c r="CH171" t="str">
        <f>IF(COUNTIF(Scheduling!BI:BI,$A171&amp;"*")&gt;0,AVERAGEIF(Scheduling!BI:BI,$A171&amp;"*",BK:BK),"")</f>
        <v/>
      </c>
      <c r="CI171" t="str">
        <f>IF(COUNTIF(Scheduling!BM:BM,$A171&amp;"*")&gt;0,AVERAGEIF(Scheduling!BM:BM,$A171&amp;"*",BL:BL),"")</f>
        <v/>
      </c>
      <c r="CJ171" t="str">
        <f>IF(COUNTIF(Scheduling!BQ:BQ,$A171&amp;"*")&gt;0,AVERAGEIF(Scheduling!BQ:BQ,$A171&amp;"*",BM:BM),"")</f>
        <v/>
      </c>
      <c r="CK171" t="str">
        <f>IF(COUNTIF(Scheduling!BU:BU,$A171&amp;"*")&gt;0,AVERAGEIF(Scheduling!BU:BU,$A171&amp;"*",BN:BN),"")</f>
        <v/>
      </c>
      <c r="CL171" t="str">
        <f>IF(COUNTIF(Scheduling!BY:BY,$A171&amp;"*")&gt;0,AVERAGEIF(Scheduling!BY:BY,$A171&amp;"*",BO:BO),"")</f>
        <v/>
      </c>
      <c r="CM171" t="str">
        <f>IF(COUNTIF(Scheduling!CC:CC,$A171&amp;"*")&gt;0,AVERAGEIF(Scheduling!CC:CC,$A171&amp;"*",BP:BP),"")</f>
        <v/>
      </c>
      <c r="CN171">
        <f>IF(COUNTIF(Scheduling!CG:CG,$A171&amp;"*")&gt;0,AVERAGEIF(Scheduling!CG:CG,$A171&amp;"*",BQ:BQ),"")</f>
        <v>1</v>
      </c>
      <c r="CO171" t="str">
        <f>IF(COUNTIF(Scheduling!CK:CK,$A171&amp;"*")&gt;0,AVERAGEIF(Scheduling!CK:CK,$A171&amp;"*",BR:BR),"")</f>
        <v/>
      </c>
      <c r="CP171">
        <f t="shared" si="27"/>
        <v>0</v>
      </c>
      <c r="CQ171">
        <f t="shared" si="28"/>
        <v>0</v>
      </c>
      <c r="CR171">
        <f t="shared" si="29"/>
        <v>0</v>
      </c>
      <c r="CS171">
        <f t="shared" si="30"/>
        <v>0</v>
      </c>
      <c r="CT171">
        <f t="shared" si="31"/>
        <v>1</v>
      </c>
      <c r="CU171">
        <f t="shared" si="32"/>
        <v>0</v>
      </c>
      <c r="CV171" t="str">
        <f t="shared" si="34"/>
        <v/>
      </c>
      <c r="CW171" t="str">
        <f t="shared" si="35"/>
        <v/>
      </c>
      <c r="CX171" t="str">
        <f t="shared" si="33"/>
        <v/>
      </c>
      <c r="CY171">
        <f t="shared" si="36"/>
        <v>1</v>
      </c>
      <c r="CZ171">
        <f t="shared" si="37"/>
        <v>0</v>
      </c>
      <c r="DA171" t="str">
        <f t="shared" si="38"/>
        <v/>
      </c>
      <c r="DB171" t="str">
        <f t="shared" si="39"/>
        <v/>
      </c>
    </row>
    <row r="172" spans="1:106" ht="15.75" hidden="1" x14ac:dyDescent="0.25">
      <c r="A172" s="2" t="s">
        <v>152</v>
      </c>
      <c r="B172" t="str">
        <f>IF(COUNTIF(Scheduling!A:A,$A172&amp;"*")&gt;0,AVERAGEIF(Scheduling!A:A,$A172&amp;"*",Scheduling!B:B),"")</f>
        <v/>
      </c>
      <c r="C172" t="str">
        <f>IF(COUNTIF(Scheduling!D:D,$A172&amp;"*")&gt;0,AVERAGEIF(Scheduling!D:D,$A172&amp;"*",Scheduling!E:E),"")</f>
        <v/>
      </c>
      <c r="D172" t="str">
        <f>IF(COUNTIF(Scheduling!E:E,$A172&amp;"*")&gt;0,AVERAGEIF(Scheduling!E:E,$A172&amp;"*",Scheduling!F:F),"")</f>
        <v/>
      </c>
      <c r="E172" t="str">
        <f>IF(COUNTIF(Scheduling!H:H,$A172&amp;"*")&gt;0,AVERAGEIF(Scheduling!H:H,$A172&amp;"*",Scheduling!I:I),"")</f>
        <v/>
      </c>
      <c r="F172">
        <f>IF(COUNTIF(Scheduling!I:I,$A172&amp;"*")&gt;0,AVERAGEIF(Scheduling!I:I,$A172&amp;"*",Scheduling!J:J),"")</f>
        <v>1</v>
      </c>
      <c r="G172" t="str">
        <f>IF(COUNTIF(Scheduling!J:J,$A172&amp;"*")&gt;0,AVERAGEIF(Scheduling!J:J,$A172&amp;"*",Scheduling!M:M),"")</f>
        <v/>
      </c>
      <c r="H172" t="str">
        <f>IF(COUNTIF(Scheduling!M:M,$A172&amp;"*")&gt;0,AVERAGEIF(Scheduling!M:M,$A172&amp;"*",Scheduling!N:N),"")</f>
        <v/>
      </c>
      <c r="I172" t="str">
        <f>IF(COUNTIF(Scheduling!N:N,$A172&amp;"*")&gt;0,AVERAGEIF(Scheduling!N:N,$A172&amp;"*",Scheduling!Q:Q),"")</f>
        <v/>
      </c>
      <c r="J172" t="str">
        <f>IF(COUNTIF(Scheduling!Q:Q,$A172&amp;"*")&gt;0,AVERAGEIF(Scheduling!Q:Q,$A172&amp;"*",Scheduling!R:R),"")</f>
        <v/>
      </c>
      <c r="K172" t="str">
        <f>IF(COUNTIF(Scheduling!R:R,$A172&amp;"*")&gt;0,AVERAGEIF(Scheduling!R:R,$A172&amp;"*",Scheduling!U:U),"")</f>
        <v/>
      </c>
      <c r="L172" t="str">
        <f>IF(COUNTIF(Scheduling!U:U,$A172&amp;"*")&gt;0,AVERAGEIF(Scheduling!U:U,$A172&amp;"*",Scheduling!V:V),"")</f>
        <v/>
      </c>
      <c r="M172" t="str">
        <f>IF(COUNTIF(Scheduling!V:V,$A172&amp;"*")&gt;0,AVERAGEIF(Scheduling!V:V,$A172&amp;"*",Scheduling!Y:Y),"")</f>
        <v/>
      </c>
      <c r="N172" t="str">
        <f>IF(COUNTIF(Scheduling!Y:Y,$A172&amp;"*")&gt;0,AVERAGEIF(Scheduling!Y:Y,$A172&amp;"*",Scheduling!Z:Z),"")</f>
        <v/>
      </c>
      <c r="O172" t="str">
        <f>IF(COUNTIF(Scheduling!Z:Z,$A172&amp;"*")&gt;0,AVERAGEIF(Scheduling!Z:Z,$A172&amp;"*",Scheduling!AC:AC),"")</f>
        <v/>
      </c>
      <c r="P172" t="str">
        <f>IF(COUNTIF(Scheduling!AC:AC,$A172&amp;"*")&gt;0,AVERAGEIF(Scheduling!AC:AC,$A172&amp;"*",Scheduling!AD:AD),"")</f>
        <v/>
      </c>
      <c r="Q172" t="str">
        <f>IF(COUNTIF(Scheduling!AD:AD,$A172&amp;"*")&gt;0,AVERAGEIF(Scheduling!AD:AD,$A172&amp;"*",Scheduling!AG:AG),"")</f>
        <v/>
      </c>
      <c r="R172">
        <f>IF(COUNTIF(Scheduling!AG:AG,$A172&amp;"*")&gt;0,AVERAGEIF(Scheduling!AG:AG,$A172&amp;"*",Scheduling!AH:AH),"")</f>
        <v>1</v>
      </c>
      <c r="S172" t="str">
        <f>IF(COUNTIF(Scheduling!AH:AH,$A172&amp;"*")&gt;0,AVERAGEIF(Scheduling!AH:AH,$A172&amp;"*",Scheduling!AK:AK),"")</f>
        <v/>
      </c>
      <c r="T172">
        <f>IF(COUNTIF(Scheduling!AK:AK,$A172&amp;"*")&gt;0,AVERAGEIF(Scheduling!AK:AK,$A172&amp;"*",Scheduling!AL:AL),"")</f>
        <v>1</v>
      </c>
      <c r="U172" t="str">
        <f>IF(COUNTIF(Scheduling!AL:AL,$A172&amp;"*")&gt;0,AVERAGEIF(Scheduling!AL:AL,$A172&amp;"*",Scheduling!AO:AO),"")</f>
        <v/>
      </c>
      <c r="V172">
        <f>IF(COUNTIF(Scheduling!AO:AO,$A172&amp;"*")&gt;0,AVERAGEIF(Scheduling!AO:AO,$A172&amp;"*",Scheduling!AP:AP),"")</f>
        <v>1</v>
      </c>
      <c r="W172" t="str">
        <f>IF(COUNTIF(Scheduling!AP:AP,$A172&amp;"*")&gt;0,AVERAGEIF(Scheduling!AP:AP,$A172&amp;"*",Scheduling!AS:AS),"")</f>
        <v/>
      </c>
      <c r="X172" t="str">
        <f>IF(COUNTIF(Scheduling!AS:AS,$A172&amp;"*")&gt;0,AVERAGEIF(Scheduling!AS:AS,$A172&amp;"*",Scheduling!AT:AT),"")</f>
        <v/>
      </c>
      <c r="Y172" t="str">
        <f>IF(COUNTIF(Scheduling!AT:AT,$A172&amp;"*")&gt;0,AVERAGEIF(Scheduling!AT:AT,$A172&amp;"*",Scheduling!AW:AW),"")</f>
        <v/>
      </c>
      <c r="Z172" t="str">
        <f>IF(COUNTIF(Scheduling!AW:AW,$A172&amp;"*")&gt;0,AVERAGEIF(Scheduling!AW:AW,$A172&amp;"*",Scheduling!AX:AX),"")</f>
        <v/>
      </c>
      <c r="AA172" t="str">
        <f>IF(COUNTIF(Scheduling!AX:AX,$A172&amp;"*")&gt;0,AVERAGEIF(Scheduling!AX:AX,$A172&amp;"*",Scheduling!BA:BA),"")</f>
        <v/>
      </c>
      <c r="AB172" t="str">
        <f>IF(COUNTIF(Scheduling!BA:BA,$A172&amp;"*")&gt;0,AVERAGEIF(Scheduling!BA:BA,$A172&amp;"*",Scheduling!BB:BB),"")</f>
        <v/>
      </c>
      <c r="AC172" t="str">
        <f>IF(COUNTIF(Scheduling!BB:BB,$A172&amp;"*")&gt;0,AVERAGEIF(Scheduling!BB:BB,$A172&amp;"*",Scheduling!BE:BE),"")</f>
        <v/>
      </c>
      <c r="AD172" t="str">
        <f>IF(COUNTIF(Scheduling!BE:BE,$A172&amp;"*")&gt;0,AVERAGEIF(Scheduling!BE:BE,$A172&amp;"*",Scheduling!BF:BF),"")</f>
        <v/>
      </c>
      <c r="AE172" t="str">
        <f>IF(COUNTIF(Scheduling!BF:BF,$A172&amp;"*")&gt;0,AVERAGEIF(Scheduling!BF:BF,$A172&amp;"*",Scheduling!BI:BI),"")</f>
        <v/>
      </c>
      <c r="AF172" t="str">
        <f>IF(COUNTIF(Scheduling!BI:BI,$A172&amp;"*")&gt;0,AVERAGEIF(Scheduling!BI:BI,$A172&amp;"*",Scheduling!BJ:BJ),"")</f>
        <v/>
      </c>
      <c r="AG172" t="str">
        <f>IF(COUNTIF(Scheduling!BJ:BJ,$A172&amp;"*")&gt;0,AVERAGEIF(Scheduling!BJ:BJ,$A172&amp;"*",Scheduling!BM:BM),"")</f>
        <v/>
      </c>
      <c r="AH172" t="str">
        <f>IF(COUNTIF(Scheduling!BM:BM,$A172&amp;"*")&gt;0,AVERAGEIF(Scheduling!BM:BM,$A172&amp;"*",Scheduling!BN:BN),"")</f>
        <v/>
      </c>
      <c r="AI172" t="str">
        <f>IF(COUNTIF(Scheduling!BN:BN,$A172&amp;"*")&gt;0,AVERAGEIF(Scheduling!BN:BN,$A172&amp;"*",Scheduling!BQ:BQ),"")</f>
        <v/>
      </c>
      <c r="AJ172" t="str">
        <f>IF(COUNTIF(Scheduling!BQ:BQ,$A172&amp;"*")&gt;0,AVERAGEIF(Scheduling!BQ:BQ,$A172&amp;"*",Scheduling!BR:BR),"")</f>
        <v/>
      </c>
      <c r="AK172" t="str">
        <f>IF(COUNTIF(Scheduling!BR:BR,$A172&amp;"*")&gt;0,AVERAGEIF(Scheduling!BR:BR,$A172&amp;"*",Scheduling!BU:BU),"")</f>
        <v/>
      </c>
      <c r="AL172" t="str">
        <f>IF(COUNTIF(Scheduling!BU:BU,$A172&amp;"*")&gt;0,AVERAGEIF(Scheduling!BU:BU,$A172&amp;"*",Scheduling!BV:BV),"")</f>
        <v/>
      </c>
      <c r="AM172" t="str">
        <f>IF(COUNTIF(Scheduling!BV:BV,$A172&amp;"*")&gt;0,AVERAGEIF(Scheduling!BV:BV,$A172&amp;"*",Scheduling!BY:BY),"")</f>
        <v/>
      </c>
      <c r="AN172" t="str">
        <f>IF(COUNTIF(Scheduling!BY:BY,$A172&amp;"*")&gt;0,AVERAGEIF(Scheduling!BY:BY,$A172&amp;"*",Scheduling!BZ:BZ),"")</f>
        <v/>
      </c>
      <c r="AO172" t="str">
        <f>IF(COUNTIF(Scheduling!BZ:BZ,$A172&amp;"*")&gt;0,AVERAGEIF(Scheduling!BZ:BZ,$A172&amp;"*",Scheduling!CC:CC),"")</f>
        <v/>
      </c>
      <c r="AP172" t="str">
        <f>IF(COUNTIF(Scheduling!CC:CC,$A172&amp;"*")&gt;0,AVERAGEIF(Scheduling!CC:CC,$A172&amp;"*",Scheduling!CD:CD),"")</f>
        <v/>
      </c>
      <c r="AQ172" t="str">
        <f>IF(COUNTIF(Scheduling!CD:CD,$A172&amp;"*")&gt;0,AVERAGEIF(Scheduling!CD:CD,$A172&amp;"*",Scheduling!CG:CG),"")</f>
        <v/>
      </c>
      <c r="AR172" t="str">
        <f>IF(COUNTIF(Scheduling!CG:CG,$A172&amp;"*")&gt;0,AVERAGEIF(Scheduling!CG:CG,$A172&amp;"*",Scheduling!CH:CH),"")</f>
        <v/>
      </c>
      <c r="AS172" t="str">
        <f>IF(COUNTIF(Scheduling!CH:CH,$A172&amp;"*")&gt;0,AVERAGEIF(Scheduling!CH:CH,$A172&amp;"*",Scheduling!CK:CK),"")</f>
        <v/>
      </c>
      <c r="AT172" t="str">
        <f>IF(COUNTIF(Scheduling!CK:CK,$A172&amp;"*")&gt;0,AVERAGEIF(Scheduling!CK:CK,$A172&amp;"*",Scheduling!CL:CL),"")</f>
        <v/>
      </c>
      <c r="AU172" t="str">
        <f>IF(COUNTIF(Scheduling!CL:CL,$A172&amp;"*")&gt;0,AVERAGEIF(Scheduling!CL:CL,$A172&amp;"*",Scheduling!CM:CM),"")</f>
        <v/>
      </c>
      <c r="AV172">
        <f>IF(Scheduling!C172="QM",1,IF(Scheduling!C172="ASIL",2,1000))</f>
        <v>1000</v>
      </c>
      <c r="AW172">
        <f>IF(Scheduling!G180="QM",1,IF(Scheduling!G180="ASIL",2,1000))</f>
        <v>2</v>
      </c>
      <c r="AX172">
        <f>IF(Scheduling!K173="QM",1,IF(Scheduling!K173="ASIL",2,1000))</f>
        <v>1000</v>
      </c>
      <c r="AY172">
        <f>IF(Scheduling!O182="QM",1,IF(Scheduling!O182="ASIL",2,1000))</f>
        <v>1000</v>
      </c>
      <c r="AZ172">
        <f>IF(Scheduling!S172="QM",1,IF(Scheduling!S172="ASIL",2,1000))</f>
        <v>1000</v>
      </c>
      <c r="BA172">
        <f>IF(Scheduling!W170="QM",1,IF(Scheduling!W170="ASIL",2,1000))</f>
        <v>1000</v>
      </c>
      <c r="BB172">
        <f>IF(Scheduling!AA172="QM",1,IF(Scheduling!AA172="ASIL",2,1000))</f>
        <v>1000</v>
      </c>
      <c r="BC172">
        <f>IF(Scheduling!AE171="QM",1,IF(Scheduling!AE171="ASIL",2,1000))</f>
        <v>1000</v>
      </c>
      <c r="BD172">
        <f>IF(Scheduling!AI168="QM",1,IF(Scheduling!AI168="ASIL",2,1000))</f>
        <v>1000</v>
      </c>
      <c r="BE172">
        <f>IF(Scheduling!AM181="QM",1,IF(Scheduling!AM181="ASIL",2,1000))</f>
        <v>2</v>
      </c>
      <c r="BF172">
        <f>IF(Scheduling!AQ168="QM",1,IF(Scheduling!AQ168="ASIL",2,1000))</f>
        <v>1000</v>
      </c>
      <c r="BG172">
        <f>IF(Scheduling!AU172="QM",1,IF(Scheduling!AU172="ASIL",2,1000))</f>
        <v>1000</v>
      </c>
      <c r="BH172">
        <f>IF(Scheduling!AY172="QM",1,IF(Scheduling!AY172="ASIL",2,1000))</f>
        <v>1000</v>
      </c>
      <c r="BI172">
        <f>IF(Scheduling!BC172="QM",1,IF(Scheduling!BC172="ASIL",2,1000))</f>
        <v>1000</v>
      </c>
      <c r="BJ172">
        <f>IF(Scheduling!BG172="QM",1,IF(Scheduling!BG172="ASIL",2,1000))</f>
        <v>1000</v>
      </c>
      <c r="BK172">
        <f>IF(Scheduling!BK172="QM",1,IF(Scheduling!BK172="ASIL",2,1000))</f>
        <v>1000</v>
      </c>
      <c r="BL172">
        <f>IF(Scheduling!BO172="QM",1,IF(Scheduling!BO172="ASIL",2,1000))</f>
        <v>1000</v>
      </c>
      <c r="BM172">
        <f>IF(Scheduling!BS172="QM",1,IF(Scheduling!BS172="ASIL",2,1000))</f>
        <v>1000</v>
      </c>
      <c r="BN172">
        <f>IF(Scheduling!BW172="QM",1,IF(Scheduling!BW172="ASIL",2,1000))</f>
        <v>1000</v>
      </c>
      <c r="BO172">
        <f>IF(Scheduling!CA172="QM",1,IF(Scheduling!CA172="ASIL",2,1000))</f>
        <v>1000</v>
      </c>
      <c r="BP172">
        <f>IF(Scheduling!CE172="QM",1,IF(Scheduling!CE172="ASIL",2,1000))</f>
        <v>1000</v>
      </c>
      <c r="BQ172">
        <f>IF(Scheduling!CI170="QM",1,IF(Scheduling!CI170="ASIL",2,1000))</f>
        <v>1000</v>
      </c>
      <c r="BR172">
        <f>IF(Scheduling!CM212="QM",1,IF(Scheduling!CM212="ASIL",2,1000))</f>
        <v>1</v>
      </c>
      <c r="BS172" t="str">
        <f>IF(COUNTIF(Scheduling!A:A,$A172&amp;"*")&gt;0,AVERAGEIF(Scheduling!A:A,$A172&amp;"*",AV:AV),"")</f>
        <v/>
      </c>
      <c r="BT172" t="str">
        <f>IF(COUNTIF(Scheduling!E:E,$A172&amp;"*")&gt;0,AVERAGEIF(Scheduling!E:E,$A172&amp;"*",AW:AW),"")</f>
        <v/>
      </c>
      <c r="BU172" t="e">
        <f>IF(COUNTIF(Scheduling!I:I,$A172&amp;"*")&gt;0,AVERAGEIF(Scheduling!I:I,$A172&amp;"*",AX:AX),"")</f>
        <v>#REF!</v>
      </c>
      <c r="BV172" t="str">
        <f>IF(COUNTIF(Scheduling!M:M,$A172&amp;"*")&gt;0,AVERAGEIF(Scheduling!M:M,$A172&amp;"*",AY:AY),"")</f>
        <v/>
      </c>
      <c r="BW172" t="str">
        <f>IF(COUNTIF(Scheduling!Q:Q,$A172&amp;"*")&gt;0,AVERAGEIF(Scheduling!Q:Q,$A172&amp;"*",AZ:AZ),"")</f>
        <v/>
      </c>
      <c r="BX172" t="str">
        <f>IF(COUNTIF(Scheduling!U:U,$A172&amp;"*")&gt;0,AVERAGEIF(Scheduling!U:U,$A172&amp;"*",BA:BA),"")</f>
        <v/>
      </c>
      <c r="BY172" t="str">
        <f>IF(COUNTIF(Scheduling!Y:Y,$A172&amp;"*")&gt;0,AVERAGEIF(Scheduling!Y:Y,$A172&amp;"*",BB:BB),"")</f>
        <v/>
      </c>
      <c r="BZ172" t="str">
        <f>IF(COUNTIF(Scheduling!AC:AC,$A172&amp;"*")&gt;0,AVERAGEIF(Scheduling!AC:AC,$A172&amp;"*",BC:BC),"")</f>
        <v/>
      </c>
      <c r="CA172">
        <f>IF(COUNTIF(Scheduling!AG:AG,$A172&amp;"*")&gt;0,AVERAGEIF(Scheduling!AG:AG,$A172&amp;"*",BD:BD),"")</f>
        <v>1</v>
      </c>
      <c r="CB172">
        <f>IF(COUNTIF(Scheduling!AK:AK,$A172&amp;"*")&gt;0,AVERAGEIF(Scheduling!AK:AK,$A172&amp;"*",BE:BE),"")</f>
        <v>1</v>
      </c>
      <c r="CC172">
        <f>IF(COUNTIF(Scheduling!AO:AO,$A172&amp;"*")&gt;0,AVERAGEIF(Scheduling!AO:AO,$A172&amp;"*",BF:BF),"")</f>
        <v>1</v>
      </c>
      <c r="CD172" t="str">
        <f>IF(COUNTIF(Scheduling!AS:AS,$A172&amp;"*")&gt;0,AVERAGEIF(Scheduling!AS:AS,$A172&amp;"*",BG:BG),"")</f>
        <v/>
      </c>
      <c r="CE172" t="str">
        <f>IF(COUNTIF(Scheduling!AW:AW,$A172&amp;"*")&gt;0,AVERAGEIF(Scheduling!AW:AW,$A172&amp;"*",BH:BH),"")</f>
        <v/>
      </c>
      <c r="CF172" t="str">
        <f>IF(COUNTIF(Scheduling!BA:BA,$A172&amp;"*")&gt;0,AVERAGEIF(Scheduling!BA:BA,$A172&amp;"*",BI:BI),"")</f>
        <v/>
      </c>
      <c r="CG172" t="str">
        <f>IF(COUNTIF(Scheduling!BE:BE,$A172&amp;"*")&gt;0,AVERAGEIF(Scheduling!BE:BE,$A172&amp;"*",BJ:BJ),"")</f>
        <v/>
      </c>
      <c r="CH172" t="str">
        <f>IF(COUNTIF(Scheduling!BI:BI,$A172&amp;"*")&gt;0,AVERAGEIF(Scheduling!BI:BI,$A172&amp;"*",BK:BK),"")</f>
        <v/>
      </c>
      <c r="CI172" t="str">
        <f>IF(COUNTIF(Scheduling!BM:BM,$A172&amp;"*")&gt;0,AVERAGEIF(Scheduling!BM:BM,$A172&amp;"*",BL:BL),"")</f>
        <v/>
      </c>
      <c r="CJ172" t="str">
        <f>IF(COUNTIF(Scheduling!BQ:BQ,$A172&amp;"*")&gt;0,AVERAGEIF(Scheduling!BQ:BQ,$A172&amp;"*",BM:BM),"")</f>
        <v/>
      </c>
      <c r="CK172" t="str">
        <f>IF(COUNTIF(Scheduling!BU:BU,$A172&amp;"*")&gt;0,AVERAGEIF(Scheduling!BU:BU,$A172&amp;"*",BN:BN),"")</f>
        <v/>
      </c>
      <c r="CL172" t="str">
        <f>IF(COUNTIF(Scheduling!BY:BY,$A172&amp;"*")&gt;0,AVERAGEIF(Scheduling!BY:BY,$A172&amp;"*",BO:BO),"")</f>
        <v/>
      </c>
      <c r="CM172" t="str">
        <f>IF(COUNTIF(Scheduling!CC:CC,$A172&amp;"*")&gt;0,AVERAGEIF(Scheduling!CC:CC,$A172&amp;"*",BP:BP),"")</f>
        <v/>
      </c>
      <c r="CN172" t="str">
        <f>IF(COUNTIF(Scheduling!CG:CG,$A172&amp;"*")&gt;0,AVERAGEIF(Scheduling!CG:CG,$A172&amp;"*",BQ:BQ),"")</f>
        <v/>
      </c>
      <c r="CO172" t="str">
        <f>IF(COUNTIF(Scheduling!CK:CK,$A172&amp;"*")&gt;0,AVERAGEIF(Scheduling!CK:CK,$A172&amp;"*",BR:BR),"")</f>
        <v/>
      </c>
      <c r="CP172">
        <f t="shared" si="27"/>
        <v>0</v>
      </c>
      <c r="CQ172">
        <f t="shared" si="28"/>
        <v>1</v>
      </c>
      <c r="CR172">
        <f t="shared" si="29"/>
        <v>0</v>
      </c>
      <c r="CS172">
        <f t="shared" si="30"/>
        <v>0</v>
      </c>
      <c r="CT172">
        <f t="shared" si="31"/>
        <v>0</v>
      </c>
      <c r="CU172">
        <f t="shared" si="32"/>
        <v>0</v>
      </c>
      <c r="CV172" t="str">
        <f t="shared" si="34"/>
        <v/>
      </c>
      <c r="CW172" t="str">
        <f t="shared" si="35"/>
        <v/>
      </c>
      <c r="CX172" t="str">
        <f t="shared" si="33"/>
        <v/>
      </c>
      <c r="CY172">
        <f t="shared" si="36"/>
        <v>1</v>
      </c>
      <c r="CZ172">
        <f t="shared" si="37"/>
        <v>0</v>
      </c>
      <c r="DA172" t="str">
        <f t="shared" si="38"/>
        <v/>
      </c>
      <c r="DB172" t="str">
        <f t="shared" si="39"/>
        <v/>
      </c>
    </row>
    <row r="173" spans="1:106" ht="15.75" hidden="1" x14ac:dyDescent="0.25">
      <c r="A173" s="2" t="s">
        <v>153</v>
      </c>
      <c r="B173" t="str">
        <f>IF(COUNTIF(Scheduling!A:A,$A173&amp;"*")&gt;0,AVERAGEIF(Scheduling!A:A,$A173&amp;"*",Scheduling!B:B),"")</f>
        <v/>
      </c>
      <c r="C173" t="str">
        <f>IF(COUNTIF(Scheduling!D:D,$A173&amp;"*")&gt;0,AVERAGEIF(Scheduling!D:D,$A173&amp;"*",Scheduling!E:E),"")</f>
        <v/>
      </c>
      <c r="D173" t="str">
        <f>IF(COUNTIF(Scheduling!E:E,$A173&amp;"*")&gt;0,AVERAGEIF(Scheduling!E:E,$A173&amp;"*",Scheduling!F:F),"")</f>
        <v/>
      </c>
      <c r="E173" t="str">
        <f>IF(COUNTIF(Scheduling!H:H,$A173&amp;"*")&gt;0,AVERAGEIF(Scheduling!H:H,$A173&amp;"*",Scheduling!I:I),"")</f>
        <v/>
      </c>
      <c r="F173" t="str">
        <f>IF(COUNTIF(Scheduling!I:I,$A173&amp;"*")&gt;0,AVERAGEIF(Scheduling!I:I,$A173&amp;"*",Scheduling!J:J),"")</f>
        <v/>
      </c>
      <c r="G173" t="str">
        <f>IF(COUNTIF(Scheduling!J:J,$A173&amp;"*")&gt;0,AVERAGEIF(Scheduling!J:J,$A173&amp;"*",Scheduling!M:M),"")</f>
        <v/>
      </c>
      <c r="H173">
        <f>IF(COUNTIF(Scheduling!M:M,$A173&amp;"*")&gt;0,AVERAGEIF(Scheduling!M:M,$A173&amp;"*",Scheduling!N:N),"")</f>
        <v>1</v>
      </c>
      <c r="I173" t="str">
        <f>IF(COUNTIF(Scheduling!N:N,$A173&amp;"*")&gt;0,AVERAGEIF(Scheduling!N:N,$A173&amp;"*",Scheduling!Q:Q),"")</f>
        <v/>
      </c>
      <c r="J173" t="str">
        <f>IF(COUNTIF(Scheduling!Q:Q,$A173&amp;"*")&gt;0,AVERAGEIF(Scheduling!Q:Q,$A173&amp;"*",Scheduling!R:R),"")</f>
        <v/>
      </c>
      <c r="K173" t="str">
        <f>IF(COUNTIF(Scheduling!R:R,$A173&amp;"*")&gt;0,AVERAGEIF(Scheduling!R:R,$A173&amp;"*",Scheduling!U:U),"")</f>
        <v/>
      </c>
      <c r="L173" t="str">
        <f>IF(COUNTIF(Scheduling!U:U,$A173&amp;"*")&gt;0,AVERAGEIF(Scheduling!U:U,$A173&amp;"*",Scheduling!V:V),"")</f>
        <v/>
      </c>
      <c r="M173" t="str">
        <f>IF(COUNTIF(Scheduling!V:V,$A173&amp;"*")&gt;0,AVERAGEIF(Scheduling!V:V,$A173&amp;"*",Scheduling!Y:Y),"")</f>
        <v/>
      </c>
      <c r="N173" t="str">
        <f>IF(COUNTIF(Scheduling!Y:Y,$A173&amp;"*")&gt;0,AVERAGEIF(Scheduling!Y:Y,$A173&amp;"*",Scheduling!Z:Z),"")</f>
        <v/>
      </c>
      <c r="O173" t="str">
        <f>IF(COUNTIF(Scheduling!Z:Z,$A173&amp;"*")&gt;0,AVERAGEIF(Scheduling!Z:Z,$A173&amp;"*",Scheduling!AC:AC),"")</f>
        <v/>
      </c>
      <c r="P173" t="str">
        <f>IF(COUNTIF(Scheduling!AC:AC,$A173&amp;"*")&gt;0,AVERAGEIF(Scheduling!AC:AC,$A173&amp;"*",Scheduling!AD:AD),"")</f>
        <v/>
      </c>
      <c r="Q173" t="str">
        <f>IF(COUNTIF(Scheduling!AD:AD,$A173&amp;"*")&gt;0,AVERAGEIF(Scheduling!AD:AD,$A173&amp;"*",Scheduling!AG:AG),"")</f>
        <v/>
      </c>
      <c r="R173">
        <f>IF(COUNTIF(Scheduling!AG:AG,$A173&amp;"*")&gt;0,AVERAGEIF(Scheduling!AG:AG,$A173&amp;"*",Scheduling!AH:AH),"")</f>
        <v>1</v>
      </c>
      <c r="S173" t="str">
        <f>IF(COUNTIF(Scheduling!AH:AH,$A173&amp;"*")&gt;0,AVERAGEIF(Scheduling!AH:AH,$A173&amp;"*",Scheduling!AK:AK),"")</f>
        <v/>
      </c>
      <c r="T173">
        <f>IF(COUNTIF(Scheduling!AK:AK,$A173&amp;"*")&gt;0,AVERAGEIF(Scheduling!AK:AK,$A173&amp;"*",Scheduling!AL:AL),"")</f>
        <v>1</v>
      </c>
      <c r="U173" t="str">
        <f>IF(COUNTIF(Scheduling!AL:AL,$A173&amp;"*")&gt;0,AVERAGEIF(Scheduling!AL:AL,$A173&amp;"*",Scheduling!AO:AO),"")</f>
        <v/>
      </c>
      <c r="V173" t="str">
        <f>IF(COUNTIF(Scheduling!AO:AO,$A173&amp;"*")&gt;0,AVERAGEIF(Scheduling!AO:AO,$A173&amp;"*",Scheduling!AP:AP),"")</f>
        <v/>
      </c>
      <c r="W173" t="str">
        <f>IF(COUNTIF(Scheduling!AP:AP,$A173&amp;"*")&gt;0,AVERAGEIF(Scheduling!AP:AP,$A173&amp;"*",Scheduling!AS:AS),"")</f>
        <v/>
      </c>
      <c r="X173" t="str">
        <f>IF(COUNTIF(Scheduling!AS:AS,$A173&amp;"*")&gt;0,AVERAGEIF(Scheduling!AS:AS,$A173&amp;"*",Scheduling!AT:AT),"")</f>
        <v/>
      </c>
      <c r="Y173" t="str">
        <f>IF(COUNTIF(Scheduling!AT:AT,$A173&amp;"*")&gt;0,AVERAGEIF(Scheduling!AT:AT,$A173&amp;"*",Scheduling!AW:AW),"")</f>
        <v/>
      </c>
      <c r="Z173" t="str">
        <f>IF(COUNTIF(Scheduling!AW:AW,$A173&amp;"*")&gt;0,AVERAGEIF(Scheduling!AW:AW,$A173&amp;"*",Scheduling!AX:AX),"")</f>
        <v/>
      </c>
      <c r="AA173" t="str">
        <f>IF(COUNTIF(Scheduling!AX:AX,$A173&amp;"*")&gt;0,AVERAGEIF(Scheduling!AX:AX,$A173&amp;"*",Scheduling!BA:BA),"")</f>
        <v/>
      </c>
      <c r="AB173" t="str">
        <f>IF(COUNTIF(Scheduling!BA:BA,$A173&amp;"*")&gt;0,AVERAGEIF(Scheduling!BA:BA,$A173&amp;"*",Scheduling!BB:BB),"")</f>
        <v/>
      </c>
      <c r="AC173" t="str">
        <f>IF(COUNTIF(Scheduling!BB:BB,$A173&amp;"*")&gt;0,AVERAGEIF(Scheduling!BB:BB,$A173&amp;"*",Scheduling!BE:BE),"")</f>
        <v/>
      </c>
      <c r="AD173" t="str">
        <f>IF(COUNTIF(Scheduling!BE:BE,$A173&amp;"*")&gt;0,AVERAGEIF(Scheduling!BE:BE,$A173&amp;"*",Scheduling!BF:BF),"")</f>
        <v/>
      </c>
      <c r="AE173" t="str">
        <f>IF(COUNTIF(Scheduling!BF:BF,$A173&amp;"*")&gt;0,AVERAGEIF(Scheduling!BF:BF,$A173&amp;"*",Scheduling!BI:BI),"")</f>
        <v/>
      </c>
      <c r="AF173" t="str">
        <f>IF(COUNTIF(Scheduling!BI:BI,$A173&amp;"*")&gt;0,AVERAGEIF(Scheduling!BI:BI,$A173&amp;"*",Scheduling!BJ:BJ),"")</f>
        <v/>
      </c>
      <c r="AG173" t="str">
        <f>IF(COUNTIF(Scheduling!BJ:BJ,$A173&amp;"*")&gt;0,AVERAGEIF(Scheduling!BJ:BJ,$A173&amp;"*",Scheduling!BM:BM),"")</f>
        <v/>
      </c>
      <c r="AH173" t="str">
        <f>IF(COUNTIF(Scheduling!BM:BM,$A173&amp;"*")&gt;0,AVERAGEIF(Scheduling!BM:BM,$A173&amp;"*",Scheduling!BN:BN),"")</f>
        <v/>
      </c>
      <c r="AI173" t="str">
        <f>IF(COUNTIF(Scheduling!BN:BN,$A173&amp;"*")&gt;0,AVERAGEIF(Scheduling!BN:BN,$A173&amp;"*",Scheduling!BQ:BQ),"")</f>
        <v/>
      </c>
      <c r="AJ173" t="str">
        <f>IF(COUNTIF(Scheduling!BQ:BQ,$A173&amp;"*")&gt;0,AVERAGEIF(Scheduling!BQ:BQ,$A173&amp;"*",Scheduling!BR:BR),"")</f>
        <v/>
      </c>
      <c r="AK173" t="str">
        <f>IF(COUNTIF(Scheduling!BR:BR,$A173&amp;"*")&gt;0,AVERAGEIF(Scheduling!BR:BR,$A173&amp;"*",Scheduling!BU:BU),"")</f>
        <v/>
      </c>
      <c r="AL173" t="str">
        <f>IF(COUNTIF(Scheduling!BU:BU,$A173&amp;"*")&gt;0,AVERAGEIF(Scheduling!BU:BU,$A173&amp;"*",Scheduling!BV:BV),"")</f>
        <v/>
      </c>
      <c r="AM173" t="str">
        <f>IF(COUNTIF(Scheduling!BV:BV,$A173&amp;"*")&gt;0,AVERAGEIF(Scheduling!BV:BV,$A173&amp;"*",Scheduling!BY:BY),"")</f>
        <v/>
      </c>
      <c r="AN173" t="str">
        <f>IF(COUNTIF(Scheduling!BY:BY,$A173&amp;"*")&gt;0,AVERAGEIF(Scheduling!BY:BY,$A173&amp;"*",Scheduling!BZ:BZ),"")</f>
        <v/>
      </c>
      <c r="AO173" t="str">
        <f>IF(COUNTIF(Scheduling!BZ:BZ,$A173&amp;"*")&gt;0,AVERAGEIF(Scheduling!BZ:BZ,$A173&amp;"*",Scheduling!CC:CC),"")</f>
        <v/>
      </c>
      <c r="AP173" t="str">
        <f>IF(COUNTIF(Scheduling!CC:CC,$A173&amp;"*")&gt;0,AVERAGEIF(Scheduling!CC:CC,$A173&amp;"*",Scheduling!CD:CD),"")</f>
        <v/>
      </c>
      <c r="AQ173" t="str">
        <f>IF(COUNTIF(Scheduling!CD:CD,$A173&amp;"*")&gt;0,AVERAGEIF(Scheduling!CD:CD,$A173&amp;"*",Scheduling!CG:CG),"")</f>
        <v/>
      </c>
      <c r="AR173" t="str">
        <f>IF(COUNTIF(Scheduling!CG:CG,$A173&amp;"*")&gt;0,AVERAGEIF(Scheduling!CG:CG,$A173&amp;"*",Scheduling!CH:CH),"")</f>
        <v/>
      </c>
      <c r="AS173" t="str">
        <f>IF(COUNTIF(Scheduling!CH:CH,$A173&amp;"*")&gt;0,AVERAGEIF(Scheduling!CH:CH,$A173&amp;"*",Scheduling!CK:CK),"")</f>
        <v/>
      </c>
      <c r="AT173" t="str">
        <f>IF(COUNTIF(Scheduling!CK:CK,$A173&amp;"*")&gt;0,AVERAGEIF(Scheduling!CK:CK,$A173&amp;"*",Scheduling!CL:CL),"")</f>
        <v/>
      </c>
      <c r="AU173" t="str">
        <f>IF(COUNTIF(Scheduling!CL:CL,$A173&amp;"*")&gt;0,AVERAGEIF(Scheduling!CL:CL,$A173&amp;"*",Scheduling!CM:CM),"")</f>
        <v/>
      </c>
      <c r="AV173">
        <f>IF(Scheduling!C173="QM",1,IF(Scheduling!C173="ASIL",2,1000))</f>
        <v>1000</v>
      </c>
      <c r="AW173">
        <f>IF(Scheduling!G184="QM",1,IF(Scheduling!G184="ASIL",2,1000))</f>
        <v>2</v>
      </c>
      <c r="AX173">
        <f>IF(Scheduling!K174="QM",1,IF(Scheduling!K174="ASIL",2,1000))</f>
        <v>1000</v>
      </c>
      <c r="AY173">
        <f>IF(Scheduling!O183="QM",1,IF(Scheduling!O183="ASIL",2,1000))</f>
        <v>1000</v>
      </c>
      <c r="AZ173">
        <f>IF(Scheduling!S173="QM",1,IF(Scheduling!S173="ASIL",2,1000))</f>
        <v>1000</v>
      </c>
      <c r="BA173">
        <f>IF(Scheduling!W171="QM",1,IF(Scheduling!W171="ASIL",2,1000))</f>
        <v>1000</v>
      </c>
      <c r="BB173">
        <f>IF(Scheduling!AA173="QM",1,IF(Scheduling!AA173="ASIL",2,1000))</f>
        <v>1000</v>
      </c>
      <c r="BC173">
        <f>IF(Scheduling!AE172="QM",1,IF(Scheduling!AE172="ASIL",2,1000))</f>
        <v>1000</v>
      </c>
      <c r="BD173">
        <f>IF(Scheduling!AI169="QM",1,IF(Scheduling!AI169="ASIL",2,1000))</f>
        <v>1000</v>
      </c>
      <c r="BE173">
        <f>IF(Scheduling!AM172="QM",1,IF(Scheduling!AM172="ASIL",2,1000))</f>
        <v>1</v>
      </c>
      <c r="BF173">
        <f>IF(Scheduling!AQ169="QM",1,IF(Scheduling!AQ169="ASIL",2,1000))</f>
        <v>1000</v>
      </c>
      <c r="BG173">
        <f>IF(Scheduling!AU173="QM",1,IF(Scheduling!AU173="ASIL",2,1000))</f>
        <v>1000</v>
      </c>
      <c r="BH173">
        <f>IF(Scheduling!AY173="QM",1,IF(Scheduling!AY173="ASIL",2,1000))</f>
        <v>1000</v>
      </c>
      <c r="BI173">
        <f>IF(Scheduling!BC173="QM",1,IF(Scheduling!BC173="ASIL",2,1000))</f>
        <v>1000</v>
      </c>
      <c r="BJ173">
        <f>IF(Scheduling!BG173="QM",1,IF(Scheduling!BG173="ASIL",2,1000))</f>
        <v>1000</v>
      </c>
      <c r="BK173">
        <f>IF(Scheduling!BK173="QM",1,IF(Scheduling!BK173="ASIL",2,1000))</f>
        <v>1000</v>
      </c>
      <c r="BL173">
        <f>IF(Scheduling!BO173="QM",1,IF(Scheduling!BO173="ASIL",2,1000))</f>
        <v>1000</v>
      </c>
      <c r="BM173">
        <f>IF(Scheduling!BS173="QM",1,IF(Scheduling!BS173="ASIL",2,1000))</f>
        <v>1000</v>
      </c>
      <c r="BN173">
        <f>IF(Scheduling!BW173="QM",1,IF(Scheduling!BW173="ASIL",2,1000))</f>
        <v>1000</v>
      </c>
      <c r="BO173">
        <f>IF(Scheduling!CA173="QM",1,IF(Scheduling!CA173="ASIL",2,1000))</f>
        <v>1000</v>
      </c>
      <c r="BP173">
        <f>IF(Scheduling!CE173="QM",1,IF(Scheduling!CE173="ASIL",2,1000))</f>
        <v>1000</v>
      </c>
      <c r="BQ173">
        <f>IF(Scheduling!CI171="QM",1,IF(Scheduling!CI171="ASIL",2,1000))</f>
        <v>1000</v>
      </c>
      <c r="BR173">
        <f>IF(Scheduling!CM213="QM",1,IF(Scheduling!CM213="ASIL",2,1000))</f>
        <v>1</v>
      </c>
      <c r="BS173" t="str">
        <f>IF(COUNTIF(Scheduling!A:A,$A173&amp;"*")&gt;0,AVERAGEIF(Scheduling!A:A,$A173&amp;"*",AV:AV),"")</f>
        <v/>
      </c>
      <c r="BT173" t="str">
        <f>IF(COUNTIF(Scheduling!E:E,$A173&amp;"*")&gt;0,AVERAGEIF(Scheduling!E:E,$A173&amp;"*",AW:AW),"")</f>
        <v/>
      </c>
      <c r="BU173" t="str">
        <f>IF(COUNTIF(Scheduling!I:I,$A173&amp;"*")&gt;0,AVERAGEIF(Scheduling!I:I,$A173&amp;"*",AX:AX),"")</f>
        <v/>
      </c>
      <c r="BV173">
        <f>IF(COUNTIF(Scheduling!M:M,$A173&amp;"*")&gt;0,AVERAGEIF(Scheduling!M:M,$A173&amp;"*",AY:AY),"")</f>
        <v>2</v>
      </c>
      <c r="BW173" t="str">
        <f>IF(COUNTIF(Scheduling!Q:Q,$A173&amp;"*")&gt;0,AVERAGEIF(Scheduling!Q:Q,$A173&amp;"*",AZ:AZ),"")</f>
        <v/>
      </c>
      <c r="BX173" t="str">
        <f>IF(COUNTIF(Scheduling!U:U,$A173&amp;"*")&gt;0,AVERAGEIF(Scheduling!U:U,$A173&amp;"*",BA:BA),"")</f>
        <v/>
      </c>
      <c r="BY173" t="str">
        <f>IF(COUNTIF(Scheduling!Y:Y,$A173&amp;"*")&gt;0,AVERAGEIF(Scheduling!Y:Y,$A173&amp;"*",BB:BB),"")</f>
        <v/>
      </c>
      <c r="BZ173" t="str">
        <f>IF(COUNTIF(Scheduling!AC:AC,$A173&amp;"*")&gt;0,AVERAGEIF(Scheduling!AC:AC,$A173&amp;"*",BC:BC),"")</f>
        <v/>
      </c>
      <c r="CA173">
        <f>IF(COUNTIF(Scheduling!AG:AG,$A173&amp;"*")&gt;0,AVERAGEIF(Scheduling!AG:AG,$A173&amp;"*",BD:BD),"")</f>
        <v>1</v>
      </c>
      <c r="CB173">
        <f>IF(COUNTIF(Scheduling!AK:AK,$A173&amp;"*")&gt;0,AVERAGEIF(Scheduling!AK:AK,$A173&amp;"*",BE:BE),"")</f>
        <v>1</v>
      </c>
      <c r="CC173" t="str">
        <f>IF(COUNTIF(Scheduling!AO:AO,$A173&amp;"*")&gt;0,AVERAGEIF(Scheduling!AO:AO,$A173&amp;"*",BF:BF),"")</f>
        <v/>
      </c>
      <c r="CD173" t="str">
        <f>IF(COUNTIF(Scheduling!AS:AS,$A173&amp;"*")&gt;0,AVERAGEIF(Scheduling!AS:AS,$A173&amp;"*",BG:BG),"")</f>
        <v/>
      </c>
      <c r="CE173" t="str">
        <f>IF(COUNTIF(Scheduling!AW:AW,$A173&amp;"*")&gt;0,AVERAGEIF(Scheduling!AW:AW,$A173&amp;"*",BH:BH),"")</f>
        <v/>
      </c>
      <c r="CF173" t="str">
        <f>IF(COUNTIF(Scheduling!BA:BA,$A173&amp;"*")&gt;0,AVERAGEIF(Scheduling!BA:BA,$A173&amp;"*",BI:BI),"")</f>
        <v/>
      </c>
      <c r="CG173" t="str">
        <f>IF(COUNTIF(Scheduling!BE:BE,$A173&amp;"*")&gt;0,AVERAGEIF(Scheduling!BE:BE,$A173&amp;"*",BJ:BJ),"")</f>
        <v/>
      </c>
      <c r="CH173" t="str">
        <f>IF(COUNTIF(Scheduling!BI:BI,$A173&amp;"*")&gt;0,AVERAGEIF(Scheduling!BI:BI,$A173&amp;"*",BK:BK),"")</f>
        <v/>
      </c>
      <c r="CI173" t="str">
        <f>IF(COUNTIF(Scheduling!BM:BM,$A173&amp;"*")&gt;0,AVERAGEIF(Scheduling!BM:BM,$A173&amp;"*",BL:BL),"")</f>
        <v/>
      </c>
      <c r="CJ173" t="str">
        <f>IF(COUNTIF(Scheduling!BQ:BQ,$A173&amp;"*")&gt;0,AVERAGEIF(Scheduling!BQ:BQ,$A173&amp;"*",BM:BM),"")</f>
        <v/>
      </c>
      <c r="CK173" t="str">
        <f>IF(COUNTIF(Scheduling!BU:BU,$A173&amp;"*")&gt;0,AVERAGEIF(Scheduling!BU:BU,$A173&amp;"*",BN:BN),"")</f>
        <v/>
      </c>
      <c r="CL173" t="str">
        <f>IF(COUNTIF(Scheduling!BY:BY,$A173&amp;"*")&gt;0,AVERAGEIF(Scheduling!BY:BY,$A173&amp;"*",BO:BO),"")</f>
        <v/>
      </c>
      <c r="CM173" t="str">
        <f>IF(COUNTIF(Scheduling!CC:CC,$A173&amp;"*")&gt;0,AVERAGEIF(Scheduling!CC:CC,$A173&amp;"*",BP:BP),"")</f>
        <v/>
      </c>
      <c r="CN173" t="str">
        <f>IF(COUNTIF(Scheduling!CG:CG,$A173&amp;"*")&gt;0,AVERAGEIF(Scheduling!CG:CG,$A173&amp;"*",BQ:BQ),"")</f>
        <v/>
      </c>
      <c r="CO173" t="str">
        <f>IF(COUNTIF(Scheduling!CK:CK,$A173&amp;"*")&gt;0,AVERAGEIF(Scheduling!CK:CK,$A173&amp;"*",BR:BR),"")</f>
        <v/>
      </c>
      <c r="CP173">
        <f t="shared" si="27"/>
        <v>0</v>
      </c>
      <c r="CQ173">
        <f t="shared" si="28"/>
        <v>1</v>
      </c>
      <c r="CR173">
        <f t="shared" si="29"/>
        <v>0</v>
      </c>
      <c r="CS173">
        <f t="shared" si="30"/>
        <v>0</v>
      </c>
      <c r="CT173">
        <f t="shared" si="31"/>
        <v>0</v>
      </c>
      <c r="CU173">
        <f t="shared" si="32"/>
        <v>0</v>
      </c>
      <c r="CV173" t="str">
        <f t="shared" si="34"/>
        <v/>
      </c>
      <c r="CW173" t="str">
        <f t="shared" si="35"/>
        <v/>
      </c>
      <c r="CX173" t="str">
        <f t="shared" si="33"/>
        <v/>
      </c>
      <c r="CY173">
        <f t="shared" si="36"/>
        <v>1</v>
      </c>
      <c r="CZ173">
        <f t="shared" si="37"/>
        <v>1</v>
      </c>
      <c r="DA173" t="str">
        <f t="shared" si="38"/>
        <v>x</v>
      </c>
      <c r="DB173" t="str">
        <f t="shared" si="39"/>
        <v/>
      </c>
    </row>
    <row r="174" spans="1:106" ht="15.75" hidden="1" x14ac:dyDescent="0.25">
      <c r="A174" s="2" t="s">
        <v>180</v>
      </c>
      <c r="B174" t="str">
        <f>IF(COUNTIF(Scheduling!A:A,$A174&amp;"*")&gt;0,AVERAGEIF(Scheduling!A:A,$A174&amp;"*",Scheduling!B:B),"")</f>
        <v/>
      </c>
      <c r="C174" t="str">
        <f>IF(COUNTIF(Scheduling!D:D,$A174&amp;"*")&gt;0,AVERAGEIF(Scheduling!D:D,$A174&amp;"*",Scheduling!E:E),"")</f>
        <v/>
      </c>
      <c r="D174" t="str">
        <f>IF(COUNTIF(Scheduling!E:E,$A174&amp;"*")&gt;0,AVERAGEIF(Scheduling!E:E,$A174&amp;"*",Scheduling!F:F),"")</f>
        <v/>
      </c>
      <c r="E174" t="str">
        <f>IF(COUNTIF(Scheduling!H:H,$A174&amp;"*")&gt;0,AVERAGEIF(Scheduling!H:H,$A174&amp;"*",Scheduling!I:I),"")</f>
        <v/>
      </c>
      <c r="F174" t="str">
        <f>IF(COUNTIF(Scheduling!I:I,$A174&amp;"*")&gt;0,AVERAGEIF(Scheduling!I:I,$A174&amp;"*",Scheduling!J:J),"")</f>
        <v/>
      </c>
      <c r="G174" t="str">
        <f>IF(COUNTIF(Scheduling!J:J,$A174&amp;"*")&gt;0,AVERAGEIF(Scheduling!J:J,$A174&amp;"*",Scheduling!M:M),"")</f>
        <v/>
      </c>
      <c r="H174" t="str">
        <f>IF(COUNTIF(Scheduling!M:M,$A174&amp;"*")&gt;0,AVERAGEIF(Scheduling!M:M,$A174&amp;"*",Scheduling!N:N),"")</f>
        <v/>
      </c>
      <c r="I174" t="str">
        <f>IF(COUNTIF(Scheduling!N:N,$A174&amp;"*")&gt;0,AVERAGEIF(Scheduling!N:N,$A174&amp;"*",Scheduling!Q:Q),"")</f>
        <v/>
      </c>
      <c r="J174" t="str">
        <f>IF(COUNTIF(Scheduling!Q:Q,$A174&amp;"*")&gt;0,AVERAGEIF(Scheduling!Q:Q,$A174&amp;"*",Scheduling!R:R),"")</f>
        <v/>
      </c>
      <c r="K174" t="str">
        <f>IF(COUNTIF(Scheduling!R:R,$A174&amp;"*")&gt;0,AVERAGEIF(Scheduling!R:R,$A174&amp;"*",Scheduling!U:U),"")</f>
        <v/>
      </c>
      <c r="L174">
        <f>IF(COUNTIF(Scheduling!U:U,$A174&amp;"*")&gt;0,AVERAGEIF(Scheduling!U:U,$A174&amp;"*",Scheduling!V:V),"")</f>
        <v>0</v>
      </c>
      <c r="M174" t="str">
        <f>IF(COUNTIF(Scheduling!V:V,$A174&amp;"*")&gt;0,AVERAGEIF(Scheduling!V:V,$A174&amp;"*",Scheduling!Y:Y),"")</f>
        <v/>
      </c>
      <c r="N174" t="str">
        <f>IF(COUNTIF(Scheduling!Y:Y,$A174&amp;"*")&gt;0,AVERAGEIF(Scheduling!Y:Y,$A174&amp;"*",Scheduling!Z:Z),"")</f>
        <v/>
      </c>
      <c r="O174" t="str">
        <f>IF(COUNTIF(Scheduling!Z:Z,$A174&amp;"*")&gt;0,AVERAGEIF(Scheduling!Z:Z,$A174&amp;"*",Scheduling!AC:AC),"")</f>
        <v/>
      </c>
      <c r="P174" t="str">
        <f>IF(COUNTIF(Scheduling!AC:AC,$A174&amp;"*")&gt;0,AVERAGEIF(Scheduling!AC:AC,$A174&amp;"*",Scheduling!AD:AD),"")</f>
        <v/>
      </c>
      <c r="Q174" t="str">
        <f>IF(COUNTIF(Scheduling!AD:AD,$A174&amp;"*")&gt;0,AVERAGEIF(Scheduling!AD:AD,$A174&amp;"*",Scheduling!AG:AG),"")</f>
        <v/>
      </c>
      <c r="R174" t="str">
        <f>IF(COUNTIF(Scheduling!AG:AG,$A174&amp;"*")&gt;0,AVERAGEIF(Scheduling!AG:AG,$A174&amp;"*",Scheduling!AH:AH),"")</f>
        <v/>
      </c>
      <c r="S174" t="str">
        <f>IF(COUNTIF(Scheduling!AH:AH,$A174&amp;"*")&gt;0,AVERAGEIF(Scheduling!AH:AH,$A174&amp;"*",Scheduling!AK:AK),"")</f>
        <v/>
      </c>
      <c r="T174">
        <f>IF(COUNTIF(Scheduling!AK:AK,$A174&amp;"*")&gt;0,AVERAGEIF(Scheduling!AK:AK,$A174&amp;"*",Scheduling!AL:AL),"")</f>
        <v>0</v>
      </c>
      <c r="U174" t="str">
        <f>IF(COUNTIF(Scheduling!AL:AL,$A174&amp;"*")&gt;0,AVERAGEIF(Scheduling!AL:AL,$A174&amp;"*",Scheduling!AO:AO),"")</f>
        <v/>
      </c>
      <c r="V174" t="str">
        <f>IF(COUNTIF(Scheduling!AO:AO,$A174&amp;"*")&gt;0,AVERAGEIF(Scheduling!AO:AO,$A174&amp;"*",Scheduling!AP:AP),"")</f>
        <v/>
      </c>
      <c r="W174" t="str">
        <f>IF(COUNTIF(Scheduling!AP:AP,$A174&amp;"*")&gt;0,AVERAGEIF(Scheduling!AP:AP,$A174&amp;"*",Scheduling!AS:AS),"")</f>
        <v/>
      </c>
      <c r="X174" t="str">
        <f>IF(COUNTIF(Scheduling!AS:AS,$A174&amp;"*")&gt;0,AVERAGEIF(Scheduling!AS:AS,$A174&amp;"*",Scheduling!AT:AT),"")</f>
        <v/>
      </c>
      <c r="Y174" t="str">
        <f>IF(COUNTIF(Scheduling!AT:AT,$A174&amp;"*")&gt;0,AVERAGEIF(Scheduling!AT:AT,$A174&amp;"*",Scheduling!AW:AW),"")</f>
        <v/>
      </c>
      <c r="Z174" t="str">
        <f>IF(COUNTIF(Scheduling!AW:AW,$A174&amp;"*")&gt;0,AVERAGEIF(Scheduling!AW:AW,$A174&amp;"*",Scheduling!AX:AX),"")</f>
        <v/>
      </c>
      <c r="AA174" t="str">
        <f>IF(COUNTIF(Scheduling!AX:AX,$A174&amp;"*")&gt;0,AVERAGEIF(Scheduling!AX:AX,$A174&amp;"*",Scheduling!BA:BA),"")</f>
        <v/>
      </c>
      <c r="AB174" t="str">
        <f>IF(COUNTIF(Scheduling!BA:BA,$A174&amp;"*")&gt;0,AVERAGEIF(Scheduling!BA:BA,$A174&amp;"*",Scheduling!BB:BB),"")</f>
        <v/>
      </c>
      <c r="AC174" t="str">
        <f>IF(COUNTIF(Scheduling!BB:BB,$A174&amp;"*")&gt;0,AVERAGEIF(Scheduling!BB:BB,$A174&amp;"*",Scheduling!BE:BE),"")</f>
        <v/>
      </c>
      <c r="AD174" t="str">
        <f>IF(COUNTIF(Scheduling!BE:BE,$A174&amp;"*")&gt;0,AVERAGEIF(Scheduling!BE:BE,$A174&amp;"*",Scheduling!BF:BF),"")</f>
        <v/>
      </c>
      <c r="AE174" t="str">
        <f>IF(COUNTIF(Scheduling!BF:BF,$A174&amp;"*")&gt;0,AVERAGEIF(Scheduling!BF:BF,$A174&amp;"*",Scheduling!BI:BI),"")</f>
        <v/>
      </c>
      <c r="AF174" t="str">
        <f>IF(COUNTIF(Scheduling!BI:BI,$A174&amp;"*")&gt;0,AVERAGEIF(Scheduling!BI:BI,$A174&amp;"*",Scheduling!BJ:BJ),"")</f>
        <v/>
      </c>
      <c r="AG174" t="str">
        <f>IF(COUNTIF(Scheduling!BJ:BJ,$A174&amp;"*")&gt;0,AVERAGEIF(Scheduling!BJ:BJ,$A174&amp;"*",Scheduling!BM:BM),"")</f>
        <v/>
      </c>
      <c r="AH174" t="str">
        <f>IF(COUNTIF(Scheduling!BM:BM,$A174&amp;"*")&gt;0,AVERAGEIF(Scheduling!BM:BM,$A174&amp;"*",Scheduling!BN:BN),"")</f>
        <v/>
      </c>
      <c r="AI174" t="str">
        <f>IF(COUNTIF(Scheduling!BN:BN,$A174&amp;"*")&gt;0,AVERAGEIF(Scheduling!BN:BN,$A174&amp;"*",Scheduling!BQ:BQ),"")</f>
        <v/>
      </c>
      <c r="AJ174" t="str">
        <f>IF(COUNTIF(Scheduling!BQ:BQ,$A174&amp;"*")&gt;0,AVERAGEIF(Scheduling!BQ:BQ,$A174&amp;"*",Scheduling!BR:BR),"")</f>
        <v/>
      </c>
      <c r="AK174" t="str">
        <f>IF(COUNTIF(Scheduling!BR:BR,$A174&amp;"*")&gt;0,AVERAGEIF(Scheduling!BR:BR,$A174&amp;"*",Scheduling!BU:BU),"")</f>
        <v/>
      </c>
      <c r="AL174" t="str">
        <f>IF(COUNTIF(Scheduling!BU:BU,$A174&amp;"*")&gt;0,AVERAGEIF(Scheduling!BU:BU,$A174&amp;"*",Scheduling!BV:BV),"")</f>
        <v/>
      </c>
      <c r="AM174" t="str">
        <f>IF(COUNTIF(Scheduling!BV:BV,$A174&amp;"*")&gt;0,AVERAGEIF(Scheduling!BV:BV,$A174&amp;"*",Scheduling!BY:BY),"")</f>
        <v/>
      </c>
      <c r="AN174" t="str">
        <f>IF(COUNTIF(Scheduling!BY:BY,$A174&amp;"*")&gt;0,AVERAGEIF(Scheduling!BY:BY,$A174&amp;"*",Scheduling!BZ:BZ),"")</f>
        <v/>
      </c>
      <c r="AO174" t="str">
        <f>IF(COUNTIF(Scheduling!BZ:BZ,$A174&amp;"*")&gt;0,AVERAGEIF(Scheduling!BZ:BZ,$A174&amp;"*",Scheduling!CC:CC),"")</f>
        <v/>
      </c>
      <c r="AP174" t="str">
        <f>IF(COUNTIF(Scheduling!CC:CC,$A174&amp;"*")&gt;0,AVERAGEIF(Scheduling!CC:CC,$A174&amp;"*",Scheduling!CD:CD),"")</f>
        <v/>
      </c>
      <c r="AQ174" t="str">
        <f>IF(COUNTIF(Scheduling!CD:CD,$A174&amp;"*")&gt;0,AVERAGEIF(Scheduling!CD:CD,$A174&amp;"*",Scheduling!CG:CG),"")</f>
        <v/>
      </c>
      <c r="AR174">
        <f>IF(COUNTIF(Scheduling!CG:CG,$A174&amp;"*")&gt;0,AVERAGEIF(Scheduling!CG:CG,$A174&amp;"*",Scheduling!CH:CH),"")</f>
        <v>0</v>
      </c>
      <c r="AS174" t="str">
        <f>IF(COUNTIF(Scheduling!CH:CH,$A174&amp;"*")&gt;0,AVERAGEIF(Scheduling!CH:CH,$A174&amp;"*",Scheduling!CK:CK),"")</f>
        <v/>
      </c>
      <c r="AT174" t="str">
        <f>IF(COUNTIF(Scheduling!CK:CK,$A174&amp;"*")&gt;0,AVERAGEIF(Scheduling!CK:CK,$A174&amp;"*",Scheduling!CL:CL),"")</f>
        <v/>
      </c>
      <c r="AU174" t="str">
        <f>IF(COUNTIF(Scheduling!CL:CL,$A174&amp;"*")&gt;0,AVERAGEIF(Scheduling!CL:CL,$A174&amp;"*",Scheduling!CM:CM),"")</f>
        <v/>
      </c>
      <c r="AV174">
        <f>IF(Scheduling!C174="QM",1,IF(Scheduling!C174="ASIL",2,1000))</f>
        <v>1000</v>
      </c>
      <c r="AW174">
        <f>IF(Scheduling!G186="QM",1,IF(Scheduling!G186="ASIL",2,1000))</f>
        <v>2</v>
      </c>
      <c r="AX174">
        <f>IF(Scheduling!K175="QM",1,IF(Scheduling!K175="ASIL",2,1000))</f>
        <v>1000</v>
      </c>
      <c r="AY174">
        <f>IF(Scheduling!O184="QM",1,IF(Scheduling!O184="ASIL",2,1000))</f>
        <v>1000</v>
      </c>
      <c r="AZ174">
        <f>IF(Scheduling!S174="QM",1,IF(Scheduling!S174="ASIL",2,1000))</f>
        <v>1000</v>
      </c>
      <c r="BA174">
        <f>IF(Scheduling!W172="QM",1,IF(Scheduling!W172="ASIL",2,1000))</f>
        <v>1000</v>
      </c>
      <c r="BB174">
        <f>IF(Scheduling!AA174="QM",1,IF(Scheduling!AA174="ASIL",2,1000))</f>
        <v>1000</v>
      </c>
      <c r="BC174">
        <f>IF(Scheduling!AE173="QM",1,IF(Scheduling!AE173="ASIL",2,1000))</f>
        <v>1000</v>
      </c>
      <c r="BD174">
        <f>IF(Scheduling!AI170="QM",1,IF(Scheduling!AI170="ASIL",2,1000))</f>
        <v>1000</v>
      </c>
      <c r="BE174">
        <f>IF(Scheduling!AM173="QM",1,IF(Scheduling!AM173="ASIL",2,1000))</f>
        <v>2</v>
      </c>
      <c r="BF174">
        <f>IF(Scheduling!AQ170="QM",1,IF(Scheduling!AQ170="ASIL",2,1000))</f>
        <v>1000</v>
      </c>
      <c r="BG174">
        <f>IF(Scheduling!AU174="QM",1,IF(Scheduling!AU174="ASIL",2,1000))</f>
        <v>1000</v>
      </c>
      <c r="BH174">
        <f>IF(Scheduling!AY174="QM",1,IF(Scheduling!AY174="ASIL",2,1000))</f>
        <v>1000</v>
      </c>
      <c r="BI174">
        <f>IF(Scheduling!BC174="QM",1,IF(Scheduling!BC174="ASIL",2,1000))</f>
        <v>1000</v>
      </c>
      <c r="BJ174">
        <f>IF(Scheduling!BG174="QM",1,IF(Scheduling!BG174="ASIL",2,1000))</f>
        <v>1000</v>
      </c>
      <c r="BK174">
        <f>IF(Scheduling!BK174="QM",1,IF(Scheduling!BK174="ASIL",2,1000))</f>
        <v>1000</v>
      </c>
      <c r="BL174">
        <f>IF(Scheduling!BO174="QM",1,IF(Scheduling!BO174="ASIL",2,1000))</f>
        <v>1000</v>
      </c>
      <c r="BM174">
        <f>IF(Scheduling!BS174="QM",1,IF(Scheduling!BS174="ASIL",2,1000))</f>
        <v>1000</v>
      </c>
      <c r="BN174">
        <f>IF(Scheduling!BW174="QM",1,IF(Scheduling!BW174="ASIL",2,1000))</f>
        <v>1000</v>
      </c>
      <c r="BO174">
        <f>IF(Scheduling!CA174="QM",1,IF(Scheduling!CA174="ASIL",2,1000))</f>
        <v>1000</v>
      </c>
      <c r="BP174">
        <f>IF(Scheduling!CE174="QM",1,IF(Scheduling!CE174="ASIL",2,1000))</f>
        <v>1000</v>
      </c>
      <c r="BQ174">
        <f>IF(Scheduling!CI172="QM",1,IF(Scheduling!CI172="ASIL",2,1000))</f>
        <v>1000</v>
      </c>
      <c r="BR174">
        <f>IF(Scheduling!CM214="QM",1,IF(Scheduling!CM214="ASIL",2,1000))</f>
        <v>1</v>
      </c>
      <c r="BS174" t="str">
        <f>IF(COUNTIF(Scheduling!A:A,$A174&amp;"*")&gt;0,AVERAGEIF(Scheduling!A:A,$A174&amp;"*",AV:AV),"")</f>
        <v/>
      </c>
      <c r="BT174" t="str">
        <f>IF(COUNTIF(Scheduling!E:E,$A174&amp;"*")&gt;0,AVERAGEIF(Scheduling!E:E,$A174&amp;"*",AW:AW),"")</f>
        <v/>
      </c>
      <c r="BU174" t="str">
        <f>IF(COUNTIF(Scheduling!I:I,$A174&amp;"*")&gt;0,AVERAGEIF(Scheduling!I:I,$A174&amp;"*",AX:AX),"")</f>
        <v/>
      </c>
      <c r="BV174" t="str">
        <f>IF(COUNTIF(Scheduling!M:M,$A174&amp;"*")&gt;0,AVERAGEIF(Scheduling!M:M,$A174&amp;"*",AY:AY),"")</f>
        <v/>
      </c>
      <c r="BW174" t="str">
        <f>IF(COUNTIF(Scheduling!Q:Q,$A174&amp;"*")&gt;0,AVERAGEIF(Scheduling!Q:Q,$A174&amp;"*",AZ:AZ),"")</f>
        <v/>
      </c>
      <c r="BX174">
        <f>IF(COUNTIF(Scheduling!U:U,$A174&amp;"*")&gt;0,AVERAGEIF(Scheduling!U:U,$A174&amp;"*",BA:BA),"")</f>
        <v>1</v>
      </c>
      <c r="BY174" t="str">
        <f>IF(COUNTIF(Scheduling!Y:Y,$A174&amp;"*")&gt;0,AVERAGEIF(Scheduling!Y:Y,$A174&amp;"*",BB:BB),"")</f>
        <v/>
      </c>
      <c r="BZ174" t="str">
        <f>IF(COUNTIF(Scheduling!AC:AC,$A174&amp;"*")&gt;0,AVERAGEIF(Scheduling!AC:AC,$A174&amp;"*",BC:BC),"")</f>
        <v/>
      </c>
      <c r="CA174" t="str">
        <f>IF(COUNTIF(Scheduling!AG:AG,$A174&amp;"*")&gt;0,AVERAGEIF(Scheduling!AG:AG,$A174&amp;"*",BD:BD),"")</f>
        <v/>
      </c>
      <c r="CB174">
        <f>IF(COUNTIF(Scheduling!AK:AK,$A174&amp;"*")&gt;0,AVERAGEIF(Scheduling!AK:AK,$A174&amp;"*",BE:BE),"")</f>
        <v>1</v>
      </c>
      <c r="CC174" t="str">
        <f>IF(COUNTIF(Scheduling!AO:AO,$A174&amp;"*")&gt;0,AVERAGEIF(Scheduling!AO:AO,$A174&amp;"*",BF:BF),"")</f>
        <v/>
      </c>
      <c r="CD174" t="str">
        <f>IF(COUNTIF(Scheduling!AS:AS,$A174&amp;"*")&gt;0,AVERAGEIF(Scheduling!AS:AS,$A174&amp;"*",BG:BG),"")</f>
        <v/>
      </c>
      <c r="CE174" t="str">
        <f>IF(COUNTIF(Scheduling!AW:AW,$A174&amp;"*")&gt;0,AVERAGEIF(Scheduling!AW:AW,$A174&amp;"*",BH:BH),"")</f>
        <v/>
      </c>
      <c r="CF174" t="str">
        <f>IF(COUNTIF(Scheduling!BA:BA,$A174&amp;"*")&gt;0,AVERAGEIF(Scheduling!BA:BA,$A174&amp;"*",BI:BI),"")</f>
        <v/>
      </c>
      <c r="CG174" t="str">
        <f>IF(COUNTIF(Scheduling!BE:BE,$A174&amp;"*")&gt;0,AVERAGEIF(Scheduling!BE:BE,$A174&amp;"*",BJ:BJ),"")</f>
        <v/>
      </c>
      <c r="CH174" t="str">
        <f>IF(COUNTIF(Scheduling!BI:BI,$A174&amp;"*")&gt;0,AVERAGEIF(Scheduling!BI:BI,$A174&amp;"*",BK:BK),"")</f>
        <v/>
      </c>
      <c r="CI174" t="str">
        <f>IF(COUNTIF(Scheduling!BM:BM,$A174&amp;"*")&gt;0,AVERAGEIF(Scheduling!BM:BM,$A174&amp;"*",BL:BL),"")</f>
        <v/>
      </c>
      <c r="CJ174" t="str">
        <f>IF(COUNTIF(Scheduling!BQ:BQ,$A174&amp;"*")&gt;0,AVERAGEIF(Scheduling!BQ:BQ,$A174&amp;"*",BM:BM),"")</f>
        <v/>
      </c>
      <c r="CK174" t="str">
        <f>IF(COUNTIF(Scheduling!BU:BU,$A174&amp;"*")&gt;0,AVERAGEIF(Scheduling!BU:BU,$A174&amp;"*",BN:BN),"")</f>
        <v/>
      </c>
      <c r="CL174" t="str">
        <f>IF(COUNTIF(Scheduling!BY:BY,$A174&amp;"*")&gt;0,AVERAGEIF(Scheduling!BY:BY,$A174&amp;"*",BO:BO),"")</f>
        <v/>
      </c>
      <c r="CM174" t="str">
        <f>IF(COUNTIF(Scheduling!CC:CC,$A174&amp;"*")&gt;0,AVERAGEIF(Scheduling!CC:CC,$A174&amp;"*",BP:BP),"")</f>
        <v/>
      </c>
      <c r="CN174">
        <f>IF(COUNTIF(Scheduling!CG:CG,$A174&amp;"*")&gt;0,AVERAGEIF(Scheduling!CG:CG,$A174&amp;"*",BQ:BQ),"")</f>
        <v>1</v>
      </c>
      <c r="CO174" t="str">
        <f>IF(COUNTIF(Scheduling!CK:CK,$A174&amp;"*")&gt;0,AVERAGEIF(Scheduling!CK:CK,$A174&amp;"*",BR:BR),"")</f>
        <v/>
      </c>
      <c r="CP174">
        <f t="shared" si="27"/>
        <v>1</v>
      </c>
      <c r="CQ174">
        <f t="shared" si="28"/>
        <v>0</v>
      </c>
      <c r="CR174">
        <f t="shared" si="29"/>
        <v>0</v>
      </c>
      <c r="CS174">
        <f t="shared" si="30"/>
        <v>0</v>
      </c>
      <c r="CT174">
        <f t="shared" si="31"/>
        <v>0</v>
      </c>
      <c r="CU174">
        <f t="shared" si="32"/>
        <v>0</v>
      </c>
      <c r="CV174" t="str">
        <f t="shared" si="34"/>
        <v/>
      </c>
      <c r="CW174" t="str">
        <f t="shared" si="35"/>
        <v/>
      </c>
      <c r="CX174" t="str">
        <f t="shared" si="33"/>
        <v/>
      </c>
      <c r="CY174">
        <f t="shared" si="36"/>
        <v>1</v>
      </c>
      <c r="CZ174">
        <f t="shared" si="37"/>
        <v>0</v>
      </c>
      <c r="DA174" t="str">
        <f t="shared" si="38"/>
        <v/>
      </c>
      <c r="DB174" t="str">
        <f t="shared" si="39"/>
        <v/>
      </c>
    </row>
    <row r="175" spans="1:106" ht="15.75" x14ac:dyDescent="0.25">
      <c r="A175" s="2" t="s">
        <v>154</v>
      </c>
      <c r="B175" t="str">
        <f>IF(COUNTIF(Scheduling!A:A,$A175&amp;"*")&gt;0,AVERAGEIF(Scheduling!A:A,$A175&amp;"*",Scheduling!B:B),"")</f>
        <v/>
      </c>
      <c r="C175" t="str">
        <f>IF(COUNTIF(Scheduling!D:D,$A175&amp;"*")&gt;0,AVERAGEIF(Scheduling!D:D,$A175&amp;"*",Scheduling!E:E),"")</f>
        <v/>
      </c>
      <c r="D175">
        <f>IF(COUNTIF(Scheduling!E:E,$A175&amp;"*")&gt;0,AVERAGEIF(Scheduling!E:E,$A175&amp;"*",Scheduling!F:F),"")</f>
        <v>4</v>
      </c>
      <c r="E175" t="str">
        <f>IF(COUNTIF(Scheduling!H:H,$A175&amp;"*")&gt;0,AVERAGEIF(Scheduling!H:H,$A175&amp;"*",Scheduling!I:I),"")</f>
        <v/>
      </c>
      <c r="F175" t="str">
        <f>IF(COUNTIF(Scheduling!I:I,$A175&amp;"*")&gt;0,AVERAGEIF(Scheduling!I:I,$A175&amp;"*",Scheduling!J:J),"")</f>
        <v/>
      </c>
      <c r="G175" t="str">
        <f>IF(COUNTIF(Scheduling!J:J,$A175&amp;"*")&gt;0,AVERAGEIF(Scheduling!J:J,$A175&amp;"*",Scheduling!M:M),"")</f>
        <v/>
      </c>
      <c r="H175" t="str">
        <f>IF(COUNTIF(Scheduling!M:M,$A175&amp;"*")&gt;0,AVERAGEIF(Scheduling!M:M,$A175&amp;"*",Scheduling!N:N),"")</f>
        <v/>
      </c>
      <c r="I175" t="str">
        <f>IF(COUNTIF(Scheduling!N:N,$A175&amp;"*")&gt;0,AVERAGEIF(Scheduling!N:N,$A175&amp;"*",Scheduling!Q:Q),"")</f>
        <v/>
      </c>
      <c r="J175" t="str">
        <f>IF(COUNTIF(Scheduling!Q:Q,$A175&amp;"*")&gt;0,AVERAGEIF(Scheduling!Q:Q,$A175&amp;"*",Scheduling!R:R),"")</f>
        <v/>
      </c>
      <c r="K175" t="str">
        <f>IF(COUNTIF(Scheduling!R:R,$A175&amp;"*")&gt;0,AVERAGEIF(Scheduling!R:R,$A175&amp;"*",Scheduling!U:U),"")</f>
        <v/>
      </c>
      <c r="L175">
        <f>IF(COUNTIF(Scheduling!U:U,$A175&amp;"*")&gt;0,AVERAGEIF(Scheduling!U:U,$A175&amp;"*",Scheduling!V:V),"")</f>
        <v>4</v>
      </c>
      <c r="M175" t="str">
        <f>IF(COUNTIF(Scheduling!V:V,$A175&amp;"*")&gt;0,AVERAGEIF(Scheduling!V:V,$A175&amp;"*",Scheduling!Y:Y),"")</f>
        <v/>
      </c>
      <c r="N175" t="str">
        <f>IF(COUNTIF(Scheduling!Y:Y,$A175&amp;"*")&gt;0,AVERAGEIF(Scheduling!Y:Y,$A175&amp;"*",Scheduling!Z:Z),"")</f>
        <v/>
      </c>
      <c r="O175" t="str">
        <f>IF(COUNTIF(Scheduling!Z:Z,$A175&amp;"*")&gt;0,AVERAGEIF(Scheduling!Z:Z,$A175&amp;"*",Scheduling!AC:AC),"")</f>
        <v/>
      </c>
      <c r="P175" t="str">
        <f>IF(COUNTIF(Scheduling!AC:AC,$A175&amp;"*")&gt;0,AVERAGEIF(Scheduling!AC:AC,$A175&amp;"*",Scheduling!AD:AD),"")</f>
        <v/>
      </c>
      <c r="Q175" t="str">
        <f>IF(COUNTIF(Scheduling!AD:AD,$A175&amp;"*")&gt;0,AVERAGEIF(Scheduling!AD:AD,$A175&amp;"*",Scheduling!AG:AG),"")</f>
        <v/>
      </c>
      <c r="R175">
        <f>IF(COUNTIF(Scheduling!AG:AG,$A175&amp;"*")&gt;0,AVERAGEIF(Scheduling!AG:AG,$A175&amp;"*",Scheduling!AH:AH),"")</f>
        <v>4</v>
      </c>
      <c r="S175" t="str">
        <f>IF(COUNTIF(Scheduling!AH:AH,$A175&amp;"*")&gt;0,AVERAGEIF(Scheduling!AH:AH,$A175&amp;"*",Scheduling!AK:AK),"")</f>
        <v/>
      </c>
      <c r="T175">
        <f>IF(COUNTIF(Scheduling!AK:AK,$A175&amp;"*")&gt;0,AVERAGEIF(Scheduling!AK:AK,$A175&amp;"*",Scheduling!AL:AL),"")</f>
        <v>4</v>
      </c>
      <c r="U175" t="str">
        <f>IF(COUNTIF(Scheduling!AL:AL,$A175&amp;"*")&gt;0,AVERAGEIF(Scheduling!AL:AL,$A175&amp;"*",Scheduling!AO:AO),"")</f>
        <v/>
      </c>
      <c r="V175" t="str">
        <f>IF(COUNTIF(Scheduling!AO:AO,$A175&amp;"*")&gt;0,AVERAGEIF(Scheduling!AO:AO,$A175&amp;"*",Scheduling!AP:AP),"")</f>
        <v/>
      </c>
      <c r="W175" t="str">
        <f>IF(COUNTIF(Scheduling!AP:AP,$A175&amp;"*")&gt;0,AVERAGEIF(Scheduling!AP:AP,$A175&amp;"*",Scheduling!AS:AS),"")</f>
        <v/>
      </c>
      <c r="X175" t="str">
        <f>IF(COUNTIF(Scheduling!AS:AS,$A175&amp;"*")&gt;0,AVERAGEIF(Scheduling!AS:AS,$A175&amp;"*",Scheduling!AT:AT),"")</f>
        <v/>
      </c>
      <c r="Y175" t="str">
        <f>IF(COUNTIF(Scheduling!AT:AT,$A175&amp;"*")&gt;0,AVERAGEIF(Scheduling!AT:AT,$A175&amp;"*",Scheduling!AW:AW),"")</f>
        <v/>
      </c>
      <c r="Z175" t="str">
        <f>IF(COUNTIF(Scheduling!AW:AW,$A175&amp;"*")&gt;0,AVERAGEIF(Scheduling!AW:AW,$A175&amp;"*",Scheduling!AX:AX),"")</f>
        <v/>
      </c>
      <c r="AA175" t="str">
        <f>IF(COUNTIF(Scheduling!AX:AX,$A175&amp;"*")&gt;0,AVERAGEIF(Scheduling!AX:AX,$A175&amp;"*",Scheduling!BA:BA),"")</f>
        <v/>
      </c>
      <c r="AB175" t="str">
        <f>IF(COUNTIF(Scheduling!BA:BA,$A175&amp;"*")&gt;0,AVERAGEIF(Scheduling!BA:BA,$A175&amp;"*",Scheduling!BB:BB),"")</f>
        <v/>
      </c>
      <c r="AC175" t="str">
        <f>IF(COUNTIF(Scheduling!BB:BB,$A175&amp;"*")&gt;0,AVERAGEIF(Scheduling!BB:BB,$A175&amp;"*",Scheduling!BE:BE),"")</f>
        <v/>
      </c>
      <c r="AD175" t="str">
        <f>IF(COUNTIF(Scheduling!BE:BE,$A175&amp;"*")&gt;0,AVERAGEIF(Scheduling!BE:BE,$A175&amp;"*",Scheduling!BF:BF),"")</f>
        <v/>
      </c>
      <c r="AE175" t="str">
        <f>IF(COUNTIF(Scheduling!BF:BF,$A175&amp;"*")&gt;0,AVERAGEIF(Scheduling!BF:BF,$A175&amp;"*",Scheduling!BI:BI),"")</f>
        <v/>
      </c>
      <c r="AF175" t="str">
        <f>IF(COUNTIF(Scheduling!BI:BI,$A175&amp;"*")&gt;0,AVERAGEIF(Scheduling!BI:BI,$A175&amp;"*",Scheduling!BJ:BJ),"")</f>
        <v/>
      </c>
      <c r="AG175" t="str">
        <f>IF(COUNTIF(Scheduling!BJ:BJ,$A175&amp;"*")&gt;0,AVERAGEIF(Scheduling!BJ:BJ,$A175&amp;"*",Scheduling!BM:BM),"")</f>
        <v/>
      </c>
      <c r="AH175" t="str">
        <f>IF(COUNTIF(Scheduling!BM:BM,$A175&amp;"*")&gt;0,AVERAGEIF(Scheduling!BM:BM,$A175&amp;"*",Scheduling!BN:BN),"")</f>
        <v/>
      </c>
      <c r="AI175" t="str">
        <f>IF(COUNTIF(Scheduling!BN:BN,$A175&amp;"*")&gt;0,AVERAGEIF(Scheduling!BN:BN,$A175&amp;"*",Scheduling!BQ:BQ),"")</f>
        <v/>
      </c>
      <c r="AJ175" t="str">
        <f>IF(COUNTIF(Scheduling!BQ:BQ,$A175&amp;"*")&gt;0,AVERAGEIF(Scheduling!BQ:BQ,$A175&amp;"*",Scheduling!BR:BR),"")</f>
        <v/>
      </c>
      <c r="AK175" t="str">
        <f>IF(COUNTIF(Scheduling!BR:BR,$A175&amp;"*")&gt;0,AVERAGEIF(Scheduling!BR:BR,$A175&amp;"*",Scheduling!BU:BU),"")</f>
        <v/>
      </c>
      <c r="AL175" t="str">
        <f>IF(COUNTIF(Scheduling!BU:BU,$A175&amp;"*")&gt;0,AVERAGEIF(Scheduling!BU:BU,$A175&amp;"*",Scheduling!BV:BV),"")</f>
        <v/>
      </c>
      <c r="AM175" t="str">
        <f>IF(COUNTIF(Scheduling!BV:BV,$A175&amp;"*")&gt;0,AVERAGEIF(Scheduling!BV:BV,$A175&amp;"*",Scheduling!BY:BY),"")</f>
        <v/>
      </c>
      <c r="AN175" t="str">
        <f>IF(COUNTIF(Scheduling!BY:BY,$A175&amp;"*")&gt;0,AVERAGEIF(Scheduling!BY:BY,$A175&amp;"*",Scheduling!BZ:BZ),"")</f>
        <v/>
      </c>
      <c r="AO175" t="str">
        <f>IF(COUNTIF(Scheduling!BZ:BZ,$A175&amp;"*")&gt;0,AVERAGEIF(Scheduling!BZ:BZ,$A175&amp;"*",Scheduling!CC:CC),"")</f>
        <v/>
      </c>
      <c r="AP175" t="str">
        <f>IF(COUNTIF(Scheduling!CC:CC,$A175&amp;"*")&gt;0,AVERAGEIF(Scheduling!CC:CC,$A175&amp;"*",Scheduling!CD:CD),"")</f>
        <v/>
      </c>
      <c r="AQ175" t="str">
        <f>IF(COUNTIF(Scheduling!CD:CD,$A175&amp;"*")&gt;0,AVERAGEIF(Scheduling!CD:CD,$A175&amp;"*",Scheduling!CG:CG),"")</f>
        <v/>
      </c>
      <c r="AR175" t="str">
        <f>IF(COUNTIF(Scheduling!CG:CG,$A175&amp;"*")&gt;0,AVERAGEIF(Scheduling!CG:CG,$A175&amp;"*",Scheduling!CH:CH),"")</f>
        <v/>
      </c>
      <c r="AS175" t="str">
        <f>IF(COUNTIF(Scheduling!CH:CH,$A175&amp;"*")&gt;0,AVERAGEIF(Scheduling!CH:CH,$A175&amp;"*",Scheduling!CK:CK),"")</f>
        <v/>
      </c>
      <c r="AT175" t="str">
        <f>IF(COUNTIF(Scheduling!CK:CK,$A175&amp;"*")&gt;0,AVERAGEIF(Scheduling!CK:CK,$A175&amp;"*",Scheduling!CL:CL),"")</f>
        <v/>
      </c>
      <c r="AU175" t="str">
        <f>IF(COUNTIF(Scheduling!CL:CL,$A175&amp;"*")&gt;0,AVERAGEIF(Scheduling!CL:CL,$A175&amp;"*",Scheduling!CM:CM),"")</f>
        <v/>
      </c>
      <c r="AV175">
        <f>IF(Scheduling!C175="QM",1,IF(Scheduling!C175="ASIL",2,1000))</f>
        <v>1000</v>
      </c>
      <c r="AW175">
        <f>IF(Scheduling!G187="QM",1,IF(Scheduling!G187="ASIL",2,1000))</f>
        <v>2</v>
      </c>
      <c r="AX175">
        <f>IF(Scheduling!K176="QM",1,IF(Scheduling!K176="ASIL",2,1000))</f>
        <v>1000</v>
      </c>
      <c r="AY175">
        <f>IF(Scheduling!O185="QM",1,IF(Scheduling!O185="ASIL",2,1000))</f>
        <v>1000</v>
      </c>
      <c r="AZ175">
        <f>IF(Scheduling!S175="QM",1,IF(Scheduling!S175="ASIL",2,1000))</f>
        <v>1000</v>
      </c>
      <c r="BA175">
        <f>IF(Scheduling!W173="QM",1,IF(Scheduling!W173="ASIL",2,1000))</f>
        <v>1000</v>
      </c>
      <c r="BB175">
        <f>IF(Scheduling!AA175="QM",1,IF(Scheduling!AA175="ASIL",2,1000))</f>
        <v>1000</v>
      </c>
      <c r="BC175">
        <f>IF(Scheduling!AE174="QM",1,IF(Scheduling!AE174="ASIL",2,1000))</f>
        <v>1000</v>
      </c>
      <c r="BD175">
        <f>IF(Scheduling!AI171="QM",1,IF(Scheduling!AI171="ASIL",2,1000))</f>
        <v>1000</v>
      </c>
      <c r="BE175">
        <f>IF(Scheduling!AM174="QM",1,IF(Scheduling!AM174="ASIL",2,1000))</f>
        <v>2</v>
      </c>
      <c r="BF175">
        <f>IF(Scheduling!AQ171="QM",1,IF(Scheduling!AQ171="ASIL",2,1000))</f>
        <v>1000</v>
      </c>
      <c r="BG175">
        <f>IF(Scheduling!AU175="QM",1,IF(Scheduling!AU175="ASIL",2,1000))</f>
        <v>1000</v>
      </c>
      <c r="BH175">
        <f>IF(Scheduling!AY175="QM",1,IF(Scheduling!AY175="ASIL",2,1000))</f>
        <v>1000</v>
      </c>
      <c r="BI175">
        <f>IF(Scheduling!BC175="QM",1,IF(Scheduling!BC175="ASIL",2,1000))</f>
        <v>1000</v>
      </c>
      <c r="BJ175">
        <f>IF(Scheduling!BG175="QM",1,IF(Scheduling!BG175="ASIL",2,1000))</f>
        <v>1000</v>
      </c>
      <c r="BK175">
        <f>IF(Scheduling!BK175="QM",1,IF(Scheduling!BK175="ASIL",2,1000))</f>
        <v>1000</v>
      </c>
      <c r="BL175">
        <f>IF(Scheduling!BO175="QM",1,IF(Scheduling!BO175="ASIL",2,1000))</f>
        <v>1000</v>
      </c>
      <c r="BM175">
        <f>IF(Scheduling!BS175="QM",1,IF(Scheduling!BS175="ASIL",2,1000))</f>
        <v>1000</v>
      </c>
      <c r="BN175">
        <f>IF(Scheduling!BW175="QM",1,IF(Scheduling!BW175="ASIL",2,1000))</f>
        <v>1000</v>
      </c>
      <c r="BO175">
        <f>IF(Scheduling!CA175="QM",1,IF(Scheduling!CA175="ASIL",2,1000))</f>
        <v>1000</v>
      </c>
      <c r="BP175">
        <f>IF(Scheduling!CE175="QM",1,IF(Scheduling!CE175="ASIL",2,1000))</f>
        <v>1000</v>
      </c>
      <c r="BQ175">
        <f>IF(Scheduling!CI173="QM",1,IF(Scheduling!CI173="ASIL",2,1000))</f>
        <v>1000</v>
      </c>
      <c r="BR175">
        <f>IF(Scheduling!CM215="QM",1,IF(Scheduling!CM215="ASIL",2,1000))</f>
        <v>1</v>
      </c>
      <c r="BS175" t="str">
        <f>IF(COUNTIF(Scheduling!A:A,$A175&amp;"*")&gt;0,AVERAGEIF(Scheduling!A:A,$A175&amp;"*",AV:AV),"")</f>
        <v/>
      </c>
      <c r="BT175" t="e">
        <f>IF(COUNTIF(Scheduling!E:E,$A175&amp;"*")&gt;0,AVERAGEIF(Scheduling!E:E,$A175&amp;"*",AW:AW),"")</f>
        <v>#REF!</v>
      </c>
      <c r="BU175" t="str">
        <f>IF(COUNTIF(Scheduling!I:I,$A175&amp;"*")&gt;0,AVERAGEIF(Scheduling!I:I,$A175&amp;"*",AX:AX),"")</f>
        <v/>
      </c>
      <c r="BV175" t="str">
        <f>IF(COUNTIF(Scheduling!M:M,$A175&amp;"*")&gt;0,AVERAGEIF(Scheduling!M:M,$A175&amp;"*",AY:AY),"")</f>
        <v/>
      </c>
      <c r="BW175" t="str">
        <f>IF(COUNTIF(Scheduling!Q:Q,$A175&amp;"*")&gt;0,AVERAGEIF(Scheduling!Q:Q,$A175&amp;"*",AZ:AZ),"")</f>
        <v/>
      </c>
      <c r="BX175">
        <f>IF(COUNTIF(Scheduling!U:U,$A175&amp;"*")&gt;0,AVERAGEIF(Scheduling!U:U,$A175&amp;"*",BA:BA),"")</f>
        <v>1</v>
      </c>
      <c r="BY175" t="str">
        <f>IF(COUNTIF(Scheduling!Y:Y,$A175&amp;"*")&gt;0,AVERAGEIF(Scheduling!Y:Y,$A175&amp;"*",BB:BB),"")</f>
        <v/>
      </c>
      <c r="BZ175" t="str">
        <f>IF(COUNTIF(Scheduling!AC:AC,$A175&amp;"*")&gt;0,AVERAGEIF(Scheduling!AC:AC,$A175&amp;"*",BC:BC),"")</f>
        <v/>
      </c>
      <c r="CA175">
        <f>IF(COUNTIF(Scheduling!AG:AG,$A175&amp;"*")&gt;0,AVERAGEIF(Scheduling!AG:AG,$A175&amp;"*",BD:BD),"")</f>
        <v>1</v>
      </c>
      <c r="CB175">
        <f>IF(COUNTIF(Scheduling!AK:AK,$A175&amp;"*")&gt;0,AVERAGEIF(Scheduling!AK:AK,$A175&amp;"*",BE:BE),"")</f>
        <v>1</v>
      </c>
      <c r="CC175" t="str">
        <f>IF(COUNTIF(Scheduling!AO:AO,$A175&amp;"*")&gt;0,AVERAGEIF(Scheduling!AO:AO,$A175&amp;"*",BF:BF),"")</f>
        <v/>
      </c>
      <c r="CD175" t="str">
        <f>IF(COUNTIF(Scheduling!AS:AS,$A175&amp;"*")&gt;0,AVERAGEIF(Scheduling!AS:AS,$A175&amp;"*",BG:BG),"")</f>
        <v/>
      </c>
      <c r="CE175" t="str">
        <f>IF(COUNTIF(Scheduling!AW:AW,$A175&amp;"*")&gt;0,AVERAGEIF(Scheduling!AW:AW,$A175&amp;"*",BH:BH),"")</f>
        <v/>
      </c>
      <c r="CF175" t="str">
        <f>IF(COUNTIF(Scheduling!BA:BA,$A175&amp;"*")&gt;0,AVERAGEIF(Scheduling!BA:BA,$A175&amp;"*",BI:BI),"")</f>
        <v/>
      </c>
      <c r="CG175" t="str">
        <f>IF(COUNTIF(Scheduling!BE:BE,$A175&amp;"*")&gt;0,AVERAGEIF(Scheduling!BE:BE,$A175&amp;"*",BJ:BJ),"")</f>
        <v/>
      </c>
      <c r="CH175" t="str">
        <f>IF(COUNTIF(Scheduling!BI:BI,$A175&amp;"*")&gt;0,AVERAGEIF(Scheduling!BI:BI,$A175&amp;"*",BK:BK),"")</f>
        <v/>
      </c>
      <c r="CI175" t="str">
        <f>IF(COUNTIF(Scheduling!BM:BM,$A175&amp;"*")&gt;0,AVERAGEIF(Scheduling!BM:BM,$A175&amp;"*",BL:BL),"")</f>
        <v/>
      </c>
      <c r="CJ175" t="str">
        <f>IF(COUNTIF(Scheduling!BQ:BQ,$A175&amp;"*")&gt;0,AVERAGEIF(Scheduling!BQ:BQ,$A175&amp;"*",BM:BM),"")</f>
        <v/>
      </c>
      <c r="CK175" t="str">
        <f>IF(COUNTIF(Scheduling!BU:BU,$A175&amp;"*")&gt;0,AVERAGEIF(Scheduling!BU:BU,$A175&amp;"*",BN:BN),"")</f>
        <v/>
      </c>
      <c r="CL175" t="str">
        <f>IF(COUNTIF(Scheduling!BY:BY,$A175&amp;"*")&gt;0,AVERAGEIF(Scheduling!BY:BY,$A175&amp;"*",BO:BO),"")</f>
        <v/>
      </c>
      <c r="CM175" t="str">
        <f>IF(COUNTIF(Scheduling!CC:CC,$A175&amp;"*")&gt;0,AVERAGEIF(Scheduling!CC:CC,$A175&amp;"*",BP:BP),"")</f>
        <v/>
      </c>
      <c r="CN175" t="str">
        <f>IF(COUNTIF(Scheduling!CG:CG,$A175&amp;"*")&gt;0,AVERAGEIF(Scheduling!CG:CG,$A175&amp;"*",BQ:BQ),"")</f>
        <v/>
      </c>
      <c r="CO175" t="str">
        <f>IF(COUNTIF(Scheduling!CK:CK,$A175&amp;"*")&gt;0,AVERAGEIF(Scheduling!CK:CK,$A175&amp;"*",BR:BR),"")</f>
        <v/>
      </c>
      <c r="CP175">
        <f t="shared" si="27"/>
        <v>0</v>
      </c>
      <c r="CQ175">
        <f t="shared" si="28"/>
        <v>0</v>
      </c>
      <c r="CR175">
        <f t="shared" si="29"/>
        <v>0</v>
      </c>
      <c r="CS175">
        <f t="shared" si="30"/>
        <v>0</v>
      </c>
      <c r="CT175">
        <f t="shared" si="31"/>
        <v>1</v>
      </c>
      <c r="CU175">
        <f t="shared" si="32"/>
        <v>0</v>
      </c>
      <c r="CV175" t="str">
        <f t="shared" si="34"/>
        <v/>
      </c>
      <c r="CW175" t="str">
        <f t="shared" si="35"/>
        <v/>
      </c>
      <c r="CX175" t="str">
        <f t="shared" si="33"/>
        <v/>
      </c>
      <c r="CY175">
        <f t="shared" si="36"/>
        <v>1</v>
      </c>
      <c r="CZ175">
        <f t="shared" si="37"/>
        <v>0</v>
      </c>
      <c r="DA175" t="str">
        <f t="shared" si="38"/>
        <v/>
      </c>
      <c r="DB175" t="str">
        <f t="shared" si="39"/>
        <v/>
      </c>
    </row>
    <row r="176" spans="1:106" ht="15.75" hidden="1" x14ac:dyDescent="0.25">
      <c r="A176" s="2" t="s">
        <v>155</v>
      </c>
      <c r="B176" t="str">
        <f>IF(COUNTIF(Scheduling!A:A,$A176&amp;"*")&gt;0,AVERAGEIF(Scheduling!A:A,$A176&amp;"*",Scheduling!B:B),"")</f>
        <v/>
      </c>
      <c r="C176" t="str">
        <f>IF(COUNTIF(Scheduling!D:D,$A176&amp;"*")&gt;0,AVERAGEIF(Scheduling!D:D,$A176&amp;"*",Scheduling!E:E),"")</f>
        <v/>
      </c>
      <c r="D176" t="str">
        <f>IF(COUNTIF(Scheduling!E:E,$A176&amp;"*")&gt;0,AVERAGEIF(Scheduling!E:E,$A176&amp;"*",Scheduling!F:F),"")</f>
        <v/>
      </c>
      <c r="E176" t="str">
        <f>IF(COUNTIF(Scheduling!H:H,$A176&amp;"*")&gt;0,AVERAGEIF(Scheduling!H:H,$A176&amp;"*",Scheduling!I:I),"")</f>
        <v/>
      </c>
      <c r="F176" t="str">
        <f>IF(COUNTIF(Scheduling!I:I,$A176&amp;"*")&gt;0,AVERAGEIF(Scheduling!I:I,$A176&amp;"*",Scheduling!J:J),"")</f>
        <v/>
      </c>
      <c r="G176" t="str">
        <f>IF(COUNTIF(Scheduling!J:J,$A176&amp;"*")&gt;0,AVERAGEIF(Scheduling!J:J,$A176&amp;"*",Scheduling!M:M),"")</f>
        <v/>
      </c>
      <c r="H176">
        <f>IF(COUNTIF(Scheduling!M:M,$A176&amp;"*")&gt;0,AVERAGEIF(Scheduling!M:M,$A176&amp;"*",Scheduling!N:N),"")</f>
        <v>1</v>
      </c>
      <c r="I176" t="str">
        <f>IF(COUNTIF(Scheduling!N:N,$A176&amp;"*")&gt;0,AVERAGEIF(Scheduling!N:N,$A176&amp;"*",Scheduling!Q:Q),"")</f>
        <v/>
      </c>
      <c r="J176" t="str">
        <f>IF(COUNTIF(Scheduling!Q:Q,$A176&amp;"*")&gt;0,AVERAGEIF(Scheduling!Q:Q,$A176&amp;"*",Scheduling!R:R),"")</f>
        <v/>
      </c>
      <c r="K176" t="str">
        <f>IF(COUNTIF(Scheduling!R:R,$A176&amp;"*")&gt;0,AVERAGEIF(Scheduling!R:R,$A176&amp;"*",Scheduling!U:U),"")</f>
        <v/>
      </c>
      <c r="L176" t="str">
        <f>IF(COUNTIF(Scheduling!U:U,$A176&amp;"*")&gt;0,AVERAGEIF(Scheduling!U:U,$A176&amp;"*",Scheduling!V:V),"")</f>
        <v/>
      </c>
      <c r="M176" t="str">
        <f>IF(COUNTIF(Scheduling!V:V,$A176&amp;"*")&gt;0,AVERAGEIF(Scheduling!V:V,$A176&amp;"*",Scheduling!Y:Y),"")</f>
        <v/>
      </c>
      <c r="N176" t="str">
        <f>IF(COUNTIF(Scheduling!Y:Y,$A176&amp;"*")&gt;0,AVERAGEIF(Scheduling!Y:Y,$A176&amp;"*",Scheduling!Z:Z),"")</f>
        <v/>
      </c>
      <c r="O176" t="str">
        <f>IF(COUNTIF(Scheduling!Z:Z,$A176&amp;"*")&gt;0,AVERAGEIF(Scheduling!Z:Z,$A176&amp;"*",Scheduling!AC:AC),"")</f>
        <v/>
      </c>
      <c r="P176" t="str">
        <f>IF(COUNTIF(Scheduling!AC:AC,$A176&amp;"*")&gt;0,AVERAGEIF(Scheduling!AC:AC,$A176&amp;"*",Scheduling!AD:AD),"")</f>
        <v/>
      </c>
      <c r="Q176" t="str">
        <f>IF(COUNTIF(Scheduling!AD:AD,$A176&amp;"*")&gt;0,AVERAGEIF(Scheduling!AD:AD,$A176&amp;"*",Scheduling!AG:AG),"")</f>
        <v/>
      </c>
      <c r="R176">
        <f>IF(COUNTIF(Scheduling!AG:AG,$A176&amp;"*")&gt;0,AVERAGEIF(Scheduling!AG:AG,$A176&amp;"*",Scheduling!AH:AH),"")</f>
        <v>1</v>
      </c>
      <c r="S176" t="str">
        <f>IF(COUNTIF(Scheduling!AH:AH,$A176&amp;"*")&gt;0,AVERAGEIF(Scheduling!AH:AH,$A176&amp;"*",Scheduling!AK:AK),"")</f>
        <v/>
      </c>
      <c r="T176">
        <f>IF(COUNTIF(Scheduling!AK:AK,$A176&amp;"*")&gt;0,AVERAGEIF(Scheduling!AK:AK,$A176&amp;"*",Scheduling!AL:AL),"")</f>
        <v>1</v>
      </c>
      <c r="U176" t="str">
        <f>IF(COUNTIF(Scheduling!AL:AL,$A176&amp;"*")&gt;0,AVERAGEIF(Scheduling!AL:AL,$A176&amp;"*",Scheduling!AO:AO),"")</f>
        <v/>
      </c>
      <c r="V176" t="str">
        <f>IF(COUNTIF(Scheduling!AO:AO,$A176&amp;"*")&gt;0,AVERAGEIF(Scheduling!AO:AO,$A176&amp;"*",Scheduling!AP:AP),"")</f>
        <v/>
      </c>
      <c r="W176" t="str">
        <f>IF(COUNTIF(Scheduling!AP:AP,$A176&amp;"*")&gt;0,AVERAGEIF(Scheduling!AP:AP,$A176&amp;"*",Scheduling!AS:AS),"")</f>
        <v/>
      </c>
      <c r="X176" t="str">
        <f>IF(COUNTIF(Scheduling!AS:AS,$A176&amp;"*")&gt;0,AVERAGEIF(Scheduling!AS:AS,$A176&amp;"*",Scheduling!AT:AT),"")</f>
        <v/>
      </c>
      <c r="Y176" t="str">
        <f>IF(COUNTIF(Scheduling!AT:AT,$A176&amp;"*")&gt;0,AVERAGEIF(Scheduling!AT:AT,$A176&amp;"*",Scheduling!AW:AW),"")</f>
        <v/>
      </c>
      <c r="Z176" t="str">
        <f>IF(COUNTIF(Scheduling!AW:AW,$A176&amp;"*")&gt;0,AVERAGEIF(Scheduling!AW:AW,$A176&amp;"*",Scheduling!AX:AX),"")</f>
        <v/>
      </c>
      <c r="AA176" t="str">
        <f>IF(COUNTIF(Scheduling!AX:AX,$A176&amp;"*")&gt;0,AVERAGEIF(Scheduling!AX:AX,$A176&amp;"*",Scheduling!BA:BA),"")</f>
        <v/>
      </c>
      <c r="AB176" t="str">
        <f>IF(COUNTIF(Scheduling!BA:BA,$A176&amp;"*")&gt;0,AVERAGEIF(Scheduling!BA:BA,$A176&amp;"*",Scheduling!BB:BB),"")</f>
        <v/>
      </c>
      <c r="AC176" t="str">
        <f>IF(COUNTIF(Scheduling!BB:BB,$A176&amp;"*")&gt;0,AVERAGEIF(Scheduling!BB:BB,$A176&amp;"*",Scheduling!BE:BE),"")</f>
        <v/>
      </c>
      <c r="AD176" t="str">
        <f>IF(COUNTIF(Scheduling!BE:BE,$A176&amp;"*")&gt;0,AVERAGEIF(Scheduling!BE:BE,$A176&amp;"*",Scheduling!BF:BF),"")</f>
        <v/>
      </c>
      <c r="AE176" t="str">
        <f>IF(COUNTIF(Scheduling!BF:BF,$A176&amp;"*")&gt;0,AVERAGEIF(Scheduling!BF:BF,$A176&amp;"*",Scheduling!BI:BI),"")</f>
        <v/>
      </c>
      <c r="AF176" t="str">
        <f>IF(COUNTIF(Scheduling!BI:BI,$A176&amp;"*")&gt;0,AVERAGEIF(Scheduling!BI:BI,$A176&amp;"*",Scheduling!BJ:BJ),"")</f>
        <v/>
      </c>
      <c r="AG176" t="str">
        <f>IF(COUNTIF(Scheduling!BJ:BJ,$A176&amp;"*")&gt;0,AVERAGEIF(Scheduling!BJ:BJ,$A176&amp;"*",Scheduling!BM:BM),"")</f>
        <v/>
      </c>
      <c r="AH176" t="str">
        <f>IF(COUNTIF(Scheduling!BM:BM,$A176&amp;"*")&gt;0,AVERAGEIF(Scheduling!BM:BM,$A176&amp;"*",Scheduling!BN:BN),"")</f>
        <v/>
      </c>
      <c r="AI176" t="str">
        <f>IF(COUNTIF(Scheduling!BN:BN,$A176&amp;"*")&gt;0,AVERAGEIF(Scheduling!BN:BN,$A176&amp;"*",Scheduling!BQ:BQ),"")</f>
        <v/>
      </c>
      <c r="AJ176" t="str">
        <f>IF(COUNTIF(Scheduling!BQ:BQ,$A176&amp;"*")&gt;0,AVERAGEIF(Scheduling!BQ:BQ,$A176&amp;"*",Scheduling!BR:BR),"")</f>
        <v/>
      </c>
      <c r="AK176" t="str">
        <f>IF(COUNTIF(Scheduling!BR:BR,$A176&amp;"*")&gt;0,AVERAGEIF(Scheduling!BR:BR,$A176&amp;"*",Scheduling!BU:BU),"")</f>
        <v/>
      </c>
      <c r="AL176" t="str">
        <f>IF(COUNTIF(Scheduling!BU:BU,$A176&amp;"*")&gt;0,AVERAGEIF(Scheduling!BU:BU,$A176&amp;"*",Scheduling!BV:BV),"")</f>
        <v/>
      </c>
      <c r="AM176" t="str">
        <f>IF(COUNTIF(Scheduling!BV:BV,$A176&amp;"*")&gt;0,AVERAGEIF(Scheduling!BV:BV,$A176&amp;"*",Scheduling!BY:BY),"")</f>
        <v/>
      </c>
      <c r="AN176" t="str">
        <f>IF(COUNTIF(Scheduling!BY:BY,$A176&amp;"*")&gt;0,AVERAGEIF(Scheduling!BY:BY,$A176&amp;"*",Scheduling!BZ:BZ),"")</f>
        <v/>
      </c>
      <c r="AO176" t="str">
        <f>IF(COUNTIF(Scheduling!BZ:BZ,$A176&amp;"*")&gt;0,AVERAGEIF(Scheduling!BZ:BZ,$A176&amp;"*",Scheduling!CC:CC),"")</f>
        <v/>
      </c>
      <c r="AP176" t="str">
        <f>IF(COUNTIF(Scheduling!CC:CC,$A176&amp;"*")&gt;0,AVERAGEIF(Scheduling!CC:CC,$A176&amp;"*",Scheduling!CD:CD),"")</f>
        <v/>
      </c>
      <c r="AQ176" t="str">
        <f>IF(COUNTIF(Scheduling!CD:CD,$A176&amp;"*")&gt;0,AVERAGEIF(Scheduling!CD:CD,$A176&amp;"*",Scheduling!CG:CG),"")</f>
        <v/>
      </c>
      <c r="AR176" t="str">
        <f>IF(COUNTIF(Scheduling!CG:CG,$A176&amp;"*")&gt;0,AVERAGEIF(Scheduling!CG:CG,$A176&amp;"*",Scheduling!CH:CH),"")</f>
        <v/>
      </c>
      <c r="AS176" t="str">
        <f>IF(COUNTIF(Scheduling!CH:CH,$A176&amp;"*")&gt;0,AVERAGEIF(Scheduling!CH:CH,$A176&amp;"*",Scheduling!CK:CK),"")</f>
        <v/>
      </c>
      <c r="AT176" t="str">
        <f>IF(COUNTIF(Scheduling!CK:CK,$A176&amp;"*")&gt;0,AVERAGEIF(Scheduling!CK:CK,$A176&amp;"*",Scheduling!CL:CL),"")</f>
        <v/>
      </c>
      <c r="AU176" t="str">
        <f>IF(COUNTIF(Scheduling!CL:CL,$A176&amp;"*")&gt;0,AVERAGEIF(Scheduling!CL:CL,$A176&amp;"*",Scheduling!CM:CM),"")</f>
        <v/>
      </c>
      <c r="AV176">
        <f>IF(Scheduling!C176="QM",1,IF(Scheduling!C176="ASIL",2,1000))</f>
        <v>1000</v>
      </c>
      <c r="AW176" t="e">
        <f>IF(Scheduling!#REF!="QM",1,IF(Scheduling!#REF!="ASIL",2,1000))</f>
        <v>#REF!</v>
      </c>
      <c r="AX176">
        <f>IF(Scheduling!K177="QM",1,IF(Scheduling!K177="ASIL",2,1000))</f>
        <v>1000</v>
      </c>
      <c r="AY176">
        <f>IF(Scheduling!O186="QM",1,IF(Scheduling!O186="ASIL",2,1000))</f>
        <v>1000</v>
      </c>
      <c r="AZ176">
        <f>IF(Scheduling!S176="QM",1,IF(Scheduling!S176="ASIL",2,1000))</f>
        <v>1000</v>
      </c>
      <c r="BA176">
        <f>IF(Scheduling!W174="QM",1,IF(Scheduling!W174="ASIL",2,1000))</f>
        <v>1000</v>
      </c>
      <c r="BB176">
        <f>IF(Scheduling!AA176="QM",1,IF(Scheduling!AA176="ASIL",2,1000))</f>
        <v>1000</v>
      </c>
      <c r="BC176">
        <f>IF(Scheduling!AE175="QM",1,IF(Scheduling!AE175="ASIL",2,1000))</f>
        <v>1000</v>
      </c>
      <c r="BD176">
        <f>IF(Scheduling!AI172="QM",1,IF(Scheduling!AI172="ASIL",2,1000))</f>
        <v>1000</v>
      </c>
      <c r="BE176">
        <f>IF(Scheduling!AM175="QM",1,IF(Scheduling!AM175="ASIL",2,1000))</f>
        <v>2</v>
      </c>
      <c r="BF176">
        <f>IF(Scheduling!AQ172="QM",1,IF(Scheduling!AQ172="ASIL",2,1000))</f>
        <v>1000</v>
      </c>
      <c r="BG176">
        <f>IF(Scheduling!AU176="QM",1,IF(Scheduling!AU176="ASIL",2,1000))</f>
        <v>1000</v>
      </c>
      <c r="BH176">
        <f>IF(Scheduling!AY176="QM",1,IF(Scheduling!AY176="ASIL",2,1000))</f>
        <v>1000</v>
      </c>
      <c r="BI176">
        <f>IF(Scheduling!BC176="QM",1,IF(Scheduling!BC176="ASIL",2,1000))</f>
        <v>1000</v>
      </c>
      <c r="BJ176">
        <f>IF(Scheduling!BG176="QM",1,IF(Scheduling!BG176="ASIL",2,1000))</f>
        <v>1000</v>
      </c>
      <c r="BK176">
        <f>IF(Scheduling!BK176="QM",1,IF(Scheduling!BK176="ASIL",2,1000))</f>
        <v>1000</v>
      </c>
      <c r="BL176">
        <f>IF(Scheduling!BO176="QM",1,IF(Scheduling!BO176="ASIL",2,1000))</f>
        <v>1000</v>
      </c>
      <c r="BM176">
        <f>IF(Scheduling!BS176="QM",1,IF(Scheduling!BS176="ASIL",2,1000))</f>
        <v>1000</v>
      </c>
      <c r="BN176">
        <f>IF(Scheduling!BW176="QM",1,IF(Scheduling!BW176="ASIL",2,1000))</f>
        <v>1000</v>
      </c>
      <c r="BO176">
        <f>IF(Scheduling!CA176="QM",1,IF(Scheduling!CA176="ASIL",2,1000))</f>
        <v>1000</v>
      </c>
      <c r="BP176">
        <f>IF(Scheduling!CE176="QM",1,IF(Scheduling!CE176="ASIL",2,1000))</f>
        <v>1000</v>
      </c>
      <c r="BQ176">
        <f>IF(Scheduling!CI174="QM",1,IF(Scheduling!CI174="ASIL",2,1000))</f>
        <v>1000</v>
      </c>
      <c r="BR176">
        <f>IF(Scheduling!CM216="QM",1,IF(Scheduling!CM216="ASIL",2,1000))</f>
        <v>1</v>
      </c>
      <c r="BS176" t="str">
        <f>IF(COUNTIF(Scheduling!A:A,$A176&amp;"*")&gt;0,AVERAGEIF(Scheduling!A:A,$A176&amp;"*",AV:AV),"")</f>
        <v/>
      </c>
      <c r="BT176" t="str">
        <f>IF(COUNTIF(Scheduling!E:E,$A176&amp;"*")&gt;0,AVERAGEIF(Scheduling!E:E,$A176&amp;"*",AW:AW),"")</f>
        <v/>
      </c>
      <c r="BU176" t="str">
        <f>IF(COUNTIF(Scheduling!I:I,$A176&amp;"*")&gt;0,AVERAGEIF(Scheduling!I:I,$A176&amp;"*",AX:AX),"")</f>
        <v/>
      </c>
      <c r="BV176">
        <f>IF(COUNTIF(Scheduling!M:M,$A176&amp;"*")&gt;0,AVERAGEIF(Scheduling!M:M,$A176&amp;"*",AY:AY),"")</f>
        <v>1</v>
      </c>
      <c r="BW176" t="str">
        <f>IF(COUNTIF(Scheduling!Q:Q,$A176&amp;"*")&gt;0,AVERAGEIF(Scheduling!Q:Q,$A176&amp;"*",AZ:AZ),"")</f>
        <v/>
      </c>
      <c r="BX176" t="str">
        <f>IF(COUNTIF(Scheduling!U:U,$A176&amp;"*")&gt;0,AVERAGEIF(Scheduling!U:U,$A176&amp;"*",BA:BA),"")</f>
        <v/>
      </c>
      <c r="BY176" t="str">
        <f>IF(COUNTIF(Scheduling!Y:Y,$A176&amp;"*")&gt;0,AVERAGEIF(Scheduling!Y:Y,$A176&amp;"*",BB:BB),"")</f>
        <v/>
      </c>
      <c r="BZ176" t="str">
        <f>IF(COUNTIF(Scheduling!AC:AC,$A176&amp;"*")&gt;0,AVERAGEIF(Scheduling!AC:AC,$A176&amp;"*",BC:BC),"")</f>
        <v/>
      </c>
      <c r="CA176">
        <f>IF(COUNTIF(Scheduling!AG:AG,$A176&amp;"*")&gt;0,AVERAGEIF(Scheduling!AG:AG,$A176&amp;"*",BD:BD),"")</f>
        <v>1</v>
      </c>
      <c r="CB176">
        <f>IF(COUNTIF(Scheduling!AK:AK,$A176&amp;"*")&gt;0,AVERAGEIF(Scheduling!AK:AK,$A176&amp;"*",BE:BE),"")</f>
        <v>1</v>
      </c>
      <c r="CC176" t="str">
        <f>IF(COUNTIF(Scheduling!AO:AO,$A176&amp;"*")&gt;0,AVERAGEIF(Scheduling!AO:AO,$A176&amp;"*",BF:BF),"")</f>
        <v/>
      </c>
      <c r="CD176" t="str">
        <f>IF(COUNTIF(Scheduling!AS:AS,$A176&amp;"*")&gt;0,AVERAGEIF(Scheduling!AS:AS,$A176&amp;"*",BG:BG),"")</f>
        <v/>
      </c>
      <c r="CE176" t="str">
        <f>IF(COUNTIF(Scheduling!AW:AW,$A176&amp;"*")&gt;0,AVERAGEIF(Scheduling!AW:AW,$A176&amp;"*",BH:BH),"")</f>
        <v/>
      </c>
      <c r="CF176" t="str">
        <f>IF(COUNTIF(Scheduling!BA:BA,$A176&amp;"*")&gt;0,AVERAGEIF(Scheduling!BA:BA,$A176&amp;"*",BI:BI),"")</f>
        <v/>
      </c>
      <c r="CG176" t="str">
        <f>IF(COUNTIF(Scheduling!BE:BE,$A176&amp;"*")&gt;0,AVERAGEIF(Scheduling!BE:BE,$A176&amp;"*",BJ:BJ),"")</f>
        <v/>
      </c>
      <c r="CH176" t="str">
        <f>IF(COUNTIF(Scheduling!BI:BI,$A176&amp;"*")&gt;0,AVERAGEIF(Scheduling!BI:BI,$A176&amp;"*",BK:BK),"")</f>
        <v/>
      </c>
      <c r="CI176" t="str">
        <f>IF(COUNTIF(Scheduling!BM:BM,$A176&amp;"*")&gt;0,AVERAGEIF(Scheduling!BM:BM,$A176&amp;"*",BL:BL),"")</f>
        <v/>
      </c>
      <c r="CJ176" t="str">
        <f>IF(COUNTIF(Scheduling!BQ:BQ,$A176&amp;"*")&gt;0,AVERAGEIF(Scheduling!BQ:BQ,$A176&amp;"*",BM:BM),"")</f>
        <v/>
      </c>
      <c r="CK176" t="str">
        <f>IF(COUNTIF(Scheduling!BU:BU,$A176&amp;"*")&gt;0,AVERAGEIF(Scheduling!BU:BU,$A176&amp;"*",BN:BN),"")</f>
        <v/>
      </c>
      <c r="CL176" t="str">
        <f>IF(COUNTIF(Scheduling!BY:BY,$A176&amp;"*")&gt;0,AVERAGEIF(Scheduling!BY:BY,$A176&amp;"*",BO:BO),"")</f>
        <v/>
      </c>
      <c r="CM176" t="str">
        <f>IF(COUNTIF(Scheduling!CC:CC,$A176&amp;"*")&gt;0,AVERAGEIF(Scheduling!CC:CC,$A176&amp;"*",BP:BP),"")</f>
        <v/>
      </c>
      <c r="CN176" t="str">
        <f>IF(COUNTIF(Scheduling!CG:CG,$A176&amp;"*")&gt;0,AVERAGEIF(Scheduling!CG:CG,$A176&amp;"*",BQ:BQ),"")</f>
        <v/>
      </c>
      <c r="CO176" t="str">
        <f>IF(COUNTIF(Scheduling!CK:CK,$A176&amp;"*")&gt;0,AVERAGEIF(Scheduling!CK:CK,$A176&amp;"*",BR:BR),"")</f>
        <v/>
      </c>
      <c r="CP176">
        <f t="shared" si="27"/>
        <v>0</v>
      </c>
      <c r="CQ176">
        <f t="shared" si="28"/>
        <v>1</v>
      </c>
      <c r="CR176">
        <f t="shared" si="29"/>
        <v>0</v>
      </c>
      <c r="CS176">
        <f t="shared" si="30"/>
        <v>0</v>
      </c>
      <c r="CT176">
        <f t="shared" si="31"/>
        <v>0</v>
      </c>
      <c r="CU176">
        <f t="shared" si="32"/>
        <v>0</v>
      </c>
      <c r="CV176" t="str">
        <f t="shared" si="34"/>
        <v/>
      </c>
      <c r="CW176" t="str">
        <f t="shared" si="35"/>
        <v/>
      </c>
      <c r="CX176" t="str">
        <f t="shared" si="33"/>
        <v/>
      </c>
      <c r="CY176">
        <f t="shared" si="36"/>
        <v>1</v>
      </c>
      <c r="CZ176">
        <f t="shared" si="37"/>
        <v>0</v>
      </c>
      <c r="DA176" t="str">
        <f t="shared" si="38"/>
        <v/>
      </c>
      <c r="DB176" t="str">
        <f t="shared" si="39"/>
        <v/>
      </c>
    </row>
    <row r="177" spans="1:106" ht="15.75" x14ac:dyDescent="0.25">
      <c r="A177" s="2" t="s">
        <v>156</v>
      </c>
      <c r="B177" t="str">
        <f>IF(COUNTIF(Scheduling!A:A,$A177&amp;"*")&gt;0,AVERAGEIF(Scheduling!A:A,$A177&amp;"*",Scheduling!B:B),"")</f>
        <v/>
      </c>
      <c r="C177" t="str">
        <f>IF(COUNTIF(Scheduling!D:D,$A177&amp;"*")&gt;0,AVERAGEIF(Scheduling!D:D,$A177&amp;"*",Scheduling!E:E),"")</f>
        <v/>
      </c>
      <c r="D177" t="str">
        <f>IF(COUNTIF(Scheduling!E:E,$A177&amp;"*")&gt;0,AVERAGEIF(Scheduling!E:E,$A177&amp;"*",Scheduling!F:F),"")</f>
        <v/>
      </c>
      <c r="E177" t="str">
        <f>IF(COUNTIF(Scheduling!H:H,$A177&amp;"*")&gt;0,AVERAGEIF(Scheduling!H:H,$A177&amp;"*",Scheduling!I:I),"")</f>
        <v/>
      </c>
      <c r="F177" t="str">
        <f>IF(COUNTIF(Scheduling!I:I,$A177&amp;"*")&gt;0,AVERAGEIF(Scheduling!I:I,$A177&amp;"*",Scheduling!J:J),"")</f>
        <v/>
      </c>
      <c r="G177" t="str">
        <f>IF(COUNTIF(Scheduling!J:J,$A177&amp;"*")&gt;0,AVERAGEIF(Scheduling!J:J,$A177&amp;"*",Scheduling!M:M),"")</f>
        <v/>
      </c>
      <c r="H177" t="str">
        <f>IF(COUNTIF(Scheduling!M:M,$A177&amp;"*")&gt;0,AVERAGEIF(Scheduling!M:M,$A177&amp;"*",Scheduling!N:N),"")</f>
        <v/>
      </c>
      <c r="I177" t="str">
        <f>IF(COUNTIF(Scheduling!N:N,$A177&amp;"*")&gt;0,AVERAGEIF(Scheduling!N:N,$A177&amp;"*",Scheduling!Q:Q),"")</f>
        <v/>
      </c>
      <c r="J177" t="str">
        <f>IF(COUNTIF(Scheduling!Q:Q,$A177&amp;"*")&gt;0,AVERAGEIF(Scheduling!Q:Q,$A177&amp;"*",Scheduling!R:R),"")</f>
        <v/>
      </c>
      <c r="K177" t="str">
        <f>IF(COUNTIF(Scheduling!R:R,$A177&amp;"*")&gt;0,AVERAGEIF(Scheduling!R:R,$A177&amp;"*",Scheduling!U:U),"")</f>
        <v/>
      </c>
      <c r="L177">
        <f>IF(COUNTIF(Scheduling!U:U,$A177&amp;"*")&gt;0,AVERAGEIF(Scheduling!U:U,$A177&amp;"*",Scheduling!V:V),"")</f>
        <v>4</v>
      </c>
      <c r="M177" t="str">
        <f>IF(COUNTIF(Scheduling!V:V,$A177&amp;"*")&gt;0,AVERAGEIF(Scheduling!V:V,$A177&amp;"*",Scheduling!Y:Y),"")</f>
        <v/>
      </c>
      <c r="N177" t="str">
        <f>IF(COUNTIF(Scheduling!Y:Y,$A177&amp;"*")&gt;0,AVERAGEIF(Scheduling!Y:Y,$A177&amp;"*",Scheduling!Z:Z),"")</f>
        <v/>
      </c>
      <c r="O177" t="str">
        <f>IF(COUNTIF(Scheduling!Z:Z,$A177&amp;"*")&gt;0,AVERAGEIF(Scheduling!Z:Z,$A177&amp;"*",Scheduling!AC:AC),"")</f>
        <v/>
      </c>
      <c r="P177" t="str">
        <f>IF(COUNTIF(Scheduling!AC:AC,$A177&amp;"*")&gt;0,AVERAGEIF(Scheduling!AC:AC,$A177&amp;"*",Scheduling!AD:AD),"")</f>
        <v/>
      </c>
      <c r="Q177" t="str">
        <f>IF(COUNTIF(Scheduling!AD:AD,$A177&amp;"*")&gt;0,AVERAGEIF(Scheduling!AD:AD,$A177&amp;"*",Scheduling!AG:AG),"")</f>
        <v/>
      </c>
      <c r="R177">
        <f>IF(COUNTIF(Scheduling!AG:AG,$A177&amp;"*")&gt;0,AVERAGEIF(Scheduling!AG:AG,$A177&amp;"*",Scheduling!AH:AH),"")</f>
        <v>4</v>
      </c>
      <c r="S177" t="str">
        <f>IF(COUNTIF(Scheduling!AH:AH,$A177&amp;"*")&gt;0,AVERAGEIF(Scheduling!AH:AH,$A177&amp;"*",Scheduling!AK:AK),"")</f>
        <v/>
      </c>
      <c r="T177">
        <f>IF(COUNTIF(Scheduling!AK:AK,$A177&amp;"*")&gt;0,AVERAGEIF(Scheduling!AK:AK,$A177&amp;"*",Scheduling!AL:AL),"")</f>
        <v>4</v>
      </c>
      <c r="U177" t="str">
        <f>IF(COUNTIF(Scheduling!AL:AL,$A177&amp;"*")&gt;0,AVERAGEIF(Scheduling!AL:AL,$A177&amp;"*",Scheduling!AO:AO),"")</f>
        <v/>
      </c>
      <c r="V177" t="str">
        <f>IF(COUNTIF(Scheduling!AO:AO,$A177&amp;"*")&gt;0,AVERAGEIF(Scheduling!AO:AO,$A177&amp;"*",Scheduling!AP:AP),"")</f>
        <v/>
      </c>
      <c r="W177" t="str">
        <f>IF(COUNTIF(Scheduling!AP:AP,$A177&amp;"*")&gt;0,AVERAGEIF(Scheduling!AP:AP,$A177&amp;"*",Scheduling!AS:AS),"")</f>
        <v/>
      </c>
      <c r="X177" t="str">
        <f>IF(COUNTIF(Scheduling!AS:AS,$A177&amp;"*")&gt;0,AVERAGEIF(Scheduling!AS:AS,$A177&amp;"*",Scheduling!AT:AT),"")</f>
        <v/>
      </c>
      <c r="Y177" t="str">
        <f>IF(COUNTIF(Scheduling!AT:AT,$A177&amp;"*")&gt;0,AVERAGEIF(Scheduling!AT:AT,$A177&amp;"*",Scheduling!AW:AW),"")</f>
        <v/>
      </c>
      <c r="Z177" t="str">
        <f>IF(COUNTIF(Scheduling!AW:AW,$A177&amp;"*")&gt;0,AVERAGEIF(Scheduling!AW:AW,$A177&amp;"*",Scheduling!AX:AX),"")</f>
        <v/>
      </c>
      <c r="AA177" t="str">
        <f>IF(COUNTIF(Scheduling!AX:AX,$A177&amp;"*")&gt;0,AVERAGEIF(Scheduling!AX:AX,$A177&amp;"*",Scheduling!BA:BA),"")</f>
        <v/>
      </c>
      <c r="AB177" t="str">
        <f>IF(COUNTIF(Scheduling!BA:BA,$A177&amp;"*")&gt;0,AVERAGEIF(Scheduling!BA:BA,$A177&amp;"*",Scheduling!BB:BB),"")</f>
        <v/>
      </c>
      <c r="AC177" t="str">
        <f>IF(COUNTIF(Scheduling!BB:BB,$A177&amp;"*")&gt;0,AVERAGEIF(Scheduling!BB:BB,$A177&amp;"*",Scheduling!BE:BE),"")</f>
        <v/>
      </c>
      <c r="AD177" t="str">
        <f>IF(COUNTIF(Scheduling!BE:BE,$A177&amp;"*")&gt;0,AVERAGEIF(Scheduling!BE:BE,$A177&amp;"*",Scheduling!BF:BF),"")</f>
        <v/>
      </c>
      <c r="AE177" t="str">
        <f>IF(COUNTIF(Scheduling!BF:BF,$A177&amp;"*")&gt;0,AVERAGEIF(Scheduling!BF:BF,$A177&amp;"*",Scheduling!BI:BI),"")</f>
        <v/>
      </c>
      <c r="AF177" t="str">
        <f>IF(COUNTIF(Scheduling!BI:BI,$A177&amp;"*")&gt;0,AVERAGEIF(Scheduling!BI:BI,$A177&amp;"*",Scheduling!BJ:BJ),"")</f>
        <v/>
      </c>
      <c r="AG177" t="str">
        <f>IF(COUNTIF(Scheduling!BJ:BJ,$A177&amp;"*")&gt;0,AVERAGEIF(Scheduling!BJ:BJ,$A177&amp;"*",Scheduling!BM:BM),"")</f>
        <v/>
      </c>
      <c r="AH177" t="str">
        <f>IF(COUNTIF(Scheduling!BM:BM,$A177&amp;"*")&gt;0,AVERAGEIF(Scheduling!BM:BM,$A177&amp;"*",Scheduling!BN:BN),"")</f>
        <v/>
      </c>
      <c r="AI177" t="str">
        <f>IF(COUNTIF(Scheduling!BN:BN,$A177&amp;"*")&gt;0,AVERAGEIF(Scheduling!BN:BN,$A177&amp;"*",Scheduling!BQ:BQ),"")</f>
        <v/>
      </c>
      <c r="AJ177" t="str">
        <f>IF(COUNTIF(Scheduling!BQ:BQ,$A177&amp;"*")&gt;0,AVERAGEIF(Scheduling!BQ:BQ,$A177&amp;"*",Scheduling!BR:BR),"")</f>
        <v/>
      </c>
      <c r="AK177" t="str">
        <f>IF(COUNTIF(Scheduling!BR:BR,$A177&amp;"*")&gt;0,AVERAGEIF(Scheduling!BR:BR,$A177&amp;"*",Scheduling!BU:BU),"")</f>
        <v/>
      </c>
      <c r="AL177" t="str">
        <f>IF(COUNTIF(Scheduling!BU:BU,$A177&amp;"*")&gt;0,AVERAGEIF(Scheduling!BU:BU,$A177&amp;"*",Scheduling!BV:BV),"")</f>
        <v/>
      </c>
      <c r="AM177" t="str">
        <f>IF(COUNTIF(Scheduling!BV:BV,$A177&amp;"*")&gt;0,AVERAGEIF(Scheduling!BV:BV,$A177&amp;"*",Scheduling!BY:BY),"")</f>
        <v/>
      </c>
      <c r="AN177" t="str">
        <f>IF(COUNTIF(Scheduling!BY:BY,$A177&amp;"*")&gt;0,AVERAGEIF(Scheduling!BY:BY,$A177&amp;"*",Scheduling!BZ:BZ),"")</f>
        <v/>
      </c>
      <c r="AO177" t="str">
        <f>IF(COUNTIF(Scheduling!BZ:BZ,$A177&amp;"*")&gt;0,AVERAGEIF(Scheduling!BZ:BZ,$A177&amp;"*",Scheduling!CC:CC),"")</f>
        <v/>
      </c>
      <c r="AP177" t="str">
        <f>IF(COUNTIF(Scheduling!CC:CC,$A177&amp;"*")&gt;0,AVERAGEIF(Scheduling!CC:CC,$A177&amp;"*",Scheduling!CD:CD),"")</f>
        <v/>
      </c>
      <c r="AQ177" t="str">
        <f>IF(COUNTIF(Scheduling!CD:CD,$A177&amp;"*")&gt;0,AVERAGEIF(Scheduling!CD:CD,$A177&amp;"*",Scheduling!CG:CG),"")</f>
        <v/>
      </c>
      <c r="AR177">
        <f>IF(COUNTIF(Scheduling!CG:CG,$A177&amp;"*")&gt;0,AVERAGEIF(Scheduling!CG:CG,$A177&amp;"*",Scheduling!CH:CH),"")</f>
        <v>4</v>
      </c>
      <c r="AS177" t="str">
        <f>IF(COUNTIF(Scheduling!CH:CH,$A177&amp;"*")&gt;0,AVERAGEIF(Scheduling!CH:CH,$A177&amp;"*",Scheduling!CK:CK),"")</f>
        <v/>
      </c>
      <c r="AT177" t="str">
        <f>IF(COUNTIF(Scheduling!CK:CK,$A177&amp;"*")&gt;0,AVERAGEIF(Scheduling!CK:CK,$A177&amp;"*",Scheduling!CL:CL),"")</f>
        <v/>
      </c>
      <c r="AU177" t="str">
        <f>IF(COUNTIF(Scheduling!CL:CL,$A177&amp;"*")&gt;0,AVERAGEIF(Scheduling!CL:CL,$A177&amp;"*",Scheduling!CM:CM),"")</f>
        <v/>
      </c>
      <c r="AV177">
        <f>IF(Scheduling!C177="QM",1,IF(Scheduling!C177="ASIL",2,1000))</f>
        <v>1000</v>
      </c>
      <c r="AW177">
        <f>IF(Scheduling!G188="QM",1,IF(Scheduling!G188="ASIL",2,1000))</f>
        <v>1000</v>
      </c>
      <c r="AX177">
        <f>IF(Scheduling!K178="QM",1,IF(Scheduling!K178="ASIL",2,1000))</f>
        <v>1000</v>
      </c>
      <c r="AY177">
        <f>IF(Scheduling!O187="QM",1,IF(Scheduling!O187="ASIL",2,1000))</f>
        <v>1000</v>
      </c>
      <c r="AZ177">
        <f>IF(Scheduling!S177="QM",1,IF(Scheduling!S177="ASIL",2,1000))</f>
        <v>1000</v>
      </c>
      <c r="BA177">
        <f>IF(Scheduling!W175="QM",1,IF(Scheduling!W175="ASIL",2,1000))</f>
        <v>1000</v>
      </c>
      <c r="BB177">
        <f>IF(Scheduling!AA177="QM",1,IF(Scheduling!AA177="ASIL",2,1000))</f>
        <v>1000</v>
      </c>
      <c r="BC177">
        <f>IF(Scheduling!AE176="QM",1,IF(Scheduling!AE176="ASIL",2,1000))</f>
        <v>1000</v>
      </c>
      <c r="BD177">
        <f>IF(Scheduling!AI173="QM",1,IF(Scheduling!AI173="ASIL",2,1000))</f>
        <v>1000</v>
      </c>
      <c r="BE177">
        <f>IF(Scheduling!AM176="QM",1,IF(Scheduling!AM176="ASIL",2,1000))</f>
        <v>2</v>
      </c>
      <c r="BF177">
        <f>IF(Scheduling!AQ173="QM",1,IF(Scheduling!AQ173="ASIL",2,1000))</f>
        <v>1000</v>
      </c>
      <c r="BG177">
        <f>IF(Scheduling!AU177="QM",1,IF(Scheduling!AU177="ASIL",2,1000))</f>
        <v>1000</v>
      </c>
      <c r="BH177">
        <f>IF(Scheduling!AY177="QM",1,IF(Scheduling!AY177="ASIL",2,1000))</f>
        <v>1000</v>
      </c>
      <c r="BI177">
        <f>IF(Scheduling!BC177="QM",1,IF(Scheduling!BC177="ASIL",2,1000))</f>
        <v>1000</v>
      </c>
      <c r="BJ177">
        <f>IF(Scheduling!BG177="QM",1,IF(Scheduling!BG177="ASIL",2,1000))</f>
        <v>1000</v>
      </c>
      <c r="BK177">
        <f>IF(Scheduling!BK177="QM",1,IF(Scheduling!BK177="ASIL",2,1000))</f>
        <v>1000</v>
      </c>
      <c r="BL177">
        <f>IF(Scheduling!BO177="QM",1,IF(Scheduling!BO177="ASIL",2,1000))</f>
        <v>1000</v>
      </c>
      <c r="BM177">
        <f>IF(Scheduling!BS177="QM",1,IF(Scheduling!BS177="ASIL",2,1000))</f>
        <v>1000</v>
      </c>
      <c r="BN177">
        <f>IF(Scheduling!BW177="QM",1,IF(Scheduling!BW177="ASIL",2,1000))</f>
        <v>1000</v>
      </c>
      <c r="BO177">
        <f>IF(Scheduling!CA177="QM",1,IF(Scheduling!CA177="ASIL",2,1000))</f>
        <v>1000</v>
      </c>
      <c r="BP177">
        <f>IF(Scheduling!CE177="QM",1,IF(Scheduling!CE177="ASIL",2,1000))</f>
        <v>1000</v>
      </c>
      <c r="BQ177">
        <f>IF(Scheduling!CI175="QM",1,IF(Scheduling!CI175="ASIL",2,1000))</f>
        <v>1000</v>
      </c>
      <c r="BR177">
        <f>IF(Scheduling!CM217="QM",1,IF(Scheduling!CM217="ASIL",2,1000))</f>
        <v>1</v>
      </c>
      <c r="BS177" t="str">
        <f>IF(COUNTIF(Scheduling!A:A,$A177&amp;"*")&gt;0,AVERAGEIF(Scheduling!A:A,$A177&amp;"*",AV:AV),"")</f>
        <v/>
      </c>
      <c r="BT177" t="str">
        <f>IF(COUNTIF(Scheduling!E:E,$A177&amp;"*")&gt;0,AVERAGEIF(Scheduling!E:E,$A177&amp;"*",AW:AW),"")</f>
        <v/>
      </c>
      <c r="BU177" t="str">
        <f>IF(COUNTIF(Scheduling!I:I,$A177&amp;"*")&gt;0,AVERAGEIF(Scheduling!I:I,$A177&amp;"*",AX:AX),"")</f>
        <v/>
      </c>
      <c r="BV177" t="str">
        <f>IF(COUNTIF(Scheduling!M:M,$A177&amp;"*")&gt;0,AVERAGEIF(Scheduling!M:M,$A177&amp;"*",AY:AY),"")</f>
        <v/>
      </c>
      <c r="BW177" t="str">
        <f>IF(COUNTIF(Scheduling!Q:Q,$A177&amp;"*")&gt;0,AVERAGEIF(Scheduling!Q:Q,$A177&amp;"*",AZ:AZ),"")</f>
        <v/>
      </c>
      <c r="BX177">
        <f>IF(COUNTIF(Scheduling!U:U,$A177&amp;"*")&gt;0,AVERAGEIF(Scheduling!U:U,$A177&amp;"*",BA:BA),"")</f>
        <v>1</v>
      </c>
      <c r="BY177" t="str">
        <f>IF(COUNTIF(Scheduling!Y:Y,$A177&amp;"*")&gt;0,AVERAGEIF(Scheduling!Y:Y,$A177&amp;"*",BB:BB),"")</f>
        <v/>
      </c>
      <c r="BZ177" t="str">
        <f>IF(COUNTIF(Scheduling!AC:AC,$A177&amp;"*")&gt;0,AVERAGEIF(Scheduling!AC:AC,$A177&amp;"*",BC:BC),"")</f>
        <v/>
      </c>
      <c r="CA177">
        <f>IF(COUNTIF(Scheduling!AG:AG,$A177&amp;"*")&gt;0,AVERAGEIF(Scheduling!AG:AG,$A177&amp;"*",BD:BD),"")</f>
        <v>1</v>
      </c>
      <c r="CB177">
        <f>IF(COUNTIF(Scheduling!AK:AK,$A177&amp;"*")&gt;0,AVERAGEIF(Scheduling!AK:AK,$A177&amp;"*",BE:BE),"")</f>
        <v>1</v>
      </c>
      <c r="CC177" t="str">
        <f>IF(COUNTIF(Scheduling!AO:AO,$A177&amp;"*")&gt;0,AVERAGEIF(Scheduling!AO:AO,$A177&amp;"*",BF:BF),"")</f>
        <v/>
      </c>
      <c r="CD177" t="str">
        <f>IF(COUNTIF(Scheduling!AS:AS,$A177&amp;"*")&gt;0,AVERAGEIF(Scheduling!AS:AS,$A177&amp;"*",BG:BG),"")</f>
        <v/>
      </c>
      <c r="CE177" t="str">
        <f>IF(COUNTIF(Scheduling!AW:AW,$A177&amp;"*")&gt;0,AVERAGEIF(Scheduling!AW:AW,$A177&amp;"*",BH:BH),"")</f>
        <v/>
      </c>
      <c r="CF177" t="str">
        <f>IF(COUNTIF(Scheduling!BA:BA,$A177&amp;"*")&gt;0,AVERAGEIF(Scheduling!BA:BA,$A177&amp;"*",BI:BI),"")</f>
        <v/>
      </c>
      <c r="CG177" t="str">
        <f>IF(COUNTIF(Scheduling!BE:BE,$A177&amp;"*")&gt;0,AVERAGEIF(Scheduling!BE:BE,$A177&amp;"*",BJ:BJ),"")</f>
        <v/>
      </c>
      <c r="CH177" t="str">
        <f>IF(COUNTIF(Scheduling!BI:BI,$A177&amp;"*")&gt;0,AVERAGEIF(Scheduling!BI:BI,$A177&amp;"*",BK:BK),"")</f>
        <v/>
      </c>
      <c r="CI177" t="str">
        <f>IF(COUNTIF(Scheduling!BM:BM,$A177&amp;"*")&gt;0,AVERAGEIF(Scheduling!BM:BM,$A177&amp;"*",BL:BL),"")</f>
        <v/>
      </c>
      <c r="CJ177" t="str">
        <f>IF(COUNTIF(Scheduling!BQ:BQ,$A177&amp;"*")&gt;0,AVERAGEIF(Scheduling!BQ:BQ,$A177&amp;"*",BM:BM),"")</f>
        <v/>
      </c>
      <c r="CK177" t="str">
        <f>IF(COUNTIF(Scheduling!BU:BU,$A177&amp;"*")&gt;0,AVERAGEIF(Scheduling!BU:BU,$A177&amp;"*",BN:BN),"")</f>
        <v/>
      </c>
      <c r="CL177" t="str">
        <f>IF(COUNTIF(Scheduling!BY:BY,$A177&amp;"*")&gt;0,AVERAGEIF(Scheduling!BY:BY,$A177&amp;"*",BO:BO),"")</f>
        <v/>
      </c>
      <c r="CM177" t="str">
        <f>IF(COUNTIF(Scheduling!CC:CC,$A177&amp;"*")&gt;0,AVERAGEIF(Scheduling!CC:CC,$A177&amp;"*",BP:BP),"")</f>
        <v/>
      </c>
      <c r="CN177">
        <f>IF(COUNTIF(Scheduling!CG:CG,$A177&amp;"*")&gt;0,AVERAGEIF(Scheduling!CG:CG,$A177&amp;"*",BQ:BQ),"")</f>
        <v>1</v>
      </c>
      <c r="CO177" t="str">
        <f>IF(COUNTIF(Scheduling!CK:CK,$A177&amp;"*")&gt;0,AVERAGEIF(Scheduling!CK:CK,$A177&amp;"*",BR:BR),"")</f>
        <v/>
      </c>
      <c r="CP177">
        <f t="shared" si="27"/>
        <v>0</v>
      </c>
      <c r="CQ177">
        <f t="shared" si="28"/>
        <v>0</v>
      </c>
      <c r="CR177">
        <f t="shared" si="29"/>
        <v>0</v>
      </c>
      <c r="CS177">
        <f t="shared" si="30"/>
        <v>0</v>
      </c>
      <c r="CT177">
        <f t="shared" si="31"/>
        <v>1</v>
      </c>
      <c r="CU177">
        <f t="shared" si="32"/>
        <v>0</v>
      </c>
      <c r="CV177" t="str">
        <f t="shared" si="34"/>
        <v/>
      </c>
      <c r="CW177" t="str">
        <f t="shared" si="35"/>
        <v/>
      </c>
      <c r="CX177" t="str">
        <f t="shared" si="33"/>
        <v/>
      </c>
      <c r="CY177">
        <f t="shared" si="36"/>
        <v>1</v>
      </c>
      <c r="CZ177">
        <f t="shared" si="37"/>
        <v>0</v>
      </c>
      <c r="DA177" t="str">
        <f t="shared" si="38"/>
        <v/>
      </c>
      <c r="DB177" t="str">
        <f t="shared" si="39"/>
        <v/>
      </c>
    </row>
    <row r="178" spans="1:106" ht="15.75" x14ac:dyDescent="0.25">
      <c r="A178" s="2" t="s">
        <v>157</v>
      </c>
      <c r="B178" t="str">
        <f>IF(COUNTIF(Scheduling!A:A,$A178&amp;"*")&gt;0,AVERAGEIF(Scheduling!A:A,$A178&amp;"*",Scheduling!B:B),"")</f>
        <v/>
      </c>
      <c r="C178" t="str">
        <f>IF(COUNTIF(Scheduling!D:D,$A178&amp;"*")&gt;0,AVERAGEIF(Scheduling!D:D,$A178&amp;"*",Scheduling!E:E),"")</f>
        <v/>
      </c>
      <c r="D178" t="str">
        <f>IF(COUNTIF(Scheduling!E:E,$A178&amp;"*")&gt;0,AVERAGEIF(Scheduling!E:E,$A178&amp;"*",Scheduling!F:F),"")</f>
        <v/>
      </c>
      <c r="E178" t="str">
        <f>IF(COUNTIF(Scheduling!H:H,$A178&amp;"*")&gt;0,AVERAGEIF(Scheduling!H:H,$A178&amp;"*",Scheduling!I:I),"")</f>
        <v/>
      </c>
      <c r="F178" t="str">
        <f>IF(COUNTIF(Scheduling!I:I,$A178&amp;"*")&gt;0,AVERAGEIF(Scheduling!I:I,$A178&amp;"*",Scheduling!J:J),"")</f>
        <v/>
      </c>
      <c r="G178" t="str">
        <f>IF(COUNTIF(Scheduling!J:J,$A178&amp;"*")&gt;0,AVERAGEIF(Scheduling!J:J,$A178&amp;"*",Scheduling!M:M),"")</f>
        <v/>
      </c>
      <c r="H178" t="str">
        <f>IF(COUNTIF(Scheduling!M:M,$A178&amp;"*")&gt;0,AVERAGEIF(Scheduling!M:M,$A178&amp;"*",Scheduling!N:N),"")</f>
        <v/>
      </c>
      <c r="I178" t="str">
        <f>IF(COUNTIF(Scheduling!N:N,$A178&amp;"*")&gt;0,AVERAGEIF(Scheduling!N:N,$A178&amp;"*",Scheduling!Q:Q),"")</f>
        <v/>
      </c>
      <c r="J178" t="str">
        <f>IF(COUNTIF(Scheduling!Q:Q,$A178&amp;"*")&gt;0,AVERAGEIF(Scheduling!Q:Q,$A178&amp;"*",Scheduling!R:R),"")</f>
        <v/>
      </c>
      <c r="K178" t="str">
        <f>IF(COUNTIF(Scheduling!R:R,$A178&amp;"*")&gt;0,AVERAGEIF(Scheduling!R:R,$A178&amp;"*",Scheduling!U:U),"")</f>
        <v/>
      </c>
      <c r="L178">
        <f>IF(COUNTIF(Scheduling!U:U,$A178&amp;"*")&gt;0,AVERAGEIF(Scheduling!U:U,$A178&amp;"*",Scheduling!V:V),"")</f>
        <v>4</v>
      </c>
      <c r="M178" t="str">
        <f>IF(COUNTIF(Scheduling!V:V,$A178&amp;"*")&gt;0,AVERAGEIF(Scheduling!V:V,$A178&amp;"*",Scheduling!Y:Y),"")</f>
        <v/>
      </c>
      <c r="N178" t="str">
        <f>IF(COUNTIF(Scheduling!Y:Y,$A178&amp;"*")&gt;0,AVERAGEIF(Scheduling!Y:Y,$A178&amp;"*",Scheduling!Z:Z),"")</f>
        <v/>
      </c>
      <c r="O178" t="str">
        <f>IF(COUNTIF(Scheduling!Z:Z,$A178&amp;"*")&gt;0,AVERAGEIF(Scheduling!Z:Z,$A178&amp;"*",Scheduling!AC:AC),"")</f>
        <v/>
      </c>
      <c r="P178" t="str">
        <f>IF(COUNTIF(Scheduling!AC:AC,$A178&amp;"*")&gt;0,AVERAGEIF(Scheduling!AC:AC,$A178&amp;"*",Scheduling!AD:AD),"")</f>
        <v/>
      </c>
      <c r="Q178" t="str">
        <f>IF(COUNTIF(Scheduling!AD:AD,$A178&amp;"*")&gt;0,AVERAGEIF(Scheduling!AD:AD,$A178&amp;"*",Scheduling!AG:AG),"")</f>
        <v/>
      </c>
      <c r="R178">
        <f>IF(COUNTIF(Scheduling!AG:AG,$A178&amp;"*")&gt;0,AVERAGEIF(Scheduling!AG:AG,$A178&amp;"*",Scheduling!AH:AH),"")</f>
        <v>4</v>
      </c>
      <c r="S178" t="str">
        <f>IF(COUNTIF(Scheduling!AH:AH,$A178&amp;"*")&gt;0,AVERAGEIF(Scheduling!AH:AH,$A178&amp;"*",Scheduling!AK:AK),"")</f>
        <v/>
      </c>
      <c r="T178">
        <f>IF(COUNTIF(Scheduling!AK:AK,$A178&amp;"*")&gt;0,AVERAGEIF(Scheduling!AK:AK,$A178&amp;"*",Scheduling!AL:AL),"")</f>
        <v>4</v>
      </c>
      <c r="U178" t="str">
        <f>IF(COUNTIF(Scheduling!AL:AL,$A178&amp;"*")&gt;0,AVERAGEIF(Scheduling!AL:AL,$A178&amp;"*",Scheduling!AO:AO),"")</f>
        <v/>
      </c>
      <c r="V178" t="str">
        <f>IF(COUNTIF(Scheduling!AO:AO,$A178&amp;"*")&gt;0,AVERAGEIF(Scheduling!AO:AO,$A178&amp;"*",Scheduling!AP:AP),"")</f>
        <v/>
      </c>
      <c r="W178" t="str">
        <f>IF(COUNTIF(Scheduling!AP:AP,$A178&amp;"*")&gt;0,AVERAGEIF(Scheduling!AP:AP,$A178&amp;"*",Scheduling!AS:AS),"")</f>
        <v/>
      </c>
      <c r="X178" t="str">
        <f>IF(COUNTIF(Scheduling!AS:AS,$A178&amp;"*")&gt;0,AVERAGEIF(Scheduling!AS:AS,$A178&amp;"*",Scheduling!AT:AT),"")</f>
        <v/>
      </c>
      <c r="Y178" t="str">
        <f>IF(COUNTIF(Scheduling!AT:AT,$A178&amp;"*")&gt;0,AVERAGEIF(Scheduling!AT:AT,$A178&amp;"*",Scheduling!AW:AW),"")</f>
        <v/>
      </c>
      <c r="Z178" t="str">
        <f>IF(COUNTIF(Scheduling!AW:AW,$A178&amp;"*")&gt;0,AVERAGEIF(Scheduling!AW:AW,$A178&amp;"*",Scheduling!AX:AX),"")</f>
        <v/>
      </c>
      <c r="AA178" t="str">
        <f>IF(COUNTIF(Scheduling!AX:AX,$A178&amp;"*")&gt;0,AVERAGEIF(Scheduling!AX:AX,$A178&amp;"*",Scheduling!BA:BA),"")</f>
        <v/>
      </c>
      <c r="AB178" t="str">
        <f>IF(COUNTIF(Scheduling!BA:BA,$A178&amp;"*")&gt;0,AVERAGEIF(Scheduling!BA:BA,$A178&amp;"*",Scheduling!BB:BB),"")</f>
        <v/>
      </c>
      <c r="AC178" t="str">
        <f>IF(COUNTIF(Scheduling!BB:BB,$A178&amp;"*")&gt;0,AVERAGEIF(Scheduling!BB:BB,$A178&amp;"*",Scheduling!BE:BE),"")</f>
        <v/>
      </c>
      <c r="AD178" t="str">
        <f>IF(COUNTIF(Scheduling!BE:BE,$A178&amp;"*")&gt;0,AVERAGEIF(Scheduling!BE:BE,$A178&amp;"*",Scheduling!BF:BF),"")</f>
        <v/>
      </c>
      <c r="AE178" t="str">
        <f>IF(COUNTIF(Scheduling!BF:BF,$A178&amp;"*")&gt;0,AVERAGEIF(Scheduling!BF:BF,$A178&amp;"*",Scheduling!BI:BI),"")</f>
        <v/>
      </c>
      <c r="AF178" t="str">
        <f>IF(COUNTIF(Scheduling!BI:BI,$A178&amp;"*")&gt;0,AVERAGEIF(Scheduling!BI:BI,$A178&amp;"*",Scheduling!BJ:BJ),"")</f>
        <v/>
      </c>
      <c r="AG178" t="str">
        <f>IF(COUNTIF(Scheduling!BJ:BJ,$A178&amp;"*")&gt;0,AVERAGEIF(Scheduling!BJ:BJ,$A178&amp;"*",Scheduling!BM:BM),"")</f>
        <v/>
      </c>
      <c r="AH178" t="str">
        <f>IF(COUNTIF(Scheduling!BM:BM,$A178&amp;"*")&gt;0,AVERAGEIF(Scheduling!BM:BM,$A178&amp;"*",Scheduling!BN:BN),"")</f>
        <v/>
      </c>
      <c r="AI178" t="str">
        <f>IF(COUNTIF(Scheduling!BN:BN,$A178&amp;"*")&gt;0,AVERAGEIF(Scheduling!BN:BN,$A178&amp;"*",Scheduling!BQ:BQ),"")</f>
        <v/>
      </c>
      <c r="AJ178" t="str">
        <f>IF(COUNTIF(Scheduling!BQ:BQ,$A178&amp;"*")&gt;0,AVERAGEIF(Scheduling!BQ:BQ,$A178&amp;"*",Scheduling!BR:BR),"")</f>
        <v/>
      </c>
      <c r="AK178" t="str">
        <f>IF(COUNTIF(Scheduling!BR:BR,$A178&amp;"*")&gt;0,AVERAGEIF(Scheduling!BR:BR,$A178&amp;"*",Scheduling!BU:BU),"")</f>
        <v/>
      </c>
      <c r="AL178" t="str">
        <f>IF(COUNTIF(Scheduling!BU:BU,$A178&amp;"*")&gt;0,AVERAGEIF(Scheduling!BU:BU,$A178&amp;"*",Scheduling!BV:BV),"")</f>
        <v/>
      </c>
      <c r="AM178" t="str">
        <f>IF(COUNTIF(Scheduling!BV:BV,$A178&amp;"*")&gt;0,AVERAGEIF(Scheduling!BV:BV,$A178&amp;"*",Scheduling!BY:BY),"")</f>
        <v/>
      </c>
      <c r="AN178" t="str">
        <f>IF(COUNTIF(Scheduling!BY:BY,$A178&amp;"*")&gt;0,AVERAGEIF(Scheduling!BY:BY,$A178&amp;"*",Scheduling!BZ:BZ),"")</f>
        <v/>
      </c>
      <c r="AO178" t="str">
        <f>IF(COUNTIF(Scheduling!BZ:BZ,$A178&amp;"*")&gt;0,AVERAGEIF(Scheduling!BZ:BZ,$A178&amp;"*",Scheduling!CC:CC),"")</f>
        <v/>
      </c>
      <c r="AP178" t="str">
        <f>IF(COUNTIF(Scheduling!CC:CC,$A178&amp;"*")&gt;0,AVERAGEIF(Scheduling!CC:CC,$A178&amp;"*",Scheduling!CD:CD),"")</f>
        <v/>
      </c>
      <c r="AQ178" t="str">
        <f>IF(COUNTIF(Scheduling!CD:CD,$A178&amp;"*")&gt;0,AVERAGEIF(Scheduling!CD:CD,$A178&amp;"*",Scheduling!CG:CG),"")</f>
        <v/>
      </c>
      <c r="AR178" t="str">
        <f>IF(COUNTIF(Scheduling!CG:CG,$A178&amp;"*")&gt;0,AVERAGEIF(Scheduling!CG:CG,$A178&amp;"*",Scheduling!CH:CH),"")</f>
        <v/>
      </c>
      <c r="AS178" t="str">
        <f>IF(COUNTIF(Scheduling!CH:CH,$A178&amp;"*")&gt;0,AVERAGEIF(Scheduling!CH:CH,$A178&amp;"*",Scheduling!CK:CK),"")</f>
        <v/>
      </c>
      <c r="AT178" t="str">
        <f>IF(COUNTIF(Scheduling!CK:CK,$A178&amp;"*")&gt;0,AVERAGEIF(Scheduling!CK:CK,$A178&amp;"*",Scheduling!CL:CL),"")</f>
        <v/>
      </c>
      <c r="AU178" t="str">
        <f>IF(COUNTIF(Scheduling!CL:CL,$A178&amp;"*")&gt;0,AVERAGEIF(Scheduling!CL:CL,$A178&amp;"*",Scheduling!CM:CM),"")</f>
        <v/>
      </c>
      <c r="AV178">
        <f>IF(Scheduling!C178="QM",1,IF(Scheduling!C178="ASIL",2,1000))</f>
        <v>1000</v>
      </c>
      <c r="AW178">
        <f>IF(Scheduling!G189="QM",1,IF(Scheduling!G189="ASIL",2,1000))</f>
        <v>1000</v>
      </c>
      <c r="AX178">
        <f>IF(Scheduling!K179="QM",1,IF(Scheduling!K179="ASIL",2,1000))</f>
        <v>1000</v>
      </c>
      <c r="AY178">
        <f>IF(Scheduling!O188="QM",1,IF(Scheduling!O188="ASIL",2,1000))</f>
        <v>1000</v>
      </c>
      <c r="AZ178">
        <f>IF(Scheduling!S178="QM",1,IF(Scheduling!S178="ASIL",2,1000))</f>
        <v>1000</v>
      </c>
      <c r="BA178">
        <f>IF(Scheduling!W176="QM",1,IF(Scheduling!W176="ASIL",2,1000))</f>
        <v>1000</v>
      </c>
      <c r="BB178">
        <f>IF(Scheduling!AA178="QM",1,IF(Scheduling!AA178="ASIL",2,1000))</f>
        <v>1000</v>
      </c>
      <c r="BC178">
        <f>IF(Scheduling!AE177="QM",1,IF(Scheduling!AE177="ASIL",2,1000))</f>
        <v>1000</v>
      </c>
      <c r="BD178">
        <f>IF(Scheduling!AI174="QM",1,IF(Scheduling!AI174="ASIL",2,1000))</f>
        <v>1000</v>
      </c>
      <c r="BE178">
        <f>IF(Scheduling!AM177="QM",1,IF(Scheduling!AM177="ASIL",2,1000))</f>
        <v>2</v>
      </c>
      <c r="BF178">
        <f>IF(Scheduling!AQ174="QM",1,IF(Scheduling!AQ174="ASIL",2,1000))</f>
        <v>1000</v>
      </c>
      <c r="BG178">
        <f>IF(Scheduling!AU178="QM",1,IF(Scheduling!AU178="ASIL",2,1000))</f>
        <v>1000</v>
      </c>
      <c r="BH178">
        <f>IF(Scheduling!AY178="QM",1,IF(Scheduling!AY178="ASIL",2,1000))</f>
        <v>1000</v>
      </c>
      <c r="BI178">
        <f>IF(Scheduling!BC178="QM",1,IF(Scheduling!BC178="ASIL",2,1000))</f>
        <v>1000</v>
      </c>
      <c r="BJ178">
        <f>IF(Scheduling!BG178="QM",1,IF(Scheduling!BG178="ASIL",2,1000))</f>
        <v>1000</v>
      </c>
      <c r="BK178">
        <f>IF(Scheduling!BK178="QM",1,IF(Scheduling!BK178="ASIL",2,1000))</f>
        <v>1000</v>
      </c>
      <c r="BL178">
        <f>IF(Scheduling!BO178="QM",1,IF(Scheduling!BO178="ASIL",2,1000))</f>
        <v>1000</v>
      </c>
      <c r="BM178">
        <f>IF(Scheduling!BS178="QM",1,IF(Scheduling!BS178="ASIL",2,1000))</f>
        <v>1000</v>
      </c>
      <c r="BN178">
        <f>IF(Scheduling!BW178="QM",1,IF(Scheduling!BW178="ASIL",2,1000))</f>
        <v>1000</v>
      </c>
      <c r="BO178">
        <f>IF(Scheduling!CA178="QM",1,IF(Scheduling!CA178="ASIL",2,1000))</f>
        <v>1000</v>
      </c>
      <c r="BP178">
        <f>IF(Scheduling!CE178="QM",1,IF(Scheduling!CE178="ASIL",2,1000))</f>
        <v>1000</v>
      </c>
      <c r="BQ178">
        <f>IF(Scheduling!CI176="QM",1,IF(Scheduling!CI176="ASIL",2,1000))</f>
        <v>1000</v>
      </c>
      <c r="BR178">
        <f>IF(Scheduling!CM218="QM",1,IF(Scheduling!CM218="ASIL",2,1000))</f>
        <v>1</v>
      </c>
      <c r="BS178" t="str">
        <f>IF(COUNTIF(Scheduling!A:A,$A178&amp;"*")&gt;0,AVERAGEIF(Scheduling!A:A,$A178&amp;"*",AV:AV),"")</f>
        <v/>
      </c>
      <c r="BT178" t="str">
        <f>IF(COUNTIF(Scheduling!E:E,$A178&amp;"*")&gt;0,AVERAGEIF(Scheduling!E:E,$A178&amp;"*",AW:AW),"")</f>
        <v/>
      </c>
      <c r="BU178" t="str">
        <f>IF(COUNTIF(Scheduling!I:I,$A178&amp;"*")&gt;0,AVERAGEIF(Scheduling!I:I,$A178&amp;"*",AX:AX),"")</f>
        <v/>
      </c>
      <c r="BV178" t="str">
        <f>IF(COUNTIF(Scheduling!M:M,$A178&amp;"*")&gt;0,AVERAGEIF(Scheduling!M:M,$A178&amp;"*",AY:AY),"")</f>
        <v/>
      </c>
      <c r="BW178" t="str">
        <f>IF(COUNTIF(Scheduling!Q:Q,$A178&amp;"*")&gt;0,AVERAGEIF(Scheduling!Q:Q,$A178&amp;"*",AZ:AZ),"")</f>
        <v/>
      </c>
      <c r="BX178">
        <f>IF(COUNTIF(Scheduling!U:U,$A178&amp;"*")&gt;0,AVERAGEIF(Scheduling!U:U,$A178&amp;"*",BA:BA),"")</f>
        <v>1</v>
      </c>
      <c r="BY178" t="str">
        <f>IF(COUNTIF(Scheduling!Y:Y,$A178&amp;"*")&gt;0,AVERAGEIF(Scheduling!Y:Y,$A178&amp;"*",BB:BB),"")</f>
        <v/>
      </c>
      <c r="BZ178" t="str">
        <f>IF(COUNTIF(Scheduling!AC:AC,$A178&amp;"*")&gt;0,AVERAGEIF(Scheduling!AC:AC,$A178&amp;"*",BC:BC),"")</f>
        <v/>
      </c>
      <c r="CA178">
        <f>IF(COUNTIF(Scheduling!AG:AG,$A178&amp;"*")&gt;0,AVERAGEIF(Scheduling!AG:AG,$A178&amp;"*",BD:BD),"")</f>
        <v>1</v>
      </c>
      <c r="CB178">
        <f>IF(COUNTIF(Scheduling!AK:AK,$A178&amp;"*")&gt;0,AVERAGEIF(Scheduling!AK:AK,$A178&amp;"*",BE:BE),"")</f>
        <v>1</v>
      </c>
      <c r="CC178" t="str">
        <f>IF(COUNTIF(Scheduling!AO:AO,$A178&amp;"*")&gt;0,AVERAGEIF(Scheduling!AO:AO,$A178&amp;"*",BF:BF),"")</f>
        <v/>
      </c>
      <c r="CD178" t="str">
        <f>IF(COUNTIF(Scheduling!AS:AS,$A178&amp;"*")&gt;0,AVERAGEIF(Scheduling!AS:AS,$A178&amp;"*",BG:BG),"")</f>
        <v/>
      </c>
      <c r="CE178" t="str">
        <f>IF(COUNTIF(Scheduling!AW:AW,$A178&amp;"*")&gt;0,AVERAGEIF(Scheduling!AW:AW,$A178&amp;"*",BH:BH),"")</f>
        <v/>
      </c>
      <c r="CF178" t="str">
        <f>IF(COUNTIF(Scheduling!BA:BA,$A178&amp;"*")&gt;0,AVERAGEIF(Scheduling!BA:BA,$A178&amp;"*",BI:BI),"")</f>
        <v/>
      </c>
      <c r="CG178" t="str">
        <f>IF(COUNTIF(Scheduling!BE:BE,$A178&amp;"*")&gt;0,AVERAGEIF(Scheduling!BE:BE,$A178&amp;"*",BJ:BJ),"")</f>
        <v/>
      </c>
      <c r="CH178" t="str">
        <f>IF(COUNTIF(Scheduling!BI:BI,$A178&amp;"*")&gt;0,AVERAGEIF(Scheduling!BI:BI,$A178&amp;"*",BK:BK),"")</f>
        <v/>
      </c>
      <c r="CI178" t="str">
        <f>IF(COUNTIF(Scheduling!BM:BM,$A178&amp;"*")&gt;0,AVERAGEIF(Scheduling!BM:BM,$A178&amp;"*",BL:BL),"")</f>
        <v/>
      </c>
      <c r="CJ178" t="str">
        <f>IF(COUNTIF(Scheduling!BQ:BQ,$A178&amp;"*")&gt;0,AVERAGEIF(Scheduling!BQ:BQ,$A178&amp;"*",BM:BM),"")</f>
        <v/>
      </c>
      <c r="CK178" t="str">
        <f>IF(COUNTIF(Scheduling!BU:BU,$A178&amp;"*")&gt;0,AVERAGEIF(Scheduling!BU:BU,$A178&amp;"*",BN:BN),"")</f>
        <v/>
      </c>
      <c r="CL178" t="str">
        <f>IF(COUNTIF(Scheduling!BY:BY,$A178&amp;"*")&gt;0,AVERAGEIF(Scheduling!BY:BY,$A178&amp;"*",BO:BO),"")</f>
        <v/>
      </c>
      <c r="CM178" t="str">
        <f>IF(COUNTIF(Scheduling!CC:CC,$A178&amp;"*")&gt;0,AVERAGEIF(Scheduling!CC:CC,$A178&amp;"*",BP:BP),"")</f>
        <v/>
      </c>
      <c r="CN178" t="str">
        <f>IF(COUNTIF(Scheduling!CG:CG,$A178&amp;"*")&gt;0,AVERAGEIF(Scheduling!CG:CG,$A178&amp;"*",BQ:BQ),"")</f>
        <v/>
      </c>
      <c r="CO178" t="str">
        <f>IF(COUNTIF(Scheduling!CK:CK,$A178&amp;"*")&gt;0,AVERAGEIF(Scheduling!CK:CK,$A178&amp;"*",BR:BR),"")</f>
        <v/>
      </c>
      <c r="CP178">
        <f t="shared" si="27"/>
        <v>0</v>
      </c>
      <c r="CQ178">
        <f t="shared" si="28"/>
        <v>0</v>
      </c>
      <c r="CR178">
        <f t="shared" si="29"/>
        <v>0</v>
      </c>
      <c r="CS178">
        <f t="shared" si="30"/>
        <v>0</v>
      </c>
      <c r="CT178">
        <f t="shared" si="31"/>
        <v>1</v>
      </c>
      <c r="CU178">
        <f t="shared" si="32"/>
        <v>0</v>
      </c>
      <c r="CV178" t="str">
        <f t="shared" si="34"/>
        <v/>
      </c>
      <c r="CW178" t="str">
        <f t="shared" si="35"/>
        <v/>
      </c>
      <c r="CX178" t="str">
        <f t="shared" si="33"/>
        <v/>
      </c>
      <c r="CY178">
        <f t="shared" si="36"/>
        <v>1</v>
      </c>
      <c r="CZ178">
        <f t="shared" si="37"/>
        <v>0</v>
      </c>
      <c r="DA178" t="str">
        <f t="shared" si="38"/>
        <v/>
      </c>
      <c r="DB178" t="str">
        <f t="shared" si="39"/>
        <v/>
      </c>
    </row>
    <row r="179" spans="1:106" ht="15.75" hidden="1" x14ac:dyDescent="0.25">
      <c r="A179" s="2" t="s">
        <v>158</v>
      </c>
      <c r="B179" t="str">
        <f>IF(COUNTIF(Scheduling!A:A,$A179&amp;"*")&gt;0,AVERAGEIF(Scheduling!A:A,$A179&amp;"*",Scheduling!B:B),"")</f>
        <v/>
      </c>
      <c r="C179" t="str">
        <f>IF(COUNTIF(Scheduling!D:D,$A179&amp;"*")&gt;0,AVERAGEIF(Scheduling!D:D,$A179&amp;"*",Scheduling!E:E),"")</f>
        <v/>
      </c>
      <c r="D179" t="str">
        <f>IF(COUNTIF(Scheduling!E:E,$A179&amp;"*")&gt;0,AVERAGEIF(Scheduling!E:E,$A179&amp;"*",Scheduling!F:F),"")</f>
        <v/>
      </c>
      <c r="E179" t="str">
        <f>IF(COUNTIF(Scheduling!H:H,$A179&amp;"*")&gt;0,AVERAGEIF(Scheduling!H:H,$A179&amp;"*",Scheduling!I:I),"")</f>
        <v/>
      </c>
      <c r="F179" t="str">
        <f>IF(COUNTIF(Scheduling!I:I,$A179&amp;"*")&gt;0,AVERAGEIF(Scheduling!I:I,$A179&amp;"*",Scheduling!J:J),"")</f>
        <v/>
      </c>
      <c r="G179" t="str">
        <f>IF(COUNTIF(Scheduling!J:J,$A179&amp;"*")&gt;0,AVERAGEIF(Scheduling!J:J,$A179&amp;"*",Scheduling!M:M),"")</f>
        <v/>
      </c>
      <c r="H179" t="str">
        <f>IF(COUNTIF(Scheduling!M:M,$A179&amp;"*")&gt;0,AVERAGEIF(Scheduling!M:M,$A179&amp;"*",Scheduling!N:N),"")</f>
        <v/>
      </c>
      <c r="I179" t="str">
        <f>IF(COUNTIF(Scheduling!N:N,$A179&amp;"*")&gt;0,AVERAGEIF(Scheduling!N:N,$A179&amp;"*",Scheduling!Q:Q),"")</f>
        <v/>
      </c>
      <c r="J179" t="str">
        <f>IF(COUNTIF(Scheduling!Q:Q,$A179&amp;"*")&gt;0,AVERAGEIF(Scheduling!Q:Q,$A179&amp;"*",Scheduling!R:R),"")</f>
        <v/>
      </c>
      <c r="K179" t="str">
        <f>IF(COUNTIF(Scheduling!R:R,$A179&amp;"*")&gt;0,AVERAGEIF(Scheduling!R:R,$A179&amp;"*",Scheduling!U:U),"")</f>
        <v/>
      </c>
      <c r="L179" t="str">
        <f>IF(COUNTIF(Scheduling!U:U,$A179&amp;"*")&gt;0,AVERAGEIF(Scheduling!U:U,$A179&amp;"*",Scheduling!V:V),"")</f>
        <v/>
      </c>
      <c r="M179" t="str">
        <f>IF(COUNTIF(Scheduling!V:V,$A179&amp;"*")&gt;0,AVERAGEIF(Scheduling!V:V,$A179&amp;"*",Scheduling!Y:Y),"")</f>
        <v/>
      </c>
      <c r="N179" t="str">
        <f>IF(COUNTIF(Scheduling!Y:Y,$A179&amp;"*")&gt;0,AVERAGEIF(Scheduling!Y:Y,$A179&amp;"*",Scheduling!Z:Z),"")</f>
        <v/>
      </c>
      <c r="O179" t="str">
        <f>IF(COUNTIF(Scheduling!Z:Z,$A179&amp;"*")&gt;0,AVERAGEIF(Scheduling!Z:Z,$A179&amp;"*",Scheduling!AC:AC),"")</f>
        <v/>
      </c>
      <c r="P179" t="str">
        <f>IF(COUNTIF(Scheduling!AC:AC,$A179&amp;"*")&gt;0,AVERAGEIF(Scheduling!AC:AC,$A179&amp;"*",Scheduling!AD:AD),"")</f>
        <v/>
      </c>
      <c r="Q179" t="str">
        <f>IF(COUNTIF(Scheduling!AD:AD,$A179&amp;"*")&gt;0,AVERAGEIF(Scheduling!AD:AD,$A179&amp;"*",Scheduling!AG:AG),"")</f>
        <v/>
      </c>
      <c r="R179">
        <f>IF(COUNTIF(Scheduling!AG:AG,$A179&amp;"*")&gt;0,AVERAGEIF(Scheduling!AG:AG,$A179&amp;"*",Scheduling!AH:AH),"")</f>
        <v>1</v>
      </c>
      <c r="S179" t="str">
        <f>IF(COUNTIF(Scheduling!AH:AH,$A179&amp;"*")&gt;0,AVERAGEIF(Scheduling!AH:AH,$A179&amp;"*",Scheduling!AK:AK),"")</f>
        <v/>
      </c>
      <c r="T179">
        <f>IF(COUNTIF(Scheduling!AK:AK,$A179&amp;"*")&gt;0,AVERAGEIF(Scheduling!AK:AK,$A179&amp;"*",Scheduling!AL:AL),"")</f>
        <v>1</v>
      </c>
      <c r="U179" t="str">
        <f>IF(COUNTIF(Scheduling!AL:AL,$A179&amp;"*")&gt;0,AVERAGEIF(Scheduling!AL:AL,$A179&amp;"*",Scheduling!AO:AO),"")</f>
        <v/>
      </c>
      <c r="V179" t="str">
        <f>IF(COUNTIF(Scheduling!AO:AO,$A179&amp;"*")&gt;0,AVERAGEIF(Scheduling!AO:AO,$A179&amp;"*",Scheduling!AP:AP),"")</f>
        <v/>
      </c>
      <c r="W179" t="str">
        <f>IF(COUNTIF(Scheduling!AP:AP,$A179&amp;"*")&gt;0,AVERAGEIF(Scheduling!AP:AP,$A179&amp;"*",Scheduling!AS:AS),"")</f>
        <v/>
      </c>
      <c r="X179" t="str">
        <f>IF(COUNTIF(Scheduling!AS:AS,$A179&amp;"*")&gt;0,AVERAGEIF(Scheduling!AS:AS,$A179&amp;"*",Scheduling!AT:AT),"")</f>
        <v/>
      </c>
      <c r="Y179" t="str">
        <f>IF(COUNTIF(Scheduling!AT:AT,$A179&amp;"*")&gt;0,AVERAGEIF(Scheduling!AT:AT,$A179&amp;"*",Scheduling!AW:AW),"")</f>
        <v/>
      </c>
      <c r="Z179" t="str">
        <f>IF(COUNTIF(Scheduling!AW:AW,$A179&amp;"*")&gt;0,AVERAGEIF(Scheduling!AW:AW,$A179&amp;"*",Scheduling!AX:AX),"")</f>
        <v/>
      </c>
      <c r="AA179" t="str">
        <f>IF(COUNTIF(Scheduling!AX:AX,$A179&amp;"*")&gt;0,AVERAGEIF(Scheduling!AX:AX,$A179&amp;"*",Scheduling!BA:BA),"")</f>
        <v/>
      </c>
      <c r="AB179" t="str">
        <f>IF(COUNTIF(Scheduling!BA:BA,$A179&amp;"*")&gt;0,AVERAGEIF(Scheduling!BA:BA,$A179&amp;"*",Scheduling!BB:BB),"")</f>
        <v/>
      </c>
      <c r="AC179" t="str">
        <f>IF(COUNTIF(Scheduling!BB:BB,$A179&amp;"*")&gt;0,AVERAGEIF(Scheduling!BB:BB,$A179&amp;"*",Scheduling!BE:BE),"")</f>
        <v/>
      </c>
      <c r="AD179" t="str">
        <f>IF(COUNTIF(Scheduling!BE:BE,$A179&amp;"*")&gt;0,AVERAGEIF(Scheduling!BE:BE,$A179&amp;"*",Scheduling!BF:BF),"")</f>
        <v/>
      </c>
      <c r="AE179" t="str">
        <f>IF(COUNTIF(Scheduling!BF:BF,$A179&amp;"*")&gt;0,AVERAGEIF(Scheduling!BF:BF,$A179&amp;"*",Scheduling!BI:BI),"")</f>
        <v/>
      </c>
      <c r="AF179" t="str">
        <f>IF(COUNTIF(Scheduling!BI:BI,$A179&amp;"*")&gt;0,AVERAGEIF(Scheduling!BI:BI,$A179&amp;"*",Scheduling!BJ:BJ),"")</f>
        <v/>
      </c>
      <c r="AG179" t="str">
        <f>IF(COUNTIF(Scheduling!BJ:BJ,$A179&amp;"*")&gt;0,AVERAGEIF(Scheduling!BJ:BJ,$A179&amp;"*",Scheduling!BM:BM),"")</f>
        <v/>
      </c>
      <c r="AH179" t="str">
        <f>IF(COUNTIF(Scheduling!BM:BM,$A179&amp;"*")&gt;0,AVERAGEIF(Scheduling!BM:BM,$A179&amp;"*",Scheduling!BN:BN),"")</f>
        <v/>
      </c>
      <c r="AI179" t="str">
        <f>IF(COUNTIF(Scheduling!BN:BN,$A179&amp;"*")&gt;0,AVERAGEIF(Scheduling!BN:BN,$A179&amp;"*",Scheduling!BQ:BQ),"")</f>
        <v/>
      </c>
      <c r="AJ179" t="str">
        <f>IF(COUNTIF(Scheduling!BQ:BQ,$A179&amp;"*")&gt;0,AVERAGEIF(Scheduling!BQ:BQ,$A179&amp;"*",Scheduling!BR:BR),"")</f>
        <v/>
      </c>
      <c r="AK179" t="str">
        <f>IF(COUNTIF(Scheduling!BR:BR,$A179&amp;"*")&gt;0,AVERAGEIF(Scheduling!BR:BR,$A179&amp;"*",Scheduling!BU:BU),"")</f>
        <v/>
      </c>
      <c r="AL179" t="str">
        <f>IF(COUNTIF(Scheduling!BU:BU,$A179&amp;"*")&gt;0,AVERAGEIF(Scheduling!BU:BU,$A179&amp;"*",Scheduling!BV:BV),"")</f>
        <v/>
      </c>
      <c r="AM179" t="str">
        <f>IF(COUNTIF(Scheduling!BV:BV,$A179&amp;"*")&gt;0,AVERAGEIF(Scheduling!BV:BV,$A179&amp;"*",Scheduling!BY:BY),"")</f>
        <v/>
      </c>
      <c r="AN179" t="str">
        <f>IF(COUNTIF(Scheduling!BY:BY,$A179&amp;"*")&gt;0,AVERAGEIF(Scheduling!BY:BY,$A179&amp;"*",Scheduling!BZ:BZ),"")</f>
        <v/>
      </c>
      <c r="AO179" t="str">
        <f>IF(COUNTIF(Scheduling!BZ:BZ,$A179&amp;"*")&gt;0,AVERAGEIF(Scheduling!BZ:BZ,$A179&amp;"*",Scheduling!CC:CC),"")</f>
        <v/>
      </c>
      <c r="AP179" t="str">
        <f>IF(COUNTIF(Scheduling!CC:CC,$A179&amp;"*")&gt;0,AVERAGEIF(Scheduling!CC:CC,$A179&amp;"*",Scheduling!CD:CD),"")</f>
        <v/>
      </c>
      <c r="AQ179" t="str">
        <f>IF(COUNTIF(Scheduling!CD:CD,$A179&amp;"*")&gt;0,AVERAGEIF(Scheduling!CD:CD,$A179&amp;"*",Scheduling!CG:CG),"")</f>
        <v/>
      </c>
      <c r="AR179" t="str">
        <f>IF(COUNTIF(Scheduling!CG:CG,$A179&amp;"*")&gt;0,AVERAGEIF(Scheduling!CG:CG,$A179&amp;"*",Scheduling!CH:CH),"")</f>
        <v/>
      </c>
      <c r="AS179" t="str">
        <f>IF(COUNTIF(Scheduling!CH:CH,$A179&amp;"*")&gt;0,AVERAGEIF(Scheduling!CH:CH,$A179&amp;"*",Scheduling!CK:CK),"")</f>
        <v/>
      </c>
      <c r="AT179" t="str">
        <f>IF(COUNTIF(Scheduling!CK:CK,$A179&amp;"*")&gt;0,AVERAGEIF(Scheduling!CK:CK,$A179&amp;"*",Scheduling!CL:CL),"")</f>
        <v/>
      </c>
      <c r="AU179" t="str">
        <f>IF(COUNTIF(Scheduling!CL:CL,$A179&amp;"*")&gt;0,AVERAGEIF(Scheduling!CL:CL,$A179&amp;"*",Scheduling!CM:CM),"")</f>
        <v/>
      </c>
      <c r="AV179">
        <f>IF(Scheduling!C179="QM",1,IF(Scheduling!C179="ASIL",2,1000))</f>
        <v>1000</v>
      </c>
      <c r="AW179">
        <f>IF(Scheduling!G190="QM",1,IF(Scheduling!G190="ASIL",2,1000))</f>
        <v>1000</v>
      </c>
      <c r="AX179">
        <f>IF(Scheduling!K180="QM",1,IF(Scheduling!K180="ASIL",2,1000))</f>
        <v>1000</v>
      </c>
      <c r="AY179">
        <f>IF(Scheduling!O189="QM",1,IF(Scheduling!O189="ASIL",2,1000))</f>
        <v>1000</v>
      </c>
      <c r="AZ179">
        <f>IF(Scheduling!S179="QM",1,IF(Scheduling!S179="ASIL",2,1000))</f>
        <v>1000</v>
      </c>
      <c r="BA179">
        <f>IF(Scheduling!W177="QM",1,IF(Scheduling!W177="ASIL",2,1000))</f>
        <v>1000</v>
      </c>
      <c r="BB179">
        <f>IF(Scheduling!AA179="QM",1,IF(Scheduling!AA179="ASIL",2,1000))</f>
        <v>1000</v>
      </c>
      <c r="BC179">
        <f>IF(Scheduling!AE178="QM",1,IF(Scheduling!AE178="ASIL",2,1000))</f>
        <v>1000</v>
      </c>
      <c r="BD179">
        <f>IF(Scheduling!AI175="QM",1,IF(Scheduling!AI175="ASIL",2,1000))</f>
        <v>1000</v>
      </c>
      <c r="BE179">
        <f>IF(Scheduling!AM178="QM",1,IF(Scheduling!AM178="ASIL",2,1000))</f>
        <v>2</v>
      </c>
      <c r="BF179">
        <f>IF(Scheduling!AQ175="QM",1,IF(Scheduling!AQ175="ASIL",2,1000))</f>
        <v>1000</v>
      </c>
      <c r="BG179">
        <f>IF(Scheduling!AU179="QM",1,IF(Scheduling!AU179="ASIL",2,1000))</f>
        <v>1000</v>
      </c>
      <c r="BH179">
        <f>IF(Scheduling!AY179="QM",1,IF(Scheduling!AY179="ASIL",2,1000))</f>
        <v>1000</v>
      </c>
      <c r="BI179">
        <f>IF(Scheduling!BC179="QM",1,IF(Scheduling!BC179="ASIL",2,1000))</f>
        <v>1000</v>
      </c>
      <c r="BJ179">
        <f>IF(Scheduling!BG179="QM",1,IF(Scheduling!BG179="ASIL",2,1000))</f>
        <v>1000</v>
      </c>
      <c r="BK179">
        <f>IF(Scheduling!BK179="QM",1,IF(Scheduling!BK179="ASIL",2,1000))</f>
        <v>1000</v>
      </c>
      <c r="BL179">
        <f>IF(Scheduling!BO179="QM",1,IF(Scheduling!BO179="ASIL",2,1000))</f>
        <v>1000</v>
      </c>
      <c r="BM179">
        <f>IF(Scheduling!BS179="QM",1,IF(Scheduling!BS179="ASIL",2,1000))</f>
        <v>1000</v>
      </c>
      <c r="BN179">
        <f>IF(Scheduling!BW179="QM",1,IF(Scheduling!BW179="ASIL",2,1000))</f>
        <v>1000</v>
      </c>
      <c r="BO179">
        <f>IF(Scheduling!CA179="QM",1,IF(Scheduling!CA179="ASIL",2,1000))</f>
        <v>1000</v>
      </c>
      <c r="BP179">
        <f>IF(Scheduling!CE179="QM",1,IF(Scheduling!CE179="ASIL",2,1000))</f>
        <v>1000</v>
      </c>
      <c r="BQ179">
        <f>IF(Scheduling!CI177="QM",1,IF(Scheduling!CI177="ASIL",2,1000))</f>
        <v>1000</v>
      </c>
      <c r="BR179">
        <f>IF(Scheduling!CM219="QM",1,IF(Scheduling!CM219="ASIL",2,1000))</f>
        <v>1</v>
      </c>
      <c r="BS179" t="str">
        <f>IF(COUNTIF(Scheduling!A:A,$A179&amp;"*")&gt;0,AVERAGEIF(Scheduling!A:A,$A179&amp;"*",AV:AV),"")</f>
        <v/>
      </c>
      <c r="BT179" t="str">
        <f>IF(COUNTIF(Scheduling!E:E,$A179&amp;"*")&gt;0,AVERAGEIF(Scheduling!E:E,$A179&amp;"*",AW:AW),"")</f>
        <v/>
      </c>
      <c r="BU179" t="str">
        <f>IF(COUNTIF(Scheduling!I:I,$A179&amp;"*")&gt;0,AVERAGEIF(Scheduling!I:I,$A179&amp;"*",AX:AX),"")</f>
        <v/>
      </c>
      <c r="BV179" t="str">
        <f>IF(COUNTIF(Scheduling!M:M,$A179&amp;"*")&gt;0,AVERAGEIF(Scheduling!M:M,$A179&amp;"*",AY:AY),"")</f>
        <v/>
      </c>
      <c r="BW179" t="str">
        <f>IF(COUNTIF(Scheduling!Q:Q,$A179&amp;"*")&gt;0,AVERAGEIF(Scheduling!Q:Q,$A179&amp;"*",AZ:AZ),"")</f>
        <v/>
      </c>
      <c r="BX179" t="str">
        <f>IF(COUNTIF(Scheduling!U:U,$A179&amp;"*")&gt;0,AVERAGEIF(Scheduling!U:U,$A179&amp;"*",BA:BA),"")</f>
        <v/>
      </c>
      <c r="BY179" t="str">
        <f>IF(COUNTIF(Scheduling!Y:Y,$A179&amp;"*")&gt;0,AVERAGEIF(Scheduling!Y:Y,$A179&amp;"*",BB:BB),"")</f>
        <v/>
      </c>
      <c r="BZ179" t="str">
        <f>IF(COUNTIF(Scheduling!AC:AC,$A179&amp;"*")&gt;0,AVERAGEIF(Scheduling!AC:AC,$A179&amp;"*",BC:BC),"")</f>
        <v/>
      </c>
      <c r="CA179">
        <f>IF(COUNTIF(Scheduling!AG:AG,$A179&amp;"*")&gt;0,AVERAGEIF(Scheduling!AG:AG,$A179&amp;"*",BD:BD),"")</f>
        <v>2</v>
      </c>
      <c r="CB179">
        <f>IF(COUNTIF(Scheduling!AK:AK,$A179&amp;"*")&gt;0,AVERAGEIF(Scheduling!AK:AK,$A179&amp;"*",BE:BE),"")</f>
        <v>1</v>
      </c>
      <c r="CC179" t="str">
        <f>IF(COUNTIF(Scheduling!AO:AO,$A179&amp;"*")&gt;0,AVERAGEIF(Scheduling!AO:AO,$A179&amp;"*",BF:BF),"")</f>
        <v/>
      </c>
      <c r="CD179" t="str">
        <f>IF(COUNTIF(Scheduling!AS:AS,$A179&amp;"*")&gt;0,AVERAGEIF(Scheduling!AS:AS,$A179&amp;"*",BG:BG),"")</f>
        <v/>
      </c>
      <c r="CE179" t="str">
        <f>IF(COUNTIF(Scheduling!AW:AW,$A179&amp;"*")&gt;0,AVERAGEIF(Scheduling!AW:AW,$A179&amp;"*",BH:BH),"")</f>
        <v/>
      </c>
      <c r="CF179" t="str">
        <f>IF(COUNTIF(Scheduling!BA:BA,$A179&amp;"*")&gt;0,AVERAGEIF(Scheduling!BA:BA,$A179&amp;"*",BI:BI),"")</f>
        <v/>
      </c>
      <c r="CG179" t="str">
        <f>IF(COUNTIF(Scheduling!BE:BE,$A179&amp;"*")&gt;0,AVERAGEIF(Scheduling!BE:BE,$A179&amp;"*",BJ:BJ),"")</f>
        <v/>
      </c>
      <c r="CH179" t="str">
        <f>IF(COUNTIF(Scheduling!BI:BI,$A179&amp;"*")&gt;0,AVERAGEIF(Scheduling!BI:BI,$A179&amp;"*",BK:BK),"")</f>
        <v/>
      </c>
      <c r="CI179" t="str">
        <f>IF(COUNTIF(Scheduling!BM:BM,$A179&amp;"*")&gt;0,AVERAGEIF(Scheduling!BM:BM,$A179&amp;"*",BL:BL),"")</f>
        <v/>
      </c>
      <c r="CJ179" t="str">
        <f>IF(COUNTIF(Scheduling!BQ:BQ,$A179&amp;"*")&gt;0,AVERAGEIF(Scheduling!BQ:BQ,$A179&amp;"*",BM:BM),"")</f>
        <v/>
      </c>
      <c r="CK179" t="str">
        <f>IF(COUNTIF(Scheduling!BU:BU,$A179&amp;"*")&gt;0,AVERAGEIF(Scheduling!BU:BU,$A179&amp;"*",BN:BN),"")</f>
        <v/>
      </c>
      <c r="CL179" t="str">
        <f>IF(COUNTIF(Scheduling!BY:BY,$A179&amp;"*")&gt;0,AVERAGEIF(Scheduling!BY:BY,$A179&amp;"*",BO:BO),"")</f>
        <v/>
      </c>
      <c r="CM179" t="str">
        <f>IF(COUNTIF(Scheduling!CC:CC,$A179&amp;"*")&gt;0,AVERAGEIF(Scheduling!CC:CC,$A179&amp;"*",BP:BP),"")</f>
        <v/>
      </c>
      <c r="CN179" t="str">
        <f>IF(COUNTIF(Scheduling!CG:CG,$A179&amp;"*")&gt;0,AVERAGEIF(Scheduling!CG:CG,$A179&amp;"*",BQ:BQ),"")</f>
        <v/>
      </c>
      <c r="CO179" t="str">
        <f>IF(COUNTIF(Scheduling!CK:CK,$A179&amp;"*")&gt;0,AVERAGEIF(Scheduling!CK:CK,$A179&amp;"*",BR:BR),"")</f>
        <v/>
      </c>
      <c r="CP179">
        <f t="shared" si="27"/>
        <v>0</v>
      </c>
      <c r="CQ179">
        <f t="shared" si="28"/>
        <v>1</v>
      </c>
      <c r="CR179">
        <f t="shared" si="29"/>
        <v>0</v>
      </c>
      <c r="CS179">
        <f t="shared" si="30"/>
        <v>0</v>
      </c>
      <c r="CT179">
        <f t="shared" si="31"/>
        <v>0</v>
      </c>
      <c r="CU179">
        <f t="shared" si="32"/>
        <v>0</v>
      </c>
      <c r="CV179" t="str">
        <f t="shared" si="34"/>
        <v/>
      </c>
      <c r="CW179" t="str">
        <f t="shared" si="35"/>
        <v/>
      </c>
      <c r="CX179" t="str">
        <f t="shared" si="33"/>
        <v/>
      </c>
      <c r="CY179">
        <f t="shared" si="36"/>
        <v>1</v>
      </c>
      <c r="CZ179">
        <f t="shared" si="37"/>
        <v>1</v>
      </c>
      <c r="DA179" t="str">
        <f t="shared" si="38"/>
        <v>x</v>
      </c>
      <c r="DB179" t="str">
        <f t="shared" si="39"/>
        <v/>
      </c>
    </row>
    <row r="180" spans="1:106" ht="15.75" x14ac:dyDescent="0.25">
      <c r="A180" s="2" t="s">
        <v>159</v>
      </c>
      <c r="B180" t="str">
        <f>IF(COUNTIF(Scheduling!A:A,$A180&amp;"*")&gt;0,AVERAGEIF(Scheduling!A:A,$A180&amp;"*",Scheduling!B:B),"")</f>
        <v/>
      </c>
      <c r="C180" t="str">
        <f>IF(COUNTIF(Scheduling!D:D,$A180&amp;"*")&gt;0,AVERAGEIF(Scheduling!D:D,$A180&amp;"*",Scheduling!E:E),"")</f>
        <v/>
      </c>
      <c r="D180" t="str">
        <f>IF(COUNTIF(Scheduling!E:E,$A180&amp;"*")&gt;0,AVERAGEIF(Scheduling!E:E,$A180&amp;"*",Scheduling!F:F),"")</f>
        <v/>
      </c>
      <c r="E180" t="str">
        <f>IF(COUNTIF(Scheduling!H:H,$A180&amp;"*")&gt;0,AVERAGEIF(Scheduling!H:H,$A180&amp;"*",Scheduling!I:I),"")</f>
        <v/>
      </c>
      <c r="F180" t="str">
        <f>IF(COUNTIF(Scheduling!I:I,$A180&amp;"*")&gt;0,AVERAGEIF(Scheduling!I:I,$A180&amp;"*",Scheduling!J:J),"")</f>
        <v/>
      </c>
      <c r="G180" t="str">
        <f>IF(COUNTIF(Scheduling!J:J,$A180&amp;"*")&gt;0,AVERAGEIF(Scheduling!J:J,$A180&amp;"*",Scheduling!M:M),"")</f>
        <v/>
      </c>
      <c r="H180">
        <f>IF(COUNTIF(Scheduling!M:M,$A180&amp;"*")&gt;0,AVERAGEIF(Scheduling!M:M,$A180&amp;"*",Scheduling!N:N),"")</f>
        <v>4</v>
      </c>
      <c r="I180" t="str">
        <f>IF(COUNTIF(Scheduling!N:N,$A180&amp;"*")&gt;0,AVERAGEIF(Scheduling!N:N,$A180&amp;"*",Scheduling!Q:Q),"")</f>
        <v/>
      </c>
      <c r="J180" t="str">
        <f>IF(COUNTIF(Scheduling!Q:Q,$A180&amp;"*")&gt;0,AVERAGEIF(Scheduling!Q:Q,$A180&amp;"*",Scheduling!R:R),"")</f>
        <v/>
      </c>
      <c r="K180" t="str">
        <f>IF(COUNTIF(Scheduling!R:R,$A180&amp;"*")&gt;0,AVERAGEIF(Scheduling!R:R,$A180&amp;"*",Scheduling!U:U),"")</f>
        <v/>
      </c>
      <c r="L180" t="str">
        <f>IF(COUNTIF(Scheduling!U:U,$A180&amp;"*")&gt;0,AVERAGEIF(Scheduling!U:U,$A180&amp;"*",Scheduling!V:V),"")</f>
        <v/>
      </c>
      <c r="M180" t="str">
        <f>IF(COUNTIF(Scheduling!V:V,$A180&amp;"*")&gt;0,AVERAGEIF(Scheduling!V:V,$A180&amp;"*",Scheduling!Y:Y),"")</f>
        <v/>
      </c>
      <c r="N180" t="str">
        <f>IF(COUNTIF(Scheduling!Y:Y,$A180&amp;"*")&gt;0,AVERAGEIF(Scheduling!Y:Y,$A180&amp;"*",Scheduling!Z:Z),"")</f>
        <v/>
      </c>
      <c r="O180" t="str">
        <f>IF(COUNTIF(Scheduling!Z:Z,$A180&amp;"*")&gt;0,AVERAGEIF(Scheduling!Z:Z,$A180&amp;"*",Scheduling!AC:AC),"")</f>
        <v/>
      </c>
      <c r="P180" t="str">
        <f>IF(COUNTIF(Scheduling!AC:AC,$A180&amp;"*")&gt;0,AVERAGEIF(Scheduling!AC:AC,$A180&amp;"*",Scheduling!AD:AD),"")</f>
        <v/>
      </c>
      <c r="Q180" t="str">
        <f>IF(COUNTIF(Scheduling!AD:AD,$A180&amp;"*")&gt;0,AVERAGEIF(Scheduling!AD:AD,$A180&amp;"*",Scheduling!AG:AG),"")</f>
        <v/>
      </c>
      <c r="R180">
        <f>IF(COUNTIF(Scheduling!AG:AG,$A180&amp;"*")&gt;0,AVERAGEIF(Scheduling!AG:AG,$A180&amp;"*",Scheduling!AH:AH),"")</f>
        <v>4</v>
      </c>
      <c r="S180" t="str">
        <f>IF(COUNTIF(Scheduling!AH:AH,$A180&amp;"*")&gt;0,AVERAGEIF(Scheduling!AH:AH,$A180&amp;"*",Scheduling!AK:AK),"")</f>
        <v/>
      </c>
      <c r="T180">
        <f>IF(COUNTIF(Scheduling!AK:AK,$A180&amp;"*")&gt;0,AVERAGEIF(Scheduling!AK:AK,$A180&amp;"*",Scheduling!AL:AL),"")</f>
        <v>4</v>
      </c>
      <c r="U180" t="str">
        <f>IF(COUNTIF(Scheduling!AL:AL,$A180&amp;"*")&gt;0,AVERAGEIF(Scheduling!AL:AL,$A180&amp;"*",Scheduling!AO:AO),"")</f>
        <v/>
      </c>
      <c r="V180" t="str">
        <f>IF(COUNTIF(Scheduling!AO:AO,$A180&amp;"*")&gt;0,AVERAGEIF(Scheduling!AO:AO,$A180&amp;"*",Scheduling!AP:AP),"")</f>
        <v/>
      </c>
      <c r="W180" t="str">
        <f>IF(COUNTIF(Scheduling!AP:AP,$A180&amp;"*")&gt;0,AVERAGEIF(Scheduling!AP:AP,$A180&amp;"*",Scheduling!AS:AS),"")</f>
        <v/>
      </c>
      <c r="X180" t="str">
        <f>IF(COUNTIF(Scheduling!AS:AS,$A180&amp;"*")&gt;0,AVERAGEIF(Scheduling!AS:AS,$A180&amp;"*",Scheduling!AT:AT),"")</f>
        <v/>
      </c>
      <c r="Y180" t="str">
        <f>IF(COUNTIF(Scheduling!AT:AT,$A180&amp;"*")&gt;0,AVERAGEIF(Scheduling!AT:AT,$A180&amp;"*",Scheduling!AW:AW),"")</f>
        <v/>
      </c>
      <c r="Z180" t="str">
        <f>IF(COUNTIF(Scheduling!AW:AW,$A180&amp;"*")&gt;0,AVERAGEIF(Scheduling!AW:AW,$A180&amp;"*",Scheduling!AX:AX),"")</f>
        <v/>
      </c>
      <c r="AA180" t="str">
        <f>IF(COUNTIF(Scheduling!AX:AX,$A180&amp;"*")&gt;0,AVERAGEIF(Scheduling!AX:AX,$A180&amp;"*",Scheduling!BA:BA),"")</f>
        <v/>
      </c>
      <c r="AB180" t="str">
        <f>IF(COUNTIF(Scheduling!BA:BA,$A180&amp;"*")&gt;0,AVERAGEIF(Scheduling!BA:BA,$A180&amp;"*",Scheduling!BB:BB),"")</f>
        <v/>
      </c>
      <c r="AC180" t="str">
        <f>IF(COUNTIF(Scheduling!BB:BB,$A180&amp;"*")&gt;0,AVERAGEIF(Scheduling!BB:BB,$A180&amp;"*",Scheduling!BE:BE),"")</f>
        <v/>
      </c>
      <c r="AD180" t="str">
        <f>IF(COUNTIF(Scheduling!BE:BE,$A180&amp;"*")&gt;0,AVERAGEIF(Scheduling!BE:BE,$A180&amp;"*",Scheduling!BF:BF),"")</f>
        <v/>
      </c>
      <c r="AE180" t="str">
        <f>IF(COUNTIF(Scheduling!BF:BF,$A180&amp;"*")&gt;0,AVERAGEIF(Scheduling!BF:BF,$A180&amp;"*",Scheduling!BI:BI),"")</f>
        <v/>
      </c>
      <c r="AF180" t="str">
        <f>IF(COUNTIF(Scheduling!BI:BI,$A180&amp;"*")&gt;0,AVERAGEIF(Scheduling!BI:BI,$A180&amp;"*",Scheduling!BJ:BJ),"")</f>
        <v/>
      </c>
      <c r="AG180" t="str">
        <f>IF(COUNTIF(Scheduling!BJ:BJ,$A180&amp;"*")&gt;0,AVERAGEIF(Scheduling!BJ:BJ,$A180&amp;"*",Scheduling!BM:BM),"")</f>
        <v/>
      </c>
      <c r="AH180" t="str">
        <f>IF(COUNTIF(Scheduling!BM:BM,$A180&amp;"*")&gt;0,AVERAGEIF(Scheduling!BM:BM,$A180&amp;"*",Scheduling!BN:BN),"")</f>
        <v/>
      </c>
      <c r="AI180" t="str">
        <f>IF(COUNTIF(Scheduling!BN:BN,$A180&amp;"*")&gt;0,AVERAGEIF(Scheduling!BN:BN,$A180&amp;"*",Scheduling!BQ:BQ),"")</f>
        <v/>
      </c>
      <c r="AJ180" t="str">
        <f>IF(COUNTIF(Scheduling!BQ:BQ,$A180&amp;"*")&gt;0,AVERAGEIF(Scheduling!BQ:BQ,$A180&amp;"*",Scheduling!BR:BR),"")</f>
        <v/>
      </c>
      <c r="AK180" t="str">
        <f>IF(COUNTIF(Scheduling!BR:BR,$A180&amp;"*")&gt;0,AVERAGEIF(Scheduling!BR:BR,$A180&amp;"*",Scheduling!BU:BU),"")</f>
        <v/>
      </c>
      <c r="AL180" t="str">
        <f>IF(COUNTIF(Scheduling!BU:BU,$A180&amp;"*")&gt;0,AVERAGEIF(Scheduling!BU:BU,$A180&amp;"*",Scheduling!BV:BV),"")</f>
        <v/>
      </c>
      <c r="AM180" t="str">
        <f>IF(COUNTIF(Scheduling!BV:BV,$A180&amp;"*")&gt;0,AVERAGEIF(Scheduling!BV:BV,$A180&amp;"*",Scheduling!BY:BY),"")</f>
        <v/>
      </c>
      <c r="AN180" t="str">
        <f>IF(COUNTIF(Scheduling!BY:BY,$A180&amp;"*")&gt;0,AVERAGEIF(Scheduling!BY:BY,$A180&amp;"*",Scheduling!BZ:BZ),"")</f>
        <v/>
      </c>
      <c r="AO180" t="str">
        <f>IF(COUNTIF(Scheduling!BZ:BZ,$A180&amp;"*")&gt;0,AVERAGEIF(Scheduling!BZ:BZ,$A180&amp;"*",Scheduling!CC:CC),"")</f>
        <v/>
      </c>
      <c r="AP180" t="str">
        <f>IF(COUNTIF(Scheduling!CC:CC,$A180&amp;"*")&gt;0,AVERAGEIF(Scheduling!CC:CC,$A180&amp;"*",Scheduling!CD:CD),"")</f>
        <v/>
      </c>
      <c r="AQ180" t="str">
        <f>IF(COUNTIF(Scheduling!CD:CD,$A180&amp;"*")&gt;0,AVERAGEIF(Scheduling!CD:CD,$A180&amp;"*",Scheduling!CG:CG),"")</f>
        <v/>
      </c>
      <c r="AR180">
        <f>IF(COUNTIF(Scheduling!CG:CG,$A180&amp;"*")&gt;0,AVERAGEIF(Scheduling!CG:CG,$A180&amp;"*",Scheduling!CH:CH),"")</f>
        <v>4</v>
      </c>
      <c r="AS180" t="str">
        <f>IF(COUNTIF(Scheduling!CH:CH,$A180&amp;"*")&gt;0,AVERAGEIF(Scheduling!CH:CH,$A180&amp;"*",Scheduling!CK:CK),"")</f>
        <v/>
      </c>
      <c r="AT180" t="str">
        <f>IF(COUNTIF(Scheduling!CK:CK,$A180&amp;"*")&gt;0,AVERAGEIF(Scheduling!CK:CK,$A180&amp;"*",Scheduling!CL:CL),"")</f>
        <v/>
      </c>
      <c r="AU180" t="str">
        <f>IF(COUNTIF(Scheduling!CL:CL,$A180&amp;"*")&gt;0,AVERAGEIF(Scheduling!CL:CL,$A180&amp;"*",Scheduling!CM:CM),"")</f>
        <v/>
      </c>
      <c r="AV180">
        <f>IF(Scheduling!C180="QM",1,IF(Scheduling!C180="ASIL",2,1000))</f>
        <v>1000</v>
      </c>
      <c r="AW180">
        <f>IF(Scheduling!G191="QM",1,IF(Scheduling!G191="ASIL",2,1000))</f>
        <v>1000</v>
      </c>
      <c r="AX180">
        <f>IF(Scheduling!K181="QM",1,IF(Scheduling!K181="ASIL",2,1000))</f>
        <v>1000</v>
      </c>
      <c r="AY180">
        <f>IF(Scheduling!O190="QM",1,IF(Scheduling!O190="ASIL",2,1000))</f>
        <v>1000</v>
      </c>
      <c r="AZ180">
        <f>IF(Scheduling!S180="QM",1,IF(Scheduling!S180="ASIL",2,1000))</f>
        <v>1000</v>
      </c>
      <c r="BA180">
        <f>IF(Scheduling!W178="QM",1,IF(Scheduling!W178="ASIL",2,1000))</f>
        <v>1000</v>
      </c>
      <c r="BB180">
        <f>IF(Scheduling!AA180="QM",1,IF(Scheduling!AA180="ASIL",2,1000))</f>
        <v>1000</v>
      </c>
      <c r="BC180">
        <f>IF(Scheduling!AE179="QM",1,IF(Scheduling!AE179="ASIL",2,1000))</f>
        <v>1000</v>
      </c>
      <c r="BD180">
        <f>IF(Scheduling!AI176="QM",1,IF(Scheduling!AI176="ASIL",2,1000))</f>
        <v>1000</v>
      </c>
      <c r="BE180">
        <f>IF(Scheduling!AM179="QM",1,IF(Scheduling!AM179="ASIL",2,1000))</f>
        <v>2</v>
      </c>
      <c r="BF180">
        <f>IF(Scheduling!AQ176="QM",1,IF(Scheduling!AQ176="ASIL",2,1000))</f>
        <v>1000</v>
      </c>
      <c r="BG180">
        <f>IF(Scheduling!AU180="QM",1,IF(Scheduling!AU180="ASIL",2,1000))</f>
        <v>1000</v>
      </c>
      <c r="BH180">
        <f>IF(Scheduling!AY180="QM",1,IF(Scheduling!AY180="ASIL",2,1000))</f>
        <v>1000</v>
      </c>
      <c r="BI180">
        <f>IF(Scheduling!BC180="QM",1,IF(Scheduling!BC180="ASIL",2,1000))</f>
        <v>1000</v>
      </c>
      <c r="BJ180">
        <f>IF(Scheduling!BG180="QM",1,IF(Scheduling!BG180="ASIL",2,1000))</f>
        <v>1000</v>
      </c>
      <c r="BK180">
        <f>IF(Scheduling!BK180="QM",1,IF(Scheduling!BK180="ASIL",2,1000))</f>
        <v>1000</v>
      </c>
      <c r="BL180">
        <f>IF(Scheduling!BO180="QM",1,IF(Scheduling!BO180="ASIL",2,1000))</f>
        <v>1000</v>
      </c>
      <c r="BM180">
        <f>IF(Scheduling!BS180="QM",1,IF(Scheduling!BS180="ASIL",2,1000))</f>
        <v>1000</v>
      </c>
      <c r="BN180">
        <f>IF(Scheduling!BW180="QM",1,IF(Scheduling!BW180="ASIL",2,1000))</f>
        <v>1000</v>
      </c>
      <c r="BO180">
        <f>IF(Scheduling!CA180="QM",1,IF(Scheduling!CA180="ASIL",2,1000))</f>
        <v>1000</v>
      </c>
      <c r="BP180">
        <f>IF(Scheduling!CE180="QM",1,IF(Scheduling!CE180="ASIL",2,1000))</f>
        <v>1000</v>
      </c>
      <c r="BQ180">
        <f>IF(Scheduling!CI178="QM",1,IF(Scheduling!CI178="ASIL",2,1000))</f>
        <v>1000</v>
      </c>
      <c r="BR180">
        <f>IF(Scheduling!CM220="QM",1,IF(Scheduling!CM220="ASIL",2,1000))</f>
        <v>1</v>
      </c>
      <c r="BS180" t="str">
        <f>IF(COUNTIF(Scheduling!A:A,$A180&amp;"*")&gt;0,AVERAGEIF(Scheduling!A:A,$A180&amp;"*",AV:AV),"")</f>
        <v/>
      </c>
      <c r="BT180" t="str">
        <f>IF(COUNTIF(Scheduling!E:E,$A180&amp;"*")&gt;0,AVERAGEIF(Scheduling!E:E,$A180&amp;"*",AW:AW),"")</f>
        <v/>
      </c>
      <c r="BU180" t="str">
        <f>IF(COUNTIF(Scheduling!I:I,$A180&amp;"*")&gt;0,AVERAGEIF(Scheduling!I:I,$A180&amp;"*",AX:AX),"")</f>
        <v/>
      </c>
      <c r="BV180">
        <f>IF(COUNTIF(Scheduling!M:M,$A180&amp;"*")&gt;0,AVERAGEIF(Scheduling!M:M,$A180&amp;"*",AY:AY),"")</f>
        <v>1</v>
      </c>
      <c r="BW180" t="str">
        <f>IF(COUNTIF(Scheduling!Q:Q,$A180&amp;"*")&gt;0,AVERAGEIF(Scheduling!Q:Q,$A180&amp;"*",AZ:AZ),"")</f>
        <v/>
      </c>
      <c r="BX180" t="str">
        <f>IF(COUNTIF(Scheduling!U:U,$A180&amp;"*")&gt;0,AVERAGEIF(Scheduling!U:U,$A180&amp;"*",BA:BA),"")</f>
        <v/>
      </c>
      <c r="BY180" t="str">
        <f>IF(COUNTIF(Scheduling!Y:Y,$A180&amp;"*")&gt;0,AVERAGEIF(Scheduling!Y:Y,$A180&amp;"*",BB:BB),"")</f>
        <v/>
      </c>
      <c r="BZ180" t="str">
        <f>IF(COUNTIF(Scheduling!AC:AC,$A180&amp;"*")&gt;0,AVERAGEIF(Scheduling!AC:AC,$A180&amp;"*",BC:BC),"")</f>
        <v/>
      </c>
      <c r="CA180">
        <f>IF(COUNTIF(Scheduling!AG:AG,$A180&amp;"*")&gt;0,AVERAGEIF(Scheduling!AG:AG,$A180&amp;"*",BD:BD),"")</f>
        <v>1</v>
      </c>
      <c r="CB180">
        <f>IF(COUNTIF(Scheduling!AK:AK,$A180&amp;"*")&gt;0,AVERAGEIF(Scheduling!AK:AK,$A180&amp;"*",BE:BE),"")</f>
        <v>1</v>
      </c>
      <c r="CC180" t="str">
        <f>IF(COUNTIF(Scheduling!AO:AO,$A180&amp;"*")&gt;0,AVERAGEIF(Scheduling!AO:AO,$A180&amp;"*",BF:BF),"")</f>
        <v/>
      </c>
      <c r="CD180" t="str">
        <f>IF(COUNTIF(Scheduling!AS:AS,$A180&amp;"*")&gt;0,AVERAGEIF(Scheduling!AS:AS,$A180&amp;"*",BG:BG),"")</f>
        <v/>
      </c>
      <c r="CE180" t="str">
        <f>IF(COUNTIF(Scheduling!AW:AW,$A180&amp;"*")&gt;0,AVERAGEIF(Scheduling!AW:AW,$A180&amp;"*",BH:BH),"")</f>
        <v/>
      </c>
      <c r="CF180" t="str">
        <f>IF(COUNTIF(Scheduling!BA:BA,$A180&amp;"*")&gt;0,AVERAGEIF(Scheduling!BA:BA,$A180&amp;"*",BI:BI),"")</f>
        <v/>
      </c>
      <c r="CG180" t="str">
        <f>IF(COUNTIF(Scheduling!BE:BE,$A180&amp;"*")&gt;0,AVERAGEIF(Scheduling!BE:BE,$A180&amp;"*",BJ:BJ),"")</f>
        <v/>
      </c>
      <c r="CH180" t="str">
        <f>IF(COUNTIF(Scheduling!BI:BI,$A180&amp;"*")&gt;0,AVERAGEIF(Scheduling!BI:BI,$A180&amp;"*",BK:BK),"")</f>
        <v/>
      </c>
      <c r="CI180" t="str">
        <f>IF(COUNTIF(Scheduling!BM:BM,$A180&amp;"*")&gt;0,AVERAGEIF(Scheduling!BM:BM,$A180&amp;"*",BL:BL),"")</f>
        <v/>
      </c>
      <c r="CJ180" t="str">
        <f>IF(COUNTIF(Scheduling!BQ:BQ,$A180&amp;"*")&gt;0,AVERAGEIF(Scheduling!BQ:BQ,$A180&amp;"*",BM:BM),"")</f>
        <v/>
      </c>
      <c r="CK180" t="str">
        <f>IF(COUNTIF(Scheduling!BU:BU,$A180&amp;"*")&gt;0,AVERAGEIF(Scheduling!BU:BU,$A180&amp;"*",BN:BN),"")</f>
        <v/>
      </c>
      <c r="CL180" t="str">
        <f>IF(COUNTIF(Scheduling!BY:BY,$A180&amp;"*")&gt;0,AVERAGEIF(Scheduling!BY:BY,$A180&amp;"*",BO:BO),"")</f>
        <v/>
      </c>
      <c r="CM180" t="str">
        <f>IF(COUNTIF(Scheduling!CC:CC,$A180&amp;"*")&gt;0,AVERAGEIF(Scheduling!CC:CC,$A180&amp;"*",BP:BP),"")</f>
        <v/>
      </c>
      <c r="CN180">
        <f>IF(COUNTIF(Scheduling!CG:CG,$A180&amp;"*")&gt;0,AVERAGEIF(Scheduling!CG:CG,$A180&amp;"*",BQ:BQ),"")</f>
        <v>1</v>
      </c>
      <c r="CO180" t="str">
        <f>IF(COUNTIF(Scheduling!CK:CK,$A180&amp;"*")&gt;0,AVERAGEIF(Scheduling!CK:CK,$A180&amp;"*",BR:BR),"")</f>
        <v/>
      </c>
      <c r="CP180">
        <f t="shared" si="27"/>
        <v>0</v>
      </c>
      <c r="CQ180">
        <f t="shared" si="28"/>
        <v>0</v>
      </c>
      <c r="CR180">
        <f t="shared" si="29"/>
        <v>0</v>
      </c>
      <c r="CS180">
        <f t="shared" si="30"/>
        <v>0</v>
      </c>
      <c r="CT180">
        <f t="shared" si="31"/>
        <v>1</v>
      </c>
      <c r="CU180">
        <f t="shared" si="32"/>
        <v>0</v>
      </c>
      <c r="CV180" t="str">
        <f t="shared" si="34"/>
        <v/>
      </c>
      <c r="CW180" t="str">
        <f t="shared" si="35"/>
        <v/>
      </c>
      <c r="CX180" t="str">
        <f t="shared" si="33"/>
        <v/>
      </c>
      <c r="CY180">
        <f t="shared" si="36"/>
        <v>1</v>
      </c>
      <c r="CZ180">
        <f t="shared" si="37"/>
        <v>0</v>
      </c>
      <c r="DA180" t="str">
        <f t="shared" si="38"/>
        <v/>
      </c>
      <c r="DB180" t="str">
        <f t="shared" si="39"/>
        <v/>
      </c>
    </row>
    <row r="181" spans="1:106" ht="15.75" hidden="1" x14ac:dyDescent="0.25">
      <c r="A181" s="2" t="s">
        <v>181</v>
      </c>
      <c r="B181" t="str">
        <f>IF(COUNTIF(Scheduling!A:A,$A181&amp;"*")&gt;0,AVERAGEIF(Scheduling!A:A,$A181&amp;"*",Scheduling!B:B),"")</f>
        <v/>
      </c>
      <c r="C181" t="str">
        <f>IF(COUNTIF(Scheduling!D:D,$A181&amp;"*")&gt;0,AVERAGEIF(Scheduling!D:D,$A181&amp;"*",Scheduling!E:E),"")</f>
        <v/>
      </c>
      <c r="D181" t="str">
        <f>IF(COUNTIF(Scheduling!E:E,$A181&amp;"*")&gt;0,AVERAGEIF(Scheduling!E:E,$A181&amp;"*",Scheduling!F:F),"")</f>
        <v/>
      </c>
      <c r="E181" t="str">
        <f>IF(COUNTIF(Scheduling!H:H,$A181&amp;"*")&gt;0,AVERAGEIF(Scheduling!H:H,$A181&amp;"*",Scheduling!I:I),"")</f>
        <v/>
      </c>
      <c r="F181" t="str">
        <f>IF(COUNTIF(Scheduling!I:I,$A181&amp;"*")&gt;0,AVERAGEIF(Scheduling!I:I,$A181&amp;"*",Scheduling!J:J),"")</f>
        <v/>
      </c>
      <c r="G181" t="str">
        <f>IF(COUNTIF(Scheduling!J:J,$A181&amp;"*")&gt;0,AVERAGEIF(Scheduling!J:J,$A181&amp;"*",Scheduling!M:M),"")</f>
        <v/>
      </c>
      <c r="H181" t="str">
        <f>IF(COUNTIF(Scheduling!M:M,$A181&amp;"*")&gt;0,AVERAGEIF(Scheduling!M:M,$A181&amp;"*",Scheduling!N:N),"")</f>
        <v/>
      </c>
      <c r="I181" t="str">
        <f>IF(COUNTIF(Scheduling!N:N,$A181&amp;"*")&gt;0,AVERAGEIF(Scheduling!N:N,$A181&amp;"*",Scheduling!Q:Q),"")</f>
        <v/>
      </c>
      <c r="J181" t="str">
        <f>IF(COUNTIF(Scheduling!Q:Q,$A181&amp;"*")&gt;0,AVERAGEIF(Scheduling!Q:Q,$A181&amp;"*",Scheduling!R:R),"")</f>
        <v/>
      </c>
      <c r="K181" t="str">
        <f>IF(COUNTIF(Scheduling!R:R,$A181&amp;"*")&gt;0,AVERAGEIF(Scheduling!R:R,$A181&amp;"*",Scheduling!U:U),"")</f>
        <v/>
      </c>
      <c r="L181">
        <f>IF(COUNTIF(Scheduling!U:U,$A181&amp;"*")&gt;0,AVERAGEIF(Scheduling!U:U,$A181&amp;"*",Scheduling!V:V),"")</f>
        <v>0</v>
      </c>
      <c r="M181" t="str">
        <f>IF(COUNTIF(Scheduling!V:V,$A181&amp;"*")&gt;0,AVERAGEIF(Scheduling!V:V,$A181&amp;"*",Scheduling!Y:Y),"")</f>
        <v/>
      </c>
      <c r="N181" t="str">
        <f>IF(COUNTIF(Scheduling!Y:Y,$A181&amp;"*")&gt;0,AVERAGEIF(Scheduling!Y:Y,$A181&amp;"*",Scheduling!Z:Z),"")</f>
        <v/>
      </c>
      <c r="O181" t="str">
        <f>IF(COUNTIF(Scheduling!Z:Z,$A181&amp;"*")&gt;0,AVERAGEIF(Scheduling!Z:Z,$A181&amp;"*",Scheduling!AC:AC),"")</f>
        <v/>
      </c>
      <c r="P181" t="str">
        <f>IF(COUNTIF(Scheduling!AC:AC,$A181&amp;"*")&gt;0,AVERAGEIF(Scheduling!AC:AC,$A181&amp;"*",Scheduling!AD:AD),"")</f>
        <v/>
      </c>
      <c r="Q181" t="str">
        <f>IF(COUNTIF(Scheduling!AD:AD,$A181&amp;"*")&gt;0,AVERAGEIF(Scheduling!AD:AD,$A181&amp;"*",Scheduling!AG:AG),"")</f>
        <v/>
      </c>
      <c r="R181" t="str">
        <f>IF(COUNTIF(Scheduling!AG:AG,$A181&amp;"*")&gt;0,AVERAGEIF(Scheduling!AG:AG,$A181&amp;"*",Scheduling!AH:AH),"")</f>
        <v/>
      </c>
      <c r="S181" t="str">
        <f>IF(COUNTIF(Scheduling!AH:AH,$A181&amp;"*")&gt;0,AVERAGEIF(Scheduling!AH:AH,$A181&amp;"*",Scheduling!AK:AK),"")</f>
        <v/>
      </c>
      <c r="T181">
        <f>IF(COUNTIF(Scheduling!AK:AK,$A181&amp;"*")&gt;0,AVERAGEIF(Scheduling!AK:AK,$A181&amp;"*",Scheduling!AL:AL),"")</f>
        <v>0</v>
      </c>
      <c r="U181" t="str">
        <f>IF(COUNTIF(Scheduling!AL:AL,$A181&amp;"*")&gt;0,AVERAGEIF(Scheduling!AL:AL,$A181&amp;"*",Scheduling!AO:AO),"")</f>
        <v/>
      </c>
      <c r="V181" t="str">
        <f>IF(COUNTIF(Scheduling!AO:AO,$A181&amp;"*")&gt;0,AVERAGEIF(Scheduling!AO:AO,$A181&amp;"*",Scheduling!AP:AP),"")</f>
        <v/>
      </c>
      <c r="W181" t="str">
        <f>IF(COUNTIF(Scheduling!AP:AP,$A181&amp;"*")&gt;0,AVERAGEIF(Scheduling!AP:AP,$A181&amp;"*",Scheduling!AS:AS),"")</f>
        <v/>
      </c>
      <c r="X181" t="str">
        <f>IF(COUNTIF(Scheduling!AS:AS,$A181&amp;"*")&gt;0,AVERAGEIF(Scheduling!AS:AS,$A181&amp;"*",Scheduling!AT:AT),"")</f>
        <v/>
      </c>
      <c r="Y181" t="str">
        <f>IF(COUNTIF(Scheduling!AT:AT,$A181&amp;"*")&gt;0,AVERAGEIF(Scheduling!AT:AT,$A181&amp;"*",Scheduling!AW:AW),"")</f>
        <v/>
      </c>
      <c r="Z181" t="str">
        <f>IF(COUNTIF(Scheduling!AW:AW,$A181&amp;"*")&gt;0,AVERAGEIF(Scheduling!AW:AW,$A181&amp;"*",Scheduling!AX:AX),"")</f>
        <v/>
      </c>
      <c r="AA181" t="str">
        <f>IF(COUNTIF(Scheduling!AX:AX,$A181&amp;"*")&gt;0,AVERAGEIF(Scheduling!AX:AX,$A181&amp;"*",Scheduling!BA:BA),"")</f>
        <v/>
      </c>
      <c r="AB181" t="str">
        <f>IF(COUNTIF(Scheduling!BA:BA,$A181&amp;"*")&gt;0,AVERAGEIF(Scheduling!BA:BA,$A181&amp;"*",Scheduling!BB:BB),"")</f>
        <v/>
      </c>
      <c r="AC181" t="str">
        <f>IF(COUNTIF(Scheduling!BB:BB,$A181&amp;"*")&gt;0,AVERAGEIF(Scheduling!BB:BB,$A181&amp;"*",Scheduling!BE:BE),"")</f>
        <v/>
      </c>
      <c r="AD181" t="str">
        <f>IF(COUNTIF(Scheduling!BE:BE,$A181&amp;"*")&gt;0,AVERAGEIF(Scheduling!BE:BE,$A181&amp;"*",Scheduling!BF:BF),"")</f>
        <v/>
      </c>
      <c r="AE181" t="str">
        <f>IF(COUNTIF(Scheduling!BF:BF,$A181&amp;"*")&gt;0,AVERAGEIF(Scheduling!BF:BF,$A181&amp;"*",Scheduling!BI:BI),"")</f>
        <v/>
      </c>
      <c r="AF181" t="str">
        <f>IF(COUNTIF(Scheduling!BI:BI,$A181&amp;"*")&gt;0,AVERAGEIF(Scheduling!BI:BI,$A181&amp;"*",Scheduling!BJ:BJ),"")</f>
        <v/>
      </c>
      <c r="AG181" t="str">
        <f>IF(COUNTIF(Scheduling!BJ:BJ,$A181&amp;"*")&gt;0,AVERAGEIF(Scheduling!BJ:BJ,$A181&amp;"*",Scheduling!BM:BM),"")</f>
        <v/>
      </c>
      <c r="AH181" t="str">
        <f>IF(COUNTIF(Scheduling!BM:BM,$A181&amp;"*")&gt;0,AVERAGEIF(Scheduling!BM:BM,$A181&amp;"*",Scheduling!BN:BN),"")</f>
        <v/>
      </c>
      <c r="AI181" t="str">
        <f>IF(COUNTIF(Scheduling!BN:BN,$A181&amp;"*")&gt;0,AVERAGEIF(Scheduling!BN:BN,$A181&amp;"*",Scheduling!BQ:BQ),"")</f>
        <v/>
      </c>
      <c r="AJ181" t="str">
        <f>IF(COUNTIF(Scheduling!BQ:BQ,$A181&amp;"*")&gt;0,AVERAGEIF(Scheduling!BQ:BQ,$A181&amp;"*",Scheduling!BR:BR),"")</f>
        <v/>
      </c>
      <c r="AK181" t="str">
        <f>IF(COUNTIF(Scheduling!BR:BR,$A181&amp;"*")&gt;0,AVERAGEIF(Scheduling!BR:BR,$A181&amp;"*",Scheduling!BU:BU),"")</f>
        <v/>
      </c>
      <c r="AL181" t="str">
        <f>IF(COUNTIF(Scheduling!BU:BU,$A181&amp;"*")&gt;0,AVERAGEIF(Scheduling!BU:BU,$A181&amp;"*",Scheduling!BV:BV),"")</f>
        <v/>
      </c>
      <c r="AM181" t="str">
        <f>IF(COUNTIF(Scheduling!BV:BV,$A181&amp;"*")&gt;0,AVERAGEIF(Scheduling!BV:BV,$A181&amp;"*",Scheduling!BY:BY),"")</f>
        <v/>
      </c>
      <c r="AN181" t="str">
        <f>IF(COUNTIF(Scheduling!BY:BY,$A181&amp;"*")&gt;0,AVERAGEIF(Scheduling!BY:BY,$A181&amp;"*",Scheduling!BZ:BZ),"")</f>
        <v/>
      </c>
      <c r="AO181" t="str">
        <f>IF(COUNTIF(Scheduling!BZ:BZ,$A181&amp;"*")&gt;0,AVERAGEIF(Scheduling!BZ:BZ,$A181&amp;"*",Scheduling!CC:CC),"")</f>
        <v/>
      </c>
      <c r="AP181" t="str">
        <f>IF(COUNTIF(Scheduling!CC:CC,$A181&amp;"*")&gt;0,AVERAGEIF(Scheduling!CC:CC,$A181&amp;"*",Scheduling!CD:CD),"")</f>
        <v/>
      </c>
      <c r="AQ181" t="str">
        <f>IF(COUNTIF(Scheduling!CD:CD,$A181&amp;"*")&gt;0,AVERAGEIF(Scheduling!CD:CD,$A181&amp;"*",Scheduling!CG:CG),"")</f>
        <v/>
      </c>
      <c r="AR181">
        <f>IF(COUNTIF(Scheduling!CG:CG,$A181&amp;"*")&gt;0,AVERAGEIF(Scheduling!CG:CG,$A181&amp;"*",Scheduling!CH:CH),"")</f>
        <v>0</v>
      </c>
      <c r="AS181" t="str">
        <f>IF(COUNTIF(Scheduling!CH:CH,$A181&amp;"*")&gt;0,AVERAGEIF(Scheduling!CH:CH,$A181&amp;"*",Scheduling!CK:CK),"")</f>
        <v/>
      </c>
      <c r="AT181" t="str">
        <f>IF(COUNTIF(Scheduling!CK:CK,$A181&amp;"*")&gt;0,AVERAGEIF(Scheduling!CK:CK,$A181&amp;"*",Scheduling!CL:CL),"")</f>
        <v/>
      </c>
      <c r="AU181" t="str">
        <f>IF(COUNTIF(Scheduling!CL:CL,$A181&amp;"*")&gt;0,AVERAGEIF(Scheduling!CL:CL,$A181&amp;"*",Scheduling!CM:CM),"")</f>
        <v/>
      </c>
      <c r="AV181">
        <f>IF(Scheduling!C181="QM",1,IF(Scheduling!C181="ASIL",2,1000))</f>
        <v>1000</v>
      </c>
      <c r="AW181">
        <f>IF(Scheduling!G192="QM",1,IF(Scheduling!G192="ASIL",2,1000))</f>
        <v>1000</v>
      </c>
      <c r="AX181">
        <f>IF(Scheduling!K182="QM",1,IF(Scheduling!K182="ASIL",2,1000))</f>
        <v>1000</v>
      </c>
      <c r="AY181">
        <f>IF(Scheduling!O191="QM",1,IF(Scheduling!O191="ASIL",2,1000))</f>
        <v>1000</v>
      </c>
      <c r="AZ181">
        <f>IF(Scheduling!S181="QM",1,IF(Scheduling!S181="ASIL",2,1000))</f>
        <v>1000</v>
      </c>
      <c r="BA181">
        <f>IF(Scheduling!W179="QM",1,IF(Scheduling!W179="ASIL",2,1000))</f>
        <v>1000</v>
      </c>
      <c r="BB181">
        <f>IF(Scheduling!AA181="QM",1,IF(Scheduling!AA181="ASIL",2,1000))</f>
        <v>1000</v>
      </c>
      <c r="BC181">
        <f>IF(Scheduling!AE180="QM",1,IF(Scheduling!AE180="ASIL",2,1000))</f>
        <v>1000</v>
      </c>
      <c r="BD181">
        <f>IF(Scheduling!AI177="QM",1,IF(Scheduling!AI177="ASIL",2,1000))</f>
        <v>1000</v>
      </c>
      <c r="BE181">
        <f>IF(Scheduling!AM180="QM",1,IF(Scheduling!AM180="ASIL",2,1000))</f>
        <v>2</v>
      </c>
      <c r="BF181">
        <f>IF(Scheduling!AQ177="QM",1,IF(Scheduling!AQ177="ASIL",2,1000))</f>
        <v>1000</v>
      </c>
      <c r="BG181">
        <f>IF(Scheduling!AU181="QM",1,IF(Scheduling!AU181="ASIL",2,1000))</f>
        <v>1000</v>
      </c>
      <c r="BH181">
        <f>IF(Scheduling!AY181="QM",1,IF(Scheduling!AY181="ASIL",2,1000))</f>
        <v>1000</v>
      </c>
      <c r="BI181">
        <f>IF(Scheduling!BC181="QM",1,IF(Scheduling!BC181="ASIL",2,1000))</f>
        <v>1000</v>
      </c>
      <c r="BJ181">
        <f>IF(Scheduling!BG181="QM",1,IF(Scheduling!BG181="ASIL",2,1000))</f>
        <v>1000</v>
      </c>
      <c r="BK181">
        <f>IF(Scheduling!BK181="QM",1,IF(Scheduling!BK181="ASIL",2,1000))</f>
        <v>1000</v>
      </c>
      <c r="BL181">
        <f>IF(Scheduling!BO181="QM",1,IF(Scheduling!BO181="ASIL",2,1000))</f>
        <v>1000</v>
      </c>
      <c r="BM181">
        <f>IF(Scheduling!BS181="QM",1,IF(Scheduling!BS181="ASIL",2,1000))</f>
        <v>1000</v>
      </c>
      <c r="BN181">
        <f>IF(Scheduling!BW181="QM",1,IF(Scheduling!BW181="ASIL",2,1000))</f>
        <v>1000</v>
      </c>
      <c r="BO181">
        <f>IF(Scheduling!CA181="QM",1,IF(Scheduling!CA181="ASIL",2,1000))</f>
        <v>1000</v>
      </c>
      <c r="BP181">
        <f>IF(Scheduling!CE181="QM",1,IF(Scheduling!CE181="ASIL",2,1000))</f>
        <v>1000</v>
      </c>
      <c r="BQ181">
        <f>IF(Scheduling!CI179="QM",1,IF(Scheduling!CI179="ASIL",2,1000))</f>
        <v>1000</v>
      </c>
      <c r="BR181">
        <f>IF(Scheduling!CM221="QM",1,IF(Scheduling!CM221="ASIL",2,1000))</f>
        <v>1</v>
      </c>
      <c r="BS181" t="str">
        <f>IF(COUNTIF(Scheduling!A:A,$A181&amp;"*")&gt;0,AVERAGEIF(Scheduling!A:A,$A181&amp;"*",AV:AV),"")</f>
        <v/>
      </c>
      <c r="BT181" t="str">
        <f>IF(COUNTIF(Scheduling!E:E,$A181&amp;"*")&gt;0,AVERAGEIF(Scheduling!E:E,$A181&amp;"*",AW:AW),"")</f>
        <v/>
      </c>
      <c r="BU181" t="str">
        <f>IF(COUNTIF(Scheduling!I:I,$A181&amp;"*")&gt;0,AVERAGEIF(Scheduling!I:I,$A181&amp;"*",AX:AX),"")</f>
        <v/>
      </c>
      <c r="BV181" t="str">
        <f>IF(COUNTIF(Scheduling!M:M,$A181&amp;"*")&gt;0,AVERAGEIF(Scheduling!M:M,$A181&amp;"*",AY:AY),"")</f>
        <v/>
      </c>
      <c r="BW181" t="str">
        <f>IF(COUNTIF(Scheduling!Q:Q,$A181&amp;"*")&gt;0,AVERAGEIF(Scheduling!Q:Q,$A181&amp;"*",AZ:AZ),"")</f>
        <v/>
      </c>
      <c r="BX181">
        <f>IF(COUNTIF(Scheduling!U:U,$A181&amp;"*")&gt;0,AVERAGEIF(Scheduling!U:U,$A181&amp;"*",BA:BA),"")</f>
        <v>1</v>
      </c>
      <c r="BY181" t="str">
        <f>IF(COUNTIF(Scheduling!Y:Y,$A181&amp;"*")&gt;0,AVERAGEIF(Scheduling!Y:Y,$A181&amp;"*",BB:BB),"")</f>
        <v/>
      </c>
      <c r="BZ181" t="str">
        <f>IF(COUNTIF(Scheduling!AC:AC,$A181&amp;"*")&gt;0,AVERAGEIF(Scheduling!AC:AC,$A181&amp;"*",BC:BC),"")</f>
        <v/>
      </c>
      <c r="CA181" t="str">
        <f>IF(COUNTIF(Scheduling!AG:AG,$A181&amp;"*")&gt;0,AVERAGEIF(Scheduling!AG:AG,$A181&amp;"*",BD:BD),"")</f>
        <v/>
      </c>
      <c r="CB181">
        <f>IF(COUNTIF(Scheduling!AK:AK,$A181&amp;"*")&gt;0,AVERAGEIF(Scheduling!AK:AK,$A181&amp;"*",BE:BE),"")</f>
        <v>1</v>
      </c>
      <c r="CC181" t="str">
        <f>IF(COUNTIF(Scheduling!AO:AO,$A181&amp;"*")&gt;0,AVERAGEIF(Scheduling!AO:AO,$A181&amp;"*",BF:BF),"")</f>
        <v/>
      </c>
      <c r="CD181" t="str">
        <f>IF(COUNTIF(Scheduling!AS:AS,$A181&amp;"*")&gt;0,AVERAGEIF(Scheduling!AS:AS,$A181&amp;"*",BG:BG),"")</f>
        <v/>
      </c>
      <c r="CE181" t="str">
        <f>IF(COUNTIF(Scheduling!AW:AW,$A181&amp;"*")&gt;0,AVERAGEIF(Scheduling!AW:AW,$A181&amp;"*",BH:BH),"")</f>
        <v/>
      </c>
      <c r="CF181" t="str">
        <f>IF(COUNTIF(Scheduling!BA:BA,$A181&amp;"*")&gt;0,AVERAGEIF(Scheduling!BA:BA,$A181&amp;"*",BI:BI),"")</f>
        <v/>
      </c>
      <c r="CG181" t="str">
        <f>IF(COUNTIF(Scheduling!BE:BE,$A181&amp;"*")&gt;0,AVERAGEIF(Scheduling!BE:BE,$A181&amp;"*",BJ:BJ),"")</f>
        <v/>
      </c>
      <c r="CH181" t="str">
        <f>IF(COUNTIF(Scheduling!BI:BI,$A181&amp;"*")&gt;0,AVERAGEIF(Scheduling!BI:BI,$A181&amp;"*",BK:BK),"")</f>
        <v/>
      </c>
      <c r="CI181" t="str">
        <f>IF(COUNTIF(Scheduling!BM:BM,$A181&amp;"*")&gt;0,AVERAGEIF(Scheduling!BM:BM,$A181&amp;"*",BL:BL),"")</f>
        <v/>
      </c>
      <c r="CJ181" t="str">
        <f>IF(COUNTIF(Scheduling!BQ:BQ,$A181&amp;"*")&gt;0,AVERAGEIF(Scheduling!BQ:BQ,$A181&amp;"*",BM:BM),"")</f>
        <v/>
      </c>
      <c r="CK181" t="str">
        <f>IF(COUNTIF(Scheduling!BU:BU,$A181&amp;"*")&gt;0,AVERAGEIF(Scheduling!BU:BU,$A181&amp;"*",BN:BN),"")</f>
        <v/>
      </c>
      <c r="CL181" t="str">
        <f>IF(COUNTIF(Scheduling!BY:BY,$A181&amp;"*")&gt;0,AVERAGEIF(Scheduling!BY:BY,$A181&amp;"*",BO:BO),"")</f>
        <v/>
      </c>
      <c r="CM181" t="str">
        <f>IF(COUNTIF(Scheduling!CC:CC,$A181&amp;"*")&gt;0,AVERAGEIF(Scheduling!CC:CC,$A181&amp;"*",BP:BP),"")</f>
        <v/>
      </c>
      <c r="CN181">
        <f>IF(COUNTIF(Scheduling!CG:CG,$A181&amp;"*")&gt;0,AVERAGEIF(Scheduling!CG:CG,$A181&amp;"*",BQ:BQ),"")</f>
        <v>1</v>
      </c>
      <c r="CO181" t="str">
        <f>IF(COUNTIF(Scheduling!CK:CK,$A181&amp;"*")&gt;0,AVERAGEIF(Scheduling!CK:CK,$A181&amp;"*",BR:BR),"")</f>
        <v/>
      </c>
      <c r="CP181">
        <f t="shared" si="27"/>
        <v>1</v>
      </c>
      <c r="CQ181">
        <f t="shared" si="28"/>
        <v>0</v>
      </c>
      <c r="CR181">
        <f t="shared" si="29"/>
        <v>0</v>
      </c>
      <c r="CS181">
        <f t="shared" si="30"/>
        <v>0</v>
      </c>
      <c r="CT181">
        <f t="shared" si="31"/>
        <v>0</v>
      </c>
      <c r="CU181">
        <f t="shared" si="32"/>
        <v>0</v>
      </c>
      <c r="CV181" t="str">
        <f t="shared" si="34"/>
        <v/>
      </c>
      <c r="CW181" t="str">
        <f t="shared" si="35"/>
        <v/>
      </c>
      <c r="CX181" t="str">
        <f t="shared" si="33"/>
        <v/>
      </c>
      <c r="CY181">
        <f t="shared" si="36"/>
        <v>1</v>
      </c>
      <c r="CZ181">
        <f t="shared" si="37"/>
        <v>0</v>
      </c>
      <c r="DA181" t="str">
        <f t="shared" si="38"/>
        <v/>
      </c>
      <c r="DB181" t="str">
        <f t="shared" si="39"/>
        <v/>
      </c>
    </row>
    <row r="182" spans="1:106" ht="15.75" x14ac:dyDescent="0.25">
      <c r="A182" s="2" t="s">
        <v>160</v>
      </c>
      <c r="B182" t="str">
        <f>IF(COUNTIF(Scheduling!A:A,$A182&amp;"*")&gt;0,AVERAGEIF(Scheduling!A:A,$A182&amp;"*",Scheduling!B:B),"")</f>
        <v/>
      </c>
      <c r="C182" t="str">
        <f>IF(COUNTIF(Scheduling!D:D,$A182&amp;"*")&gt;0,AVERAGEIF(Scheduling!D:D,$A182&amp;"*",Scheduling!E:E),"")</f>
        <v/>
      </c>
      <c r="D182" t="str">
        <f>IF(COUNTIF(Scheduling!E:E,$A182&amp;"*")&gt;0,AVERAGEIF(Scheduling!E:E,$A182&amp;"*",Scheduling!F:F),"")</f>
        <v/>
      </c>
      <c r="E182" t="str">
        <f>IF(COUNTIF(Scheduling!H:H,$A182&amp;"*")&gt;0,AVERAGEIF(Scheduling!H:H,$A182&amp;"*",Scheduling!I:I),"")</f>
        <v/>
      </c>
      <c r="F182" t="str">
        <f>IF(COUNTIF(Scheduling!I:I,$A182&amp;"*")&gt;0,AVERAGEIF(Scheduling!I:I,$A182&amp;"*",Scheduling!J:J),"")</f>
        <v/>
      </c>
      <c r="G182" t="str">
        <f>IF(COUNTIF(Scheduling!J:J,$A182&amp;"*")&gt;0,AVERAGEIF(Scheduling!J:J,$A182&amp;"*",Scheduling!M:M),"")</f>
        <v/>
      </c>
      <c r="H182" t="str">
        <f>IF(COUNTIF(Scheduling!M:M,$A182&amp;"*")&gt;0,AVERAGEIF(Scheduling!M:M,$A182&amp;"*",Scheduling!N:N),"")</f>
        <v/>
      </c>
      <c r="I182" t="str">
        <f>IF(COUNTIF(Scheduling!N:N,$A182&amp;"*")&gt;0,AVERAGEIF(Scheduling!N:N,$A182&amp;"*",Scheduling!Q:Q),"")</f>
        <v/>
      </c>
      <c r="J182" t="str">
        <f>IF(COUNTIF(Scheduling!Q:Q,$A182&amp;"*")&gt;0,AVERAGEIF(Scheduling!Q:Q,$A182&amp;"*",Scheduling!R:R),"")</f>
        <v/>
      </c>
      <c r="K182" t="str">
        <f>IF(COUNTIF(Scheduling!R:R,$A182&amp;"*")&gt;0,AVERAGEIF(Scheduling!R:R,$A182&amp;"*",Scheduling!U:U),"")</f>
        <v/>
      </c>
      <c r="L182">
        <f>IF(COUNTIF(Scheduling!U:U,$A182&amp;"*")&gt;0,AVERAGEIF(Scheduling!U:U,$A182&amp;"*",Scheduling!V:V),"")</f>
        <v>4</v>
      </c>
      <c r="M182" t="str">
        <f>IF(COUNTIF(Scheduling!V:V,$A182&amp;"*")&gt;0,AVERAGEIF(Scheduling!V:V,$A182&amp;"*",Scheduling!Y:Y),"")</f>
        <v/>
      </c>
      <c r="N182" t="str">
        <f>IF(COUNTIF(Scheduling!Y:Y,$A182&amp;"*")&gt;0,AVERAGEIF(Scheduling!Y:Y,$A182&amp;"*",Scheduling!Z:Z),"")</f>
        <v/>
      </c>
      <c r="O182" t="str">
        <f>IF(COUNTIF(Scheduling!Z:Z,$A182&amp;"*")&gt;0,AVERAGEIF(Scheduling!Z:Z,$A182&amp;"*",Scheduling!AC:AC),"")</f>
        <v/>
      </c>
      <c r="P182" t="str">
        <f>IF(COUNTIF(Scheduling!AC:AC,$A182&amp;"*")&gt;0,AVERAGEIF(Scheduling!AC:AC,$A182&amp;"*",Scheduling!AD:AD),"")</f>
        <v/>
      </c>
      <c r="Q182" t="str">
        <f>IF(COUNTIF(Scheduling!AD:AD,$A182&amp;"*")&gt;0,AVERAGEIF(Scheduling!AD:AD,$A182&amp;"*",Scheduling!AG:AG),"")</f>
        <v/>
      </c>
      <c r="R182">
        <f>IF(COUNTIF(Scheduling!AG:AG,$A182&amp;"*")&gt;0,AVERAGEIF(Scheduling!AG:AG,$A182&amp;"*",Scheduling!AH:AH),"")</f>
        <v>4</v>
      </c>
      <c r="S182" t="str">
        <f>IF(COUNTIF(Scheduling!AH:AH,$A182&amp;"*")&gt;0,AVERAGEIF(Scheduling!AH:AH,$A182&amp;"*",Scheduling!AK:AK),"")</f>
        <v/>
      </c>
      <c r="T182">
        <f>IF(COUNTIF(Scheduling!AK:AK,$A182&amp;"*")&gt;0,AVERAGEIF(Scheduling!AK:AK,$A182&amp;"*",Scheduling!AL:AL),"")</f>
        <v>4</v>
      </c>
      <c r="U182" t="str">
        <f>IF(COUNTIF(Scheduling!AL:AL,$A182&amp;"*")&gt;0,AVERAGEIF(Scheduling!AL:AL,$A182&amp;"*",Scheduling!AO:AO),"")</f>
        <v/>
      </c>
      <c r="V182" t="str">
        <f>IF(COUNTIF(Scheduling!AO:AO,$A182&amp;"*")&gt;0,AVERAGEIF(Scheduling!AO:AO,$A182&amp;"*",Scheduling!AP:AP),"")</f>
        <v/>
      </c>
      <c r="W182" t="str">
        <f>IF(COUNTIF(Scheduling!AP:AP,$A182&amp;"*")&gt;0,AVERAGEIF(Scheduling!AP:AP,$A182&amp;"*",Scheduling!AS:AS),"")</f>
        <v/>
      </c>
      <c r="X182" t="str">
        <f>IF(COUNTIF(Scheduling!AS:AS,$A182&amp;"*")&gt;0,AVERAGEIF(Scheduling!AS:AS,$A182&amp;"*",Scheduling!AT:AT),"")</f>
        <v/>
      </c>
      <c r="Y182" t="str">
        <f>IF(COUNTIF(Scheduling!AT:AT,$A182&amp;"*")&gt;0,AVERAGEIF(Scheduling!AT:AT,$A182&amp;"*",Scheduling!AW:AW),"")</f>
        <v/>
      </c>
      <c r="Z182" t="str">
        <f>IF(COUNTIF(Scheduling!AW:AW,$A182&amp;"*")&gt;0,AVERAGEIF(Scheduling!AW:AW,$A182&amp;"*",Scheduling!AX:AX),"")</f>
        <v/>
      </c>
      <c r="AA182" t="str">
        <f>IF(COUNTIF(Scheduling!AX:AX,$A182&amp;"*")&gt;0,AVERAGEIF(Scheduling!AX:AX,$A182&amp;"*",Scheduling!BA:BA),"")</f>
        <v/>
      </c>
      <c r="AB182" t="str">
        <f>IF(COUNTIF(Scheduling!BA:BA,$A182&amp;"*")&gt;0,AVERAGEIF(Scheduling!BA:BA,$A182&amp;"*",Scheduling!BB:BB),"")</f>
        <v/>
      </c>
      <c r="AC182" t="str">
        <f>IF(COUNTIF(Scheduling!BB:BB,$A182&amp;"*")&gt;0,AVERAGEIF(Scheduling!BB:BB,$A182&amp;"*",Scheduling!BE:BE),"")</f>
        <v/>
      </c>
      <c r="AD182" t="str">
        <f>IF(COUNTIF(Scheduling!BE:BE,$A182&amp;"*")&gt;0,AVERAGEIF(Scheduling!BE:BE,$A182&amp;"*",Scheduling!BF:BF),"")</f>
        <v/>
      </c>
      <c r="AE182" t="str">
        <f>IF(COUNTIF(Scheduling!BF:BF,$A182&amp;"*")&gt;0,AVERAGEIF(Scheduling!BF:BF,$A182&amp;"*",Scheduling!BI:BI),"")</f>
        <v/>
      </c>
      <c r="AF182" t="str">
        <f>IF(COUNTIF(Scheduling!BI:BI,$A182&amp;"*")&gt;0,AVERAGEIF(Scheduling!BI:BI,$A182&amp;"*",Scheduling!BJ:BJ),"")</f>
        <v/>
      </c>
      <c r="AG182" t="str">
        <f>IF(COUNTIF(Scheduling!BJ:BJ,$A182&amp;"*")&gt;0,AVERAGEIF(Scheduling!BJ:BJ,$A182&amp;"*",Scheduling!BM:BM),"")</f>
        <v/>
      </c>
      <c r="AH182" t="str">
        <f>IF(COUNTIF(Scheduling!BM:BM,$A182&amp;"*")&gt;0,AVERAGEIF(Scheduling!BM:BM,$A182&amp;"*",Scheduling!BN:BN),"")</f>
        <v/>
      </c>
      <c r="AI182" t="str">
        <f>IF(COUNTIF(Scheduling!BN:BN,$A182&amp;"*")&gt;0,AVERAGEIF(Scheduling!BN:BN,$A182&amp;"*",Scheduling!BQ:BQ),"")</f>
        <v/>
      </c>
      <c r="AJ182" t="str">
        <f>IF(COUNTIF(Scheduling!BQ:BQ,$A182&amp;"*")&gt;0,AVERAGEIF(Scheduling!BQ:BQ,$A182&amp;"*",Scheduling!BR:BR),"")</f>
        <v/>
      </c>
      <c r="AK182" t="str">
        <f>IF(COUNTIF(Scheduling!BR:BR,$A182&amp;"*")&gt;0,AVERAGEIF(Scheduling!BR:BR,$A182&amp;"*",Scheduling!BU:BU),"")</f>
        <v/>
      </c>
      <c r="AL182" t="str">
        <f>IF(COUNTIF(Scheduling!BU:BU,$A182&amp;"*")&gt;0,AVERAGEIF(Scheduling!BU:BU,$A182&amp;"*",Scheduling!BV:BV),"")</f>
        <v/>
      </c>
      <c r="AM182" t="str">
        <f>IF(COUNTIF(Scheduling!BV:BV,$A182&amp;"*")&gt;0,AVERAGEIF(Scheduling!BV:BV,$A182&amp;"*",Scheduling!BY:BY),"")</f>
        <v/>
      </c>
      <c r="AN182" t="str">
        <f>IF(COUNTIF(Scheduling!BY:BY,$A182&amp;"*")&gt;0,AVERAGEIF(Scheduling!BY:BY,$A182&amp;"*",Scheduling!BZ:BZ),"")</f>
        <v/>
      </c>
      <c r="AO182" t="str">
        <f>IF(COUNTIF(Scheduling!BZ:BZ,$A182&amp;"*")&gt;0,AVERAGEIF(Scheduling!BZ:BZ,$A182&amp;"*",Scheduling!CC:CC),"")</f>
        <v/>
      </c>
      <c r="AP182" t="str">
        <f>IF(COUNTIF(Scheduling!CC:CC,$A182&amp;"*")&gt;0,AVERAGEIF(Scheduling!CC:CC,$A182&amp;"*",Scheduling!CD:CD),"")</f>
        <v/>
      </c>
      <c r="AQ182" t="str">
        <f>IF(COUNTIF(Scheduling!CD:CD,$A182&amp;"*")&gt;0,AVERAGEIF(Scheduling!CD:CD,$A182&amp;"*",Scheduling!CG:CG),"")</f>
        <v/>
      </c>
      <c r="AR182" t="str">
        <f>IF(COUNTIF(Scheduling!CG:CG,$A182&amp;"*")&gt;0,AVERAGEIF(Scheduling!CG:CG,$A182&amp;"*",Scheduling!CH:CH),"")</f>
        <v/>
      </c>
      <c r="AS182" t="str">
        <f>IF(COUNTIF(Scheduling!CH:CH,$A182&amp;"*")&gt;0,AVERAGEIF(Scheduling!CH:CH,$A182&amp;"*",Scheduling!CK:CK),"")</f>
        <v/>
      </c>
      <c r="AT182" t="str">
        <f>IF(COUNTIF(Scheduling!CK:CK,$A182&amp;"*")&gt;0,AVERAGEIF(Scheduling!CK:CK,$A182&amp;"*",Scheduling!CL:CL),"")</f>
        <v/>
      </c>
      <c r="AU182" t="str">
        <f>IF(COUNTIF(Scheduling!CL:CL,$A182&amp;"*")&gt;0,AVERAGEIF(Scheduling!CL:CL,$A182&amp;"*",Scheduling!CM:CM),"")</f>
        <v/>
      </c>
      <c r="AV182">
        <f>IF(Scheduling!C182="QM",1,IF(Scheduling!C182="ASIL",2,1000))</f>
        <v>1000</v>
      </c>
      <c r="AW182">
        <f>IF(Scheduling!G193="QM",1,IF(Scheduling!G193="ASIL",2,1000))</f>
        <v>1000</v>
      </c>
      <c r="AX182">
        <f>IF(Scheduling!K183="QM",1,IF(Scheduling!K183="ASIL",2,1000))</f>
        <v>1000</v>
      </c>
      <c r="AY182">
        <f>IF(Scheduling!O192="QM",1,IF(Scheduling!O192="ASIL",2,1000))</f>
        <v>1000</v>
      </c>
      <c r="AZ182">
        <f>IF(Scheduling!S182="QM",1,IF(Scheduling!S182="ASIL",2,1000))</f>
        <v>1000</v>
      </c>
      <c r="BA182">
        <f>IF(Scheduling!W180="QM",1,IF(Scheduling!W180="ASIL",2,1000))</f>
        <v>1000</v>
      </c>
      <c r="BB182">
        <f>IF(Scheduling!AA182="QM",1,IF(Scheduling!AA182="ASIL",2,1000))</f>
        <v>1000</v>
      </c>
      <c r="BC182">
        <f>IF(Scheduling!AE181="QM",1,IF(Scheduling!AE181="ASIL",2,1000))</f>
        <v>1000</v>
      </c>
      <c r="BD182">
        <f>IF(Scheduling!AI178="QM",1,IF(Scheduling!AI178="ASIL",2,1000))</f>
        <v>1000</v>
      </c>
      <c r="BE182">
        <f>IF(Scheduling!AM182="QM",1,IF(Scheduling!AM182="ASIL",2,1000))</f>
        <v>2</v>
      </c>
      <c r="BF182">
        <f>IF(Scheduling!AQ178="QM",1,IF(Scheduling!AQ178="ASIL",2,1000))</f>
        <v>1000</v>
      </c>
      <c r="BG182">
        <f>IF(Scheduling!AU182="QM",1,IF(Scheduling!AU182="ASIL",2,1000))</f>
        <v>1000</v>
      </c>
      <c r="BH182">
        <f>IF(Scheduling!AY182="QM",1,IF(Scheduling!AY182="ASIL",2,1000))</f>
        <v>1000</v>
      </c>
      <c r="BI182">
        <f>IF(Scheduling!BC182="QM",1,IF(Scheduling!BC182="ASIL",2,1000))</f>
        <v>1000</v>
      </c>
      <c r="BJ182">
        <f>IF(Scheduling!BG182="QM",1,IF(Scheduling!BG182="ASIL",2,1000))</f>
        <v>1000</v>
      </c>
      <c r="BK182">
        <f>IF(Scheduling!BK182="QM",1,IF(Scheduling!BK182="ASIL",2,1000))</f>
        <v>1000</v>
      </c>
      <c r="BL182">
        <f>IF(Scheduling!BO182="QM",1,IF(Scheduling!BO182="ASIL",2,1000))</f>
        <v>1000</v>
      </c>
      <c r="BM182">
        <f>IF(Scheduling!BS182="QM",1,IF(Scheduling!BS182="ASIL",2,1000))</f>
        <v>1000</v>
      </c>
      <c r="BN182">
        <f>IF(Scheduling!BW182="QM",1,IF(Scheduling!BW182="ASIL",2,1000))</f>
        <v>1000</v>
      </c>
      <c r="BO182">
        <f>IF(Scheduling!CA182="QM",1,IF(Scheduling!CA182="ASIL",2,1000))</f>
        <v>1000</v>
      </c>
      <c r="BP182">
        <f>IF(Scheduling!CE182="QM",1,IF(Scheduling!CE182="ASIL",2,1000))</f>
        <v>1000</v>
      </c>
      <c r="BQ182">
        <f>IF(Scheduling!CI180="QM",1,IF(Scheduling!CI180="ASIL",2,1000))</f>
        <v>1000</v>
      </c>
      <c r="BR182">
        <f>IF(Scheduling!CM222="QM",1,IF(Scheduling!CM222="ASIL",2,1000))</f>
        <v>1</v>
      </c>
      <c r="BS182" t="str">
        <f>IF(COUNTIF(Scheduling!A:A,$A182&amp;"*")&gt;0,AVERAGEIF(Scheduling!A:A,$A182&amp;"*",AV:AV),"")</f>
        <v/>
      </c>
      <c r="BT182" t="str">
        <f>IF(COUNTIF(Scheduling!E:E,$A182&amp;"*")&gt;0,AVERAGEIF(Scheduling!E:E,$A182&amp;"*",AW:AW),"")</f>
        <v/>
      </c>
      <c r="BU182" t="str">
        <f>IF(COUNTIF(Scheduling!I:I,$A182&amp;"*")&gt;0,AVERAGEIF(Scheduling!I:I,$A182&amp;"*",AX:AX),"")</f>
        <v/>
      </c>
      <c r="BV182" t="str">
        <f>IF(COUNTIF(Scheduling!M:M,$A182&amp;"*")&gt;0,AVERAGEIF(Scheduling!M:M,$A182&amp;"*",AY:AY),"")</f>
        <v/>
      </c>
      <c r="BW182" t="str">
        <f>IF(COUNTIF(Scheduling!Q:Q,$A182&amp;"*")&gt;0,AVERAGEIF(Scheduling!Q:Q,$A182&amp;"*",AZ:AZ),"")</f>
        <v/>
      </c>
      <c r="BX182">
        <f>IF(COUNTIF(Scheduling!U:U,$A182&amp;"*")&gt;0,AVERAGEIF(Scheduling!U:U,$A182&amp;"*",BA:BA),"")</f>
        <v>1</v>
      </c>
      <c r="BY182" t="str">
        <f>IF(COUNTIF(Scheduling!Y:Y,$A182&amp;"*")&gt;0,AVERAGEIF(Scheduling!Y:Y,$A182&amp;"*",BB:BB),"")</f>
        <v/>
      </c>
      <c r="BZ182" t="str">
        <f>IF(COUNTIF(Scheduling!AC:AC,$A182&amp;"*")&gt;0,AVERAGEIF(Scheduling!AC:AC,$A182&amp;"*",BC:BC),"")</f>
        <v/>
      </c>
      <c r="CA182">
        <f>IF(COUNTIF(Scheduling!AG:AG,$A182&amp;"*")&gt;0,AVERAGEIF(Scheduling!AG:AG,$A182&amp;"*",BD:BD),"")</f>
        <v>1</v>
      </c>
      <c r="CB182">
        <f>IF(COUNTIF(Scheduling!AK:AK,$A182&amp;"*")&gt;0,AVERAGEIF(Scheduling!AK:AK,$A182&amp;"*",BE:BE),"")</f>
        <v>1</v>
      </c>
      <c r="CC182" t="str">
        <f>IF(COUNTIF(Scheduling!AO:AO,$A182&amp;"*")&gt;0,AVERAGEIF(Scheduling!AO:AO,$A182&amp;"*",BF:BF),"")</f>
        <v/>
      </c>
      <c r="CD182" t="str">
        <f>IF(COUNTIF(Scheduling!AS:AS,$A182&amp;"*")&gt;0,AVERAGEIF(Scheduling!AS:AS,$A182&amp;"*",BG:BG),"")</f>
        <v/>
      </c>
      <c r="CE182" t="str">
        <f>IF(COUNTIF(Scheduling!AW:AW,$A182&amp;"*")&gt;0,AVERAGEIF(Scheduling!AW:AW,$A182&amp;"*",BH:BH),"")</f>
        <v/>
      </c>
      <c r="CF182" t="str">
        <f>IF(COUNTIF(Scheduling!BA:BA,$A182&amp;"*")&gt;0,AVERAGEIF(Scheduling!BA:BA,$A182&amp;"*",BI:BI),"")</f>
        <v/>
      </c>
      <c r="CG182" t="str">
        <f>IF(COUNTIF(Scheduling!BE:BE,$A182&amp;"*")&gt;0,AVERAGEIF(Scheduling!BE:BE,$A182&amp;"*",BJ:BJ),"")</f>
        <v/>
      </c>
      <c r="CH182" t="str">
        <f>IF(COUNTIF(Scheduling!BI:BI,$A182&amp;"*")&gt;0,AVERAGEIF(Scheduling!BI:BI,$A182&amp;"*",BK:BK),"")</f>
        <v/>
      </c>
      <c r="CI182" t="str">
        <f>IF(COUNTIF(Scheduling!BM:BM,$A182&amp;"*")&gt;0,AVERAGEIF(Scheduling!BM:BM,$A182&amp;"*",BL:BL),"")</f>
        <v/>
      </c>
      <c r="CJ182" t="str">
        <f>IF(COUNTIF(Scheduling!BQ:BQ,$A182&amp;"*")&gt;0,AVERAGEIF(Scheduling!BQ:BQ,$A182&amp;"*",BM:BM),"")</f>
        <v/>
      </c>
      <c r="CK182" t="str">
        <f>IF(COUNTIF(Scheduling!BU:BU,$A182&amp;"*")&gt;0,AVERAGEIF(Scheduling!BU:BU,$A182&amp;"*",BN:BN),"")</f>
        <v/>
      </c>
      <c r="CL182" t="str">
        <f>IF(COUNTIF(Scheduling!BY:BY,$A182&amp;"*")&gt;0,AVERAGEIF(Scheduling!BY:BY,$A182&amp;"*",BO:BO),"")</f>
        <v/>
      </c>
      <c r="CM182" t="str">
        <f>IF(COUNTIF(Scheduling!CC:CC,$A182&amp;"*")&gt;0,AVERAGEIF(Scheduling!CC:CC,$A182&amp;"*",BP:BP),"")</f>
        <v/>
      </c>
      <c r="CN182" t="str">
        <f>IF(COUNTIF(Scheduling!CG:CG,$A182&amp;"*")&gt;0,AVERAGEIF(Scheduling!CG:CG,$A182&amp;"*",BQ:BQ),"")</f>
        <v/>
      </c>
      <c r="CO182" t="str">
        <f>IF(COUNTIF(Scheduling!CK:CK,$A182&amp;"*")&gt;0,AVERAGEIF(Scheduling!CK:CK,$A182&amp;"*",BR:BR),"")</f>
        <v/>
      </c>
      <c r="CP182">
        <f t="shared" si="27"/>
        <v>0</v>
      </c>
      <c r="CQ182">
        <f t="shared" si="28"/>
        <v>0</v>
      </c>
      <c r="CR182">
        <f t="shared" si="29"/>
        <v>0</v>
      </c>
      <c r="CS182">
        <f t="shared" si="30"/>
        <v>0</v>
      </c>
      <c r="CT182">
        <f t="shared" si="31"/>
        <v>1</v>
      </c>
      <c r="CU182">
        <f t="shared" si="32"/>
        <v>0</v>
      </c>
      <c r="CV182" t="str">
        <f t="shared" si="34"/>
        <v/>
      </c>
      <c r="CW182" t="str">
        <f t="shared" si="35"/>
        <v/>
      </c>
      <c r="CX182" t="str">
        <f t="shared" si="33"/>
        <v/>
      </c>
      <c r="CY182">
        <f t="shared" si="36"/>
        <v>1</v>
      </c>
      <c r="CZ182">
        <f t="shared" si="37"/>
        <v>0</v>
      </c>
      <c r="DA182" t="str">
        <f t="shared" si="38"/>
        <v/>
      </c>
      <c r="DB182" t="str">
        <f t="shared" si="39"/>
        <v/>
      </c>
    </row>
    <row r="183" spans="1:106" ht="15.75" hidden="1" x14ac:dyDescent="0.25">
      <c r="A183" s="2" t="s">
        <v>161</v>
      </c>
      <c r="B183" t="str">
        <f>IF(COUNTIF(Scheduling!A:A,$A183&amp;"*")&gt;0,AVERAGEIF(Scheduling!A:A,$A183&amp;"*",Scheduling!B:B),"")</f>
        <v/>
      </c>
      <c r="C183" t="str">
        <f>IF(COUNTIF(Scheduling!D:D,$A183&amp;"*")&gt;0,AVERAGEIF(Scheduling!D:D,$A183&amp;"*",Scheduling!E:E),"")</f>
        <v/>
      </c>
      <c r="D183" t="str">
        <f>IF(COUNTIF(Scheduling!E:E,$A183&amp;"*")&gt;0,AVERAGEIF(Scheduling!E:E,$A183&amp;"*",Scheduling!F:F),"")</f>
        <v/>
      </c>
      <c r="E183" t="str">
        <f>IF(COUNTIF(Scheduling!H:H,$A183&amp;"*")&gt;0,AVERAGEIF(Scheduling!H:H,$A183&amp;"*",Scheduling!I:I),"")</f>
        <v/>
      </c>
      <c r="F183">
        <f>IF(COUNTIF(Scheduling!I:I,$A183&amp;"*")&gt;0,AVERAGEIF(Scheduling!I:I,$A183&amp;"*",Scheduling!J:J),"")</f>
        <v>1</v>
      </c>
      <c r="G183" t="str">
        <f>IF(COUNTIF(Scheduling!J:J,$A183&amp;"*")&gt;0,AVERAGEIF(Scheduling!J:J,$A183&amp;"*",Scheduling!M:M),"")</f>
        <v/>
      </c>
      <c r="H183" t="str">
        <f>IF(COUNTIF(Scheduling!M:M,$A183&amp;"*")&gt;0,AVERAGEIF(Scheduling!M:M,$A183&amp;"*",Scheduling!N:N),"")</f>
        <v/>
      </c>
      <c r="I183" t="str">
        <f>IF(COUNTIF(Scheduling!N:N,$A183&amp;"*")&gt;0,AVERAGEIF(Scheduling!N:N,$A183&amp;"*",Scheduling!Q:Q),"")</f>
        <v/>
      </c>
      <c r="J183" t="str">
        <f>IF(COUNTIF(Scheduling!Q:Q,$A183&amp;"*")&gt;0,AVERAGEIF(Scheduling!Q:Q,$A183&amp;"*",Scheduling!R:R),"")</f>
        <v/>
      </c>
      <c r="K183" t="str">
        <f>IF(COUNTIF(Scheduling!R:R,$A183&amp;"*")&gt;0,AVERAGEIF(Scheduling!R:R,$A183&amp;"*",Scheduling!U:U),"")</f>
        <v/>
      </c>
      <c r="L183" t="str">
        <f>IF(COUNTIF(Scheduling!U:U,$A183&amp;"*")&gt;0,AVERAGEIF(Scheduling!U:U,$A183&amp;"*",Scheduling!V:V),"")</f>
        <v/>
      </c>
      <c r="M183" t="str">
        <f>IF(COUNTIF(Scheduling!V:V,$A183&amp;"*")&gt;0,AVERAGEIF(Scheduling!V:V,$A183&amp;"*",Scheduling!Y:Y),"")</f>
        <v/>
      </c>
      <c r="N183" t="str">
        <f>IF(COUNTIF(Scheduling!Y:Y,$A183&amp;"*")&gt;0,AVERAGEIF(Scheduling!Y:Y,$A183&amp;"*",Scheduling!Z:Z),"")</f>
        <v/>
      </c>
      <c r="O183" t="str">
        <f>IF(COUNTIF(Scheduling!Z:Z,$A183&amp;"*")&gt;0,AVERAGEIF(Scheduling!Z:Z,$A183&amp;"*",Scheduling!AC:AC),"")</f>
        <v/>
      </c>
      <c r="P183" t="str">
        <f>IF(COUNTIF(Scheduling!AC:AC,$A183&amp;"*")&gt;0,AVERAGEIF(Scheduling!AC:AC,$A183&amp;"*",Scheduling!AD:AD),"")</f>
        <v/>
      </c>
      <c r="Q183" t="str">
        <f>IF(COUNTIF(Scheduling!AD:AD,$A183&amp;"*")&gt;0,AVERAGEIF(Scheduling!AD:AD,$A183&amp;"*",Scheduling!AG:AG),"")</f>
        <v/>
      </c>
      <c r="R183">
        <f>IF(COUNTIF(Scheduling!AG:AG,$A183&amp;"*")&gt;0,AVERAGEIF(Scheduling!AG:AG,$A183&amp;"*",Scheduling!AH:AH),"")</f>
        <v>1</v>
      </c>
      <c r="S183" t="str">
        <f>IF(COUNTIF(Scheduling!AH:AH,$A183&amp;"*")&gt;0,AVERAGEIF(Scheduling!AH:AH,$A183&amp;"*",Scheduling!AK:AK),"")</f>
        <v/>
      </c>
      <c r="T183">
        <f>IF(COUNTIF(Scheduling!AK:AK,$A183&amp;"*")&gt;0,AVERAGEIF(Scheduling!AK:AK,$A183&amp;"*",Scheduling!AL:AL),"")</f>
        <v>1</v>
      </c>
      <c r="U183" t="str">
        <f>IF(COUNTIF(Scheduling!AL:AL,$A183&amp;"*")&gt;0,AVERAGEIF(Scheduling!AL:AL,$A183&amp;"*",Scheduling!AO:AO),"")</f>
        <v/>
      </c>
      <c r="V183" t="str">
        <f>IF(COUNTIF(Scheduling!AO:AO,$A183&amp;"*")&gt;0,AVERAGEIF(Scheduling!AO:AO,$A183&amp;"*",Scheduling!AP:AP),"")</f>
        <v/>
      </c>
      <c r="W183" t="str">
        <f>IF(COUNTIF(Scheduling!AP:AP,$A183&amp;"*")&gt;0,AVERAGEIF(Scheduling!AP:AP,$A183&amp;"*",Scheduling!AS:AS),"")</f>
        <v/>
      </c>
      <c r="X183" t="str">
        <f>IF(COUNTIF(Scheduling!AS:AS,$A183&amp;"*")&gt;0,AVERAGEIF(Scheduling!AS:AS,$A183&amp;"*",Scheduling!AT:AT),"")</f>
        <v/>
      </c>
      <c r="Y183" t="str">
        <f>IF(COUNTIF(Scheduling!AT:AT,$A183&amp;"*")&gt;0,AVERAGEIF(Scheduling!AT:AT,$A183&amp;"*",Scheduling!AW:AW),"")</f>
        <v/>
      </c>
      <c r="Z183" t="str">
        <f>IF(COUNTIF(Scheduling!AW:AW,$A183&amp;"*")&gt;0,AVERAGEIF(Scheduling!AW:AW,$A183&amp;"*",Scheduling!AX:AX),"")</f>
        <v/>
      </c>
      <c r="AA183" t="str">
        <f>IF(COUNTIF(Scheduling!AX:AX,$A183&amp;"*")&gt;0,AVERAGEIF(Scheduling!AX:AX,$A183&amp;"*",Scheduling!BA:BA),"")</f>
        <v/>
      </c>
      <c r="AB183" t="str">
        <f>IF(COUNTIF(Scheduling!BA:BA,$A183&amp;"*")&gt;0,AVERAGEIF(Scheduling!BA:BA,$A183&amp;"*",Scheduling!BB:BB),"")</f>
        <v/>
      </c>
      <c r="AC183" t="str">
        <f>IF(COUNTIF(Scheduling!BB:BB,$A183&amp;"*")&gt;0,AVERAGEIF(Scheduling!BB:BB,$A183&amp;"*",Scheduling!BE:BE),"")</f>
        <v/>
      </c>
      <c r="AD183" t="str">
        <f>IF(COUNTIF(Scheduling!BE:BE,$A183&amp;"*")&gt;0,AVERAGEIF(Scheduling!BE:BE,$A183&amp;"*",Scheduling!BF:BF),"")</f>
        <v/>
      </c>
      <c r="AE183" t="str">
        <f>IF(COUNTIF(Scheduling!BF:BF,$A183&amp;"*")&gt;0,AVERAGEIF(Scheduling!BF:BF,$A183&amp;"*",Scheduling!BI:BI),"")</f>
        <v/>
      </c>
      <c r="AF183" t="str">
        <f>IF(COUNTIF(Scheduling!BI:BI,$A183&amp;"*")&gt;0,AVERAGEIF(Scheduling!BI:BI,$A183&amp;"*",Scheduling!BJ:BJ),"")</f>
        <v/>
      </c>
      <c r="AG183" t="str">
        <f>IF(COUNTIF(Scheduling!BJ:BJ,$A183&amp;"*")&gt;0,AVERAGEIF(Scheduling!BJ:BJ,$A183&amp;"*",Scheduling!BM:BM),"")</f>
        <v/>
      </c>
      <c r="AH183" t="str">
        <f>IF(COUNTIF(Scheduling!BM:BM,$A183&amp;"*")&gt;0,AVERAGEIF(Scheduling!BM:BM,$A183&amp;"*",Scheduling!BN:BN),"")</f>
        <v/>
      </c>
      <c r="AI183" t="str">
        <f>IF(COUNTIF(Scheduling!BN:BN,$A183&amp;"*")&gt;0,AVERAGEIF(Scheduling!BN:BN,$A183&amp;"*",Scheduling!BQ:BQ),"")</f>
        <v/>
      </c>
      <c r="AJ183" t="str">
        <f>IF(COUNTIF(Scheduling!BQ:BQ,$A183&amp;"*")&gt;0,AVERAGEIF(Scheduling!BQ:BQ,$A183&amp;"*",Scheduling!BR:BR),"")</f>
        <v/>
      </c>
      <c r="AK183" t="str">
        <f>IF(COUNTIF(Scheduling!BR:BR,$A183&amp;"*")&gt;0,AVERAGEIF(Scheduling!BR:BR,$A183&amp;"*",Scheduling!BU:BU),"")</f>
        <v/>
      </c>
      <c r="AL183" t="str">
        <f>IF(COUNTIF(Scheduling!BU:BU,$A183&amp;"*")&gt;0,AVERAGEIF(Scheduling!BU:BU,$A183&amp;"*",Scheduling!BV:BV),"")</f>
        <v/>
      </c>
      <c r="AM183" t="str">
        <f>IF(COUNTIF(Scheduling!BV:BV,$A183&amp;"*")&gt;0,AVERAGEIF(Scheduling!BV:BV,$A183&amp;"*",Scheduling!BY:BY),"")</f>
        <v/>
      </c>
      <c r="AN183" t="str">
        <f>IF(COUNTIF(Scheduling!BY:BY,$A183&amp;"*")&gt;0,AVERAGEIF(Scheduling!BY:BY,$A183&amp;"*",Scheduling!BZ:BZ),"")</f>
        <v/>
      </c>
      <c r="AO183" t="str">
        <f>IF(COUNTIF(Scheduling!BZ:BZ,$A183&amp;"*")&gt;0,AVERAGEIF(Scheduling!BZ:BZ,$A183&amp;"*",Scheduling!CC:CC),"")</f>
        <v/>
      </c>
      <c r="AP183" t="str">
        <f>IF(COUNTIF(Scheduling!CC:CC,$A183&amp;"*")&gt;0,AVERAGEIF(Scheduling!CC:CC,$A183&amp;"*",Scheduling!CD:CD),"")</f>
        <v/>
      </c>
      <c r="AQ183" t="str">
        <f>IF(COUNTIF(Scheduling!CD:CD,$A183&amp;"*")&gt;0,AVERAGEIF(Scheduling!CD:CD,$A183&amp;"*",Scheduling!CG:CG),"")</f>
        <v/>
      </c>
      <c r="AR183" t="str">
        <f>IF(COUNTIF(Scheduling!CG:CG,$A183&amp;"*")&gt;0,AVERAGEIF(Scheduling!CG:CG,$A183&amp;"*",Scheduling!CH:CH),"")</f>
        <v/>
      </c>
      <c r="AS183" t="str">
        <f>IF(COUNTIF(Scheduling!CH:CH,$A183&amp;"*")&gt;0,AVERAGEIF(Scheduling!CH:CH,$A183&amp;"*",Scheduling!CK:CK),"")</f>
        <v/>
      </c>
      <c r="AT183" t="str">
        <f>IF(COUNTIF(Scheduling!CK:CK,$A183&amp;"*")&gt;0,AVERAGEIF(Scheduling!CK:CK,$A183&amp;"*",Scheduling!CL:CL),"")</f>
        <v/>
      </c>
      <c r="AU183" t="str">
        <f>IF(COUNTIF(Scheduling!CL:CL,$A183&amp;"*")&gt;0,AVERAGEIF(Scheduling!CL:CL,$A183&amp;"*",Scheduling!CM:CM),"")</f>
        <v/>
      </c>
      <c r="AV183">
        <f>IF(Scheduling!C183="QM",1,IF(Scheduling!C183="ASIL",2,1000))</f>
        <v>1000</v>
      </c>
      <c r="AW183">
        <f>IF(Scheduling!G194="QM",1,IF(Scheduling!G194="ASIL",2,1000))</f>
        <v>1000</v>
      </c>
      <c r="AX183">
        <f>IF(Scheduling!K184="QM",1,IF(Scheduling!K184="ASIL",2,1000))</f>
        <v>1000</v>
      </c>
      <c r="AY183">
        <f>IF(Scheduling!O193="QM",1,IF(Scheduling!O193="ASIL",2,1000))</f>
        <v>1000</v>
      </c>
      <c r="AZ183">
        <f>IF(Scheduling!S183="QM",1,IF(Scheduling!S183="ASIL",2,1000))</f>
        <v>1000</v>
      </c>
      <c r="BA183">
        <f>IF(Scheduling!W181="QM",1,IF(Scheduling!W181="ASIL",2,1000))</f>
        <v>1000</v>
      </c>
      <c r="BB183">
        <f>IF(Scheduling!AA183="QM",1,IF(Scheduling!AA183="ASIL",2,1000))</f>
        <v>1000</v>
      </c>
      <c r="BC183">
        <f>IF(Scheduling!AE182="QM",1,IF(Scheduling!AE182="ASIL",2,1000))</f>
        <v>1000</v>
      </c>
      <c r="BD183">
        <f>IF(Scheduling!AI179="QM",1,IF(Scheduling!AI179="ASIL",2,1000))</f>
        <v>1000</v>
      </c>
      <c r="BE183">
        <f>IF(Scheduling!AM183="QM",1,IF(Scheduling!AM183="ASIL",2,1000))</f>
        <v>2</v>
      </c>
      <c r="BF183">
        <f>IF(Scheduling!AQ179="QM",1,IF(Scheduling!AQ179="ASIL",2,1000))</f>
        <v>1000</v>
      </c>
      <c r="BG183">
        <f>IF(Scheduling!AU183="QM",1,IF(Scheduling!AU183="ASIL",2,1000))</f>
        <v>1000</v>
      </c>
      <c r="BH183">
        <f>IF(Scheduling!AY183="QM",1,IF(Scheduling!AY183="ASIL",2,1000))</f>
        <v>1000</v>
      </c>
      <c r="BI183">
        <f>IF(Scheduling!BC183="QM",1,IF(Scheduling!BC183="ASIL",2,1000))</f>
        <v>1000</v>
      </c>
      <c r="BJ183">
        <f>IF(Scheduling!BG183="QM",1,IF(Scheduling!BG183="ASIL",2,1000))</f>
        <v>1000</v>
      </c>
      <c r="BK183">
        <f>IF(Scheduling!BK183="QM",1,IF(Scheduling!BK183="ASIL",2,1000))</f>
        <v>1000</v>
      </c>
      <c r="BL183">
        <f>IF(Scheduling!BO183="QM",1,IF(Scheduling!BO183="ASIL",2,1000))</f>
        <v>1000</v>
      </c>
      <c r="BM183">
        <f>IF(Scheduling!BS183="QM",1,IF(Scheduling!BS183="ASIL",2,1000))</f>
        <v>1000</v>
      </c>
      <c r="BN183">
        <f>IF(Scheduling!BW183="QM",1,IF(Scheduling!BW183="ASIL",2,1000))</f>
        <v>1000</v>
      </c>
      <c r="BO183">
        <f>IF(Scheduling!CA183="QM",1,IF(Scheduling!CA183="ASIL",2,1000))</f>
        <v>1000</v>
      </c>
      <c r="BP183">
        <f>IF(Scheduling!CE183="QM",1,IF(Scheduling!CE183="ASIL",2,1000))</f>
        <v>1000</v>
      </c>
      <c r="BQ183">
        <f>IF(Scheduling!CI181="QM",1,IF(Scheduling!CI181="ASIL",2,1000))</f>
        <v>1000</v>
      </c>
      <c r="BR183">
        <f>IF(Scheduling!CM223="QM",1,IF(Scheduling!CM223="ASIL",2,1000))</f>
        <v>1</v>
      </c>
      <c r="BS183" t="str">
        <f>IF(COUNTIF(Scheduling!A:A,$A183&amp;"*")&gt;0,AVERAGEIF(Scheduling!A:A,$A183&amp;"*",AV:AV),"")</f>
        <v/>
      </c>
      <c r="BT183" t="str">
        <f>IF(COUNTIF(Scheduling!E:E,$A183&amp;"*")&gt;0,AVERAGEIF(Scheduling!E:E,$A183&amp;"*",AW:AW),"")</f>
        <v/>
      </c>
      <c r="BU183">
        <f>IF(COUNTIF(Scheduling!I:I,$A183&amp;"*")&gt;0,AVERAGEIF(Scheduling!I:I,$A183&amp;"*",AX:AX),"")</f>
        <v>1</v>
      </c>
      <c r="BV183" t="str">
        <f>IF(COUNTIF(Scheduling!M:M,$A183&amp;"*")&gt;0,AVERAGEIF(Scheduling!M:M,$A183&amp;"*",AY:AY),"")</f>
        <v/>
      </c>
      <c r="BW183" t="str">
        <f>IF(COUNTIF(Scheduling!Q:Q,$A183&amp;"*")&gt;0,AVERAGEIF(Scheduling!Q:Q,$A183&amp;"*",AZ:AZ),"")</f>
        <v/>
      </c>
      <c r="BX183" t="str">
        <f>IF(COUNTIF(Scheduling!U:U,$A183&amp;"*")&gt;0,AVERAGEIF(Scheduling!U:U,$A183&amp;"*",BA:BA),"")</f>
        <v/>
      </c>
      <c r="BY183" t="str">
        <f>IF(COUNTIF(Scheduling!Y:Y,$A183&amp;"*")&gt;0,AVERAGEIF(Scheduling!Y:Y,$A183&amp;"*",BB:BB),"")</f>
        <v/>
      </c>
      <c r="BZ183" t="str">
        <f>IF(COUNTIF(Scheduling!AC:AC,$A183&amp;"*")&gt;0,AVERAGEIF(Scheduling!AC:AC,$A183&amp;"*",BC:BC),"")</f>
        <v/>
      </c>
      <c r="CA183">
        <f>IF(COUNTIF(Scheduling!AG:AG,$A183&amp;"*")&gt;0,AVERAGEIF(Scheduling!AG:AG,$A183&amp;"*",BD:BD),"")</f>
        <v>1</v>
      </c>
      <c r="CB183">
        <f>IF(COUNTIF(Scheduling!AK:AK,$A183&amp;"*")&gt;0,AVERAGEIF(Scheduling!AK:AK,$A183&amp;"*",BE:BE),"")</f>
        <v>1</v>
      </c>
      <c r="CC183" t="str">
        <f>IF(COUNTIF(Scheduling!AO:AO,$A183&amp;"*")&gt;0,AVERAGEIF(Scheduling!AO:AO,$A183&amp;"*",BF:BF),"")</f>
        <v/>
      </c>
      <c r="CD183" t="str">
        <f>IF(COUNTIF(Scheduling!AS:AS,$A183&amp;"*")&gt;0,AVERAGEIF(Scheduling!AS:AS,$A183&amp;"*",BG:BG),"")</f>
        <v/>
      </c>
      <c r="CE183" t="str">
        <f>IF(COUNTIF(Scheduling!AW:AW,$A183&amp;"*")&gt;0,AVERAGEIF(Scheduling!AW:AW,$A183&amp;"*",BH:BH),"")</f>
        <v/>
      </c>
      <c r="CF183" t="str">
        <f>IF(COUNTIF(Scheduling!BA:BA,$A183&amp;"*")&gt;0,AVERAGEIF(Scheduling!BA:BA,$A183&amp;"*",BI:BI),"")</f>
        <v/>
      </c>
      <c r="CG183" t="str">
        <f>IF(COUNTIF(Scheduling!BE:BE,$A183&amp;"*")&gt;0,AVERAGEIF(Scheduling!BE:BE,$A183&amp;"*",BJ:BJ),"")</f>
        <v/>
      </c>
      <c r="CH183" t="str">
        <f>IF(COUNTIF(Scheduling!BI:BI,$A183&amp;"*")&gt;0,AVERAGEIF(Scheduling!BI:BI,$A183&amp;"*",BK:BK),"")</f>
        <v/>
      </c>
      <c r="CI183" t="str">
        <f>IF(COUNTIF(Scheduling!BM:BM,$A183&amp;"*")&gt;0,AVERAGEIF(Scheduling!BM:BM,$A183&amp;"*",BL:BL),"")</f>
        <v/>
      </c>
      <c r="CJ183" t="str">
        <f>IF(COUNTIF(Scheduling!BQ:BQ,$A183&amp;"*")&gt;0,AVERAGEIF(Scheduling!BQ:BQ,$A183&amp;"*",BM:BM),"")</f>
        <v/>
      </c>
      <c r="CK183" t="str">
        <f>IF(COUNTIF(Scheduling!BU:BU,$A183&amp;"*")&gt;0,AVERAGEIF(Scheduling!BU:BU,$A183&amp;"*",BN:BN),"")</f>
        <v/>
      </c>
      <c r="CL183" t="str">
        <f>IF(COUNTIF(Scheduling!BY:BY,$A183&amp;"*")&gt;0,AVERAGEIF(Scheduling!BY:BY,$A183&amp;"*",BO:BO),"")</f>
        <v/>
      </c>
      <c r="CM183" t="str">
        <f>IF(COUNTIF(Scheduling!CC:CC,$A183&amp;"*")&gt;0,AVERAGEIF(Scheduling!CC:CC,$A183&amp;"*",BP:BP),"")</f>
        <v/>
      </c>
      <c r="CN183" t="str">
        <f>IF(COUNTIF(Scheduling!CG:CG,$A183&amp;"*")&gt;0,AVERAGEIF(Scheduling!CG:CG,$A183&amp;"*",BQ:BQ),"")</f>
        <v/>
      </c>
      <c r="CO183" t="str">
        <f>IF(COUNTIF(Scheduling!CK:CK,$A183&amp;"*")&gt;0,AVERAGEIF(Scheduling!CK:CK,$A183&amp;"*",BR:BR),"")</f>
        <v/>
      </c>
      <c r="CP183">
        <f t="shared" si="27"/>
        <v>0</v>
      </c>
      <c r="CQ183">
        <f t="shared" si="28"/>
        <v>1</v>
      </c>
      <c r="CR183">
        <f t="shared" si="29"/>
        <v>0</v>
      </c>
      <c r="CS183">
        <f t="shared" si="30"/>
        <v>0</v>
      </c>
      <c r="CT183">
        <f t="shared" si="31"/>
        <v>0</v>
      </c>
      <c r="CU183">
        <f t="shared" si="32"/>
        <v>0</v>
      </c>
      <c r="CV183" t="str">
        <f t="shared" si="34"/>
        <v/>
      </c>
      <c r="CW183" t="str">
        <f t="shared" si="35"/>
        <v/>
      </c>
      <c r="CX183" t="str">
        <f t="shared" si="33"/>
        <v/>
      </c>
      <c r="CY183">
        <f t="shared" si="36"/>
        <v>1</v>
      </c>
      <c r="CZ183">
        <f t="shared" si="37"/>
        <v>0</v>
      </c>
      <c r="DA183" t="str">
        <f t="shared" si="38"/>
        <v/>
      </c>
      <c r="DB183" t="str">
        <f t="shared" si="39"/>
        <v/>
      </c>
    </row>
    <row r="184" spans="1:106" ht="15.75" hidden="1" x14ac:dyDescent="0.25">
      <c r="A184" s="2" t="s">
        <v>162</v>
      </c>
      <c r="B184" t="str">
        <f>IF(COUNTIF(Scheduling!A:A,$A184&amp;"*")&gt;0,AVERAGEIF(Scheduling!A:A,$A184&amp;"*",Scheduling!B:B),"")</f>
        <v/>
      </c>
      <c r="C184" t="str">
        <f>IF(COUNTIF(Scheduling!D:D,$A184&amp;"*")&gt;0,AVERAGEIF(Scheduling!D:D,$A184&amp;"*",Scheduling!E:E),"")</f>
        <v/>
      </c>
      <c r="D184" t="str">
        <f>IF(COUNTIF(Scheduling!E:E,$A184&amp;"*")&gt;0,AVERAGEIF(Scheduling!E:E,$A184&amp;"*",Scheduling!F:F),"")</f>
        <v/>
      </c>
      <c r="E184" t="str">
        <f>IF(COUNTIF(Scheduling!H:H,$A184&amp;"*")&gt;0,AVERAGEIF(Scheduling!H:H,$A184&amp;"*",Scheduling!I:I),"")</f>
        <v/>
      </c>
      <c r="F184" t="str">
        <f>IF(COUNTIF(Scheduling!I:I,$A184&amp;"*")&gt;0,AVERAGEIF(Scheduling!I:I,$A184&amp;"*",Scheduling!J:J),"")</f>
        <v/>
      </c>
      <c r="G184" t="str">
        <f>IF(COUNTIF(Scheduling!J:J,$A184&amp;"*")&gt;0,AVERAGEIF(Scheduling!J:J,$A184&amp;"*",Scheduling!M:M),"")</f>
        <v/>
      </c>
      <c r="H184">
        <f>IF(COUNTIF(Scheduling!M:M,$A184&amp;"*")&gt;0,AVERAGEIF(Scheduling!M:M,$A184&amp;"*",Scheduling!N:N),"")</f>
        <v>1</v>
      </c>
      <c r="I184" t="str">
        <f>IF(COUNTIF(Scheduling!N:N,$A184&amp;"*")&gt;0,AVERAGEIF(Scheduling!N:N,$A184&amp;"*",Scheduling!Q:Q),"")</f>
        <v/>
      </c>
      <c r="J184" t="str">
        <f>IF(COUNTIF(Scheduling!Q:Q,$A184&amp;"*")&gt;0,AVERAGEIF(Scheduling!Q:Q,$A184&amp;"*",Scheduling!R:R),"")</f>
        <v/>
      </c>
      <c r="K184" t="str">
        <f>IF(COUNTIF(Scheduling!R:R,$A184&amp;"*")&gt;0,AVERAGEIF(Scheduling!R:R,$A184&amp;"*",Scheduling!U:U),"")</f>
        <v/>
      </c>
      <c r="L184" t="str">
        <f>IF(COUNTIF(Scheduling!U:U,$A184&amp;"*")&gt;0,AVERAGEIF(Scheduling!U:U,$A184&amp;"*",Scheduling!V:V),"")</f>
        <v/>
      </c>
      <c r="M184" t="str">
        <f>IF(COUNTIF(Scheduling!V:V,$A184&amp;"*")&gt;0,AVERAGEIF(Scheduling!V:V,$A184&amp;"*",Scheduling!Y:Y),"")</f>
        <v/>
      </c>
      <c r="N184" t="str">
        <f>IF(COUNTIF(Scheduling!Y:Y,$A184&amp;"*")&gt;0,AVERAGEIF(Scheduling!Y:Y,$A184&amp;"*",Scheduling!Z:Z),"")</f>
        <v/>
      </c>
      <c r="O184" t="str">
        <f>IF(COUNTIF(Scheduling!Z:Z,$A184&amp;"*")&gt;0,AVERAGEIF(Scheduling!Z:Z,$A184&amp;"*",Scheduling!AC:AC),"")</f>
        <v/>
      </c>
      <c r="P184" t="str">
        <f>IF(COUNTIF(Scheduling!AC:AC,$A184&amp;"*")&gt;0,AVERAGEIF(Scheduling!AC:AC,$A184&amp;"*",Scheduling!AD:AD),"")</f>
        <v/>
      </c>
      <c r="Q184" t="str">
        <f>IF(COUNTIF(Scheduling!AD:AD,$A184&amp;"*")&gt;0,AVERAGEIF(Scheduling!AD:AD,$A184&amp;"*",Scheduling!AG:AG),"")</f>
        <v/>
      </c>
      <c r="R184">
        <f>IF(COUNTIF(Scheduling!AG:AG,$A184&amp;"*")&gt;0,AVERAGEIF(Scheduling!AG:AG,$A184&amp;"*",Scheduling!AH:AH),"")</f>
        <v>1</v>
      </c>
      <c r="S184" t="str">
        <f>IF(COUNTIF(Scheduling!AH:AH,$A184&amp;"*")&gt;0,AVERAGEIF(Scheduling!AH:AH,$A184&amp;"*",Scheduling!AK:AK),"")</f>
        <v/>
      </c>
      <c r="T184">
        <f>IF(COUNTIF(Scheduling!AK:AK,$A184&amp;"*")&gt;0,AVERAGEIF(Scheduling!AK:AK,$A184&amp;"*",Scheduling!AL:AL),"")</f>
        <v>1</v>
      </c>
      <c r="U184" t="str">
        <f>IF(COUNTIF(Scheduling!AL:AL,$A184&amp;"*")&gt;0,AVERAGEIF(Scheduling!AL:AL,$A184&amp;"*",Scheduling!AO:AO),"")</f>
        <v/>
      </c>
      <c r="V184" t="str">
        <f>IF(COUNTIF(Scheduling!AO:AO,$A184&amp;"*")&gt;0,AVERAGEIF(Scheduling!AO:AO,$A184&amp;"*",Scheduling!AP:AP),"")</f>
        <v/>
      </c>
      <c r="W184" t="str">
        <f>IF(COUNTIF(Scheduling!AP:AP,$A184&amp;"*")&gt;0,AVERAGEIF(Scheduling!AP:AP,$A184&amp;"*",Scheduling!AS:AS),"")</f>
        <v/>
      </c>
      <c r="X184" t="str">
        <f>IF(COUNTIF(Scheduling!AS:AS,$A184&amp;"*")&gt;0,AVERAGEIF(Scheduling!AS:AS,$A184&amp;"*",Scheduling!AT:AT),"")</f>
        <v/>
      </c>
      <c r="Y184" t="str">
        <f>IF(COUNTIF(Scheduling!AT:AT,$A184&amp;"*")&gt;0,AVERAGEIF(Scheduling!AT:AT,$A184&amp;"*",Scheduling!AW:AW),"")</f>
        <v/>
      </c>
      <c r="Z184" t="str">
        <f>IF(COUNTIF(Scheduling!AW:AW,$A184&amp;"*")&gt;0,AVERAGEIF(Scheduling!AW:AW,$A184&amp;"*",Scheduling!AX:AX),"")</f>
        <v/>
      </c>
      <c r="AA184" t="str">
        <f>IF(COUNTIF(Scheduling!AX:AX,$A184&amp;"*")&gt;0,AVERAGEIF(Scheduling!AX:AX,$A184&amp;"*",Scheduling!BA:BA),"")</f>
        <v/>
      </c>
      <c r="AB184" t="str">
        <f>IF(COUNTIF(Scheduling!BA:BA,$A184&amp;"*")&gt;0,AVERAGEIF(Scheduling!BA:BA,$A184&amp;"*",Scheduling!BB:BB),"")</f>
        <v/>
      </c>
      <c r="AC184" t="str">
        <f>IF(COUNTIF(Scheduling!BB:BB,$A184&amp;"*")&gt;0,AVERAGEIF(Scheduling!BB:BB,$A184&amp;"*",Scheduling!BE:BE),"")</f>
        <v/>
      </c>
      <c r="AD184" t="str">
        <f>IF(COUNTIF(Scheduling!BE:BE,$A184&amp;"*")&gt;0,AVERAGEIF(Scheduling!BE:BE,$A184&amp;"*",Scheduling!BF:BF),"")</f>
        <v/>
      </c>
      <c r="AE184" t="str">
        <f>IF(COUNTIF(Scheduling!BF:BF,$A184&amp;"*")&gt;0,AVERAGEIF(Scheduling!BF:BF,$A184&amp;"*",Scheduling!BI:BI),"")</f>
        <v/>
      </c>
      <c r="AF184" t="str">
        <f>IF(COUNTIF(Scheduling!BI:BI,$A184&amp;"*")&gt;0,AVERAGEIF(Scheduling!BI:BI,$A184&amp;"*",Scheduling!BJ:BJ),"")</f>
        <v/>
      </c>
      <c r="AG184" t="str">
        <f>IF(COUNTIF(Scheduling!BJ:BJ,$A184&amp;"*")&gt;0,AVERAGEIF(Scheduling!BJ:BJ,$A184&amp;"*",Scheduling!BM:BM),"")</f>
        <v/>
      </c>
      <c r="AH184" t="str">
        <f>IF(COUNTIF(Scheduling!BM:BM,$A184&amp;"*")&gt;0,AVERAGEIF(Scheduling!BM:BM,$A184&amp;"*",Scheduling!BN:BN),"")</f>
        <v/>
      </c>
      <c r="AI184" t="str">
        <f>IF(COUNTIF(Scheduling!BN:BN,$A184&amp;"*")&gt;0,AVERAGEIF(Scheduling!BN:BN,$A184&amp;"*",Scheduling!BQ:BQ),"")</f>
        <v/>
      </c>
      <c r="AJ184" t="str">
        <f>IF(COUNTIF(Scheduling!BQ:BQ,$A184&amp;"*")&gt;0,AVERAGEIF(Scheduling!BQ:BQ,$A184&amp;"*",Scheduling!BR:BR),"")</f>
        <v/>
      </c>
      <c r="AK184" t="str">
        <f>IF(COUNTIF(Scheduling!BR:BR,$A184&amp;"*")&gt;0,AVERAGEIF(Scheduling!BR:BR,$A184&amp;"*",Scheduling!BU:BU),"")</f>
        <v/>
      </c>
      <c r="AL184" t="str">
        <f>IF(COUNTIF(Scheduling!BU:BU,$A184&amp;"*")&gt;0,AVERAGEIF(Scheduling!BU:BU,$A184&amp;"*",Scheduling!BV:BV),"")</f>
        <v/>
      </c>
      <c r="AM184" t="str">
        <f>IF(COUNTIF(Scheduling!BV:BV,$A184&amp;"*")&gt;0,AVERAGEIF(Scheduling!BV:BV,$A184&amp;"*",Scheduling!BY:BY),"")</f>
        <v/>
      </c>
      <c r="AN184" t="str">
        <f>IF(COUNTIF(Scheduling!BY:BY,$A184&amp;"*")&gt;0,AVERAGEIF(Scheduling!BY:BY,$A184&amp;"*",Scheduling!BZ:BZ),"")</f>
        <v/>
      </c>
      <c r="AO184" t="str">
        <f>IF(COUNTIF(Scheduling!BZ:BZ,$A184&amp;"*")&gt;0,AVERAGEIF(Scheduling!BZ:BZ,$A184&amp;"*",Scheduling!CC:CC),"")</f>
        <v/>
      </c>
      <c r="AP184" t="str">
        <f>IF(COUNTIF(Scheduling!CC:CC,$A184&amp;"*")&gt;0,AVERAGEIF(Scheduling!CC:CC,$A184&amp;"*",Scheduling!CD:CD),"")</f>
        <v/>
      </c>
      <c r="AQ184" t="str">
        <f>IF(COUNTIF(Scheduling!CD:CD,$A184&amp;"*")&gt;0,AVERAGEIF(Scheduling!CD:CD,$A184&amp;"*",Scheduling!CG:CG),"")</f>
        <v/>
      </c>
      <c r="AR184" t="str">
        <f>IF(COUNTIF(Scheduling!CG:CG,$A184&amp;"*")&gt;0,AVERAGEIF(Scheduling!CG:CG,$A184&amp;"*",Scheduling!CH:CH),"")</f>
        <v/>
      </c>
      <c r="AS184" t="str">
        <f>IF(COUNTIF(Scheduling!CH:CH,$A184&amp;"*")&gt;0,AVERAGEIF(Scheduling!CH:CH,$A184&amp;"*",Scheduling!CK:CK),"")</f>
        <v/>
      </c>
      <c r="AT184" t="str">
        <f>IF(COUNTIF(Scheduling!CK:CK,$A184&amp;"*")&gt;0,AVERAGEIF(Scheduling!CK:CK,$A184&amp;"*",Scheduling!CL:CL),"")</f>
        <v/>
      </c>
      <c r="AU184" t="str">
        <f>IF(COUNTIF(Scheduling!CL:CL,$A184&amp;"*")&gt;0,AVERAGEIF(Scheduling!CL:CL,$A184&amp;"*",Scheduling!CM:CM),"")</f>
        <v/>
      </c>
      <c r="AV184">
        <f>IF(Scheduling!C184="QM",1,IF(Scheduling!C184="ASIL",2,1000))</f>
        <v>1000</v>
      </c>
      <c r="AW184">
        <f>IF(Scheduling!G195="QM",1,IF(Scheduling!G195="ASIL",2,1000))</f>
        <v>1000</v>
      </c>
      <c r="AX184">
        <f>IF(Scheduling!K185="QM",1,IF(Scheduling!K185="ASIL",2,1000))</f>
        <v>1000</v>
      </c>
      <c r="AY184">
        <f>IF(Scheduling!O194="QM",1,IF(Scheduling!O194="ASIL",2,1000))</f>
        <v>1000</v>
      </c>
      <c r="AZ184">
        <f>IF(Scheduling!S184="QM",1,IF(Scheduling!S184="ASIL",2,1000))</f>
        <v>1000</v>
      </c>
      <c r="BA184">
        <f>IF(Scheduling!W182="QM",1,IF(Scheduling!W182="ASIL",2,1000))</f>
        <v>1000</v>
      </c>
      <c r="BB184">
        <f>IF(Scheduling!AA184="QM",1,IF(Scheduling!AA184="ASIL",2,1000))</f>
        <v>1000</v>
      </c>
      <c r="BC184">
        <f>IF(Scheduling!AE183="QM",1,IF(Scheduling!AE183="ASIL",2,1000))</f>
        <v>1000</v>
      </c>
      <c r="BD184">
        <f>IF(Scheduling!AI180="QM",1,IF(Scheduling!AI180="ASIL",2,1000))</f>
        <v>1000</v>
      </c>
      <c r="BE184">
        <f>IF(Scheduling!AM184="QM",1,IF(Scheduling!AM184="ASIL",2,1000))</f>
        <v>2</v>
      </c>
      <c r="BF184">
        <f>IF(Scheduling!AQ180="QM",1,IF(Scheduling!AQ180="ASIL",2,1000))</f>
        <v>1000</v>
      </c>
      <c r="BG184">
        <f>IF(Scheduling!AU184="QM",1,IF(Scheduling!AU184="ASIL",2,1000))</f>
        <v>1000</v>
      </c>
      <c r="BH184">
        <f>IF(Scheduling!AY184="QM",1,IF(Scheduling!AY184="ASIL",2,1000))</f>
        <v>1000</v>
      </c>
      <c r="BI184">
        <f>IF(Scheduling!BC184="QM",1,IF(Scheduling!BC184="ASIL",2,1000))</f>
        <v>1000</v>
      </c>
      <c r="BJ184">
        <f>IF(Scheduling!BG184="QM",1,IF(Scheduling!BG184="ASIL",2,1000))</f>
        <v>1000</v>
      </c>
      <c r="BK184">
        <f>IF(Scheduling!BK184="QM",1,IF(Scheduling!BK184="ASIL",2,1000))</f>
        <v>1000</v>
      </c>
      <c r="BL184">
        <f>IF(Scheduling!BO184="QM",1,IF(Scheduling!BO184="ASIL",2,1000))</f>
        <v>1000</v>
      </c>
      <c r="BM184">
        <f>IF(Scheduling!BS184="QM",1,IF(Scheduling!BS184="ASIL",2,1000))</f>
        <v>1000</v>
      </c>
      <c r="BN184">
        <f>IF(Scheduling!BW184="QM",1,IF(Scheduling!BW184="ASIL",2,1000))</f>
        <v>1000</v>
      </c>
      <c r="BO184">
        <f>IF(Scheduling!CA184="QM",1,IF(Scheduling!CA184="ASIL",2,1000))</f>
        <v>1000</v>
      </c>
      <c r="BP184">
        <f>IF(Scheduling!CE184="QM",1,IF(Scheduling!CE184="ASIL",2,1000))</f>
        <v>1000</v>
      </c>
      <c r="BQ184">
        <f>IF(Scheduling!CI182="QM",1,IF(Scheduling!CI182="ASIL",2,1000))</f>
        <v>1000</v>
      </c>
      <c r="BR184">
        <f>IF(Scheduling!CM224="QM",1,IF(Scheduling!CM224="ASIL",2,1000))</f>
        <v>1</v>
      </c>
      <c r="BS184" t="str">
        <f>IF(COUNTIF(Scheduling!A:A,$A184&amp;"*")&gt;0,AVERAGEIF(Scheduling!A:A,$A184&amp;"*",AV:AV),"")</f>
        <v/>
      </c>
      <c r="BT184" t="str">
        <f>IF(COUNTIF(Scheduling!E:E,$A184&amp;"*")&gt;0,AVERAGEIF(Scheduling!E:E,$A184&amp;"*",AW:AW),"")</f>
        <v/>
      </c>
      <c r="BU184" t="str">
        <f>IF(COUNTIF(Scheduling!I:I,$A184&amp;"*")&gt;0,AVERAGEIF(Scheduling!I:I,$A184&amp;"*",AX:AX),"")</f>
        <v/>
      </c>
      <c r="BV184">
        <f>IF(COUNTIF(Scheduling!M:M,$A184&amp;"*")&gt;0,AVERAGEIF(Scheduling!M:M,$A184&amp;"*",AY:AY),"")</f>
        <v>1</v>
      </c>
      <c r="BW184" t="str">
        <f>IF(COUNTIF(Scheduling!Q:Q,$A184&amp;"*")&gt;0,AVERAGEIF(Scheduling!Q:Q,$A184&amp;"*",AZ:AZ),"")</f>
        <v/>
      </c>
      <c r="BX184" t="str">
        <f>IF(COUNTIF(Scheduling!U:U,$A184&amp;"*")&gt;0,AVERAGEIF(Scheduling!U:U,$A184&amp;"*",BA:BA),"")</f>
        <v/>
      </c>
      <c r="BY184" t="str">
        <f>IF(COUNTIF(Scheduling!Y:Y,$A184&amp;"*")&gt;0,AVERAGEIF(Scheduling!Y:Y,$A184&amp;"*",BB:BB),"")</f>
        <v/>
      </c>
      <c r="BZ184" t="str">
        <f>IF(COUNTIF(Scheduling!AC:AC,$A184&amp;"*")&gt;0,AVERAGEIF(Scheduling!AC:AC,$A184&amp;"*",BC:BC),"")</f>
        <v/>
      </c>
      <c r="CA184">
        <f>IF(COUNTIF(Scheduling!AG:AG,$A184&amp;"*")&gt;0,AVERAGEIF(Scheduling!AG:AG,$A184&amp;"*",BD:BD),"")</f>
        <v>1</v>
      </c>
      <c r="CB184">
        <f>IF(COUNTIF(Scheduling!AK:AK,$A184&amp;"*")&gt;0,AVERAGEIF(Scheduling!AK:AK,$A184&amp;"*",BE:BE),"")</f>
        <v>1</v>
      </c>
      <c r="CC184" t="str">
        <f>IF(COUNTIF(Scheduling!AO:AO,$A184&amp;"*")&gt;0,AVERAGEIF(Scheduling!AO:AO,$A184&amp;"*",BF:BF),"")</f>
        <v/>
      </c>
      <c r="CD184" t="str">
        <f>IF(COUNTIF(Scheduling!AS:AS,$A184&amp;"*")&gt;0,AVERAGEIF(Scheduling!AS:AS,$A184&amp;"*",BG:BG),"")</f>
        <v/>
      </c>
      <c r="CE184" t="str">
        <f>IF(COUNTIF(Scheduling!AW:AW,$A184&amp;"*")&gt;0,AVERAGEIF(Scheduling!AW:AW,$A184&amp;"*",BH:BH),"")</f>
        <v/>
      </c>
      <c r="CF184" t="str">
        <f>IF(COUNTIF(Scheduling!BA:BA,$A184&amp;"*")&gt;0,AVERAGEIF(Scheduling!BA:BA,$A184&amp;"*",BI:BI),"")</f>
        <v/>
      </c>
      <c r="CG184" t="str">
        <f>IF(COUNTIF(Scheduling!BE:BE,$A184&amp;"*")&gt;0,AVERAGEIF(Scheduling!BE:BE,$A184&amp;"*",BJ:BJ),"")</f>
        <v/>
      </c>
      <c r="CH184" t="str">
        <f>IF(COUNTIF(Scheduling!BI:BI,$A184&amp;"*")&gt;0,AVERAGEIF(Scheduling!BI:BI,$A184&amp;"*",BK:BK),"")</f>
        <v/>
      </c>
      <c r="CI184" t="str">
        <f>IF(COUNTIF(Scheduling!BM:BM,$A184&amp;"*")&gt;0,AVERAGEIF(Scheduling!BM:BM,$A184&amp;"*",BL:BL),"")</f>
        <v/>
      </c>
      <c r="CJ184" t="str">
        <f>IF(COUNTIF(Scheduling!BQ:BQ,$A184&amp;"*")&gt;0,AVERAGEIF(Scheduling!BQ:BQ,$A184&amp;"*",BM:BM),"")</f>
        <v/>
      </c>
      <c r="CK184" t="str">
        <f>IF(COUNTIF(Scheduling!BU:BU,$A184&amp;"*")&gt;0,AVERAGEIF(Scheduling!BU:BU,$A184&amp;"*",BN:BN),"")</f>
        <v/>
      </c>
      <c r="CL184" t="str">
        <f>IF(COUNTIF(Scheduling!BY:BY,$A184&amp;"*")&gt;0,AVERAGEIF(Scheduling!BY:BY,$A184&amp;"*",BO:BO),"")</f>
        <v/>
      </c>
      <c r="CM184" t="str">
        <f>IF(COUNTIF(Scheduling!CC:CC,$A184&amp;"*")&gt;0,AVERAGEIF(Scheduling!CC:CC,$A184&amp;"*",BP:BP),"")</f>
        <v/>
      </c>
      <c r="CN184" t="str">
        <f>IF(COUNTIF(Scheduling!CG:CG,$A184&amp;"*")&gt;0,AVERAGEIF(Scheduling!CG:CG,$A184&amp;"*",BQ:BQ),"")</f>
        <v/>
      </c>
      <c r="CO184" t="str">
        <f>IF(COUNTIF(Scheduling!CK:CK,$A184&amp;"*")&gt;0,AVERAGEIF(Scheduling!CK:CK,$A184&amp;"*",BR:BR),"")</f>
        <v/>
      </c>
      <c r="CP184">
        <f t="shared" si="27"/>
        <v>0</v>
      </c>
      <c r="CQ184">
        <f t="shared" si="28"/>
        <v>1</v>
      </c>
      <c r="CR184">
        <f t="shared" si="29"/>
        <v>0</v>
      </c>
      <c r="CS184">
        <f t="shared" si="30"/>
        <v>0</v>
      </c>
      <c r="CT184">
        <f t="shared" si="31"/>
        <v>0</v>
      </c>
      <c r="CU184">
        <f t="shared" si="32"/>
        <v>0</v>
      </c>
      <c r="CV184" t="str">
        <f t="shared" si="34"/>
        <v/>
      </c>
      <c r="CW184" t="str">
        <f t="shared" si="35"/>
        <v/>
      </c>
      <c r="CX184" t="str">
        <f t="shared" si="33"/>
        <v/>
      </c>
      <c r="CY184">
        <f t="shared" si="36"/>
        <v>1</v>
      </c>
      <c r="CZ184">
        <f t="shared" si="37"/>
        <v>0</v>
      </c>
      <c r="DA184" t="str">
        <f t="shared" si="38"/>
        <v/>
      </c>
      <c r="DB184" t="str">
        <f t="shared" si="39"/>
        <v/>
      </c>
    </row>
    <row r="185" spans="1:106" ht="15.75" x14ac:dyDescent="0.25">
      <c r="A185" s="2" t="s">
        <v>163</v>
      </c>
      <c r="B185" t="str">
        <f>IF(COUNTIF(Scheduling!A:A,$A185&amp;"*")&gt;0,AVERAGEIF(Scheduling!A:A,$A185&amp;"*",Scheduling!B:B),"")</f>
        <v/>
      </c>
      <c r="C185" t="str">
        <f>IF(COUNTIF(Scheduling!D:D,$A185&amp;"*")&gt;0,AVERAGEIF(Scheduling!D:D,$A185&amp;"*",Scheduling!E:E),"")</f>
        <v/>
      </c>
      <c r="D185" t="str">
        <f>IF(COUNTIF(Scheduling!E:E,$A185&amp;"*")&gt;0,AVERAGEIF(Scheduling!E:E,$A185&amp;"*",Scheduling!F:F),"")</f>
        <v/>
      </c>
      <c r="E185" t="str">
        <f>IF(COUNTIF(Scheduling!H:H,$A185&amp;"*")&gt;0,AVERAGEIF(Scheduling!H:H,$A185&amp;"*",Scheduling!I:I),"")</f>
        <v/>
      </c>
      <c r="F185">
        <f>IF(COUNTIF(Scheduling!I:I,$A185&amp;"*")&gt;0,AVERAGEIF(Scheduling!I:I,$A185&amp;"*",Scheduling!J:J),"")</f>
        <v>4</v>
      </c>
      <c r="G185" t="str">
        <f>IF(COUNTIF(Scheduling!J:J,$A185&amp;"*")&gt;0,AVERAGEIF(Scheduling!J:J,$A185&amp;"*",Scheduling!M:M),"")</f>
        <v/>
      </c>
      <c r="H185" t="str">
        <f>IF(COUNTIF(Scheduling!M:M,$A185&amp;"*")&gt;0,AVERAGEIF(Scheduling!M:M,$A185&amp;"*",Scheduling!N:N),"")</f>
        <v/>
      </c>
      <c r="I185" t="str">
        <f>IF(COUNTIF(Scheduling!N:N,$A185&amp;"*")&gt;0,AVERAGEIF(Scheduling!N:N,$A185&amp;"*",Scheduling!Q:Q),"")</f>
        <v/>
      </c>
      <c r="J185" t="str">
        <f>IF(COUNTIF(Scheduling!Q:Q,$A185&amp;"*")&gt;0,AVERAGEIF(Scheduling!Q:Q,$A185&amp;"*",Scheduling!R:R),"")</f>
        <v/>
      </c>
      <c r="K185" t="str">
        <f>IF(COUNTIF(Scheduling!R:R,$A185&amp;"*")&gt;0,AVERAGEIF(Scheduling!R:R,$A185&amp;"*",Scheduling!U:U),"")</f>
        <v/>
      </c>
      <c r="L185" t="str">
        <f>IF(COUNTIF(Scheduling!U:U,$A185&amp;"*")&gt;0,AVERAGEIF(Scheduling!U:U,$A185&amp;"*",Scheduling!V:V),"")</f>
        <v/>
      </c>
      <c r="M185" t="str">
        <f>IF(COUNTIF(Scheduling!V:V,$A185&amp;"*")&gt;0,AVERAGEIF(Scheduling!V:V,$A185&amp;"*",Scheduling!Y:Y),"")</f>
        <v/>
      </c>
      <c r="N185" t="str">
        <f>IF(COUNTIF(Scheduling!Y:Y,$A185&amp;"*")&gt;0,AVERAGEIF(Scheduling!Y:Y,$A185&amp;"*",Scheduling!Z:Z),"")</f>
        <v/>
      </c>
      <c r="O185" t="str">
        <f>IF(COUNTIF(Scheduling!Z:Z,$A185&amp;"*")&gt;0,AVERAGEIF(Scheduling!Z:Z,$A185&amp;"*",Scheduling!AC:AC),"")</f>
        <v/>
      </c>
      <c r="P185" t="str">
        <f>IF(COUNTIF(Scheduling!AC:AC,$A185&amp;"*")&gt;0,AVERAGEIF(Scheduling!AC:AC,$A185&amp;"*",Scheduling!AD:AD),"")</f>
        <v/>
      </c>
      <c r="Q185" t="str">
        <f>IF(COUNTIF(Scheduling!AD:AD,$A185&amp;"*")&gt;0,AVERAGEIF(Scheduling!AD:AD,$A185&amp;"*",Scheduling!AG:AG),"")</f>
        <v/>
      </c>
      <c r="R185">
        <f>IF(COUNTIF(Scheduling!AG:AG,$A185&amp;"*")&gt;0,AVERAGEIF(Scheduling!AG:AG,$A185&amp;"*",Scheduling!AH:AH),"")</f>
        <v>4</v>
      </c>
      <c r="S185" t="str">
        <f>IF(COUNTIF(Scheduling!AH:AH,$A185&amp;"*")&gt;0,AVERAGEIF(Scheduling!AH:AH,$A185&amp;"*",Scheduling!AK:AK),"")</f>
        <v/>
      </c>
      <c r="T185">
        <f>IF(COUNTIF(Scheduling!AK:AK,$A185&amp;"*")&gt;0,AVERAGEIF(Scheduling!AK:AK,$A185&amp;"*",Scheduling!AL:AL),"")</f>
        <v>4</v>
      </c>
      <c r="U185" t="str">
        <f>IF(COUNTIF(Scheduling!AL:AL,$A185&amp;"*")&gt;0,AVERAGEIF(Scheduling!AL:AL,$A185&amp;"*",Scheduling!AO:AO),"")</f>
        <v/>
      </c>
      <c r="V185" t="str">
        <f>IF(COUNTIF(Scheduling!AO:AO,$A185&amp;"*")&gt;0,AVERAGEIF(Scheduling!AO:AO,$A185&amp;"*",Scheduling!AP:AP),"")</f>
        <v/>
      </c>
      <c r="W185" t="str">
        <f>IF(COUNTIF(Scheduling!AP:AP,$A185&amp;"*")&gt;0,AVERAGEIF(Scheduling!AP:AP,$A185&amp;"*",Scheduling!AS:AS),"")</f>
        <v/>
      </c>
      <c r="X185" t="str">
        <f>IF(COUNTIF(Scheduling!AS:AS,$A185&amp;"*")&gt;0,AVERAGEIF(Scheduling!AS:AS,$A185&amp;"*",Scheduling!AT:AT),"")</f>
        <v/>
      </c>
      <c r="Y185" t="str">
        <f>IF(COUNTIF(Scheduling!AT:AT,$A185&amp;"*")&gt;0,AVERAGEIF(Scheduling!AT:AT,$A185&amp;"*",Scheduling!AW:AW),"")</f>
        <v/>
      </c>
      <c r="Z185" t="str">
        <f>IF(COUNTIF(Scheduling!AW:AW,$A185&amp;"*")&gt;0,AVERAGEIF(Scheduling!AW:AW,$A185&amp;"*",Scheduling!AX:AX),"")</f>
        <v/>
      </c>
      <c r="AA185" t="str">
        <f>IF(COUNTIF(Scheduling!AX:AX,$A185&amp;"*")&gt;0,AVERAGEIF(Scheduling!AX:AX,$A185&amp;"*",Scheduling!BA:BA),"")</f>
        <v/>
      </c>
      <c r="AB185" t="str">
        <f>IF(COUNTIF(Scheduling!BA:BA,$A185&amp;"*")&gt;0,AVERAGEIF(Scheduling!BA:BA,$A185&amp;"*",Scheduling!BB:BB),"")</f>
        <v/>
      </c>
      <c r="AC185" t="str">
        <f>IF(COUNTIF(Scheduling!BB:BB,$A185&amp;"*")&gt;0,AVERAGEIF(Scheduling!BB:BB,$A185&amp;"*",Scheduling!BE:BE),"")</f>
        <v/>
      </c>
      <c r="AD185" t="str">
        <f>IF(COUNTIF(Scheduling!BE:BE,$A185&amp;"*")&gt;0,AVERAGEIF(Scheduling!BE:BE,$A185&amp;"*",Scheduling!BF:BF),"")</f>
        <v/>
      </c>
      <c r="AE185" t="str">
        <f>IF(COUNTIF(Scheduling!BF:BF,$A185&amp;"*")&gt;0,AVERAGEIF(Scheduling!BF:BF,$A185&amp;"*",Scheduling!BI:BI),"")</f>
        <v/>
      </c>
      <c r="AF185" t="str">
        <f>IF(COUNTIF(Scheduling!BI:BI,$A185&amp;"*")&gt;0,AVERAGEIF(Scheduling!BI:BI,$A185&amp;"*",Scheduling!BJ:BJ),"")</f>
        <v/>
      </c>
      <c r="AG185" t="str">
        <f>IF(COUNTIF(Scheduling!BJ:BJ,$A185&amp;"*")&gt;0,AVERAGEIF(Scheduling!BJ:BJ,$A185&amp;"*",Scheduling!BM:BM),"")</f>
        <v/>
      </c>
      <c r="AH185" t="str">
        <f>IF(COUNTIF(Scheduling!BM:BM,$A185&amp;"*")&gt;0,AVERAGEIF(Scheduling!BM:BM,$A185&amp;"*",Scheduling!BN:BN),"")</f>
        <v/>
      </c>
      <c r="AI185" t="str">
        <f>IF(COUNTIF(Scheduling!BN:BN,$A185&amp;"*")&gt;0,AVERAGEIF(Scheduling!BN:BN,$A185&amp;"*",Scheduling!BQ:BQ),"")</f>
        <v/>
      </c>
      <c r="AJ185" t="str">
        <f>IF(COUNTIF(Scheduling!BQ:BQ,$A185&amp;"*")&gt;0,AVERAGEIF(Scheduling!BQ:BQ,$A185&amp;"*",Scheduling!BR:BR),"")</f>
        <v/>
      </c>
      <c r="AK185" t="str">
        <f>IF(COUNTIF(Scheduling!BR:BR,$A185&amp;"*")&gt;0,AVERAGEIF(Scheduling!BR:BR,$A185&amp;"*",Scheduling!BU:BU),"")</f>
        <v/>
      </c>
      <c r="AL185" t="str">
        <f>IF(COUNTIF(Scheduling!BU:BU,$A185&amp;"*")&gt;0,AVERAGEIF(Scheduling!BU:BU,$A185&amp;"*",Scheduling!BV:BV),"")</f>
        <v/>
      </c>
      <c r="AM185" t="str">
        <f>IF(COUNTIF(Scheduling!BV:BV,$A185&amp;"*")&gt;0,AVERAGEIF(Scheduling!BV:BV,$A185&amp;"*",Scheduling!BY:BY),"")</f>
        <v/>
      </c>
      <c r="AN185" t="str">
        <f>IF(COUNTIF(Scheduling!BY:BY,$A185&amp;"*")&gt;0,AVERAGEIF(Scheduling!BY:BY,$A185&amp;"*",Scheduling!BZ:BZ),"")</f>
        <v/>
      </c>
      <c r="AO185" t="str">
        <f>IF(COUNTIF(Scheduling!BZ:BZ,$A185&amp;"*")&gt;0,AVERAGEIF(Scheduling!BZ:BZ,$A185&amp;"*",Scheduling!CC:CC),"")</f>
        <v/>
      </c>
      <c r="AP185" t="str">
        <f>IF(COUNTIF(Scheduling!CC:CC,$A185&amp;"*")&gt;0,AVERAGEIF(Scheduling!CC:CC,$A185&amp;"*",Scheduling!CD:CD),"")</f>
        <v/>
      </c>
      <c r="AQ185" t="str">
        <f>IF(COUNTIF(Scheduling!CD:CD,$A185&amp;"*")&gt;0,AVERAGEIF(Scheduling!CD:CD,$A185&amp;"*",Scheduling!CG:CG),"")</f>
        <v/>
      </c>
      <c r="AR185" t="str">
        <f>IF(COUNTIF(Scheduling!CG:CG,$A185&amp;"*")&gt;0,AVERAGEIF(Scheduling!CG:CG,$A185&amp;"*",Scheduling!CH:CH),"")</f>
        <v/>
      </c>
      <c r="AS185" t="str">
        <f>IF(COUNTIF(Scheduling!CH:CH,$A185&amp;"*")&gt;0,AVERAGEIF(Scheduling!CH:CH,$A185&amp;"*",Scheduling!CK:CK),"")</f>
        <v/>
      </c>
      <c r="AT185" t="str">
        <f>IF(COUNTIF(Scheduling!CK:CK,$A185&amp;"*")&gt;0,AVERAGEIF(Scheduling!CK:CK,$A185&amp;"*",Scheduling!CL:CL),"")</f>
        <v/>
      </c>
      <c r="AU185" t="str">
        <f>IF(COUNTIF(Scheduling!CL:CL,$A185&amp;"*")&gt;0,AVERAGEIF(Scheduling!CL:CL,$A185&amp;"*",Scheduling!CM:CM),"")</f>
        <v/>
      </c>
      <c r="AV185">
        <f>IF(Scheduling!C185="QM",1,IF(Scheduling!C185="ASIL",2,1000))</f>
        <v>1000</v>
      </c>
      <c r="AW185">
        <f>IF(Scheduling!G196="QM",1,IF(Scheduling!G196="ASIL",2,1000))</f>
        <v>1000</v>
      </c>
      <c r="AX185">
        <f>IF(Scheduling!K186="QM",1,IF(Scheduling!K186="ASIL",2,1000))</f>
        <v>1000</v>
      </c>
      <c r="AY185">
        <f>IF(Scheduling!O195="QM",1,IF(Scheduling!O195="ASIL",2,1000))</f>
        <v>1000</v>
      </c>
      <c r="AZ185">
        <f>IF(Scheduling!S185="QM",1,IF(Scheduling!S185="ASIL",2,1000))</f>
        <v>1000</v>
      </c>
      <c r="BA185">
        <f>IF(Scheduling!W183="QM",1,IF(Scheduling!W183="ASIL",2,1000))</f>
        <v>1000</v>
      </c>
      <c r="BB185">
        <f>IF(Scheduling!AA185="QM",1,IF(Scheduling!AA185="ASIL",2,1000))</f>
        <v>1000</v>
      </c>
      <c r="BC185">
        <f>IF(Scheduling!AE184="QM",1,IF(Scheduling!AE184="ASIL",2,1000))</f>
        <v>1000</v>
      </c>
      <c r="BD185">
        <f>IF(Scheduling!AI181="QM",1,IF(Scheduling!AI181="ASIL",2,1000))</f>
        <v>1000</v>
      </c>
      <c r="BE185">
        <f>IF(Scheduling!AM185="QM",1,IF(Scheduling!AM185="ASIL",2,1000))</f>
        <v>2</v>
      </c>
      <c r="BF185">
        <f>IF(Scheduling!AQ181="QM",1,IF(Scheduling!AQ181="ASIL",2,1000))</f>
        <v>1000</v>
      </c>
      <c r="BG185">
        <f>IF(Scheduling!AU185="QM",1,IF(Scheduling!AU185="ASIL",2,1000))</f>
        <v>1000</v>
      </c>
      <c r="BH185">
        <f>IF(Scheduling!AY185="QM",1,IF(Scheduling!AY185="ASIL",2,1000))</f>
        <v>1000</v>
      </c>
      <c r="BI185">
        <f>IF(Scheduling!BC185="QM",1,IF(Scheduling!BC185="ASIL",2,1000))</f>
        <v>1000</v>
      </c>
      <c r="BJ185">
        <f>IF(Scheduling!BG185="QM",1,IF(Scheduling!BG185="ASIL",2,1000))</f>
        <v>1000</v>
      </c>
      <c r="BK185">
        <f>IF(Scheduling!BK185="QM",1,IF(Scheduling!BK185="ASIL",2,1000))</f>
        <v>1000</v>
      </c>
      <c r="BL185">
        <f>IF(Scheduling!BO185="QM",1,IF(Scheduling!BO185="ASIL",2,1000))</f>
        <v>1000</v>
      </c>
      <c r="BM185">
        <f>IF(Scheduling!BS185="QM",1,IF(Scheduling!BS185="ASIL",2,1000))</f>
        <v>1000</v>
      </c>
      <c r="BN185">
        <f>IF(Scheduling!BW185="QM",1,IF(Scheduling!BW185="ASIL",2,1000))</f>
        <v>1000</v>
      </c>
      <c r="BO185">
        <f>IF(Scheduling!CA185="QM",1,IF(Scheduling!CA185="ASIL",2,1000))</f>
        <v>1000</v>
      </c>
      <c r="BP185">
        <f>IF(Scheduling!CE185="QM",1,IF(Scheduling!CE185="ASIL",2,1000))</f>
        <v>1000</v>
      </c>
      <c r="BQ185">
        <f>IF(Scheduling!CI183="QM",1,IF(Scheduling!CI183="ASIL",2,1000))</f>
        <v>1000</v>
      </c>
      <c r="BR185">
        <f>IF(Scheduling!CM225="QM",1,IF(Scheduling!CM225="ASIL",2,1000))</f>
        <v>1</v>
      </c>
      <c r="BS185" t="str">
        <f>IF(COUNTIF(Scheduling!A:A,$A185&amp;"*")&gt;0,AVERAGEIF(Scheduling!A:A,$A185&amp;"*",AV:AV),"")</f>
        <v/>
      </c>
      <c r="BT185" t="str">
        <f>IF(COUNTIF(Scheduling!E:E,$A185&amp;"*")&gt;0,AVERAGEIF(Scheduling!E:E,$A185&amp;"*",AW:AW),"")</f>
        <v/>
      </c>
      <c r="BU185">
        <f>IF(COUNTIF(Scheduling!I:I,$A185&amp;"*")&gt;0,AVERAGEIF(Scheduling!I:I,$A185&amp;"*",AX:AX),"")</f>
        <v>1</v>
      </c>
      <c r="BV185" t="str">
        <f>IF(COUNTIF(Scheduling!M:M,$A185&amp;"*")&gt;0,AVERAGEIF(Scheduling!M:M,$A185&amp;"*",AY:AY),"")</f>
        <v/>
      </c>
      <c r="BW185" t="str">
        <f>IF(COUNTIF(Scheduling!Q:Q,$A185&amp;"*")&gt;0,AVERAGEIF(Scheduling!Q:Q,$A185&amp;"*",AZ:AZ),"")</f>
        <v/>
      </c>
      <c r="BX185" t="str">
        <f>IF(COUNTIF(Scheduling!U:U,$A185&amp;"*")&gt;0,AVERAGEIF(Scheduling!U:U,$A185&amp;"*",BA:BA),"")</f>
        <v/>
      </c>
      <c r="BY185" t="str">
        <f>IF(COUNTIF(Scheduling!Y:Y,$A185&amp;"*")&gt;0,AVERAGEIF(Scheduling!Y:Y,$A185&amp;"*",BB:BB),"")</f>
        <v/>
      </c>
      <c r="BZ185" t="str">
        <f>IF(COUNTIF(Scheduling!AC:AC,$A185&amp;"*")&gt;0,AVERAGEIF(Scheduling!AC:AC,$A185&amp;"*",BC:BC),"")</f>
        <v/>
      </c>
      <c r="CA185">
        <f>IF(COUNTIF(Scheduling!AG:AG,$A185&amp;"*")&gt;0,AVERAGEIF(Scheduling!AG:AG,$A185&amp;"*",BD:BD),"")</f>
        <v>1</v>
      </c>
      <c r="CB185">
        <f>IF(COUNTIF(Scheduling!AK:AK,$A185&amp;"*")&gt;0,AVERAGEIF(Scheduling!AK:AK,$A185&amp;"*",BE:BE),"")</f>
        <v>1</v>
      </c>
      <c r="CC185" t="str">
        <f>IF(COUNTIF(Scheduling!AO:AO,$A185&amp;"*")&gt;0,AVERAGEIF(Scheduling!AO:AO,$A185&amp;"*",BF:BF),"")</f>
        <v/>
      </c>
      <c r="CD185" t="str">
        <f>IF(COUNTIF(Scheduling!AS:AS,$A185&amp;"*")&gt;0,AVERAGEIF(Scheduling!AS:AS,$A185&amp;"*",BG:BG),"")</f>
        <v/>
      </c>
      <c r="CE185" t="str">
        <f>IF(COUNTIF(Scheduling!AW:AW,$A185&amp;"*")&gt;0,AVERAGEIF(Scheduling!AW:AW,$A185&amp;"*",BH:BH),"")</f>
        <v/>
      </c>
      <c r="CF185" t="str">
        <f>IF(COUNTIF(Scheduling!BA:BA,$A185&amp;"*")&gt;0,AVERAGEIF(Scheduling!BA:BA,$A185&amp;"*",BI:BI),"")</f>
        <v/>
      </c>
      <c r="CG185" t="str">
        <f>IF(COUNTIF(Scheduling!BE:BE,$A185&amp;"*")&gt;0,AVERAGEIF(Scheduling!BE:BE,$A185&amp;"*",BJ:BJ),"")</f>
        <v/>
      </c>
      <c r="CH185" t="str">
        <f>IF(COUNTIF(Scheduling!BI:BI,$A185&amp;"*")&gt;0,AVERAGEIF(Scheduling!BI:BI,$A185&amp;"*",BK:BK),"")</f>
        <v/>
      </c>
      <c r="CI185" t="str">
        <f>IF(COUNTIF(Scheduling!BM:BM,$A185&amp;"*")&gt;0,AVERAGEIF(Scheduling!BM:BM,$A185&amp;"*",BL:BL),"")</f>
        <v/>
      </c>
      <c r="CJ185" t="str">
        <f>IF(COUNTIF(Scheduling!BQ:BQ,$A185&amp;"*")&gt;0,AVERAGEIF(Scheduling!BQ:BQ,$A185&amp;"*",BM:BM),"")</f>
        <v/>
      </c>
      <c r="CK185" t="str">
        <f>IF(COUNTIF(Scheduling!BU:BU,$A185&amp;"*")&gt;0,AVERAGEIF(Scheduling!BU:BU,$A185&amp;"*",BN:BN),"")</f>
        <v/>
      </c>
      <c r="CL185" t="str">
        <f>IF(COUNTIF(Scheduling!BY:BY,$A185&amp;"*")&gt;0,AVERAGEIF(Scheduling!BY:BY,$A185&amp;"*",BO:BO),"")</f>
        <v/>
      </c>
      <c r="CM185" t="str">
        <f>IF(COUNTIF(Scheduling!CC:CC,$A185&amp;"*")&gt;0,AVERAGEIF(Scheduling!CC:CC,$A185&amp;"*",BP:BP),"")</f>
        <v/>
      </c>
      <c r="CN185" t="str">
        <f>IF(COUNTIF(Scheduling!CG:CG,$A185&amp;"*")&gt;0,AVERAGEIF(Scheduling!CG:CG,$A185&amp;"*",BQ:BQ),"")</f>
        <v/>
      </c>
      <c r="CO185" t="str">
        <f>IF(COUNTIF(Scheduling!CK:CK,$A185&amp;"*")&gt;0,AVERAGEIF(Scheduling!CK:CK,$A185&amp;"*",BR:BR),"")</f>
        <v/>
      </c>
      <c r="CP185">
        <f t="shared" si="27"/>
        <v>0</v>
      </c>
      <c r="CQ185">
        <f t="shared" si="28"/>
        <v>0</v>
      </c>
      <c r="CR185">
        <f t="shared" si="29"/>
        <v>0</v>
      </c>
      <c r="CS185">
        <f t="shared" si="30"/>
        <v>0</v>
      </c>
      <c r="CT185">
        <f t="shared" si="31"/>
        <v>1</v>
      </c>
      <c r="CU185">
        <f t="shared" si="32"/>
        <v>0</v>
      </c>
      <c r="CV185" t="str">
        <f t="shared" si="34"/>
        <v/>
      </c>
      <c r="CW185" t="str">
        <f t="shared" si="35"/>
        <v/>
      </c>
      <c r="CX185" t="str">
        <f t="shared" si="33"/>
        <v/>
      </c>
      <c r="CY185">
        <f t="shared" si="36"/>
        <v>1</v>
      </c>
      <c r="CZ185">
        <f t="shared" si="37"/>
        <v>0</v>
      </c>
      <c r="DA185" t="str">
        <f t="shared" si="38"/>
        <v/>
      </c>
      <c r="DB185" t="str">
        <f t="shared" si="39"/>
        <v/>
      </c>
    </row>
    <row r="186" spans="1:106" ht="15.75" hidden="1" x14ac:dyDescent="0.25">
      <c r="A186" s="2" t="s">
        <v>164</v>
      </c>
      <c r="B186" t="str">
        <f>IF(COUNTIF(Scheduling!A:A,$A186&amp;"*")&gt;0,AVERAGEIF(Scheduling!A:A,$A186&amp;"*",Scheduling!B:B),"")</f>
        <v/>
      </c>
      <c r="C186" t="str">
        <f>IF(COUNTIF(Scheduling!D:D,$A186&amp;"*")&gt;0,AVERAGEIF(Scheduling!D:D,$A186&amp;"*",Scheduling!E:E),"")</f>
        <v/>
      </c>
      <c r="D186" t="str">
        <f>IF(COUNTIF(Scheduling!E:E,$A186&amp;"*")&gt;0,AVERAGEIF(Scheduling!E:E,$A186&amp;"*",Scheduling!F:F),"")</f>
        <v/>
      </c>
      <c r="E186" t="str">
        <f>IF(COUNTIF(Scheduling!H:H,$A186&amp;"*")&gt;0,AVERAGEIF(Scheduling!H:H,$A186&amp;"*",Scheduling!I:I),"")</f>
        <v/>
      </c>
      <c r="F186">
        <f>IF(COUNTIF(Scheduling!I:I,$A186&amp;"*")&gt;0,AVERAGEIF(Scheduling!I:I,$A186&amp;"*",Scheduling!J:J),"")</f>
        <v>1</v>
      </c>
      <c r="G186" t="str">
        <f>IF(COUNTIF(Scheduling!J:J,$A186&amp;"*")&gt;0,AVERAGEIF(Scheduling!J:J,$A186&amp;"*",Scheduling!M:M),"")</f>
        <v/>
      </c>
      <c r="H186" t="str">
        <f>IF(COUNTIF(Scheduling!M:M,$A186&amp;"*")&gt;0,AVERAGEIF(Scheduling!M:M,$A186&amp;"*",Scheduling!N:N),"")</f>
        <v/>
      </c>
      <c r="I186" t="str">
        <f>IF(COUNTIF(Scheduling!N:N,$A186&amp;"*")&gt;0,AVERAGEIF(Scheduling!N:N,$A186&amp;"*",Scheduling!Q:Q),"")</f>
        <v/>
      </c>
      <c r="J186" t="str">
        <f>IF(COUNTIF(Scheduling!Q:Q,$A186&amp;"*")&gt;0,AVERAGEIF(Scheduling!Q:Q,$A186&amp;"*",Scheduling!R:R),"")</f>
        <v/>
      </c>
      <c r="K186" t="str">
        <f>IF(COUNTIF(Scheduling!R:R,$A186&amp;"*")&gt;0,AVERAGEIF(Scheduling!R:R,$A186&amp;"*",Scheduling!U:U),"")</f>
        <v/>
      </c>
      <c r="L186" t="str">
        <f>IF(COUNTIF(Scheduling!U:U,$A186&amp;"*")&gt;0,AVERAGEIF(Scheduling!U:U,$A186&amp;"*",Scheduling!V:V),"")</f>
        <v/>
      </c>
      <c r="M186" t="str">
        <f>IF(COUNTIF(Scheduling!V:V,$A186&amp;"*")&gt;0,AVERAGEIF(Scheduling!V:V,$A186&amp;"*",Scheduling!Y:Y),"")</f>
        <v/>
      </c>
      <c r="N186" t="str">
        <f>IF(COUNTIF(Scheduling!Y:Y,$A186&amp;"*")&gt;0,AVERAGEIF(Scheduling!Y:Y,$A186&amp;"*",Scheduling!Z:Z),"")</f>
        <v/>
      </c>
      <c r="O186" t="str">
        <f>IF(COUNTIF(Scheduling!Z:Z,$A186&amp;"*")&gt;0,AVERAGEIF(Scheduling!Z:Z,$A186&amp;"*",Scheduling!AC:AC),"")</f>
        <v/>
      </c>
      <c r="P186" t="str">
        <f>IF(COUNTIF(Scheduling!AC:AC,$A186&amp;"*")&gt;0,AVERAGEIF(Scheduling!AC:AC,$A186&amp;"*",Scheduling!AD:AD),"")</f>
        <v/>
      </c>
      <c r="Q186" t="str">
        <f>IF(COUNTIF(Scheduling!AD:AD,$A186&amp;"*")&gt;0,AVERAGEIF(Scheduling!AD:AD,$A186&amp;"*",Scheduling!AG:AG),"")</f>
        <v/>
      </c>
      <c r="R186">
        <f>IF(COUNTIF(Scheduling!AG:AG,$A186&amp;"*")&gt;0,AVERAGEIF(Scheduling!AG:AG,$A186&amp;"*",Scheduling!AH:AH),"")</f>
        <v>1</v>
      </c>
      <c r="S186" t="str">
        <f>IF(COUNTIF(Scheduling!AH:AH,$A186&amp;"*")&gt;0,AVERAGEIF(Scheduling!AH:AH,$A186&amp;"*",Scheduling!AK:AK),"")</f>
        <v/>
      </c>
      <c r="T186">
        <f>IF(COUNTIF(Scheduling!AK:AK,$A186&amp;"*")&gt;0,AVERAGEIF(Scheduling!AK:AK,$A186&amp;"*",Scheduling!AL:AL),"")</f>
        <v>1</v>
      </c>
      <c r="U186" t="str">
        <f>IF(COUNTIF(Scheduling!AL:AL,$A186&amp;"*")&gt;0,AVERAGEIF(Scheduling!AL:AL,$A186&amp;"*",Scheduling!AO:AO),"")</f>
        <v/>
      </c>
      <c r="V186" t="str">
        <f>IF(COUNTIF(Scheduling!AO:AO,$A186&amp;"*")&gt;0,AVERAGEIF(Scheduling!AO:AO,$A186&amp;"*",Scheduling!AP:AP),"")</f>
        <v/>
      </c>
      <c r="W186" t="str">
        <f>IF(COUNTIF(Scheduling!AP:AP,$A186&amp;"*")&gt;0,AVERAGEIF(Scheduling!AP:AP,$A186&amp;"*",Scheduling!AS:AS),"")</f>
        <v/>
      </c>
      <c r="X186" t="str">
        <f>IF(COUNTIF(Scheduling!AS:AS,$A186&amp;"*")&gt;0,AVERAGEIF(Scheduling!AS:AS,$A186&amp;"*",Scheduling!AT:AT),"")</f>
        <v/>
      </c>
      <c r="Y186" t="str">
        <f>IF(COUNTIF(Scheduling!AT:AT,$A186&amp;"*")&gt;0,AVERAGEIF(Scheduling!AT:AT,$A186&amp;"*",Scheduling!AW:AW),"")</f>
        <v/>
      </c>
      <c r="Z186" t="str">
        <f>IF(COUNTIF(Scheduling!AW:AW,$A186&amp;"*")&gt;0,AVERAGEIF(Scheduling!AW:AW,$A186&amp;"*",Scheduling!AX:AX),"")</f>
        <v/>
      </c>
      <c r="AA186" t="str">
        <f>IF(COUNTIF(Scheduling!AX:AX,$A186&amp;"*")&gt;0,AVERAGEIF(Scheduling!AX:AX,$A186&amp;"*",Scheduling!BA:BA),"")</f>
        <v/>
      </c>
      <c r="AB186" t="str">
        <f>IF(COUNTIF(Scheduling!BA:BA,$A186&amp;"*")&gt;0,AVERAGEIF(Scheduling!BA:BA,$A186&amp;"*",Scheduling!BB:BB),"")</f>
        <v/>
      </c>
      <c r="AC186" t="str">
        <f>IF(COUNTIF(Scheduling!BB:BB,$A186&amp;"*")&gt;0,AVERAGEIF(Scheduling!BB:BB,$A186&amp;"*",Scheduling!BE:BE),"")</f>
        <v/>
      </c>
      <c r="AD186" t="str">
        <f>IF(COUNTIF(Scheduling!BE:BE,$A186&amp;"*")&gt;0,AVERAGEIF(Scheduling!BE:BE,$A186&amp;"*",Scheduling!BF:BF),"")</f>
        <v/>
      </c>
      <c r="AE186" t="str">
        <f>IF(COUNTIF(Scheduling!BF:BF,$A186&amp;"*")&gt;0,AVERAGEIF(Scheduling!BF:BF,$A186&amp;"*",Scheduling!BI:BI),"")</f>
        <v/>
      </c>
      <c r="AF186" t="str">
        <f>IF(COUNTIF(Scheduling!BI:BI,$A186&amp;"*")&gt;0,AVERAGEIF(Scheduling!BI:BI,$A186&amp;"*",Scheduling!BJ:BJ),"")</f>
        <v/>
      </c>
      <c r="AG186" t="str">
        <f>IF(COUNTIF(Scheduling!BJ:BJ,$A186&amp;"*")&gt;0,AVERAGEIF(Scheduling!BJ:BJ,$A186&amp;"*",Scheduling!BM:BM),"")</f>
        <v/>
      </c>
      <c r="AH186" t="str">
        <f>IF(COUNTIF(Scheduling!BM:BM,$A186&amp;"*")&gt;0,AVERAGEIF(Scheduling!BM:BM,$A186&amp;"*",Scheduling!BN:BN),"")</f>
        <v/>
      </c>
      <c r="AI186" t="str">
        <f>IF(COUNTIF(Scheduling!BN:BN,$A186&amp;"*")&gt;0,AVERAGEIF(Scheduling!BN:BN,$A186&amp;"*",Scheduling!BQ:BQ),"")</f>
        <v/>
      </c>
      <c r="AJ186" t="str">
        <f>IF(COUNTIF(Scheduling!BQ:BQ,$A186&amp;"*")&gt;0,AVERAGEIF(Scheduling!BQ:BQ,$A186&amp;"*",Scheduling!BR:BR),"")</f>
        <v/>
      </c>
      <c r="AK186" t="str">
        <f>IF(COUNTIF(Scheduling!BR:BR,$A186&amp;"*")&gt;0,AVERAGEIF(Scheduling!BR:BR,$A186&amp;"*",Scheduling!BU:BU),"")</f>
        <v/>
      </c>
      <c r="AL186" t="str">
        <f>IF(COUNTIF(Scheduling!BU:BU,$A186&amp;"*")&gt;0,AVERAGEIF(Scheduling!BU:BU,$A186&amp;"*",Scheduling!BV:BV),"")</f>
        <v/>
      </c>
      <c r="AM186" t="str">
        <f>IF(COUNTIF(Scheduling!BV:BV,$A186&amp;"*")&gt;0,AVERAGEIF(Scheduling!BV:BV,$A186&amp;"*",Scheduling!BY:BY),"")</f>
        <v/>
      </c>
      <c r="AN186" t="str">
        <f>IF(COUNTIF(Scheduling!BY:BY,$A186&amp;"*")&gt;0,AVERAGEIF(Scheduling!BY:BY,$A186&amp;"*",Scheduling!BZ:BZ),"")</f>
        <v/>
      </c>
      <c r="AO186" t="str">
        <f>IF(COUNTIF(Scheduling!BZ:BZ,$A186&amp;"*")&gt;0,AVERAGEIF(Scheduling!BZ:BZ,$A186&amp;"*",Scheduling!CC:CC),"")</f>
        <v/>
      </c>
      <c r="AP186" t="str">
        <f>IF(COUNTIF(Scheduling!CC:CC,$A186&amp;"*")&gt;0,AVERAGEIF(Scheduling!CC:CC,$A186&amp;"*",Scheduling!CD:CD),"")</f>
        <v/>
      </c>
      <c r="AQ186" t="str">
        <f>IF(COUNTIF(Scheduling!CD:CD,$A186&amp;"*")&gt;0,AVERAGEIF(Scheduling!CD:CD,$A186&amp;"*",Scheduling!CG:CG),"")</f>
        <v/>
      </c>
      <c r="AR186" t="str">
        <f>IF(COUNTIF(Scheduling!CG:CG,$A186&amp;"*")&gt;0,AVERAGEIF(Scheduling!CG:CG,$A186&amp;"*",Scheduling!CH:CH),"")</f>
        <v/>
      </c>
      <c r="AS186" t="str">
        <f>IF(COUNTIF(Scheduling!CH:CH,$A186&amp;"*")&gt;0,AVERAGEIF(Scheduling!CH:CH,$A186&amp;"*",Scheduling!CK:CK),"")</f>
        <v/>
      </c>
      <c r="AT186" t="str">
        <f>IF(COUNTIF(Scheduling!CK:CK,$A186&amp;"*")&gt;0,AVERAGEIF(Scheduling!CK:CK,$A186&amp;"*",Scheduling!CL:CL),"")</f>
        <v/>
      </c>
      <c r="AU186" t="str">
        <f>IF(COUNTIF(Scheduling!CL:CL,$A186&amp;"*")&gt;0,AVERAGEIF(Scheduling!CL:CL,$A186&amp;"*",Scheduling!CM:CM),"")</f>
        <v/>
      </c>
      <c r="AV186">
        <f>IF(Scheduling!C186="QM",1,IF(Scheduling!C186="ASIL",2,1000))</f>
        <v>1000</v>
      </c>
      <c r="AW186">
        <f>IF(Scheduling!G197="QM",1,IF(Scheduling!G197="ASIL",2,1000))</f>
        <v>1000</v>
      </c>
      <c r="AX186">
        <f>IF(Scheduling!K187="QM",1,IF(Scheduling!K187="ASIL",2,1000))</f>
        <v>1000</v>
      </c>
      <c r="AY186">
        <f>IF(Scheduling!O196="QM",1,IF(Scheduling!O196="ASIL",2,1000))</f>
        <v>1000</v>
      </c>
      <c r="AZ186">
        <f>IF(Scheduling!S186="QM",1,IF(Scheduling!S186="ASIL",2,1000))</f>
        <v>1000</v>
      </c>
      <c r="BA186">
        <f>IF(Scheduling!W184="QM",1,IF(Scheduling!W184="ASIL",2,1000))</f>
        <v>1000</v>
      </c>
      <c r="BB186">
        <f>IF(Scheduling!AA186="QM",1,IF(Scheduling!AA186="ASIL",2,1000))</f>
        <v>1000</v>
      </c>
      <c r="BC186">
        <f>IF(Scheduling!AE185="QM",1,IF(Scheduling!AE185="ASIL",2,1000))</f>
        <v>1000</v>
      </c>
      <c r="BD186">
        <f>IF(Scheduling!AI182="QM",1,IF(Scheduling!AI182="ASIL",2,1000))</f>
        <v>1000</v>
      </c>
      <c r="BE186">
        <f>IF(Scheduling!AM186="QM",1,IF(Scheduling!AM186="ASIL",2,1000))</f>
        <v>2</v>
      </c>
      <c r="BF186">
        <f>IF(Scheduling!AQ182="QM",1,IF(Scheduling!AQ182="ASIL",2,1000))</f>
        <v>1000</v>
      </c>
      <c r="BG186">
        <f>IF(Scheduling!AU186="QM",1,IF(Scheduling!AU186="ASIL",2,1000))</f>
        <v>1000</v>
      </c>
      <c r="BH186">
        <f>IF(Scheduling!AY186="QM",1,IF(Scheduling!AY186="ASIL",2,1000))</f>
        <v>1000</v>
      </c>
      <c r="BI186">
        <f>IF(Scheduling!BC186="QM",1,IF(Scheduling!BC186="ASIL",2,1000))</f>
        <v>1000</v>
      </c>
      <c r="BJ186">
        <f>IF(Scheduling!BG186="QM",1,IF(Scheduling!BG186="ASIL",2,1000))</f>
        <v>1000</v>
      </c>
      <c r="BK186">
        <f>IF(Scheduling!BK186="QM",1,IF(Scheduling!BK186="ASIL",2,1000))</f>
        <v>1000</v>
      </c>
      <c r="BL186">
        <f>IF(Scheduling!BO186="QM",1,IF(Scheduling!BO186="ASIL",2,1000))</f>
        <v>1000</v>
      </c>
      <c r="BM186">
        <f>IF(Scheduling!BS186="QM",1,IF(Scheduling!BS186="ASIL",2,1000))</f>
        <v>1000</v>
      </c>
      <c r="BN186">
        <f>IF(Scheduling!BW186="QM",1,IF(Scheduling!BW186="ASIL",2,1000))</f>
        <v>1000</v>
      </c>
      <c r="BO186">
        <f>IF(Scheduling!CA186="QM",1,IF(Scheduling!CA186="ASIL",2,1000))</f>
        <v>1000</v>
      </c>
      <c r="BP186">
        <f>IF(Scheduling!CE186="QM",1,IF(Scheduling!CE186="ASIL",2,1000))</f>
        <v>1000</v>
      </c>
      <c r="BQ186">
        <f>IF(Scheduling!CI184="QM",1,IF(Scheduling!CI184="ASIL",2,1000))</f>
        <v>1000</v>
      </c>
      <c r="BR186" t="e">
        <f>IF(Scheduling!#REF!="QM",1,IF(Scheduling!#REF!="ASIL",2,1000))</f>
        <v>#REF!</v>
      </c>
      <c r="BS186" t="str">
        <f>IF(COUNTIF(Scheduling!A:A,$A186&amp;"*")&gt;0,AVERAGEIF(Scheduling!A:A,$A186&amp;"*",AV:AV),"")</f>
        <v/>
      </c>
      <c r="BT186" t="str">
        <f>IF(COUNTIF(Scheduling!E:E,$A186&amp;"*")&gt;0,AVERAGEIF(Scheduling!E:E,$A186&amp;"*",AW:AW),"")</f>
        <v/>
      </c>
      <c r="BU186">
        <f>IF(COUNTIF(Scheduling!I:I,$A186&amp;"*")&gt;0,AVERAGEIF(Scheduling!I:I,$A186&amp;"*",AX:AX),"")</f>
        <v>2</v>
      </c>
      <c r="BV186" t="str">
        <f>IF(COUNTIF(Scheduling!M:M,$A186&amp;"*")&gt;0,AVERAGEIF(Scheduling!M:M,$A186&amp;"*",AY:AY),"")</f>
        <v/>
      </c>
      <c r="BW186" t="str">
        <f>IF(COUNTIF(Scheduling!Q:Q,$A186&amp;"*")&gt;0,AVERAGEIF(Scheduling!Q:Q,$A186&amp;"*",AZ:AZ),"")</f>
        <v/>
      </c>
      <c r="BX186" t="str">
        <f>IF(COUNTIF(Scheduling!U:U,$A186&amp;"*")&gt;0,AVERAGEIF(Scheduling!U:U,$A186&amp;"*",BA:BA),"")</f>
        <v/>
      </c>
      <c r="BY186" t="str">
        <f>IF(COUNTIF(Scheduling!Y:Y,$A186&amp;"*")&gt;0,AVERAGEIF(Scheduling!Y:Y,$A186&amp;"*",BB:BB),"")</f>
        <v/>
      </c>
      <c r="BZ186" t="str">
        <f>IF(COUNTIF(Scheduling!AC:AC,$A186&amp;"*")&gt;0,AVERAGEIF(Scheduling!AC:AC,$A186&amp;"*",BC:BC),"")</f>
        <v/>
      </c>
      <c r="CA186">
        <f>IF(COUNTIF(Scheduling!AG:AG,$A186&amp;"*")&gt;0,AVERAGEIF(Scheduling!AG:AG,$A186&amp;"*",BD:BD),"")</f>
        <v>1</v>
      </c>
      <c r="CB186">
        <f>IF(COUNTIF(Scheduling!AK:AK,$A186&amp;"*")&gt;0,AVERAGEIF(Scheduling!AK:AK,$A186&amp;"*",BE:BE),"")</f>
        <v>1</v>
      </c>
      <c r="CC186" t="str">
        <f>IF(COUNTIF(Scheduling!AO:AO,$A186&amp;"*")&gt;0,AVERAGEIF(Scheduling!AO:AO,$A186&amp;"*",BF:BF),"")</f>
        <v/>
      </c>
      <c r="CD186" t="str">
        <f>IF(COUNTIF(Scheduling!AS:AS,$A186&amp;"*")&gt;0,AVERAGEIF(Scheduling!AS:AS,$A186&amp;"*",BG:BG),"")</f>
        <v/>
      </c>
      <c r="CE186" t="str">
        <f>IF(COUNTIF(Scheduling!AW:AW,$A186&amp;"*")&gt;0,AVERAGEIF(Scheduling!AW:AW,$A186&amp;"*",BH:BH),"")</f>
        <v/>
      </c>
      <c r="CF186" t="str">
        <f>IF(COUNTIF(Scheduling!BA:BA,$A186&amp;"*")&gt;0,AVERAGEIF(Scheduling!BA:BA,$A186&amp;"*",BI:BI),"")</f>
        <v/>
      </c>
      <c r="CG186" t="str">
        <f>IF(COUNTIF(Scheduling!BE:BE,$A186&amp;"*")&gt;0,AVERAGEIF(Scheduling!BE:BE,$A186&amp;"*",BJ:BJ),"")</f>
        <v/>
      </c>
      <c r="CH186" t="str">
        <f>IF(COUNTIF(Scheduling!BI:BI,$A186&amp;"*")&gt;0,AVERAGEIF(Scheduling!BI:BI,$A186&amp;"*",BK:BK),"")</f>
        <v/>
      </c>
      <c r="CI186" t="str">
        <f>IF(COUNTIF(Scheduling!BM:BM,$A186&amp;"*")&gt;0,AVERAGEIF(Scheduling!BM:BM,$A186&amp;"*",BL:BL),"")</f>
        <v/>
      </c>
      <c r="CJ186" t="str">
        <f>IF(COUNTIF(Scheduling!BQ:BQ,$A186&amp;"*")&gt;0,AVERAGEIF(Scheduling!BQ:BQ,$A186&amp;"*",BM:BM),"")</f>
        <v/>
      </c>
      <c r="CK186" t="str">
        <f>IF(COUNTIF(Scheduling!BU:BU,$A186&amp;"*")&gt;0,AVERAGEIF(Scheduling!BU:BU,$A186&amp;"*",BN:BN),"")</f>
        <v/>
      </c>
      <c r="CL186" t="str">
        <f>IF(COUNTIF(Scheduling!BY:BY,$A186&amp;"*")&gt;0,AVERAGEIF(Scheduling!BY:BY,$A186&amp;"*",BO:BO),"")</f>
        <v/>
      </c>
      <c r="CM186" t="str">
        <f>IF(COUNTIF(Scheduling!CC:CC,$A186&amp;"*")&gt;0,AVERAGEIF(Scheduling!CC:CC,$A186&amp;"*",BP:BP),"")</f>
        <v/>
      </c>
      <c r="CN186" t="str">
        <f>IF(COUNTIF(Scheduling!CG:CG,$A186&amp;"*")&gt;0,AVERAGEIF(Scheduling!CG:CG,$A186&amp;"*",BQ:BQ),"")</f>
        <v/>
      </c>
      <c r="CO186" t="str">
        <f>IF(COUNTIF(Scheduling!CK:CK,$A186&amp;"*")&gt;0,AVERAGEIF(Scheduling!CK:CK,$A186&amp;"*",BR:BR),"")</f>
        <v/>
      </c>
      <c r="CP186">
        <f t="shared" si="27"/>
        <v>0</v>
      </c>
      <c r="CQ186">
        <f t="shared" si="28"/>
        <v>1</v>
      </c>
      <c r="CR186">
        <f t="shared" si="29"/>
        <v>0</v>
      </c>
      <c r="CS186">
        <f t="shared" si="30"/>
        <v>0</v>
      </c>
      <c r="CT186">
        <f t="shared" si="31"/>
        <v>0</v>
      </c>
      <c r="CU186">
        <f t="shared" si="32"/>
        <v>0</v>
      </c>
      <c r="CV186" t="str">
        <f t="shared" si="34"/>
        <v/>
      </c>
      <c r="CW186" t="str">
        <f t="shared" si="35"/>
        <v/>
      </c>
      <c r="CX186" t="str">
        <f t="shared" si="33"/>
        <v/>
      </c>
      <c r="CY186">
        <f t="shared" si="36"/>
        <v>1</v>
      </c>
      <c r="CZ186">
        <f t="shared" si="37"/>
        <v>1</v>
      </c>
      <c r="DA186" t="str">
        <f t="shared" si="38"/>
        <v>x</v>
      </c>
      <c r="DB186" t="str">
        <f t="shared" si="39"/>
        <v/>
      </c>
    </row>
    <row r="187" spans="1:106" ht="15.75" x14ac:dyDescent="0.25">
      <c r="A187" s="5" t="s">
        <v>165</v>
      </c>
      <c r="B187" t="str">
        <f>IF(COUNTIF(Scheduling!A:A,$A187&amp;"*")&gt;0,AVERAGEIF(Scheduling!A:A,$A187&amp;"*",Scheduling!B:B),"")</f>
        <v/>
      </c>
      <c r="C187" t="str">
        <f>IF(COUNTIF(Scheduling!D:D,$A187&amp;"*")&gt;0,AVERAGEIF(Scheduling!D:D,$A187&amp;"*",Scheduling!E:E),"")</f>
        <v/>
      </c>
      <c r="D187" t="str">
        <f>IF(COUNTIF(Scheduling!E:E,$A187&amp;"*")&gt;0,AVERAGEIF(Scheduling!E:E,$A187&amp;"*",Scheduling!F:F),"")</f>
        <v/>
      </c>
      <c r="E187" t="str">
        <f>IF(COUNTIF(Scheduling!H:H,$A187&amp;"*")&gt;0,AVERAGEIF(Scheduling!H:H,$A187&amp;"*",Scheduling!I:I),"")</f>
        <v/>
      </c>
      <c r="F187" t="str">
        <f>IF(COUNTIF(Scheduling!I:I,$A187&amp;"*")&gt;0,AVERAGEIF(Scheduling!I:I,$A187&amp;"*",Scheduling!J:J),"")</f>
        <v/>
      </c>
      <c r="G187" t="str">
        <f>IF(COUNTIF(Scheduling!J:J,$A187&amp;"*")&gt;0,AVERAGEIF(Scheduling!J:J,$A187&amp;"*",Scheduling!M:M),"")</f>
        <v/>
      </c>
      <c r="H187" t="str">
        <f>IF(COUNTIF(Scheduling!M:M,$A187&amp;"*")&gt;0,AVERAGEIF(Scheduling!M:M,$A187&amp;"*",Scheduling!N:N),"")</f>
        <v/>
      </c>
      <c r="I187" t="str">
        <f>IF(COUNTIF(Scheduling!N:N,$A187&amp;"*")&gt;0,AVERAGEIF(Scheduling!N:N,$A187&amp;"*",Scheduling!Q:Q),"")</f>
        <v/>
      </c>
      <c r="J187" t="str">
        <f>IF(COUNTIF(Scheduling!Q:Q,$A187&amp;"*")&gt;0,AVERAGEIF(Scheduling!Q:Q,$A187&amp;"*",Scheduling!R:R),"")</f>
        <v/>
      </c>
      <c r="K187" t="str">
        <f>IF(COUNTIF(Scheduling!R:R,$A187&amp;"*")&gt;0,AVERAGEIF(Scheduling!R:R,$A187&amp;"*",Scheduling!U:U),"")</f>
        <v/>
      </c>
      <c r="L187">
        <f>IF(COUNTIF(Scheduling!U:U,$A187&amp;"*")&gt;0,AVERAGEIF(Scheduling!U:U,$A187&amp;"*",Scheduling!V:V),"")</f>
        <v>1</v>
      </c>
      <c r="M187" t="str">
        <f>IF(COUNTIF(Scheduling!V:V,$A187&amp;"*")&gt;0,AVERAGEIF(Scheduling!V:V,$A187&amp;"*",Scheduling!Y:Y),"")</f>
        <v/>
      </c>
      <c r="N187" t="str">
        <f>IF(COUNTIF(Scheduling!Y:Y,$A187&amp;"*")&gt;0,AVERAGEIF(Scheduling!Y:Y,$A187&amp;"*",Scheduling!Z:Z),"")</f>
        <v/>
      </c>
      <c r="O187" t="str">
        <f>IF(COUNTIF(Scheduling!Z:Z,$A187&amp;"*")&gt;0,AVERAGEIF(Scheduling!Z:Z,$A187&amp;"*",Scheduling!AC:AC),"")</f>
        <v/>
      </c>
      <c r="P187" t="str">
        <f>IF(COUNTIF(Scheduling!AC:AC,$A187&amp;"*")&gt;0,AVERAGEIF(Scheduling!AC:AC,$A187&amp;"*",Scheduling!AD:AD),"")</f>
        <v/>
      </c>
      <c r="Q187" t="str">
        <f>IF(COUNTIF(Scheduling!AD:AD,$A187&amp;"*")&gt;0,AVERAGEIF(Scheduling!AD:AD,$A187&amp;"*",Scheduling!AG:AG),"")</f>
        <v/>
      </c>
      <c r="R187">
        <f>IF(COUNTIF(Scheduling!AG:AG,$A187&amp;"*")&gt;0,AVERAGEIF(Scheduling!AG:AG,$A187&amp;"*",Scheduling!AH:AH),"")</f>
        <v>1</v>
      </c>
      <c r="S187" t="str">
        <f>IF(COUNTIF(Scheduling!AH:AH,$A187&amp;"*")&gt;0,AVERAGEIF(Scheduling!AH:AH,$A187&amp;"*",Scheduling!AK:AK),"")</f>
        <v/>
      </c>
      <c r="T187">
        <f>IF(COUNTIF(Scheduling!AK:AK,$A187&amp;"*")&gt;0,AVERAGEIF(Scheduling!AK:AK,$A187&amp;"*",Scheduling!AL:AL),"")</f>
        <v>1</v>
      </c>
      <c r="U187" t="str">
        <f>IF(COUNTIF(Scheduling!AL:AL,$A187&amp;"*")&gt;0,AVERAGEIF(Scheduling!AL:AL,$A187&amp;"*",Scheduling!AO:AO),"")</f>
        <v/>
      </c>
      <c r="V187" t="str">
        <f>IF(COUNTIF(Scheduling!AO:AO,$A187&amp;"*")&gt;0,AVERAGEIF(Scheduling!AO:AO,$A187&amp;"*",Scheduling!AP:AP),"")</f>
        <v/>
      </c>
      <c r="W187" t="str">
        <f>IF(COUNTIF(Scheduling!AP:AP,$A187&amp;"*")&gt;0,AVERAGEIF(Scheduling!AP:AP,$A187&amp;"*",Scheduling!AS:AS),"")</f>
        <v/>
      </c>
      <c r="X187" t="str">
        <f>IF(COUNTIF(Scheduling!AS:AS,$A187&amp;"*")&gt;0,AVERAGEIF(Scheduling!AS:AS,$A187&amp;"*",Scheduling!AT:AT),"")</f>
        <v/>
      </c>
      <c r="Y187" t="str">
        <f>IF(COUNTIF(Scheduling!AT:AT,$A187&amp;"*")&gt;0,AVERAGEIF(Scheduling!AT:AT,$A187&amp;"*",Scheduling!AW:AW),"")</f>
        <v/>
      </c>
      <c r="Z187" t="str">
        <f>IF(COUNTIF(Scheduling!AW:AW,$A187&amp;"*")&gt;0,AVERAGEIF(Scheduling!AW:AW,$A187&amp;"*",Scheduling!AX:AX),"")</f>
        <v/>
      </c>
      <c r="AA187" t="str">
        <f>IF(COUNTIF(Scheduling!AX:AX,$A187&amp;"*")&gt;0,AVERAGEIF(Scheduling!AX:AX,$A187&amp;"*",Scheduling!BA:BA),"")</f>
        <v/>
      </c>
      <c r="AB187" t="str">
        <f>IF(COUNTIF(Scheduling!BA:BA,$A187&amp;"*")&gt;0,AVERAGEIF(Scheduling!BA:BA,$A187&amp;"*",Scheduling!BB:BB),"")</f>
        <v/>
      </c>
      <c r="AC187" t="str">
        <f>IF(COUNTIF(Scheduling!BB:BB,$A187&amp;"*")&gt;0,AVERAGEIF(Scheduling!BB:BB,$A187&amp;"*",Scheduling!BE:BE),"")</f>
        <v/>
      </c>
      <c r="AD187" t="str">
        <f>IF(COUNTIF(Scheduling!BE:BE,$A187&amp;"*")&gt;0,AVERAGEIF(Scheduling!BE:BE,$A187&amp;"*",Scheduling!BF:BF),"")</f>
        <v/>
      </c>
      <c r="AE187" t="str">
        <f>IF(COUNTIF(Scheduling!BF:BF,$A187&amp;"*")&gt;0,AVERAGEIF(Scheduling!BF:BF,$A187&amp;"*",Scheduling!BI:BI),"")</f>
        <v/>
      </c>
      <c r="AF187" t="str">
        <f>IF(COUNTIF(Scheduling!BI:BI,$A187&amp;"*")&gt;0,AVERAGEIF(Scheduling!BI:BI,$A187&amp;"*",Scheduling!BJ:BJ),"")</f>
        <v/>
      </c>
      <c r="AG187" t="str">
        <f>IF(COUNTIF(Scheduling!BJ:BJ,$A187&amp;"*")&gt;0,AVERAGEIF(Scheduling!BJ:BJ,$A187&amp;"*",Scheduling!BM:BM),"")</f>
        <v/>
      </c>
      <c r="AH187" t="str">
        <f>IF(COUNTIF(Scheduling!BM:BM,$A187&amp;"*")&gt;0,AVERAGEIF(Scheduling!BM:BM,$A187&amp;"*",Scheduling!BN:BN),"")</f>
        <v/>
      </c>
      <c r="AI187" t="str">
        <f>IF(COUNTIF(Scheduling!BN:BN,$A187&amp;"*")&gt;0,AVERAGEIF(Scheduling!BN:BN,$A187&amp;"*",Scheduling!BQ:BQ),"")</f>
        <v/>
      </c>
      <c r="AJ187" t="str">
        <f>IF(COUNTIF(Scheduling!BQ:BQ,$A187&amp;"*")&gt;0,AVERAGEIF(Scheduling!BQ:BQ,$A187&amp;"*",Scheduling!BR:BR),"")</f>
        <v/>
      </c>
      <c r="AK187" t="str">
        <f>IF(COUNTIF(Scheduling!BR:BR,$A187&amp;"*")&gt;0,AVERAGEIF(Scheduling!BR:BR,$A187&amp;"*",Scheduling!BU:BU),"")</f>
        <v/>
      </c>
      <c r="AL187" t="str">
        <f>IF(COUNTIF(Scheduling!BU:BU,$A187&amp;"*")&gt;0,AVERAGEIF(Scheduling!BU:BU,$A187&amp;"*",Scheduling!BV:BV),"")</f>
        <v/>
      </c>
      <c r="AM187" t="str">
        <f>IF(COUNTIF(Scheduling!BV:BV,$A187&amp;"*")&gt;0,AVERAGEIF(Scheduling!BV:BV,$A187&amp;"*",Scheduling!BY:BY),"")</f>
        <v/>
      </c>
      <c r="AN187" t="str">
        <f>IF(COUNTIF(Scheduling!BY:BY,$A187&amp;"*")&gt;0,AVERAGEIF(Scheduling!BY:BY,$A187&amp;"*",Scheduling!BZ:BZ),"")</f>
        <v/>
      </c>
      <c r="AO187" t="str">
        <f>IF(COUNTIF(Scheduling!BZ:BZ,$A187&amp;"*")&gt;0,AVERAGEIF(Scheduling!BZ:BZ,$A187&amp;"*",Scheduling!CC:CC),"")</f>
        <v/>
      </c>
      <c r="AP187" t="str">
        <f>IF(COUNTIF(Scheduling!CC:CC,$A187&amp;"*")&gt;0,AVERAGEIF(Scheduling!CC:CC,$A187&amp;"*",Scheduling!CD:CD),"")</f>
        <v/>
      </c>
      <c r="AQ187" t="str">
        <f>IF(COUNTIF(Scheduling!CD:CD,$A187&amp;"*")&gt;0,AVERAGEIF(Scheduling!CD:CD,$A187&amp;"*",Scheduling!CG:CG),"")</f>
        <v/>
      </c>
      <c r="AR187">
        <f>IF(COUNTIF(Scheduling!CG:CG,$A187&amp;"*")&gt;0,AVERAGEIF(Scheduling!CG:CG,$A187&amp;"*",Scheduling!CH:CH),"")</f>
        <v>1</v>
      </c>
      <c r="AS187" t="str">
        <f>IF(COUNTIF(Scheduling!CH:CH,$A187&amp;"*")&gt;0,AVERAGEIF(Scheduling!CH:CH,$A187&amp;"*",Scheduling!CK:CK),"")</f>
        <v/>
      </c>
      <c r="AT187" t="str">
        <f>IF(COUNTIF(Scheduling!CK:CK,$A187&amp;"*")&gt;0,AVERAGEIF(Scheduling!CK:CK,$A187&amp;"*",Scheduling!CL:CL),"")</f>
        <v/>
      </c>
      <c r="AU187" t="str">
        <f>IF(COUNTIF(Scheduling!CL:CL,$A187&amp;"*")&gt;0,AVERAGEIF(Scheduling!CL:CL,$A187&amp;"*",Scheduling!CM:CM),"")</f>
        <v/>
      </c>
      <c r="AV187">
        <f>IF(Scheduling!C187="QM",1,IF(Scheduling!C187="ASIL",2,1000))</f>
        <v>1000</v>
      </c>
      <c r="AW187">
        <f>IF(Scheduling!G198="QM",1,IF(Scheduling!G198="ASIL",2,1000))</f>
        <v>1000</v>
      </c>
      <c r="AX187">
        <f>IF(Scheduling!K188="QM",1,IF(Scheduling!K188="ASIL",2,1000))</f>
        <v>1000</v>
      </c>
      <c r="AY187">
        <f>IF(Scheduling!O197="QM",1,IF(Scheduling!O197="ASIL",2,1000))</f>
        <v>1000</v>
      </c>
      <c r="AZ187">
        <f>IF(Scheduling!S187="QM",1,IF(Scheduling!S187="ASIL",2,1000))</f>
        <v>1000</v>
      </c>
      <c r="BA187">
        <f>IF(Scheduling!W185="QM",1,IF(Scheduling!W185="ASIL",2,1000))</f>
        <v>1000</v>
      </c>
      <c r="BB187">
        <f>IF(Scheduling!AA187="QM",1,IF(Scheduling!AA187="ASIL",2,1000))</f>
        <v>1000</v>
      </c>
      <c r="BC187">
        <f>IF(Scheduling!AE186="QM",1,IF(Scheduling!AE186="ASIL",2,1000))</f>
        <v>1000</v>
      </c>
      <c r="BD187">
        <f>IF(Scheduling!AI183="QM",1,IF(Scheduling!AI183="ASIL",2,1000))</f>
        <v>1000</v>
      </c>
      <c r="BE187">
        <f>IF(Scheduling!AM187="QM",1,IF(Scheduling!AM187="ASIL",2,1000))</f>
        <v>1</v>
      </c>
      <c r="BF187">
        <f>IF(Scheduling!AQ183="QM",1,IF(Scheduling!AQ183="ASIL",2,1000))</f>
        <v>1000</v>
      </c>
      <c r="BG187">
        <f>IF(Scheduling!AU187="QM",1,IF(Scheduling!AU187="ASIL",2,1000))</f>
        <v>1000</v>
      </c>
      <c r="BH187">
        <f>IF(Scheduling!AY187="QM",1,IF(Scheduling!AY187="ASIL",2,1000))</f>
        <v>1000</v>
      </c>
      <c r="BI187">
        <f>IF(Scheduling!BC187="QM",1,IF(Scheduling!BC187="ASIL",2,1000))</f>
        <v>1000</v>
      </c>
      <c r="BJ187">
        <f>IF(Scheduling!BG187="QM",1,IF(Scheduling!BG187="ASIL",2,1000))</f>
        <v>1000</v>
      </c>
      <c r="BK187">
        <f>IF(Scheduling!BK187="QM",1,IF(Scheduling!BK187="ASIL",2,1000))</f>
        <v>1000</v>
      </c>
      <c r="BL187">
        <f>IF(Scheduling!BO187="QM",1,IF(Scheduling!BO187="ASIL",2,1000))</f>
        <v>1000</v>
      </c>
      <c r="BM187">
        <f>IF(Scheduling!BS187="QM",1,IF(Scheduling!BS187="ASIL",2,1000))</f>
        <v>1000</v>
      </c>
      <c r="BN187">
        <f>IF(Scheduling!BW187="QM",1,IF(Scheduling!BW187="ASIL",2,1000))</f>
        <v>1000</v>
      </c>
      <c r="BO187">
        <f>IF(Scheduling!CA187="QM",1,IF(Scheduling!CA187="ASIL",2,1000))</f>
        <v>1000</v>
      </c>
      <c r="BP187">
        <f>IF(Scheduling!CE187="QM",1,IF(Scheduling!CE187="ASIL",2,1000))</f>
        <v>1000</v>
      </c>
      <c r="BQ187">
        <f>IF(Scheduling!CI185="QM",1,IF(Scheduling!CI185="ASIL",2,1000))</f>
        <v>1000</v>
      </c>
      <c r="BR187" t="e">
        <f>IF(Scheduling!#REF!="QM",1,IF(Scheduling!#REF!="ASIL",2,1000))</f>
        <v>#REF!</v>
      </c>
      <c r="BS187" t="str">
        <f>IF(COUNTIF(Scheduling!A:A,$A187&amp;"*")&gt;0,AVERAGEIF(Scheduling!A:A,$A187&amp;"*",AV:AV),"")</f>
        <v/>
      </c>
      <c r="BT187" t="str">
        <f>IF(COUNTIF(Scheduling!E:E,$A187&amp;"*")&gt;0,AVERAGEIF(Scheduling!E:E,$A187&amp;"*",AW:AW),"")</f>
        <v/>
      </c>
      <c r="BU187" t="str">
        <f>IF(COUNTIF(Scheduling!I:I,$A187&amp;"*")&gt;0,AVERAGEIF(Scheduling!I:I,$A187&amp;"*",AX:AX),"")</f>
        <v/>
      </c>
      <c r="BV187" t="str">
        <f>IF(COUNTIF(Scheduling!M:M,$A187&amp;"*")&gt;0,AVERAGEIF(Scheduling!M:M,$A187&amp;"*",AY:AY),"")</f>
        <v/>
      </c>
      <c r="BW187" t="str">
        <f>IF(COUNTIF(Scheduling!Q:Q,$A187&amp;"*")&gt;0,AVERAGEIF(Scheduling!Q:Q,$A187&amp;"*",AZ:AZ),"")</f>
        <v/>
      </c>
      <c r="BX187" t="e">
        <f>IF(COUNTIF(Scheduling!U:U,$A187&amp;"*")&gt;0,AVERAGEIF(Scheduling!U:U,$A187&amp;"*",BA:BA),"")</f>
        <v>#REF!</v>
      </c>
      <c r="BY187" t="str">
        <f>IF(COUNTIF(Scheduling!Y:Y,$A187&amp;"*")&gt;0,AVERAGEIF(Scheduling!Y:Y,$A187&amp;"*",BB:BB),"")</f>
        <v/>
      </c>
      <c r="BZ187" t="str">
        <f>IF(COUNTIF(Scheduling!AC:AC,$A187&amp;"*")&gt;0,AVERAGEIF(Scheduling!AC:AC,$A187&amp;"*",BC:BC),"")</f>
        <v/>
      </c>
      <c r="CA187">
        <f>IF(COUNTIF(Scheduling!AG:AG,$A187&amp;"*")&gt;0,AVERAGEIF(Scheduling!AG:AG,$A187&amp;"*",BD:BD),"")</f>
        <v>1</v>
      </c>
      <c r="CB187">
        <f>IF(COUNTIF(Scheduling!AK:AK,$A187&amp;"*")&gt;0,AVERAGEIF(Scheduling!AK:AK,$A187&amp;"*",BE:BE),"")</f>
        <v>1</v>
      </c>
      <c r="CC187" t="str">
        <f>IF(COUNTIF(Scheduling!AO:AO,$A187&amp;"*")&gt;0,AVERAGEIF(Scheduling!AO:AO,$A187&amp;"*",BF:BF),"")</f>
        <v/>
      </c>
      <c r="CD187" t="str">
        <f>IF(COUNTIF(Scheduling!AS:AS,$A187&amp;"*")&gt;0,AVERAGEIF(Scheduling!AS:AS,$A187&amp;"*",BG:BG),"")</f>
        <v/>
      </c>
      <c r="CE187" t="str">
        <f>IF(COUNTIF(Scheduling!AW:AW,$A187&amp;"*")&gt;0,AVERAGEIF(Scheduling!AW:AW,$A187&amp;"*",BH:BH),"")</f>
        <v/>
      </c>
      <c r="CF187" t="str">
        <f>IF(COUNTIF(Scheduling!BA:BA,$A187&amp;"*")&gt;0,AVERAGEIF(Scheduling!BA:BA,$A187&amp;"*",BI:BI),"")</f>
        <v/>
      </c>
      <c r="CG187" t="str">
        <f>IF(COUNTIF(Scheduling!BE:BE,$A187&amp;"*")&gt;0,AVERAGEIF(Scheduling!BE:BE,$A187&amp;"*",BJ:BJ),"")</f>
        <v/>
      </c>
      <c r="CH187" t="str">
        <f>IF(COUNTIF(Scheduling!BI:BI,$A187&amp;"*")&gt;0,AVERAGEIF(Scheduling!BI:BI,$A187&amp;"*",BK:BK),"")</f>
        <v/>
      </c>
      <c r="CI187" t="str">
        <f>IF(COUNTIF(Scheduling!BM:BM,$A187&amp;"*")&gt;0,AVERAGEIF(Scheduling!BM:BM,$A187&amp;"*",BL:BL),"")</f>
        <v/>
      </c>
      <c r="CJ187" t="str">
        <f>IF(COUNTIF(Scheduling!BQ:BQ,$A187&amp;"*")&gt;0,AVERAGEIF(Scheduling!BQ:BQ,$A187&amp;"*",BM:BM),"")</f>
        <v/>
      </c>
      <c r="CK187" t="str">
        <f>IF(COUNTIF(Scheduling!BU:BU,$A187&amp;"*")&gt;0,AVERAGEIF(Scheduling!BU:BU,$A187&amp;"*",BN:BN),"")</f>
        <v/>
      </c>
      <c r="CL187" t="str">
        <f>IF(COUNTIF(Scheduling!BY:BY,$A187&amp;"*")&gt;0,AVERAGEIF(Scheduling!BY:BY,$A187&amp;"*",BO:BO),"")</f>
        <v/>
      </c>
      <c r="CM187" t="str">
        <f>IF(COUNTIF(Scheduling!CC:CC,$A187&amp;"*")&gt;0,AVERAGEIF(Scheduling!CC:CC,$A187&amp;"*",BP:BP),"")</f>
        <v/>
      </c>
      <c r="CN187">
        <f>IF(COUNTIF(Scheduling!CG:CG,$A187&amp;"*")&gt;0,AVERAGEIF(Scheduling!CG:CG,$A187&amp;"*",BQ:BQ),"")</f>
        <v>1</v>
      </c>
      <c r="CO187" t="str">
        <f>IF(COUNTIF(Scheduling!CK:CK,$A187&amp;"*")&gt;0,AVERAGEIF(Scheduling!CK:CK,$A187&amp;"*",BR:BR),"")</f>
        <v/>
      </c>
      <c r="CP187">
        <f t="shared" si="27"/>
        <v>0</v>
      </c>
      <c r="CQ187">
        <f t="shared" si="28"/>
        <v>1</v>
      </c>
      <c r="CR187">
        <f t="shared" si="29"/>
        <v>0</v>
      </c>
      <c r="CS187">
        <f t="shared" si="30"/>
        <v>0</v>
      </c>
      <c r="CT187">
        <f t="shared" si="31"/>
        <v>0</v>
      </c>
      <c r="CU187">
        <f t="shared" si="32"/>
        <v>0</v>
      </c>
      <c r="CV187" t="str">
        <f t="shared" si="34"/>
        <v/>
      </c>
      <c r="CW187" t="str">
        <f t="shared" si="35"/>
        <v/>
      </c>
      <c r="CX187" t="str">
        <f t="shared" si="33"/>
        <v/>
      </c>
      <c r="CY187">
        <f t="shared" si="36"/>
        <v>1</v>
      </c>
      <c r="CZ187">
        <f t="shared" si="37"/>
        <v>0</v>
      </c>
      <c r="DA187" t="str">
        <f t="shared" si="38"/>
        <v/>
      </c>
      <c r="DB187" t="str">
        <f t="shared" si="39"/>
        <v/>
      </c>
    </row>
    <row r="188" spans="1:106" ht="15.75" hidden="1" x14ac:dyDescent="0.25">
      <c r="A188" s="2" t="s">
        <v>166</v>
      </c>
      <c r="B188" t="str">
        <f>IF(COUNTIF(Scheduling!A:A,$A188&amp;"*")&gt;0,AVERAGEIF(Scheduling!A:A,$A188&amp;"*",Scheduling!B:B),"")</f>
        <v/>
      </c>
      <c r="C188" t="str">
        <f>IF(COUNTIF(Scheduling!D:D,$A188&amp;"*")&gt;0,AVERAGEIF(Scheduling!D:D,$A188&amp;"*",Scheduling!E:E),"")</f>
        <v/>
      </c>
      <c r="D188" t="str">
        <f>IF(COUNTIF(Scheduling!E:E,$A188&amp;"*")&gt;0,AVERAGEIF(Scheduling!E:E,$A188&amp;"*",Scheduling!F:F),"")</f>
        <v/>
      </c>
      <c r="E188" t="str">
        <f>IF(COUNTIF(Scheduling!H:H,$A188&amp;"*")&gt;0,AVERAGEIF(Scheduling!H:H,$A188&amp;"*",Scheduling!I:I),"")</f>
        <v/>
      </c>
      <c r="F188" t="str">
        <f>IF(COUNTIF(Scheduling!I:I,$A188&amp;"*")&gt;0,AVERAGEIF(Scheduling!I:I,$A188&amp;"*",Scheduling!J:J),"")</f>
        <v/>
      </c>
      <c r="G188" t="str">
        <f>IF(COUNTIF(Scheduling!J:J,$A188&amp;"*")&gt;0,AVERAGEIF(Scheduling!J:J,$A188&amp;"*",Scheduling!M:M),"")</f>
        <v/>
      </c>
      <c r="H188" t="str">
        <f>IF(COUNTIF(Scheduling!M:M,$A188&amp;"*")&gt;0,AVERAGEIF(Scheduling!M:M,$A188&amp;"*",Scheduling!N:N),"")</f>
        <v/>
      </c>
      <c r="I188" t="str">
        <f>IF(COUNTIF(Scheduling!N:N,$A188&amp;"*")&gt;0,AVERAGEIF(Scheduling!N:N,$A188&amp;"*",Scheduling!Q:Q),"")</f>
        <v/>
      </c>
      <c r="J188" t="str">
        <f>IF(COUNTIF(Scheduling!Q:Q,$A188&amp;"*")&gt;0,AVERAGEIF(Scheduling!Q:Q,$A188&amp;"*",Scheduling!R:R),"")</f>
        <v/>
      </c>
      <c r="K188" t="str">
        <f>IF(COUNTIF(Scheduling!R:R,$A188&amp;"*")&gt;0,AVERAGEIF(Scheduling!R:R,$A188&amp;"*",Scheduling!U:U),"")</f>
        <v/>
      </c>
      <c r="L188" t="str">
        <f>IF(COUNTIF(Scheduling!U:U,$A188&amp;"*")&gt;0,AVERAGEIF(Scheduling!U:U,$A188&amp;"*",Scheduling!V:V),"")</f>
        <v/>
      </c>
      <c r="M188" t="str">
        <f>IF(COUNTIF(Scheduling!V:V,$A188&amp;"*")&gt;0,AVERAGEIF(Scheduling!V:V,$A188&amp;"*",Scheduling!Y:Y),"")</f>
        <v/>
      </c>
      <c r="N188" t="str">
        <f>IF(COUNTIF(Scheduling!Y:Y,$A188&amp;"*")&gt;0,AVERAGEIF(Scheduling!Y:Y,$A188&amp;"*",Scheduling!Z:Z),"")</f>
        <v/>
      </c>
      <c r="O188" t="str">
        <f>IF(COUNTIF(Scheduling!Z:Z,$A188&amp;"*")&gt;0,AVERAGEIF(Scheduling!Z:Z,$A188&amp;"*",Scheduling!AC:AC),"")</f>
        <v/>
      </c>
      <c r="P188" t="str">
        <f>IF(COUNTIF(Scheduling!AC:AC,$A188&amp;"*")&gt;0,AVERAGEIF(Scheduling!AC:AC,$A188&amp;"*",Scheduling!AD:AD),"")</f>
        <v/>
      </c>
      <c r="Q188" t="str">
        <f>IF(COUNTIF(Scheduling!AD:AD,$A188&amp;"*")&gt;0,AVERAGEIF(Scheduling!AD:AD,$A188&amp;"*",Scheduling!AG:AG),"")</f>
        <v/>
      </c>
      <c r="R188">
        <f>IF(COUNTIF(Scheduling!AG:AG,$A188&amp;"*")&gt;0,AVERAGEIF(Scheduling!AG:AG,$A188&amp;"*",Scheduling!AH:AH),"")</f>
        <v>1</v>
      </c>
      <c r="S188" t="str">
        <f>IF(COUNTIF(Scheduling!AH:AH,$A188&amp;"*")&gt;0,AVERAGEIF(Scheduling!AH:AH,$A188&amp;"*",Scheduling!AK:AK),"")</f>
        <v/>
      </c>
      <c r="T188">
        <f>IF(COUNTIF(Scheduling!AK:AK,$A188&amp;"*")&gt;0,AVERAGEIF(Scheduling!AK:AK,$A188&amp;"*",Scheduling!AL:AL),"")</f>
        <v>1</v>
      </c>
      <c r="U188" t="str">
        <f>IF(COUNTIF(Scheduling!AL:AL,$A188&amp;"*")&gt;0,AVERAGEIF(Scheduling!AL:AL,$A188&amp;"*",Scheduling!AO:AO),"")</f>
        <v/>
      </c>
      <c r="V188" t="str">
        <f>IF(COUNTIF(Scheduling!AO:AO,$A188&amp;"*")&gt;0,AVERAGEIF(Scheduling!AO:AO,$A188&amp;"*",Scheduling!AP:AP),"")</f>
        <v/>
      </c>
      <c r="W188" t="str">
        <f>IF(COUNTIF(Scheduling!AP:AP,$A188&amp;"*")&gt;0,AVERAGEIF(Scheduling!AP:AP,$A188&amp;"*",Scheduling!AS:AS),"")</f>
        <v/>
      </c>
      <c r="X188" t="str">
        <f>IF(COUNTIF(Scheduling!AS:AS,$A188&amp;"*")&gt;0,AVERAGEIF(Scheduling!AS:AS,$A188&amp;"*",Scheduling!AT:AT),"")</f>
        <v/>
      </c>
      <c r="Y188" t="str">
        <f>IF(COUNTIF(Scheduling!AT:AT,$A188&amp;"*")&gt;0,AVERAGEIF(Scheduling!AT:AT,$A188&amp;"*",Scheduling!AW:AW),"")</f>
        <v/>
      </c>
      <c r="Z188" t="str">
        <f>IF(COUNTIF(Scheduling!AW:AW,$A188&amp;"*")&gt;0,AVERAGEIF(Scheduling!AW:AW,$A188&amp;"*",Scheduling!AX:AX),"")</f>
        <v/>
      </c>
      <c r="AA188" t="str">
        <f>IF(COUNTIF(Scheduling!AX:AX,$A188&amp;"*")&gt;0,AVERAGEIF(Scheduling!AX:AX,$A188&amp;"*",Scheduling!BA:BA),"")</f>
        <v/>
      </c>
      <c r="AB188" t="str">
        <f>IF(COUNTIF(Scheduling!BA:BA,$A188&amp;"*")&gt;0,AVERAGEIF(Scheduling!BA:BA,$A188&amp;"*",Scheduling!BB:BB),"")</f>
        <v/>
      </c>
      <c r="AC188" t="str">
        <f>IF(COUNTIF(Scheduling!BB:BB,$A188&amp;"*")&gt;0,AVERAGEIF(Scheduling!BB:BB,$A188&amp;"*",Scheduling!BE:BE),"")</f>
        <v/>
      </c>
      <c r="AD188" t="str">
        <f>IF(COUNTIF(Scheduling!BE:BE,$A188&amp;"*")&gt;0,AVERAGEIF(Scheduling!BE:BE,$A188&amp;"*",Scheduling!BF:BF),"")</f>
        <v/>
      </c>
      <c r="AE188" t="str">
        <f>IF(COUNTIF(Scheduling!BF:BF,$A188&amp;"*")&gt;0,AVERAGEIF(Scheduling!BF:BF,$A188&amp;"*",Scheduling!BI:BI),"")</f>
        <v/>
      </c>
      <c r="AF188" t="str">
        <f>IF(COUNTIF(Scheduling!BI:BI,$A188&amp;"*")&gt;0,AVERAGEIF(Scheduling!BI:BI,$A188&amp;"*",Scheduling!BJ:BJ),"")</f>
        <v/>
      </c>
      <c r="AG188" t="str">
        <f>IF(COUNTIF(Scheduling!BJ:BJ,$A188&amp;"*")&gt;0,AVERAGEIF(Scheduling!BJ:BJ,$A188&amp;"*",Scheduling!BM:BM),"")</f>
        <v/>
      </c>
      <c r="AH188" t="str">
        <f>IF(COUNTIF(Scheduling!BM:BM,$A188&amp;"*")&gt;0,AVERAGEIF(Scheduling!BM:BM,$A188&amp;"*",Scheduling!BN:BN),"")</f>
        <v/>
      </c>
      <c r="AI188" t="str">
        <f>IF(COUNTIF(Scheduling!BN:BN,$A188&amp;"*")&gt;0,AVERAGEIF(Scheduling!BN:BN,$A188&amp;"*",Scheduling!BQ:BQ),"")</f>
        <v/>
      </c>
      <c r="AJ188" t="str">
        <f>IF(COUNTIF(Scheduling!BQ:BQ,$A188&amp;"*")&gt;0,AVERAGEIF(Scheduling!BQ:BQ,$A188&amp;"*",Scheduling!BR:BR),"")</f>
        <v/>
      </c>
      <c r="AK188" t="str">
        <f>IF(COUNTIF(Scheduling!BR:BR,$A188&amp;"*")&gt;0,AVERAGEIF(Scheduling!BR:BR,$A188&amp;"*",Scheduling!BU:BU),"")</f>
        <v/>
      </c>
      <c r="AL188" t="str">
        <f>IF(COUNTIF(Scheduling!BU:BU,$A188&amp;"*")&gt;0,AVERAGEIF(Scheduling!BU:BU,$A188&amp;"*",Scheduling!BV:BV),"")</f>
        <v/>
      </c>
      <c r="AM188" t="str">
        <f>IF(COUNTIF(Scheduling!BV:BV,$A188&amp;"*")&gt;0,AVERAGEIF(Scheduling!BV:BV,$A188&amp;"*",Scheduling!BY:BY),"")</f>
        <v/>
      </c>
      <c r="AN188" t="str">
        <f>IF(COUNTIF(Scheduling!BY:BY,$A188&amp;"*")&gt;0,AVERAGEIF(Scheduling!BY:BY,$A188&amp;"*",Scheduling!BZ:BZ),"")</f>
        <v/>
      </c>
      <c r="AO188" t="str">
        <f>IF(COUNTIF(Scheduling!BZ:BZ,$A188&amp;"*")&gt;0,AVERAGEIF(Scheduling!BZ:BZ,$A188&amp;"*",Scheduling!CC:CC),"")</f>
        <v/>
      </c>
      <c r="AP188" t="str">
        <f>IF(COUNTIF(Scheduling!CC:CC,$A188&amp;"*")&gt;0,AVERAGEIF(Scheduling!CC:CC,$A188&amp;"*",Scheduling!CD:CD),"")</f>
        <v/>
      </c>
      <c r="AQ188" t="str">
        <f>IF(COUNTIF(Scheduling!CD:CD,$A188&amp;"*")&gt;0,AVERAGEIF(Scheduling!CD:CD,$A188&amp;"*",Scheduling!CG:CG),"")</f>
        <v/>
      </c>
      <c r="AR188" t="str">
        <f>IF(COUNTIF(Scheduling!CG:CG,$A188&amp;"*")&gt;0,AVERAGEIF(Scheduling!CG:CG,$A188&amp;"*",Scheduling!CH:CH),"")</f>
        <v/>
      </c>
      <c r="AS188" t="str">
        <f>IF(COUNTIF(Scheduling!CH:CH,$A188&amp;"*")&gt;0,AVERAGEIF(Scheduling!CH:CH,$A188&amp;"*",Scheduling!CK:CK),"")</f>
        <v/>
      </c>
      <c r="AT188" t="str">
        <f>IF(COUNTIF(Scheduling!CK:CK,$A188&amp;"*")&gt;0,AVERAGEIF(Scheduling!CK:CK,$A188&amp;"*",Scheduling!CL:CL),"")</f>
        <v/>
      </c>
      <c r="AU188" t="str">
        <f>IF(COUNTIF(Scheduling!CL:CL,$A188&amp;"*")&gt;0,AVERAGEIF(Scheduling!CL:CL,$A188&amp;"*",Scheduling!CM:CM),"")</f>
        <v/>
      </c>
      <c r="AV188">
        <f>IF(Scheduling!C188="QM",1,IF(Scheduling!C188="ASIL",2,1000))</f>
        <v>1000</v>
      </c>
      <c r="AW188">
        <f>IF(Scheduling!G199="QM",1,IF(Scheduling!G199="ASIL",2,1000))</f>
        <v>1000</v>
      </c>
      <c r="AX188">
        <f>IF(Scheduling!K189="QM",1,IF(Scheduling!K189="ASIL",2,1000))</f>
        <v>1000</v>
      </c>
      <c r="AY188">
        <f>IF(Scheduling!O198="QM",1,IF(Scheduling!O198="ASIL",2,1000))</f>
        <v>1000</v>
      </c>
      <c r="AZ188">
        <f>IF(Scheduling!S188="QM",1,IF(Scheduling!S188="ASIL",2,1000))</f>
        <v>1000</v>
      </c>
      <c r="BA188">
        <f>IF(Scheduling!W186="QM",1,IF(Scheduling!W186="ASIL",2,1000))</f>
        <v>1000</v>
      </c>
      <c r="BB188">
        <f>IF(Scheduling!AA188="QM",1,IF(Scheduling!AA188="ASIL",2,1000))</f>
        <v>1000</v>
      </c>
      <c r="BC188">
        <f>IF(Scheduling!AE187="QM",1,IF(Scheduling!AE187="ASIL",2,1000))</f>
        <v>1000</v>
      </c>
      <c r="BD188">
        <f>IF(Scheduling!AI184="QM",1,IF(Scheduling!AI184="ASIL",2,1000))</f>
        <v>1000</v>
      </c>
      <c r="BE188">
        <f>IF(Scheduling!AM188="QM",1,IF(Scheduling!AM188="ASIL",2,1000))</f>
        <v>1</v>
      </c>
      <c r="BF188">
        <f>IF(Scheduling!AQ184="QM",1,IF(Scheduling!AQ184="ASIL",2,1000))</f>
        <v>1000</v>
      </c>
      <c r="BG188">
        <f>IF(Scheduling!AU188="QM",1,IF(Scheduling!AU188="ASIL",2,1000))</f>
        <v>1000</v>
      </c>
      <c r="BH188">
        <f>IF(Scheduling!AY188="QM",1,IF(Scheduling!AY188="ASIL",2,1000))</f>
        <v>1000</v>
      </c>
      <c r="BI188">
        <f>IF(Scheduling!BC188="QM",1,IF(Scheduling!BC188="ASIL",2,1000))</f>
        <v>1000</v>
      </c>
      <c r="BJ188">
        <f>IF(Scheduling!BG188="QM",1,IF(Scheduling!BG188="ASIL",2,1000))</f>
        <v>1000</v>
      </c>
      <c r="BK188">
        <f>IF(Scheduling!BK188="QM",1,IF(Scheduling!BK188="ASIL",2,1000))</f>
        <v>1000</v>
      </c>
      <c r="BL188">
        <f>IF(Scheduling!BO188="QM",1,IF(Scheduling!BO188="ASIL",2,1000))</f>
        <v>1000</v>
      </c>
      <c r="BM188">
        <f>IF(Scheduling!BS188="QM",1,IF(Scheduling!BS188="ASIL",2,1000))</f>
        <v>1000</v>
      </c>
      <c r="BN188">
        <f>IF(Scheduling!BW188="QM",1,IF(Scheduling!BW188="ASIL",2,1000))</f>
        <v>1000</v>
      </c>
      <c r="BO188">
        <f>IF(Scheduling!CA188="QM",1,IF(Scheduling!CA188="ASIL",2,1000))</f>
        <v>1000</v>
      </c>
      <c r="BP188">
        <f>IF(Scheduling!CE188="QM",1,IF(Scheduling!CE188="ASIL",2,1000))</f>
        <v>1000</v>
      </c>
      <c r="BQ188">
        <f>IF(Scheduling!CI186="QM",1,IF(Scheduling!CI186="ASIL",2,1000))</f>
        <v>1000</v>
      </c>
      <c r="BR188">
        <f>IF(Scheduling!CM226="QM",1,IF(Scheduling!CM226="ASIL",2,1000))</f>
        <v>1</v>
      </c>
      <c r="BS188" t="str">
        <f>IF(COUNTIF(Scheduling!A:A,$A188&amp;"*")&gt;0,AVERAGEIF(Scheduling!A:A,$A188&amp;"*",AV:AV),"")</f>
        <v/>
      </c>
      <c r="BT188" t="str">
        <f>IF(COUNTIF(Scheduling!E:E,$A188&amp;"*")&gt;0,AVERAGEIF(Scheduling!E:E,$A188&amp;"*",AW:AW),"")</f>
        <v/>
      </c>
      <c r="BU188" t="str">
        <f>IF(COUNTIF(Scheduling!I:I,$A188&amp;"*")&gt;0,AVERAGEIF(Scheduling!I:I,$A188&amp;"*",AX:AX),"")</f>
        <v/>
      </c>
      <c r="BV188" t="str">
        <f>IF(COUNTIF(Scheduling!M:M,$A188&amp;"*")&gt;0,AVERAGEIF(Scheduling!M:M,$A188&amp;"*",AY:AY),"")</f>
        <v/>
      </c>
      <c r="BW188" t="str">
        <f>IF(COUNTIF(Scheduling!Q:Q,$A188&amp;"*")&gt;0,AVERAGEIF(Scheduling!Q:Q,$A188&amp;"*",AZ:AZ),"")</f>
        <v/>
      </c>
      <c r="BX188" t="str">
        <f>IF(COUNTIF(Scheduling!U:U,$A188&amp;"*")&gt;0,AVERAGEIF(Scheduling!U:U,$A188&amp;"*",BA:BA),"")</f>
        <v/>
      </c>
      <c r="BY188" t="str">
        <f>IF(COUNTIF(Scheduling!Y:Y,$A188&amp;"*")&gt;0,AVERAGEIF(Scheduling!Y:Y,$A188&amp;"*",BB:BB),"")</f>
        <v/>
      </c>
      <c r="BZ188" t="str">
        <f>IF(COUNTIF(Scheduling!AC:AC,$A188&amp;"*")&gt;0,AVERAGEIF(Scheduling!AC:AC,$A188&amp;"*",BC:BC),"")</f>
        <v/>
      </c>
      <c r="CA188">
        <f>IF(COUNTIF(Scheduling!AG:AG,$A188&amp;"*")&gt;0,AVERAGEIF(Scheduling!AG:AG,$A188&amp;"*",BD:BD),"")</f>
        <v>1</v>
      </c>
      <c r="CB188">
        <f>IF(COUNTIF(Scheduling!AK:AK,$A188&amp;"*")&gt;0,AVERAGEIF(Scheduling!AK:AK,$A188&amp;"*",BE:BE),"")</f>
        <v>1</v>
      </c>
      <c r="CC188" t="str">
        <f>IF(COUNTIF(Scheduling!AO:AO,$A188&amp;"*")&gt;0,AVERAGEIF(Scheduling!AO:AO,$A188&amp;"*",BF:BF),"")</f>
        <v/>
      </c>
      <c r="CD188" t="str">
        <f>IF(COUNTIF(Scheduling!AS:AS,$A188&amp;"*")&gt;0,AVERAGEIF(Scheduling!AS:AS,$A188&amp;"*",BG:BG),"")</f>
        <v/>
      </c>
      <c r="CE188" t="str">
        <f>IF(COUNTIF(Scheduling!AW:AW,$A188&amp;"*")&gt;0,AVERAGEIF(Scheduling!AW:AW,$A188&amp;"*",BH:BH),"")</f>
        <v/>
      </c>
      <c r="CF188" t="str">
        <f>IF(COUNTIF(Scheduling!BA:BA,$A188&amp;"*")&gt;0,AVERAGEIF(Scheduling!BA:BA,$A188&amp;"*",BI:BI),"")</f>
        <v/>
      </c>
      <c r="CG188" t="str">
        <f>IF(COUNTIF(Scheduling!BE:BE,$A188&amp;"*")&gt;0,AVERAGEIF(Scheduling!BE:BE,$A188&amp;"*",BJ:BJ),"")</f>
        <v/>
      </c>
      <c r="CH188" t="str">
        <f>IF(COUNTIF(Scheduling!BI:BI,$A188&amp;"*")&gt;0,AVERAGEIF(Scheduling!BI:BI,$A188&amp;"*",BK:BK),"")</f>
        <v/>
      </c>
      <c r="CI188" t="str">
        <f>IF(COUNTIF(Scheduling!BM:BM,$A188&amp;"*")&gt;0,AVERAGEIF(Scheduling!BM:BM,$A188&amp;"*",BL:BL),"")</f>
        <v/>
      </c>
      <c r="CJ188" t="str">
        <f>IF(COUNTIF(Scheduling!BQ:BQ,$A188&amp;"*")&gt;0,AVERAGEIF(Scheduling!BQ:BQ,$A188&amp;"*",BM:BM),"")</f>
        <v/>
      </c>
      <c r="CK188" t="str">
        <f>IF(COUNTIF(Scheduling!BU:BU,$A188&amp;"*")&gt;0,AVERAGEIF(Scheduling!BU:BU,$A188&amp;"*",BN:BN),"")</f>
        <v/>
      </c>
      <c r="CL188" t="str">
        <f>IF(COUNTIF(Scheduling!BY:BY,$A188&amp;"*")&gt;0,AVERAGEIF(Scheduling!BY:BY,$A188&amp;"*",BO:BO),"")</f>
        <v/>
      </c>
      <c r="CM188" t="str">
        <f>IF(COUNTIF(Scheduling!CC:CC,$A188&amp;"*")&gt;0,AVERAGEIF(Scheduling!CC:CC,$A188&amp;"*",BP:BP),"")</f>
        <v/>
      </c>
      <c r="CN188" t="str">
        <f>IF(COUNTIF(Scheduling!CG:CG,$A188&amp;"*")&gt;0,AVERAGEIF(Scheduling!CG:CG,$A188&amp;"*",BQ:BQ),"")</f>
        <v/>
      </c>
      <c r="CO188" t="str">
        <f>IF(COUNTIF(Scheduling!CK:CK,$A188&amp;"*")&gt;0,AVERAGEIF(Scheduling!CK:CK,$A188&amp;"*",BR:BR),"")</f>
        <v/>
      </c>
      <c r="CP188">
        <f t="shared" si="27"/>
        <v>0</v>
      </c>
      <c r="CQ188">
        <f t="shared" si="28"/>
        <v>1</v>
      </c>
      <c r="CR188">
        <f t="shared" si="29"/>
        <v>0</v>
      </c>
      <c r="CS188">
        <f t="shared" si="30"/>
        <v>0</v>
      </c>
      <c r="CT188">
        <f t="shared" si="31"/>
        <v>0</v>
      </c>
      <c r="CU188">
        <f t="shared" si="32"/>
        <v>0</v>
      </c>
      <c r="CV188" t="str">
        <f t="shared" si="34"/>
        <v/>
      </c>
      <c r="CW188" t="str">
        <f t="shared" si="35"/>
        <v/>
      </c>
      <c r="CX188" t="str">
        <f t="shared" si="33"/>
        <v/>
      </c>
      <c r="CY188">
        <f t="shared" si="36"/>
        <v>1</v>
      </c>
      <c r="CZ188">
        <f t="shared" si="37"/>
        <v>0</v>
      </c>
      <c r="DA188" t="str">
        <f t="shared" si="38"/>
        <v/>
      </c>
      <c r="DB188" t="str">
        <f t="shared" si="39"/>
        <v/>
      </c>
    </row>
    <row r="189" spans="1:106" ht="15.75" hidden="1" x14ac:dyDescent="0.25">
      <c r="A189" s="2" t="s">
        <v>1014</v>
      </c>
      <c r="B189" t="str">
        <f>IF(COUNTIF(Scheduling!A:A,$A189&amp;"*")&gt;0,AVERAGEIF(Scheduling!A:A,$A189&amp;"*",Scheduling!B:B),"")</f>
        <v/>
      </c>
      <c r="C189" t="str">
        <f>IF(COUNTIF(Scheduling!D:D,$A189&amp;"*")&gt;0,AVERAGEIF(Scheduling!D:D,$A189&amp;"*",Scheduling!E:E),"")</f>
        <v/>
      </c>
      <c r="D189" t="str">
        <f>IF(COUNTIF(Scheduling!E:E,$A189&amp;"*")&gt;0,AVERAGEIF(Scheduling!E:E,$A189&amp;"*",Scheduling!F:F),"")</f>
        <v/>
      </c>
      <c r="E189" t="str">
        <f>IF(COUNTIF(Scheduling!H:H,$A189&amp;"*")&gt;0,AVERAGEIF(Scheduling!H:H,$A189&amp;"*",Scheduling!I:I),"")</f>
        <v/>
      </c>
      <c r="F189">
        <f>IF(COUNTIF(Scheduling!I:I,$A189&amp;"*")&gt;0,AVERAGEIF(Scheduling!I:I,$A189&amp;"*",Scheduling!J:J),"")</f>
        <v>1</v>
      </c>
      <c r="G189" t="str">
        <f>IF(COUNTIF(Scheduling!J:J,$A189&amp;"*")&gt;0,AVERAGEIF(Scheduling!J:J,$A189&amp;"*",Scheduling!M:M),"")</f>
        <v/>
      </c>
      <c r="H189" t="str">
        <f>IF(COUNTIF(Scheduling!M:M,$A189&amp;"*")&gt;0,AVERAGEIF(Scheduling!M:M,$A189&amp;"*",Scheduling!N:N),"")</f>
        <v/>
      </c>
      <c r="I189" t="str">
        <f>IF(COUNTIF(Scheduling!N:N,$A189&amp;"*")&gt;0,AVERAGEIF(Scheduling!N:N,$A189&amp;"*",Scheduling!Q:Q),"")</f>
        <v/>
      </c>
      <c r="J189" t="str">
        <f>IF(COUNTIF(Scheduling!Q:Q,$A189&amp;"*")&gt;0,AVERAGEIF(Scheduling!Q:Q,$A189&amp;"*",Scheduling!R:R),"")</f>
        <v/>
      </c>
      <c r="K189" t="str">
        <f>IF(COUNTIF(Scheduling!R:R,$A189&amp;"*")&gt;0,AVERAGEIF(Scheduling!R:R,$A189&amp;"*",Scheduling!U:U),"")</f>
        <v/>
      </c>
      <c r="L189" t="str">
        <f>IF(COUNTIF(Scheduling!U:U,$A189&amp;"*")&gt;0,AVERAGEIF(Scheduling!U:U,$A189&amp;"*",Scheduling!V:V),"")</f>
        <v/>
      </c>
      <c r="M189" t="str">
        <f>IF(COUNTIF(Scheduling!V:V,$A189&amp;"*")&gt;0,AVERAGEIF(Scheduling!V:V,$A189&amp;"*",Scheduling!Y:Y),"")</f>
        <v/>
      </c>
      <c r="N189" t="str">
        <f>IF(COUNTIF(Scheduling!Y:Y,$A189&amp;"*")&gt;0,AVERAGEIF(Scheduling!Y:Y,$A189&amp;"*",Scheduling!Z:Z),"")</f>
        <v/>
      </c>
      <c r="O189" t="str">
        <f>IF(COUNTIF(Scheduling!Z:Z,$A189&amp;"*")&gt;0,AVERAGEIF(Scheduling!Z:Z,$A189&amp;"*",Scheduling!AC:AC),"")</f>
        <v/>
      </c>
      <c r="P189" t="str">
        <f>IF(COUNTIF(Scheduling!AC:AC,$A189&amp;"*")&gt;0,AVERAGEIF(Scheduling!AC:AC,$A189&amp;"*",Scheduling!AD:AD),"")</f>
        <v/>
      </c>
      <c r="Q189" t="str">
        <f>IF(COUNTIF(Scheduling!AD:AD,$A189&amp;"*")&gt;0,AVERAGEIF(Scheduling!AD:AD,$A189&amp;"*",Scheduling!AG:AG),"")</f>
        <v/>
      </c>
      <c r="R189" t="str">
        <f>IF(COUNTIF(Scheduling!AG:AG,$A189&amp;"*")&gt;0,AVERAGEIF(Scheduling!AG:AG,$A189&amp;"*",Scheduling!AH:AH),"")</f>
        <v/>
      </c>
      <c r="S189" t="str">
        <f>IF(COUNTIF(Scheduling!AH:AH,$A189&amp;"*")&gt;0,AVERAGEIF(Scheduling!AH:AH,$A189&amp;"*",Scheduling!AK:AK),"")</f>
        <v/>
      </c>
      <c r="T189">
        <f>IF(COUNTIF(Scheduling!AK:AK,$A189&amp;"*")&gt;0,AVERAGEIF(Scheduling!AK:AK,$A189&amp;"*",Scheduling!AL:AL),"")</f>
        <v>1</v>
      </c>
      <c r="U189" t="str">
        <f>IF(COUNTIF(Scheduling!AL:AL,$A189&amp;"*")&gt;0,AVERAGEIF(Scheduling!AL:AL,$A189&amp;"*",Scheduling!AO:AO),"")</f>
        <v/>
      </c>
      <c r="V189" t="str">
        <f>IF(COUNTIF(Scheduling!AO:AO,$A189&amp;"*")&gt;0,AVERAGEIF(Scheduling!AO:AO,$A189&amp;"*",Scheduling!AP:AP),"")</f>
        <v/>
      </c>
      <c r="W189" t="str">
        <f>IF(COUNTIF(Scheduling!AP:AP,$A189&amp;"*")&gt;0,AVERAGEIF(Scheduling!AP:AP,$A189&amp;"*",Scheduling!AS:AS),"")</f>
        <v/>
      </c>
      <c r="X189" t="str">
        <f>IF(COUNTIF(Scheduling!AS:AS,$A189&amp;"*")&gt;0,AVERAGEIF(Scheduling!AS:AS,$A189&amp;"*",Scheduling!AT:AT),"")</f>
        <v/>
      </c>
      <c r="Y189" t="str">
        <f>IF(COUNTIF(Scheduling!AT:AT,$A189&amp;"*")&gt;0,AVERAGEIF(Scheduling!AT:AT,$A189&amp;"*",Scheduling!AW:AW),"")</f>
        <v/>
      </c>
      <c r="Z189" t="str">
        <f>IF(COUNTIF(Scheduling!AW:AW,$A189&amp;"*")&gt;0,AVERAGEIF(Scheduling!AW:AW,$A189&amp;"*",Scheduling!AX:AX),"")</f>
        <v/>
      </c>
      <c r="AA189" t="str">
        <f>IF(COUNTIF(Scheduling!AX:AX,$A189&amp;"*")&gt;0,AVERAGEIF(Scheduling!AX:AX,$A189&amp;"*",Scheduling!BA:BA),"")</f>
        <v/>
      </c>
      <c r="AB189" t="str">
        <f>IF(COUNTIF(Scheduling!BA:BA,$A189&amp;"*")&gt;0,AVERAGEIF(Scheduling!BA:BA,$A189&amp;"*",Scheduling!BB:BB),"")</f>
        <v/>
      </c>
      <c r="AC189" t="str">
        <f>IF(COUNTIF(Scheduling!BB:BB,$A189&amp;"*")&gt;0,AVERAGEIF(Scheduling!BB:BB,$A189&amp;"*",Scheduling!BE:BE),"")</f>
        <v/>
      </c>
      <c r="AD189" t="str">
        <f>IF(COUNTIF(Scheduling!BE:BE,$A189&amp;"*")&gt;0,AVERAGEIF(Scheduling!BE:BE,$A189&amp;"*",Scheduling!BF:BF),"")</f>
        <v/>
      </c>
      <c r="AE189" t="str">
        <f>IF(COUNTIF(Scheduling!BF:BF,$A189&amp;"*")&gt;0,AVERAGEIF(Scheduling!BF:BF,$A189&amp;"*",Scheduling!BI:BI),"")</f>
        <v/>
      </c>
      <c r="AF189" t="str">
        <f>IF(COUNTIF(Scheduling!BI:BI,$A189&amp;"*")&gt;0,AVERAGEIF(Scheduling!BI:BI,$A189&amp;"*",Scheduling!BJ:BJ),"")</f>
        <v/>
      </c>
      <c r="AG189" t="str">
        <f>IF(COUNTIF(Scheduling!BJ:BJ,$A189&amp;"*")&gt;0,AVERAGEIF(Scheduling!BJ:BJ,$A189&amp;"*",Scheduling!BM:BM),"")</f>
        <v/>
      </c>
      <c r="AH189" t="str">
        <f>IF(COUNTIF(Scheduling!BM:BM,$A189&amp;"*")&gt;0,AVERAGEIF(Scheduling!BM:BM,$A189&amp;"*",Scheduling!BN:BN),"")</f>
        <v/>
      </c>
      <c r="AI189" t="str">
        <f>IF(COUNTIF(Scheduling!BN:BN,$A189&amp;"*")&gt;0,AVERAGEIF(Scheduling!BN:BN,$A189&amp;"*",Scheduling!BQ:BQ),"")</f>
        <v/>
      </c>
      <c r="AJ189" t="str">
        <f>IF(COUNTIF(Scheduling!BQ:BQ,$A189&amp;"*")&gt;0,AVERAGEIF(Scheduling!BQ:BQ,$A189&amp;"*",Scheduling!BR:BR),"")</f>
        <v/>
      </c>
      <c r="AK189" t="str">
        <f>IF(COUNTIF(Scheduling!BR:BR,$A189&amp;"*")&gt;0,AVERAGEIF(Scheduling!BR:BR,$A189&amp;"*",Scheduling!BU:BU),"")</f>
        <v/>
      </c>
      <c r="AL189" t="str">
        <f>IF(COUNTIF(Scheduling!BU:BU,$A189&amp;"*")&gt;0,AVERAGEIF(Scheduling!BU:BU,$A189&amp;"*",Scheduling!BV:BV),"")</f>
        <v/>
      </c>
      <c r="AM189" t="str">
        <f>IF(COUNTIF(Scheduling!BV:BV,$A189&amp;"*")&gt;0,AVERAGEIF(Scheduling!BV:BV,$A189&amp;"*",Scheduling!BY:BY),"")</f>
        <v/>
      </c>
      <c r="AN189" t="str">
        <f>IF(COUNTIF(Scheduling!BY:BY,$A189&amp;"*")&gt;0,AVERAGEIF(Scheduling!BY:BY,$A189&amp;"*",Scheduling!BZ:BZ),"")</f>
        <v/>
      </c>
      <c r="AO189" t="str">
        <f>IF(COUNTIF(Scheduling!BZ:BZ,$A189&amp;"*")&gt;0,AVERAGEIF(Scheduling!BZ:BZ,$A189&amp;"*",Scheduling!CC:CC),"")</f>
        <v/>
      </c>
      <c r="AP189" t="str">
        <f>IF(COUNTIF(Scheduling!CC:CC,$A189&amp;"*")&gt;0,AVERAGEIF(Scheduling!CC:CC,$A189&amp;"*",Scheduling!CD:CD),"")</f>
        <v/>
      </c>
      <c r="AQ189" t="str">
        <f>IF(COUNTIF(Scheduling!CD:CD,$A189&amp;"*")&gt;0,AVERAGEIF(Scheduling!CD:CD,$A189&amp;"*",Scheduling!CG:CG),"")</f>
        <v/>
      </c>
      <c r="AR189" t="str">
        <f>IF(COUNTIF(Scheduling!CG:CG,$A189&amp;"*")&gt;0,AVERAGEIF(Scheduling!CG:CG,$A189&amp;"*",Scheduling!CH:CH),"")</f>
        <v/>
      </c>
      <c r="AS189" t="str">
        <f>IF(COUNTIF(Scheduling!CH:CH,$A189&amp;"*")&gt;0,AVERAGEIF(Scheduling!CH:CH,$A189&amp;"*",Scheduling!CK:CK),"")</f>
        <v/>
      </c>
      <c r="AT189" t="str">
        <f>IF(COUNTIF(Scheduling!CK:CK,$A189&amp;"*")&gt;0,AVERAGEIF(Scheduling!CK:CK,$A189&amp;"*",Scheduling!CL:CL),"")</f>
        <v/>
      </c>
      <c r="AU189" t="str">
        <f>IF(COUNTIF(Scheduling!CL:CL,$A189&amp;"*")&gt;0,AVERAGEIF(Scheduling!CL:CL,$A189&amp;"*",Scheduling!CM:CM),"")</f>
        <v/>
      </c>
      <c r="AV189">
        <f>IF(Scheduling!C189="QM",1,IF(Scheduling!C189="ASIL",2,1000))</f>
        <v>1000</v>
      </c>
      <c r="AW189">
        <f>IF(Scheduling!G200="QM",1,IF(Scheduling!G200="ASIL",2,1000))</f>
        <v>1000</v>
      </c>
      <c r="AX189">
        <f>IF(Scheduling!K190="QM",1,IF(Scheduling!K190="ASIL",2,1000))</f>
        <v>1000</v>
      </c>
      <c r="AY189">
        <f>IF(Scheduling!O199="QM",1,IF(Scheduling!O199="ASIL",2,1000))</f>
        <v>1000</v>
      </c>
      <c r="AZ189">
        <f>IF(Scheduling!S189="QM",1,IF(Scheduling!S189="ASIL",2,1000))</f>
        <v>1000</v>
      </c>
      <c r="BA189">
        <f>IF(Scheduling!W187="QM",1,IF(Scheduling!W187="ASIL",2,1000))</f>
        <v>1000</v>
      </c>
      <c r="BB189">
        <f>IF(Scheduling!AA189="QM",1,IF(Scheduling!AA189="ASIL",2,1000))</f>
        <v>1000</v>
      </c>
      <c r="BC189">
        <f>IF(Scheduling!AE188="QM",1,IF(Scheduling!AE188="ASIL",2,1000))</f>
        <v>1000</v>
      </c>
      <c r="BD189">
        <f>IF(Scheduling!AI185="QM",1,IF(Scheduling!AI185="ASIL",2,1000))</f>
        <v>1000</v>
      </c>
      <c r="BE189">
        <f>IF(Scheduling!AM189="QM",1,IF(Scheduling!AM189="ASIL",2,1000))</f>
        <v>1</v>
      </c>
      <c r="BF189">
        <f>IF(Scheduling!AQ185="QM",1,IF(Scheduling!AQ185="ASIL",2,1000))</f>
        <v>1000</v>
      </c>
      <c r="BG189">
        <f>IF(Scheduling!AU189="QM",1,IF(Scheduling!AU189="ASIL",2,1000))</f>
        <v>1000</v>
      </c>
      <c r="BH189">
        <f>IF(Scheduling!AY189="QM",1,IF(Scheduling!AY189="ASIL",2,1000))</f>
        <v>1000</v>
      </c>
      <c r="BI189">
        <f>IF(Scheduling!BC189="QM",1,IF(Scheduling!BC189="ASIL",2,1000))</f>
        <v>1000</v>
      </c>
      <c r="BJ189">
        <f>IF(Scheduling!BG189="QM",1,IF(Scheduling!BG189="ASIL",2,1000))</f>
        <v>1000</v>
      </c>
      <c r="BK189">
        <f>IF(Scheduling!BK189="QM",1,IF(Scheduling!BK189="ASIL",2,1000))</f>
        <v>1000</v>
      </c>
      <c r="BL189">
        <f>IF(Scheduling!BO189="QM",1,IF(Scheduling!BO189="ASIL",2,1000))</f>
        <v>1000</v>
      </c>
      <c r="BM189">
        <f>IF(Scheduling!BS189="QM",1,IF(Scheduling!BS189="ASIL",2,1000))</f>
        <v>1000</v>
      </c>
      <c r="BN189">
        <f>IF(Scheduling!BW189="QM",1,IF(Scheduling!BW189="ASIL",2,1000))</f>
        <v>1000</v>
      </c>
      <c r="BO189">
        <f>IF(Scheduling!CA189="QM",1,IF(Scheduling!CA189="ASIL",2,1000))</f>
        <v>1000</v>
      </c>
      <c r="BP189">
        <f>IF(Scheduling!CE189="QM",1,IF(Scheduling!CE189="ASIL",2,1000))</f>
        <v>1000</v>
      </c>
      <c r="BQ189">
        <f>IF(Scheduling!CI187="QM",1,IF(Scheduling!CI187="ASIL",2,1000))</f>
        <v>1000</v>
      </c>
      <c r="BR189">
        <f>IF(Scheduling!CM227="QM",1,IF(Scheduling!CM227="ASIL",2,1000))</f>
        <v>1</v>
      </c>
      <c r="BS189" t="str">
        <f>IF(COUNTIF(Scheduling!A:A,$A189&amp;"*")&gt;0,AVERAGEIF(Scheduling!A:A,$A189&amp;"*",AV:AV),"")</f>
        <v/>
      </c>
      <c r="BT189" t="str">
        <f>IF(COUNTIF(Scheduling!E:E,$A189&amp;"*")&gt;0,AVERAGEIF(Scheduling!E:E,$A189&amp;"*",AW:AW),"")</f>
        <v/>
      </c>
      <c r="BU189">
        <f>IF(COUNTIF(Scheduling!I:I,$A189&amp;"*")&gt;0,AVERAGEIF(Scheduling!I:I,$A189&amp;"*",AX:AX),"")</f>
        <v>2</v>
      </c>
      <c r="BV189" t="str">
        <f>IF(COUNTIF(Scheduling!M:M,$A189&amp;"*")&gt;0,AVERAGEIF(Scheduling!M:M,$A189&amp;"*",AY:AY),"")</f>
        <v/>
      </c>
      <c r="BW189" t="str">
        <f>IF(COUNTIF(Scheduling!Q:Q,$A189&amp;"*")&gt;0,AVERAGEIF(Scheduling!Q:Q,$A189&amp;"*",AZ:AZ),"")</f>
        <v/>
      </c>
      <c r="BX189" t="str">
        <f>IF(COUNTIF(Scheduling!U:U,$A189&amp;"*")&gt;0,AVERAGEIF(Scheduling!U:U,$A189&amp;"*",BA:BA),"")</f>
        <v/>
      </c>
      <c r="BY189" t="str">
        <f>IF(COUNTIF(Scheduling!Y:Y,$A189&amp;"*")&gt;0,AVERAGEIF(Scheduling!Y:Y,$A189&amp;"*",BB:BB),"")</f>
        <v/>
      </c>
      <c r="BZ189" t="str">
        <f>IF(COUNTIF(Scheduling!AC:AC,$A189&amp;"*")&gt;0,AVERAGEIF(Scheduling!AC:AC,$A189&amp;"*",BC:BC),"")</f>
        <v/>
      </c>
      <c r="CA189" t="str">
        <f>IF(COUNTIF(Scheduling!AG:AG,$A189&amp;"*")&gt;0,AVERAGEIF(Scheduling!AG:AG,$A189&amp;"*",BD:BD),"")</f>
        <v/>
      </c>
      <c r="CB189">
        <f>IF(COUNTIF(Scheduling!AK:AK,$A189&amp;"*")&gt;0,AVERAGEIF(Scheduling!AK:AK,$A189&amp;"*",BE:BE),"")</f>
        <v>1</v>
      </c>
      <c r="CC189" t="str">
        <f>IF(COUNTIF(Scheduling!AO:AO,$A189&amp;"*")&gt;0,AVERAGEIF(Scheduling!AO:AO,$A189&amp;"*",BF:BF),"")</f>
        <v/>
      </c>
      <c r="CD189" t="str">
        <f>IF(COUNTIF(Scheduling!AS:AS,$A189&amp;"*")&gt;0,AVERAGEIF(Scheduling!AS:AS,$A189&amp;"*",BG:BG),"")</f>
        <v/>
      </c>
      <c r="CE189" t="str">
        <f>IF(COUNTIF(Scheduling!AW:AW,$A189&amp;"*")&gt;0,AVERAGEIF(Scheduling!AW:AW,$A189&amp;"*",BH:BH),"")</f>
        <v/>
      </c>
      <c r="CF189" t="str">
        <f>IF(COUNTIF(Scheduling!BA:BA,$A189&amp;"*")&gt;0,AVERAGEIF(Scheduling!BA:BA,$A189&amp;"*",BI:BI),"")</f>
        <v/>
      </c>
      <c r="CG189" t="str">
        <f>IF(COUNTIF(Scheduling!BE:BE,$A189&amp;"*")&gt;0,AVERAGEIF(Scheduling!BE:BE,$A189&amp;"*",BJ:BJ),"")</f>
        <v/>
      </c>
      <c r="CH189" t="str">
        <f>IF(COUNTIF(Scheduling!BI:BI,$A189&amp;"*")&gt;0,AVERAGEIF(Scheduling!BI:BI,$A189&amp;"*",BK:BK),"")</f>
        <v/>
      </c>
      <c r="CI189" t="str">
        <f>IF(COUNTIF(Scheduling!BM:BM,$A189&amp;"*")&gt;0,AVERAGEIF(Scheduling!BM:BM,$A189&amp;"*",BL:BL),"")</f>
        <v/>
      </c>
      <c r="CJ189" t="str">
        <f>IF(COUNTIF(Scheduling!BQ:BQ,$A189&amp;"*")&gt;0,AVERAGEIF(Scheduling!BQ:BQ,$A189&amp;"*",BM:BM),"")</f>
        <v/>
      </c>
      <c r="CK189" t="str">
        <f>IF(COUNTIF(Scheduling!BU:BU,$A189&amp;"*")&gt;0,AVERAGEIF(Scheduling!BU:BU,$A189&amp;"*",BN:BN),"")</f>
        <v/>
      </c>
      <c r="CL189" t="str">
        <f>IF(COUNTIF(Scheduling!BY:BY,$A189&amp;"*")&gt;0,AVERAGEIF(Scheduling!BY:BY,$A189&amp;"*",BO:BO),"")</f>
        <v/>
      </c>
      <c r="CM189" t="str">
        <f>IF(COUNTIF(Scheduling!CC:CC,$A189&amp;"*")&gt;0,AVERAGEIF(Scheduling!CC:CC,$A189&amp;"*",BP:BP),"")</f>
        <v/>
      </c>
      <c r="CN189" t="str">
        <f>IF(COUNTIF(Scheduling!CG:CG,$A189&amp;"*")&gt;0,AVERAGEIF(Scheduling!CG:CG,$A189&amp;"*",BQ:BQ),"")</f>
        <v/>
      </c>
      <c r="CO189" t="str">
        <f>IF(COUNTIF(Scheduling!CK:CK,$A189&amp;"*")&gt;0,AVERAGEIF(Scheduling!CK:CK,$A189&amp;"*",BR:BR),"")</f>
        <v/>
      </c>
      <c r="CP189">
        <f t="shared" si="27"/>
        <v>0</v>
      </c>
      <c r="CQ189">
        <f t="shared" si="28"/>
        <v>1</v>
      </c>
      <c r="CR189">
        <f t="shared" si="29"/>
        <v>0</v>
      </c>
      <c r="CS189">
        <f t="shared" si="30"/>
        <v>0</v>
      </c>
      <c r="CT189">
        <f t="shared" si="31"/>
        <v>0</v>
      </c>
      <c r="CU189">
        <f t="shared" si="32"/>
        <v>0</v>
      </c>
      <c r="CV189" t="str">
        <f t="shared" si="34"/>
        <v/>
      </c>
      <c r="CW189" t="str">
        <f t="shared" si="35"/>
        <v/>
      </c>
      <c r="CX189" t="str">
        <f t="shared" si="33"/>
        <v/>
      </c>
      <c r="CY189">
        <f t="shared" si="36"/>
        <v>1</v>
      </c>
      <c r="CZ189">
        <f t="shared" si="37"/>
        <v>1</v>
      </c>
      <c r="DA189" t="str">
        <f t="shared" si="38"/>
        <v>x</v>
      </c>
      <c r="DB189" t="str">
        <f t="shared" si="39"/>
        <v/>
      </c>
    </row>
    <row r="190" spans="1:106" ht="15.75" x14ac:dyDescent="0.25">
      <c r="A190" s="2" t="s">
        <v>1015</v>
      </c>
      <c r="B190" t="str">
        <f>IF(COUNTIF(Scheduling!A:A,$A190&amp;"*")&gt;0,AVERAGEIF(Scheduling!A:A,$A190&amp;"*",Scheduling!B:B),"")</f>
        <v/>
      </c>
      <c r="C190" t="str">
        <f>IF(COUNTIF(Scheduling!D:D,$A190&amp;"*")&gt;0,AVERAGEIF(Scheduling!D:D,$A190&amp;"*",Scheduling!E:E),"")</f>
        <v/>
      </c>
      <c r="D190" t="str">
        <f>IF(COUNTIF(Scheduling!E:E,$A190&amp;"*")&gt;0,AVERAGEIF(Scheduling!E:E,$A190&amp;"*",Scheduling!F:F),"")</f>
        <v/>
      </c>
      <c r="E190" t="str">
        <f>IF(COUNTIF(Scheduling!H:H,$A190&amp;"*")&gt;0,AVERAGEIF(Scheduling!H:H,$A190&amp;"*",Scheduling!I:I),"")</f>
        <v/>
      </c>
      <c r="F190" t="str">
        <f>IF(COUNTIF(Scheduling!I:I,$A190&amp;"*")&gt;0,AVERAGEIF(Scheduling!I:I,$A190&amp;"*",Scheduling!J:J),"")</f>
        <v/>
      </c>
      <c r="G190" t="str">
        <f>IF(COUNTIF(Scheduling!J:J,$A190&amp;"*")&gt;0,AVERAGEIF(Scheduling!J:J,$A190&amp;"*",Scheduling!M:M),"")</f>
        <v/>
      </c>
      <c r="H190">
        <f>IF(COUNTIF(Scheduling!M:M,$A190&amp;"*")&gt;0,AVERAGEIF(Scheduling!M:M,$A190&amp;"*",Scheduling!N:N),"")</f>
        <v>4</v>
      </c>
      <c r="I190" t="str">
        <f>IF(COUNTIF(Scheduling!N:N,$A190&amp;"*")&gt;0,AVERAGEIF(Scheduling!N:N,$A190&amp;"*",Scheduling!Q:Q),"")</f>
        <v/>
      </c>
      <c r="J190" t="str">
        <f>IF(COUNTIF(Scheduling!Q:Q,$A190&amp;"*")&gt;0,AVERAGEIF(Scheduling!Q:Q,$A190&amp;"*",Scheduling!R:R),"")</f>
        <v/>
      </c>
      <c r="K190" t="str">
        <f>IF(COUNTIF(Scheduling!R:R,$A190&amp;"*")&gt;0,AVERAGEIF(Scheduling!R:R,$A190&amp;"*",Scheduling!U:U),"")</f>
        <v/>
      </c>
      <c r="L190" t="str">
        <f>IF(COUNTIF(Scheduling!U:U,$A190&amp;"*")&gt;0,AVERAGEIF(Scheduling!U:U,$A190&amp;"*",Scheduling!V:V),"")</f>
        <v/>
      </c>
      <c r="M190" t="str">
        <f>IF(COUNTIF(Scheduling!V:V,$A190&amp;"*")&gt;0,AVERAGEIF(Scheduling!V:V,$A190&amp;"*",Scheduling!Y:Y),"")</f>
        <v/>
      </c>
      <c r="N190" t="str">
        <f>IF(COUNTIF(Scheduling!Y:Y,$A190&amp;"*")&gt;0,AVERAGEIF(Scheduling!Y:Y,$A190&amp;"*",Scheduling!Z:Z),"")</f>
        <v/>
      </c>
      <c r="O190" t="str">
        <f>IF(COUNTIF(Scheduling!Z:Z,$A190&amp;"*")&gt;0,AVERAGEIF(Scheduling!Z:Z,$A190&amp;"*",Scheduling!AC:AC),"")</f>
        <v/>
      </c>
      <c r="P190" t="str">
        <f>IF(COUNTIF(Scheduling!AC:AC,$A190&amp;"*")&gt;0,AVERAGEIF(Scheduling!AC:AC,$A190&amp;"*",Scheduling!AD:AD),"")</f>
        <v/>
      </c>
      <c r="Q190" t="str">
        <f>IF(COUNTIF(Scheduling!AD:AD,$A190&amp;"*")&gt;0,AVERAGEIF(Scheduling!AD:AD,$A190&amp;"*",Scheduling!AG:AG),"")</f>
        <v/>
      </c>
      <c r="R190">
        <f>IF(COUNTIF(Scheduling!AG:AG,$A190&amp;"*")&gt;0,AVERAGEIF(Scheduling!AG:AG,$A190&amp;"*",Scheduling!AH:AH),"")</f>
        <v>4</v>
      </c>
      <c r="S190" t="str">
        <f>IF(COUNTIF(Scheduling!AH:AH,$A190&amp;"*")&gt;0,AVERAGEIF(Scheduling!AH:AH,$A190&amp;"*",Scheduling!AK:AK),"")</f>
        <v/>
      </c>
      <c r="T190">
        <f>IF(COUNTIF(Scheduling!AK:AK,$A190&amp;"*")&gt;0,AVERAGEIF(Scheduling!AK:AK,$A190&amp;"*",Scheduling!AL:AL),"")</f>
        <v>4</v>
      </c>
      <c r="U190" t="str">
        <f>IF(COUNTIF(Scheduling!AL:AL,$A190&amp;"*")&gt;0,AVERAGEIF(Scheduling!AL:AL,$A190&amp;"*",Scheduling!AO:AO),"")</f>
        <v/>
      </c>
      <c r="V190" t="str">
        <f>IF(COUNTIF(Scheduling!AO:AO,$A190&amp;"*")&gt;0,AVERAGEIF(Scheduling!AO:AO,$A190&amp;"*",Scheduling!AP:AP),"")</f>
        <v/>
      </c>
      <c r="W190" t="str">
        <f>IF(COUNTIF(Scheduling!AP:AP,$A190&amp;"*")&gt;0,AVERAGEIF(Scheduling!AP:AP,$A190&amp;"*",Scheduling!AS:AS),"")</f>
        <v/>
      </c>
      <c r="X190" t="str">
        <f>IF(COUNTIF(Scheduling!AS:AS,$A190&amp;"*")&gt;0,AVERAGEIF(Scheduling!AS:AS,$A190&amp;"*",Scheduling!AT:AT),"")</f>
        <v/>
      </c>
      <c r="Y190" t="str">
        <f>IF(COUNTIF(Scheduling!AT:AT,$A190&amp;"*")&gt;0,AVERAGEIF(Scheduling!AT:AT,$A190&amp;"*",Scheduling!AW:AW),"")</f>
        <v/>
      </c>
      <c r="Z190" t="str">
        <f>IF(COUNTIF(Scheduling!AW:AW,$A190&amp;"*")&gt;0,AVERAGEIF(Scheduling!AW:AW,$A190&amp;"*",Scheduling!AX:AX),"")</f>
        <v/>
      </c>
      <c r="AA190" t="str">
        <f>IF(COUNTIF(Scheduling!AX:AX,$A190&amp;"*")&gt;0,AVERAGEIF(Scheduling!AX:AX,$A190&amp;"*",Scheduling!BA:BA),"")</f>
        <v/>
      </c>
      <c r="AB190" t="str">
        <f>IF(COUNTIF(Scheduling!BA:BA,$A190&amp;"*")&gt;0,AVERAGEIF(Scheduling!BA:BA,$A190&amp;"*",Scheduling!BB:BB),"")</f>
        <v/>
      </c>
      <c r="AC190" t="str">
        <f>IF(COUNTIF(Scheduling!BB:BB,$A190&amp;"*")&gt;0,AVERAGEIF(Scheduling!BB:BB,$A190&amp;"*",Scheduling!BE:BE),"")</f>
        <v/>
      </c>
      <c r="AD190" t="str">
        <f>IF(COUNTIF(Scheduling!BE:BE,$A190&amp;"*")&gt;0,AVERAGEIF(Scheduling!BE:BE,$A190&amp;"*",Scheduling!BF:BF),"")</f>
        <v/>
      </c>
      <c r="AE190" t="str">
        <f>IF(COUNTIF(Scheduling!BF:BF,$A190&amp;"*")&gt;0,AVERAGEIF(Scheduling!BF:BF,$A190&amp;"*",Scheduling!BI:BI),"")</f>
        <v/>
      </c>
      <c r="AF190" t="str">
        <f>IF(COUNTIF(Scheduling!BI:BI,$A190&amp;"*")&gt;0,AVERAGEIF(Scheduling!BI:BI,$A190&amp;"*",Scheduling!BJ:BJ),"")</f>
        <v/>
      </c>
      <c r="AG190" t="str">
        <f>IF(COUNTIF(Scheduling!BJ:BJ,$A190&amp;"*")&gt;0,AVERAGEIF(Scheduling!BJ:BJ,$A190&amp;"*",Scheduling!BM:BM),"")</f>
        <v/>
      </c>
      <c r="AH190" t="str">
        <f>IF(COUNTIF(Scheduling!BM:BM,$A190&amp;"*")&gt;0,AVERAGEIF(Scheduling!BM:BM,$A190&amp;"*",Scheduling!BN:BN),"")</f>
        <v/>
      </c>
      <c r="AI190" t="str">
        <f>IF(COUNTIF(Scheduling!BN:BN,$A190&amp;"*")&gt;0,AVERAGEIF(Scheduling!BN:BN,$A190&amp;"*",Scheduling!BQ:BQ),"")</f>
        <v/>
      </c>
      <c r="AJ190" t="str">
        <f>IF(COUNTIF(Scheduling!BQ:BQ,$A190&amp;"*")&gt;0,AVERAGEIF(Scheduling!BQ:BQ,$A190&amp;"*",Scheduling!BR:BR),"")</f>
        <v/>
      </c>
      <c r="AK190" t="str">
        <f>IF(COUNTIF(Scheduling!BR:BR,$A190&amp;"*")&gt;0,AVERAGEIF(Scheduling!BR:BR,$A190&amp;"*",Scheduling!BU:BU),"")</f>
        <v/>
      </c>
      <c r="AL190" t="str">
        <f>IF(COUNTIF(Scheduling!BU:BU,$A190&amp;"*")&gt;0,AVERAGEIF(Scheduling!BU:BU,$A190&amp;"*",Scheduling!BV:BV),"")</f>
        <v/>
      </c>
      <c r="AM190" t="str">
        <f>IF(COUNTIF(Scheduling!BV:BV,$A190&amp;"*")&gt;0,AVERAGEIF(Scheduling!BV:BV,$A190&amp;"*",Scheduling!BY:BY),"")</f>
        <v/>
      </c>
      <c r="AN190" t="str">
        <f>IF(COUNTIF(Scheduling!BY:BY,$A190&amp;"*")&gt;0,AVERAGEIF(Scheduling!BY:BY,$A190&amp;"*",Scheduling!BZ:BZ),"")</f>
        <v/>
      </c>
      <c r="AO190" t="str">
        <f>IF(COUNTIF(Scheduling!BZ:BZ,$A190&amp;"*")&gt;0,AVERAGEIF(Scheduling!BZ:BZ,$A190&amp;"*",Scheduling!CC:CC),"")</f>
        <v/>
      </c>
      <c r="AP190" t="str">
        <f>IF(COUNTIF(Scheduling!CC:CC,$A190&amp;"*")&gt;0,AVERAGEIF(Scheduling!CC:CC,$A190&amp;"*",Scheduling!CD:CD),"")</f>
        <v/>
      </c>
      <c r="AQ190" t="str">
        <f>IF(COUNTIF(Scheduling!CD:CD,$A190&amp;"*")&gt;0,AVERAGEIF(Scheduling!CD:CD,$A190&amp;"*",Scheduling!CG:CG),"")</f>
        <v/>
      </c>
      <c r="AR190">
        <f>IF(COUNTIF(Scheduling!CG:CG,$A190&amp;"*")&gt;0,AVERAGEIF(Scheduling!CG:CG,$A190&amp;"*",Scheduling!CH:CH),"")</f>
        <v>4</v>
      </c>
      <c r="AS190" t="str">
        <f>IF(COUNTIF(Scheduling!CH:CH,$A190&amp;"*")&gt;0,AVERAGEIF(Scheduling!CH:CH,$A190&amp;"*",Scheduling!CK:CK),"")</f>
        <v/>
      </c>
      <c r="AT190" t="str">
        <f>IF(COUNTIF(Scheduling!CK:CK,$A190&amp;"*")&gt;0,AVERAGEIF(Scheduling!CK:CK,$A190&amp;"*",Scheduling!CL:CL),"")</f>
        <v/>
      </c>
      <c r="AU190" t="str">
        <f>IF(COUNTIF(Scheduling!CL:CL,$A190&amp;"*")&gt;0,AVERAGEIF(Scheduling!CL:CL,$A190&amp;"*",Scheduling!CM:CM),"")</f>
        <v/>
      </c>
      <c r="AV190">
        <f>IF(Scheduling!C190="QM",1,IF(Scheduling!C190="ASIL",2,1000))</f>
        <v>1000</v>
      </c>
      <c r="AW190">
        <f>IF(Scheduling!G201="QM",1,IF(Scheduling!G201="ASIL",2,1000))</f>
        <v>1000</v>
      </c>
      <c r="AX190">
        <f>IF(Scheduling!K191="QM",1,IF(Scheduling!K191="ASIL",2,1000))</f>
        <v>1000</v>
      </c>
      <c r="AY190">
        <f>IF(Scheduling!O200="QM",1,IF(Scheduling!O200="ASIL",2,1000))</f>
        <v>1000</v>
      </c>
      <c r="AZ190">
        <f>IF(Scheduling!S190="QM",1,IF(Scheduling!S190="ASIL",2,1000))</f>
        <v>1000</v>
      </c>
      <c r="BA190">
        <f>IF(Scheduling!W188="QM",1,IF(Scheduling!W188="ASIL",2,1000))</f>
        <v>1000</v>
      </c>
      <c r="BB190">
        <f>IF(Scheduling!AA190="QM",1,IF(Scheduling!AA190="ASIL",2,1000))</f>
        <v>1000</v>
      </c>
      <c r="BC190">
        <f>IF(Scheduling!AE189="QM",1,IF(Scheduling!AE189="ASIL",2,1000))</f>
        <v>1000</v>
      </c>
      <c r="BD190">
        <f>IF(Scheduling!AI186="QM",1,IF(Scheduling!AI186="ASIL",2,1000))</f>
        <v>1000</v>
      </c>
      <c r="BE190">
        <f>IF(Scheduling!AM190="QM",1,IF(Scheduling!AM190="ASIL",2,1000))</f>
        <v>1</v>
      </c>
      <c r="BF190">
        <f>IF(Scheduling!AQ186="QM",1,IF(Scheduling!AQ186="ASIL",2,1000))</f>
        <v>1000</v>
      </c>
      <c r="BG190">
        <f>IF(Scheduling!AU190="QM",1,IF(Scheduling!AU190="ASIL",2,1000))</f>
        <v>1000</v>
      </c>
      <c r="BH190">
        <f>IF(Scheduling!AY190="QM",1,IF(Scheduling!AY190="ASIL",2,1000))</f>
        <v>1000</v>
      </c>
      <c r="BI190">
        <f>IF(Scheduling!BC190="QM",1,IF(Scheduling!BC190="ASIL",2,1000))</f>
        <v>1000</v>
      </c>
      <c r="BJ190">
        <f>IF(Scheduling!BG190="QM",1,IF(Scheduling!BG190="ASIL",2,1000))</f>
        <v>1000</v>
      </c>
      <c r="BK190">
        <f>IF(Scheduling!BK190="QM",1,IF(Scheduling!BK190="ASIL",2,1000))</f>
        <v>1000</v>
      </c>
      <c r="BL190">
        <f>IF(Scheduling!BO190="QM",1,IF(Scheduling!BO190="ASIL",2,1000))</f>
        <v>1000</v>
      </c>
      <c r="BM190">
        <f>IF(Scheduling!BS190="QM",1,IF(Scheduling!BS190="ASIL",2,1000))</f>
        <v>1000</v>
      </c>
      <c r="BN190">
        <f>IF(Scheduling!BW190="QM",1,IF(Scheduling!BW190="ASIL",2,1000))</f>
        <v>1000</v>
      </c>
      <c r="BO190">
        <f>IF(Scheduling!CA190="QM",1,IF(Scheduling!CA190="ASIL",2,1000))</f>
        <v>1000</v>
      </c>
      <c r="BP190">
        <f>IF(Scheduling!CE190="QM",1,IF(Scheduling!CE190="ASIL",2,1000))</f>
        <v>1000</v>
      </c>
      <c r="BQ190">
        <f>IF(Scheduling!CI188="QM",1,IF(Scheduling!CI188="ASIL",2,1000))</f>
        <v>1000</v>
      </c>
      <c r="BR190">
        <f>IF(Scheduling!CM228="QM",1,IF(Scheduling!CM228="ASIL",2,1000))</f>
        <v>1</v>
      </c>
      <c r="BS190" t="str">
        <f>IF(COUNTIF(Scheduling!A:A,$A190&amp;"*")&gt;0,AVERAGEIF(Scheduling!A:A,$A190&amp;"*",AV:AV),"")</f>
        <v/>
      </c>
      <c r="BT190" t="str">
        <f>IF(COUNTIF(Scheduling!E:E,$A190&amp;"*")&gt;0,AVERAGEIF(Scheduling!E:E,$A190&amp;"*",AW:AW),"")</f>
        <v/>
      </c>
      <c r="BU190" t="str">
        <f>IF(COUNTIF(Scheduling!I:I,$A190&amp;"*")&gt;0,AVERAGEIF(Scheduling!I:I,$A190&amp;"*",AX:AX),"")</f>
        <v/>
      </c>
      <c r="BV190" t="e">
        <f>IF(COUNTIF(Scheduling!M:M,$A190&amp;"*")&gt;0,AVERAGEIF(Scheduling!M:M,$A190&amp;"*",AY:AY),"")</f>
        <v>#REF!</v>
      </c>
      <c r="BW190" t="str">
        <f>IF(COUNTIF(Scheduling!Q:Q,$A190&amp;"*")&gt;0,AVERAGEIF(Scheduling!Q:Q,$A190&amp;"*",AZ:AZ),"")</f>
        <v/>
      </c>
      <c r="BX190" t="str">
        <f>IF(COUNTIF(Scheduling!U:U,$A190&amp;"*")&gt;0,AVERAGEIF(Scheduling!U:U,$A190&amp;"*",BA:BA),"")</f>
        <v/>
      </c>
      <c r="BY190" t="str">
        <f>IF(COUNTIF(Scheduling!Y:Y,$A190&amp;"*")&gt;0,AVERAGEIF(Scheduling!Y:Y,$A190&amp;"*",BB:BB),"")</f>
        <v/>
      </c>
      <c r="BZ190" t="str">
        <f>IF(COUNTIF(Scheduling!AC:AC,$A190&amp;"*")&gt;0,AVERAGEIF(Scheduling!AC:AC,$A190&amp;"*",BC:BC),"")</f>
        <v/>
      </c>
      <c r="CA190">
        <f>IF(COUNTIF(Scheduling!AG:AG,$A190&amp;"*")&gt;0,AVERAGEIF(Scheduling!AG:AG,$A190&amp;"*",BD:BD),"")</f>
        <v>1</v>
      </c>
      <c r="CB190">
        <f>IF(COUNTIF(Scheduling!AK:AK,$A190&amp;"*")&gt;0,AVERAGEIF(Scheduling!AK:AK,$A190&amp;"*",BE:BE),"")</f>
        <v>1</v>
      </c>
      <c r="CC190" t="str">
        <f>IF(COUNTIF(Scheduling!AO:AO,$A190&amp;"*")&gt;0,AVERAGEIF(Scheduling!AO:AO,$A190&amp;"*",BF:BF),"")</f>
        <v/>
      </c>
      <c r="CD190" t="str">
        <f>IF(COUNTIF(Scheduling!AS:AS,$A190&amp;"*")&gt;0,AVERAGEIF(Scheduling!AS:AS,$A190&amp;"*",BG:BG),"")</f>
        <v/>
      </c>
      <c r="CE190" t="str">
        <f>IF(COUNTIF(Scheduling!AW:AW,$A190&amp;"*")&gt;0,AVERAGEIF(Scheduling!AW:AW,$A190&amp;"*",BH:BH),"")</f>
        <v/>
      </c>
      <c r="CF190" t="str">
        <f>IF(COUNTIF(Scheduling!BA:BA,$A190&amp;"*")&gt;0,AVERAGEIF(Scheduling!BA:BA,$A190&amp;"*",BI:BI),"")</f>
        <v/>
      </c>
      <c r="CG190" t="str">
        <f>IF(COUNTIF(Scheduling!BE:BE,$A190&amp;"*")&gt;0,AVERAGEIF(Scheduling!BE:BE,$A190&amp;"*",BJ:BJ),"")</f>
        <v/>
      </c>
      <c r="CH190" t="str">
        <f>IF(COUNTIF(Scheduling!BI:BI,$A190&amp;"*")&gt;0,AVERAGEIF(Scheduling!BI:BI,$A190&amp;"*",BK:BK),"")</f>
        <v/>
      </c>
      <c r="CI190" t="str">
        <f>IF(COUNTIF(Scheduling!BM:BM,$A190&amp;"*")&gt;0,AVERAGEIF(Scheduling!BM:BM,$A190&amp;"*",BL:BL),"")</f>
        <v/>
      </c>
      <c r="CJ190" t="str">
        <f>IF(COUNTIF(Scheduling!BQ:BQ,$A190&amp;"*")&gt;0,AVERAGEIF(Scheduling!BQ:BQ,$A190&amp;"*",BM:BM),"")</f>
        <v/>
      </c>
      <c r="CK190" t="str">
        <f>IF(COUNTIF(Scheduling!BU:BU,$A190&amp;"*")&gt;0,AVERAGEIF(Scheduling!BU:BU,$A190&amp;"*",BN:BN),"")</f>
        <v/>
      </c>
      <c r="CL190" t="str">
        <f>IF(COUNTIF(Scheduling!BY:BY,$A190&amp;"*")&gt;0,AVERAGEIF(Scheduling!BY:BY,$A190&amp;"*",BO:BO),"")</f>
        <v/>
      </c>
      <c r="CM190" t="str">
        <f>IF(COUNTIF(Scheduling!CC:CC,$A190&amp;"*")&gt;0,AVERAGEIF(Scheduling!CC:CC,$A190&amp;"*",BP:BP),"")</f>
        <v/>
      </c>
      <c r="CN190">
        <f>IF(COUNTIF(Scheduling!CG:CG,$A190&amp;"*")&gt;0,AVERAGEIF(Scheduling!CG:CG,$A190&amp;"*",BQ:BQ),"")</f>
        <v>1</v>
      </c>
      <c r="CO190" t="str">
        <f>IF(COUNTIF(Scheduling!CK:CK,$A190&amp;"*")&gt;0,AVERAGEIF(Scheduling!CK:CK,$A190&amp;"*",BR:BR),"")</f>
        <v/>
      </c>
      <c r="CP190">
        <f t="shared" si="27"/>
        <v>0</v>
      </c>
      <c r="CQ190">
        <f t="shared" si="28"/>
        <v>0</v>
      </c>
      <c r="CR190">
        <f t="shared" si="29"/>
        <v>0</v>
      </c>
      <c r="CS190">
        <f t="shared" si="30"/>
        <v>0</v>
      </c>
      <c r="CT190">
        <f t="shared" si="31"/>
        <v>1</v>
      </c>
      <c r="CU190">
        <f t="shared" si="32"/>
        <v>0</v>
      </c>
      <c r="CV190" t="str">
        <f t="shared" si="34"/>
        <v/>
      </c>
      <c r="CW190" t="str">
        <f t="shared" si="35"/>
        <v/>
      </c>
      <c r="CX190" t="str">
        <f t="shared" si="33"/>
        <v/>
      </c>
      <c r="CY190">
        <f t="shared" si="36"/>
        <v>1</v>
      </c>
      <c r="CZ190">
        <f t="shared" si="37"/>
        <v>0</v>
      </c>
      <c r="DA190" t="str">
        <f t="shared" si="38"/>
        <v/>
      </c>
      <c r="DB190" t="str">
        <f t="shared" si="39"/>
        <v/>
      </c>
    </row>
    <row r="191" spans="1:106" ht="15.75" x14ac:dyDescent="0.25">
      <c r="A191" s="2" t="s">
        <v>167</v>
      </c>
      <c r="B191" t="str">
        <f>IF(COUNTIF(Scheduling!A:A,$A191&amp;"*")&gt;0,AVERAGEIF(Scheduling!A:A,$A191&amp;"*",Scheduling!B:B),"")</f>
        <v/>
      </c>
      <c r="C191" t="str">
        <f>IF(COUNTIF(Scheduling!D:D,$A191&amp;"*")&gt;0,AVERAGEIF(Scheduling!D:D,$A191&amp;"*",Scheduling!E:E),"")</f>
        <v/>
      </c>
      <c r="D191" t="str">
        <f>IF(COUNTIF(Scheduling!E:E,$A191&amp;"*")&gt;0,AVERAGEIF(Scheduling!E:E,$A191&amp;"*",Scheduling!F:F),"")</f>
        <v/>
      </c>
      <c r="E191" t="str">
        <f>IF(COUNTIF(Scheduling!H:H,$A191&amp;"*")&gt;0,AVERAGEIF(Scheduling!H:H,$A191&amp;"*",Scheduling!I:I),"")</f>
        <v/>
      </c>
      <c r="F191" t="str">
        <f>IF(COUNTIF(Scheduling!I:I,$A191&amp;"*")&gt;0,AVERAGEIF(Scheduling!I:I,$A191&amp;"*",Scheduling!J:J),"")</f>
        <v/>
      </c>
      <c r="G191" t="str">
        <f>IF(COUNTIF(Scheduling!J:J,$A191&amp;"*")&gt;0,AVERAGEIF(Scheduling!J:J,$A191&amp;"*",Scheduling!M:M),"")</f>
        <v/>
      </c>
      <c r="H191">
        <f>IF(COUNTIF(Scheduling!M:M,$A191&amp;"*")&gt;0,AVERAGEIF(Scheduling!M:M,$A191&amp;"*",Scheduling!N:N),"")</f>
        <v>4</v>
      </c>
      <c r="I191" t="str">
        <f>IF(COUNTIF(Scheduling!N:N,$A191&amp;"*")&gt;0,AVERAGEIF(Scheduling!N:N,$A191&amp;"*",Scheduling!Q:Q),"")</f>
        <v/>
      </c>
      <c r="J191" t="str">
        <f>IF(COUNTIF(Scheduling!Q:Q,$A191&amp;"*")&gt;0,AVERAGEIF(Scheduling!Q:Q,$A191&amp;"*",Scheduling!R:R),"")</f>
        <v/>
      </c>
      <c r="K191" t="str">
        <f>IF(COUNTIF(Scheduling!R:R,$A191&amp;"*")&gt;0,AVERAGEIF(Scheduling!R:R,$A191&amp;"*",Scheduling!U:U),"")</f>
        <v/>
      </c>
      <c r="L191" t="str">
        <f>IF(COUNTIF(Scheduling!U:U,$A191&amp;"*")&gt;0,AVERAGEIF(Scheduling!U:U,$A191&amp;"*",Scheduling!V:V),"")</f>
        <v/>
      </c>
      <c r="M191" t="str">
        <f>IF(COUNTIF(Scheduling!V:V,$A191&amp;"*")&gt;0,AVERAGEIF(Scheduling!V:V,$A191&amp;"*",Scheduling!Y:Y),"")</f>
        <v/>
      </c>
      <c r="N191" t="str">
        <f>IF(COUNTIF(Scheduling!Y:Y,$A191&amp;"*")&gt;0,AVERAGEIF(Scheduling!Y:Y,$A191&amp;"*",Scheduling!Z:Z),"")</f>
        <v/>
      </c>
      <c r="O191" t="str">
        <f>IF(COUNTIF(Scheduling!Z:Z,$A191&amp;"*")&gt;0,AVERAGEIF(Scheduling!Z:Z,$A191&amp;"*",Scheduling!AC:AC),"")</f>
        <v/>
      </c>
      <c r="P191" t="str">
        <f>IF(COUNTIF(Scheduling!AC:AC,$A191&amp;"*")&gt;0,AVERAGEIF(Scheduling!AC:AC,$A191&amp;"*",Scheduling!AD:AD),"")</f>
        <v/>
      </c>
      <c r="Q191" t="str">
        <f>IF(COUNTIF(Scheduling!AD:AD,$A191&amp;"*")&gt;0,AVERAGEIF(Scheduling!AD:AD,$A191&amp;"*",Scheduling!AG:AG),"")</f>
        <v/>
      </c>
      <c r="R191">
        <f>IF(COUNTIF(Scheduling!AG:AG,$A191&amp;"*")&gt;0,AVERAGEIF(Scheduling!AG:AG,$A191&amp;"*",Scheduling!AH:AH),"")</f>
        <v>4</v>
      </c>
      <c r="S191" t="str">
        <f>IF(COUNTIF(Scheduling!AH:AH,$A191&amp;"*")&gt;0,AVERAGEIF(Scheduling!AH:AH,$A191&amp;"*",Scheduling!AK:AK),"")</f>
        <v/>
      </c>
      <c r="T191">
        <f>IF(COUNTIF(Scheduling!AK:AK,$A191&amp;"*")&gt;0,AVERAGEIF(Scheduling!AK:AK,$A191&amp;"*",Scheduling!AL:AL),"")</f>
        <v>4</v>
      </c>
      <c r="U191" t="str">
        <f>IF(COUNTIF(Scheduling!AL:AL,$A191&amp;"*")&gt;0,AVERAGEIF(Scheduling!AL:AL,$A191&amp;"*",Scheduling!AO:AO),"")</f>
        <v/>
      </c>
      <c r="V191" t="str">
        <f>IF(COUNTIF(Scheduling!AO:AO,$A191&amp;"*")&gt;0,AVERAGEIF(Scheduling!AO:AO,$A191&amp;"*",Scheduling!AP:AP),"")</f>
        <v/>
      </c>
      <c r="W191" t="str">
        <f>IF(COUNTIF(Scheduling!AP:AP,$A191&amp;"*")&gt;0,AVERAGEIF(Scheduling!AP:AP,$A191&amp;"*",Scheduling!AS:AS),"")</f>
        <v/>
      </c>
      <c r="X191" t="str">
        <f>IF(COUNTIF(Scheduling!AS:AS,$A191&amp;"*")&gt;0,AVERAGEIF(Scheduling!AS:AS,$A191&amp;"*",Scheduling!AT:AT),"")</f>
        <v/>
      </c>
      <c r="Y191" t="str">
        <f>IF(COUNTIF(Scheduling!AT:AT,$A191&amp;"*")&gt;0,AVERAGEIF(Scheduling!AT:AT,$A191&amp;"*",Scheduling!AW:AW),"")</f>
        <v/>
      </c>
      <c r="Z191" t="str">
        <f>IF(COUNTIF(Scheduling!AW:AW,$A191&amp;"*")&gt;0,AVERAGEIF(Scheduling!AW:AW,$A191&amp;"*",Scheduling!AX:AX),"")</f>
        <v/>
      </c>
      <c r="AA191" t="str">
        <f>IF(COUNTIF(Scheduling!AX:AX,$A191&amp;"*")&gt;0,AVERAGEIF(Scheduling!AX:AX,$A191&amp;"*",Scheduling!BA:BA),"")</f>
        <v/>
      </c>
      <c r="AB191" t="str">
        <f>IF(COUNTIF(Scheduling!BA:BA,$A191&amp;"*")&gt;0,AVERAGEIF(Scheduling!BA:BA,$A191&amp;"*",Scheduling!BB:BB),"")</f>
        <v/>
      </c>
      <c r="AC191" t="str">
        <f>IF(COUNTIF(Scheduling!BB:BB,$A191&amp;"*")&gt;0,AVERAGEIF(Scheduling!BB:BB,$A191&amp;"*",Scheduling!BE:BE),"")</f>
        <v/>
      </c>
      <c r="AD191" t="str">
        <f>IF(COUNTIF(Scheduling!BE:BE,$A191&amp;"*")&gt;0,AVERAGEIF(Scheduling!BE:BE,$A191&amp;"*",Scheduling!BF:BF),"")</f>
        <v/>
      </c>
      <c r="AE191" t="str">
        <f>IF(COUNTIF(Scheduling!BF:BF,$A191&amp;"*")&gt;0,AVERAGEIF(Scheduling!BF:BF,$A191&amp;"*",Scheduling!BI:BI),"")</f>
        <v/>
      </c>
      <c r="AF191" t="str">
        <f>IF(COUNTIF(Scheduling!BI:BI,$A191&amp;"*")&gt;0,AVERAGEIF(Scheduling!BI:BI,$A191&amp;"*",Scheduling!BJ:BJ),"")</f>
        <v/>
      </c>
      <c r="AG191" t="str">
        <f>IF(COUNTIF(Scheduling!BJ:BJ,$A191&amp;"*")&gt;0,AVERAGEIF(Scheduling!BJ:BJ,$A191&amp;"*",Scheduling!BM:BM),"")</f>
        <v/>
      </c>
      <c r="AH191" t="str">
        <f>IF(COUNTIF(Scheduling!BM:BM,$A191&amp;"*")&gt;0,AVERAGEIF(Scheduling!BM:BM,$A191&amp;"*",Scheduling!BN:BN),"")</f>
        <v/>
      </c>
      <c r="AI191" t="str">
        <f>IF(COUNTIF(Scheduling!BN:BN,$A191&amp;"*")&gt;0,AVERAGEIF(Scheduling!BN:BN,$A191&amp;"*",Scheduling!BQ:BQ),"")</f>
        <v/>
      </c>
      <c r="AJ191" t="str">
        <f>IF(COUNTIF(Scheduling!BQ:BQ,$A191&amp;"*")&gt;0,AVERAGEIF(Scheduling!BQ:BQ,$A191&amp;"*",Scheduling!BR:BR),"")</f>
        <v/>
      </c>
      <c r="AK191" t="str">
        <f>IF(COUNTIF(Scheduling!BR:BR,$A191&amp;"*")&gt;0,AVERAGEIF(Scheduling!BR:BR,$A191&amp;"*",Scheduling!BU:BU),"")</f>
        <v/>
      </c>
      <c r="AL191" t="str">
        <f>IF(COUNTIF(Scheduling!BU:BU,$A191&amp;"*")&gt;0,AVERAGEIF(Scheduling!BU:BU,$A191&amp;"*",Scheduling!BV:BV),"")</f>
        <v/>
      </c>
      <c r="AM191" t="str">
        <f>IF(COUNTIF(Scheduling!BV:BV,$A191&amp;"*")&gt;0,AVERAGEIF(Scheduling!BV:BV,$A191&amp;"*",Scheduling!BY:BY),"")</f>
        <v/>
      </c>
      <c r="AN191" t="str">
        <f>IF(COUNTIF(Scheduling!BY:BY,$A191&amp;"*")&gt;0,AVERAGEIF(Scheduling!BY:BY,$A191&amp;"*",Scheduling!BZ:BZ),"")</f>
        <v/>
      </c>
      <c r="AO191" t="str">
        <f>IF(COUNTIF(Scheduling!BZ:BZ,$A191&amp;"*")&gt;0,AVERAGEIF(Scheduling!BZ:BZ,$A191&amp;"*",Scheduling!CC:CC),"")</f>
        <v/>
      </c>
      <c r="AP191" t="str">
        <f>IF(COUNTIF(Scheduling!CC:CC,$A191&amp;"*")&gt;0,AVERAGEIF(Scheduling!CC:CC,$A191&amp;"*",Scheduling!CD:CD),"")</f>
        <v/>
      </c>
      <c r="AQ191" t="str">
        <f>IF(COUNTIF(Scheduling!CD:CD,$A191&amp;"*")&gt;0,AVERAGEIF(Scheduling!CD:CD,$A191&amp;"*",Scheduling!CG:CG),"")</f>
        <v/>
      </c>
      <c r="AR191">
        <f>IF(COUNTIF(Scheduling!CG:CG,$A191&amp;"*")&gt;0,AVERAGEIF(Scheduling!CG:CG,$A191&amp;"*",Scheduling!CH:CH),"")</f>
        <v>4</v>
      </c>
      <c r="AS191" t="str">
        <f>IF(COUNTIF(Scheduling!CH:CH,$A191&amp;"*")&gt;0,AVERAGEIF(Scheduling!CH:CH,$A191&amp;"*",Scheduling!CK:CK),"")</f>
        <v/>
      </c>
      <c r="AT191" t="str">
        <f>IF(COUNTIF(Scheduling!CK:CK,$A191&amp;"*")&gt;0,AVERAGEIF(Scheduling!CK:CK,$A191&amp;"*",Scheduling!CL:CL),"")</f>
        <v/>
      </c>
      <c r="AU191" t="str">
        <f>IF(COUNTIF(Scheduling!CL:CL,$A191&amp;"*")&gt;0,AVERAGEIF(Scheduling!CL:CL,$A191&amp;"*",Scheduling!CM:CM),"")</f>
        <v/>
      </c>
      <c r="AV191">
        <f>IF(Scheduling!C191="QM",1,IF(Scheduling!C191="ASIL",2,1000))</f>
        <v>1000</v>
      </c>
      <c r="AW191">
        <f>IF(Scheduling!G202="QM",1,IF(Scheduling!G202="ASIL",2,1000))</f>
        <v>1000</v>
      </c>
      <c r="AX191">
        <f>IF(Scheduling!K192="QM",1,IF(Scheduling!K192="ASIL",2,1000))</f>
        <v>1000</v>
      </c>
      <c r="AY191">
        <f>IF(Scheduling!O201="QM",1,IF(Scheduling!O201="ASIL",2,1000))</f>
        <v>1000</v>
      </c>
      <c r="AZ191">
        <f>IF(Scheduling!S191="QM",1,IF(Scheduling!S191="ASIL",2,1000))</f>
        <v>1000</v>
      </c>
      <c r="BA191">
        <f>IF(Scheduling!W189="QM",1,IF(Scheduling!W189="ASIL",2,1000))</f>
        <v>1000</v>
      </c>
      <c r="BB191">
        <f>IF(Scheduling!AA191="QM",1,IF(Scheduling!AA191="ASIL",2,1000))</f>
        <v>1000</v>
      </c>
      <c r="BC191">
        <f>IF(Scheduling!AE190="QM",1,IF(Scheduling!AE190="ASIL",2,1000))</f>
        <v>1000</v>
      </c>
      <c r="BD191">
        <f>IF(Scheduling!AI187="QM",1,IF(Scheduling!AI187="ASIL",2,1000))</f>
        <v>1000</v>
      </c>
      <c r="BE191">
        <f>IF(Scheduling!AM191="QM",1,IF(Scheduling!AM191="ASIL",2,1000))</f>
        <v>1</v>
      </c>
      <c r="BF191">
        <f>IF(Scheduling!AQ187="QM",1,IF(Scheduling!AQ187="ASIL",2,1000))</f>
        <v>1000</v>
      </c>
      <c r="BG191">
        <f>IF(Scheduling!AU191="QM",1,IF(Scheduling!AU191="ASIL",2,1000))</f>
        <v>1000</v>
      </c>
      <c r="BH191">
        <f>IF(Scheduling!AY191="QM",1,IF(Scheduling!AY191="ASIL",2,1000))</f>
        <v>1000</v>
      </c>
      <c r="BI191">
        <f>IF(Scheduling!BC191="QM",1,IF(Scheduling!BC191="ASIL",2,1000))</f>
        <v>1000</v>
      </c>
      <c r="BJ191">
        <f>IF(Scheduling!BG191="QM",1,IF(Scheduling!BG191="ASIL",2,1000))</f>
        <v>1000</v>
      </c>
      <c r="BK191">
        <f>IF(Scheduling!BK191="QM",1,IF(Scheduling!BK191="ASIL",2,1000))</f>
        <v>1000</v>
      </c>
      <c r="BL191">
        <f>IF(Scheduling!BO191="QM",1,IF(Scheduling!BO191="ASIL",2,1000))</f>
        <v>1000</v>
      </c>
      <c r="BM191">
        <f>IF(Scheduling!BS191="QM",1,IF(Scheduling!BS191="ASIL",2,1000))</f>
        <v>1000</v>
      </c>
      <c r="BN191">
        <f>IF(Scheduling!BW191="QM",1,IF(Scheduling!BW191="ASIL",2,1000))</f>
        <v>1000</v>
      </c>
      <c r="BO191">
        <f>IF(Scheduling!CA191="QM",1,IF(Scheduling!CA191="ASIL",2,1000))</f>
        <v>1000</v>
      </c>
      <c r="BP191">
        <f>IF(Scheduling!CE191="QM",1,IF(Scheduling!CE191="ASIL",2,1000))</f>
        <v>1000</v>
      </c>
      <c r="BQ191">
        <f>IF(Scheduling!CI189="QM",1,IF(Scheduling!CI189="ASIL",2,1000))</f>
        <v>1000</v>
      </c>
      <c r="BR191">
        <f>IF(Scheduling!CM229="QM",1,IF(Scheduling!CM229="ASIL",2,1000))</f>
        <v>1</v>
      </c>
      <c r="BS191" t="str">
        <f>IF(COUNTIF(Scheduling!A:A,$A191&amp;"*")&gt;0,AVERAGEIF(Scheduling!A:A,$A191&amp;"*",AV:AV),"")</f>
        <v/>
      </c>
      <c r="BT191" t="str">
        <f>IF(COUNTIF(Scheduling!E:E,$A191&amp;"*")&gt;0,AVERAGEIF(Scheduling!E:E,$A191&amp;"*",AW:AW),"")</f>
        <v/>
      </c>
      <c r="BU191" t="str">
        <f>IF(COUNTIF(Scheduling!I:I,$A191&amp;"*")&gt;0,AVERAGEIF(Scheduling!I:I,$A191&amp;"*",AX:AX),"")</f>
        <v/>
      </c>
      <c r="BV191">
        <f>IF(COUNTIF(Scheduling!M:M,$A191&amp;"*")&gt;0,AVERAGEIF(Scheduling!M:M,$A191&amp;"*",AY:AY),"")</f>
        <v>1</v>
      </c>
      <c r="BW191" t="str">
        <f>IF(COUNTIF(Scheduling!Q:Q,$A191&amp;"*")&gt;0,AVERAGEIF(Scheduling!Q:Q,$A191&amp;"*",AZ:AZ),"")</f>
        <v/>
      </c>
      <c r="BX191" t="str">
        <f>IF(COUNTIF(Scheduling!U:U,$A191&amp;"*")&gt;0,AVERAGEIF(Scheduling!U:U,$A191&amp;"*",BA:BA),"")</f>
        <v/>
      </c>
      <c r="BY191" t="str">
        <f>IF(COUNTIF(Scheduling!Y:Y,$A191&amp;"*")&gt;0,AVERAGEIF(Scheduling!Y:Y,$A191&amp;"*",BB:BB),"")</f>
        <v/>
      </c>
      <c r="BZ191" t="str">
        <f>IF(COUNTIF(Scheduling!AC:AC,$A191&amp;"*")&gt;0,AVERAGEIF(Scheduling!AC:AC,$A191&amp;"*",BC:BC),"")</f>
        <v/>
      </c>
      <c r="CA191">
        <f>IF(COUNTIF(Scheduling!AG:AG,$A191&amp;"*")&gt;0,AVERAGEIF(Scheduling!AG:AG,$A191&amp;"*",BD:BD),"")</f>
        <v>1</v>
      </c>
      <c r="CB191">
        <f>IF(COUNTIF(Scheduling!AK:AK,$A191&amp;"*")&gt;0,AVERAGEIF(Scheduling!AK:AK,$A191&amp;"*",BE:BE),"")</f>
        <v>1</v>
      </c>
      <c r="CC191" t="str">
        <f>IF(COUNTIF(Scheduling!AO:AO,$A191&amp;"*")&gt;0,AVERAGEIF(Scheduling!AO:AO,$A191&amp;"*",BF:BF),"")</f>
        <v/>
      </c>
      <c r="CD191" t="str">
        <f>IF(COUNTIF(Scheduling!AS:AS,$A191&amp;"*")&gt;0,AVERAGEIF(Scheduling!AS:AS,$A191&amp;"*",BG:BG),"")</f>
        <v/>
      </c>
      <c r="CE191" t="str">
        <f>IF(COUNTIF(Scheduling!AW:AW,$A191&amp;"*")&gt;0,AVERAGEIF(Scheduling!AW:AW,$A191&amp;"*",BH:BH),"")</f>
        <v/>
      </c>
      <c r="CF191" t="str">
        <f>IF(COUNTIF(Scheduling!BA:BA,$A191&amp;"*")&gt;0,AVERAGEIF(Scheduling!BA:BA,$A191&amp;"*",BI:BI),"")</f>
        <v/>
      </c>
      <c r="CG191" t="str">
        <f>IF(COUNTIF(Scheduling!BE:BE,$A191&amp;"*")&gt;0,AVERAGEIF(Scheduling!BE:BE,$A191&amp;"*",BJ:BJ),"")</f>
        <v/>
      </c>
      <c r="CH191" t="str">
        <f>IF(COUNTIF(Scheduling!BI:BI,$A191&amp;"*")&gt;0,AVERAGEIF(Scheduling!BI:BI,$A191&amp;"*",BK:BK),"")</f>
        <v/>
      </c>
      <c r="CI191" t="str">
        <f>IF(COUNTIF(Scheduling!BM:BM,$A191&amp;"*")&gt;0,AVERAGEIF(Scheduling!BM:BM,$A191&amp;"*",BL:BL),"")</f>
        <v/>
      </c>
      <c r="CJ191" t="str">
        <f>IF(COUNTIF(Scheduling!BQ:BQ,$A191&amp;"*")&gt;0,AVERAGEIF(Scheduling!BQ:BQ,$A191&amp;"*",BM:BM),"")</f>
        <v/>
      </c>
      <c r="CK191" t="str">
        <f>IF(COUNTIF(Scheduling!BU:BU,$A191&amp;"*")&gt;0,AVERAGEIF(Scheduling!BU:BU,$A191&amp;"*",BN:BN),"")</f>
        <v/>
      </c>
      <c r="CL191" t="str">
        <f>IF(COUNTIF(Scheduling!BY:BY,$A191&amp;"*")&gt;0,AVERAGEIF(Scheduling!BY:BY,$A191&amp;"*",BO:BO),"")</f>
        <v/>
      </c>
      <c r="CM191" t="str">
        <f>IF(COUNTIF(Scheduling!CC:CC,$A191&amp;"*")&gt;0,AVERAGEIF(Scheduling!CC:CC,$A191&amp;"*",BP:BP),"")</f>
        <v/>
      </c>
      <c r="CN191">
        <f>IF(COUNTIF(Scheduling!CG:CG,$A191&amp;"*")&gt;0,AVERAGEIF(Scheduling!CG:CG,$A191&amp;"*",BQ:BQ),"")</f>
        <v>1</v>
      </c>
      <c r="CO191" t="str">
        <f>IF(COUNTIF(Scheduling!CK:CK,$A191&amp;"*")&gt;0,AVERAGEIF(Scheduling!CK:CK,$A191&amp;"*",BR:BR),"")</f>
        <v/>
      </c>
      <c r="CP191">
        <f t="shared" si="27"/>
        <v>0</v>
      </c>
      <c r="CQ191">
        <f t="shared" si="28"/>
        <v>0</v>
      </c>
      <c r="CR191">
        <f t="shared" si="29"/>
        <v>0</v>
      </c>
      <c r="CS191">
        <f t="shared" si="30"/>
        <v>0</v>
      </c>
      <c r="CT191">
        <f t="shared" si="31"/>
        <v>1</v>
      </c>
      <c r="CU191">
        <f t="shared" si="32"/>
        <v>0</v>
      </c>
      <c r="CV191" t="str">
        <f t="shared" si="34"/>
        <v/>
      </c>
      <c r="CW191" t="str">
        <f t="shared" si="35"/>
        <v/>
      </c>
      <c r="CX191" t="str">
        <f t="shared" si="33"/>
        <v/>
      </c>
      <c r="CY191">
        <f t="shared" si="36"/>
        <v>1</v>
      </c>
      <c r="CZ191">
        <f t="shared" si="37"/>
        <v>0</v>
      </c>
      <c r="DA191" t="str">
        <f t="shared" si="38"/>
        <v/>
      </c>
      <c r="DB191" t="str">
        <f t="shared" si="39"/>
        <v/>
      </c>
    </row>
    <row r="192" spans="1:106" ht="15.75" hidden="1" x14ac:dyDescent="0.25">
      <c r="A192" s="2" t="s">
        <v>168</v>
      </c>
      <c r="B192" t="str">
        <f>IF(COUNTIF(Scheduling!A:A,$A192&amp;"*")&gt;0,AVERAGEIF(Scheduling!A:A,$A192&amp;"*",Scheduling!B:B),"")</f>
        <v/>
      </c>
      <c r="C192" t="str">
        <f>IF(COUNTIF(Scheduling!D:D,$A192&amp;"*")&gt;0,AVERAGEIF(Scheduling!D:D,$A192&amp;"*",Scheduling!E:E),"")</f>
        <v/>
      </c>
      <c r="D192">
        <f>IF(COUNTIF(Scheduling!E:E,$A192&amp;"*")&gt;0,AVERAGEIF(Scheduling!E:E,$A192&amp;"*",Scheduling!F:F),"")</f>
        <v>1</v>
      </c>
      <c r="E192" t="str">
        <f>IF(COUNTIF(Scheduling!H:H,$A192&amp;"*")&gt;0,AVERAGEIF(Scheduling!H:H,$A192&amp;"*",Scheduling!I:I),"")</f>
        <v/>
      </c>
      <c r="F192" t="str">
        <f>IF(COUNTIF(Scheduling!I:I,$A192&amp;"*")&gt;0,AVERAGEIF(Scheduling!I:I,$A192&amp;"*",Scheduling!J:J),"")</f>
        <v/>
      </c>
      <c r="G192" t="str">
        <f>IF(COUNTIF(Scheduling!J:J,$A192&amp;"*")&gt;0,AVERAGEIF(Scheduling!J:J,$A192&amp;"*",Scheduling!M:M),"")</f>
        <v/>
      </c>
      <c r="H192" t="str">
        <f>IF(COUNTIF(Scheduling!M:M,$A192&amp;"*")&gt;0,AVERAGEIF(Scheduling!M:M,$A192&amp;"*",Scheduling!N:N),"")</f>
        <v/>
      </c>
      <c r="I192" t="str">
        <f>IF(COUNTIF(Scheduling!N:N,$A192&amp;"*")&gt;0,AVERAGEIF(Scheduling!N:N,$A192&amp;"*",Scheduling!Q:Q),"")</f>
        <v/>
      </c>
      <c r="J192" t="str">
        <f>IF(COUNTIF(Scheduling!Q:Q,$A192&amp;"*")&gt;0,AVERAGEIF(Scheduling!Q:Q,$A192&amp;"*",Scheduling!R:R),"")</f>
        <v/>
      </c>
      <c r="K192" t="str">
        <f>IF(COUNTIF(Scheduling!R:R,$A192&amp;"*")&gt;0,AVERAGEIF(Scheduling!R:R,$A192&amp;"*",Scheduling!U:U),"")</f>
        <v/>
      </c>
      <c r="L192" t="str">
        <f>IF(COUNTIF(Scheduling!U:U,$A192&amp;"*")&gt;0,AVERAGEIF(Scheduling!U:U,$A192&amp;"*",Scheduling!V:V),"")</f>
        <v/>
      </c>
      <c r="M192" t="str">
        <f>IF(COUNTIF(Scheduling!V:V,$A192&amp;"*")&gt;0,AVERAGEIF(Scheduling!V:V,$A192&amp;"*",Scheduling!Y:Y),"")</f>
        <v/>
      </c>
      <c r="N192" t="str">
        <f>IF(COUNTIF(Scheduling!Y:Y,$A192&amp;"*")&gt;0,AVERAGEIF(Scheduling!Y:Y,$A192&amp;"*",Scheduling!Z:Z),"")</f>
        <v/>
      </c>
      <c r="O192" t="str">
        <f>IF(COUNTIF(Scheduling!Z:Z,$A192&amp;"*")&gt;0,AVERAGEIF(Scheduling!Z:Z,$A192&amp;"*",Scheduling!AC:AC),"")</f>
        <v/>
      </c>
      <c r="P192" t="str">
        <f>IF(COUNTIF(Scheduling!AC:AC,$A192&amp;"*")&gt;0,AVERAGEIF(Scheduling!AC:AC,$A192&amp;"*",Scheduling!AD:AD),"")</f>
        <v/>
      </c>
      <c r="Q192" t="str">
        <f>IF(COUNTIF(Scheduling!AD:AD,$A192&amp;"*")&gt;0,AVERAGEIF(Scheduling!AD:AD,$A192&amp;"*",Scheduling!AG:AG),"")</f>
        <v/>
      </c>
      <c r="R192">
        <f>IF(COUNTIF(Scheduling!AG:AG,$A192&amp;"*")&gt;0,AVERAGEIF(Scheduling!AG:AG,$A192&amp;"*",Scheduling!AH:AH),"")</f>
        <v>1</v>
      </c>
      <c r="S192" t="str">
        <f>IF(COUNTIF(Scheduling!AH:AH,$A192&amp;"*")&gt;0,AVERAGEIF(Scheduling!AH:AH,$A192&amp;"*",Scheduling!AK:AK),"")</f>
        <v/>
      </c>
      <c r="T192">
        <f>IF(COUNTIF(Scheduling!AK:AK,$A192&amp;"*")&gt;0,AVERAGEIF(Scheduling!AK:AK,$A192&amp;"*",Scheduling!AL:AL),"")</f>
        <v>1</v>
      </c>
      <c r="U192" t="str">
        <f>IF(COUNTIF(Scheduling!AL:AL,$A192&amp;"*")&gt;0,AVERAGEIF(Scheduling!AL:AL,$A192&amp;"*",Scheduling!AO:AO),"")</f>
        <v/>
      </c>
      <c r="V192" t="str">
        <f>IF(COUNTIF(Scheduling!AO:AO,$A192&amp;"*")&gt;0,AVERAGEIF(Scheduling!AO:AO,$A192&amp;"*",Scheduling!AP:AP),"")</f>
        <v/>
      </c>
      <c r="W192" t="str">
        <f>IF(COUNTIF(Scheduling!AP:AP,$A192&amp;"*")&gt;0,AVERAGEIF(Scheduling!AP:AP,$A192&amp;"*",Scheduling!AS:AS),"")</f>
        <v/>
      </c>
      <c r="X192" t="str">
        <f>IF(COUNTIF(Scheduling!AS:AS,$A192&amp;"*")&gt;0,AVERAGEIF(Scheduling!AS:AS,$A192&amp;"*",Scheduling!AT:AT),"")</f>
        <v/>
      </c>
      <c r="Y192" t="str">
        <f>IF(COUNTIF(Scheduling!AT:AT,$A192&amp;"*")&gt;0,AVERAGEIF(Scheduling!AT:AT,$A192&amp;"*",Scheduling!AW:AW),"")</f>
        <v/>
      </c>
      <c r="Z192" t="str">
        <f>IF(COUNTIF(Scheduling!AW:AW,$A192&amp;"*")&gt;0,AVERAGEIF(Scheduling!AW:AW,$A192&amp;"*",Scheduling!AX:AX),"")</f>
        <v/>
      </c>
      <c r="AA192" t="str">
        <f>IF(COUNTIF(Scheduling!AX:AX,$A192&amp;"*")&gt;0,AVERAGEIF(Scheduling!AX:AX,$A192&amp;"*",Scheduling!BA:BA),"")</f>
        <v/>
      </c>
      <c r="AB192" t="str">
        <f>IF(COUNTIF(Scheduling!BA:BA,$A192&amp;"*")&gt;0,AVERAGEIF(Scheduling!BA:BA,$A192&amp;"*",Scheduling!BB:BB),"")</f>
        <v/>
      </c>
      <c r="AC192" t="str">
        <f>IF(COUNTIF(Scheduling!BB:BB,$A192&amp;"*")&gt;0,AVERAGEIF(Scheduling!BB:BB,$A192&amp;"*",Scheduling!BE:BE),"")</f>
        <v/>
      </c>
      <c r="AD192" t="str">
        <f>IF(COUNTIF(Scheduling!BE:BE,$A192&amp;"*")&gt;0,AVERAGEIF(Scheduling!BE:BE,$A192&amp;"*",Scheduling!BF:BF),"")</f>
        <v/>
      </c>
      <c r="AE192" t="str">
        <f>IF(COUNTIF(Scheduling!BF:BF,$A192&amp;"*")&gt;0,AVERAGEIF(Scheduling!BF:BF,$A192&amp;"*",Scheduling!BI:BI),"")</f>
        <v/>
      </c>
      <c r="AF192" t="str">
        <f>IF(COUNTIF(Scheduling!BI:BI,$A192&amp;"*")&gt;0,AVERAGEIF(Scheduling!BI:BI,$A192&amp;"*",Scheduling!BJ:BJ),"")</f>
        <v/>
      </c>
      <c r="AG192" t="str">
        <f>IF(COUNTIF(Scheduling!BJ:BJ,$A192&amp;"*")&gt;0,AVERAGEIF(Scheduling!BJ:BJ,$A192&amp;"*",Scheduling!BM:BM),"")</f>
        <v/>
      </c>
      <c r="AH192" t="str">
        <f>IF(COUNTIF(Scheduling!BM:BM,$A192&amp;"*")&gt;0,AVERAGEIF(Scheduling!BM:BM,$A192&amp;"*",Scheduling!BN:BN),"")</f>
        <v/>
      </c>
      <c r="AI192" t="str">
        <f>IF(COUNTIF(Scheduling!BN:BN,$A192&amp;"*")&gt;0,AVERAGEIF(Scheduling!BN:BN,$A192&amp;"*",Scheduling!BQ:BQ),"")</f>
        <v/>
      </c>
      <c r="AJ192" t="str">
        <f>IF(COUNTIF(Scheduling!BQ:BQ,$A192&amp;"*")&gt;0,AVERAGEIF(Scheduling!BQ:BQ,$A192&amp;"*",Scheduling!BR:BR),"")</f>
        <v/>
      </c>
      <c r="AK192" t="str">
        <f>IF(COUNTIF(Scheduling!BR:BR,$A192&amp;"*")&gt;0,AVERAGEIF(Scheduling!BR:BR,$A192&amp;"*",Scheduling!BU:BU),"")</f>
        <v/>
      </c>
      <c r="AL192" t="str">
        <f>IF(COUNTIF(Scheduling!BU:BU,$A192&amp;"*")&gt;0,AVERAGEIF(Scheduling!BU:BU,$A192&amp;"*",Scheduling!BV:BV),"")</f>
        <v/>
      </c>
      <c r="AM192" t="str">
        <f>IF(COUNTIF(Scheduling!BV:BV,$A192&amp;"*")&gt;0,AVERAGEIF(Scheduling!BV:BV,$A192&amp;"*",Scheduling!BY:BY),"")</f>
        <v/>
      </c>
      <c r="AN192" t="str">
        <f>IF(COUNTIF(Scheduling!BY:BY,$A192&amp;"*")&gt;0,AVERAGEIF(Scheduling!BY:BY,$A192&amp;"*",Scheduling!BZ:BZ),"")</f>
        <v/>
      </c>
      <c r="AO192" t="str">
        <f>IF(COUNTIF(Scheduling!BZ:BZ,$A192&amp;"*")&gt;0,AVERAGEIF(Scheduling!BZ:BZ,$A192&amp;"*",Scheduling!CC:CC),"")</f>
        <v/>
      </c>
      <c r="AP192" t="str">
        <f>IF(COUNTIF(Scheduling!CC:CC,$A192&amp;"*")&gt;0,AVERAGEIF(Scheduling!CC:CC,$A192&amp;"*",Scheduling!CD:CD),"")</f>
        <v/>
      </c>
      <c r="AQ192" t="str">
        <f>IF(COUNTIF(Scheduling!CD:CD,$A192&amp;"*")&gt;0,AVERAGEIF(Scheduling!CD:CD,$A192&amp;"*",Scheduling!CG:CG),"")</f>
        <v/>
      </c>
      <c r="AR192" t="str">
        <f>IF(COUNTIF(Scheduling!CG:CG,$A192&amp;"*")&gt;0,AVERAGEIF(Scheduling!CG:CG,$A192&amp;"*",Scheduling!CH:CH),"")</f>
        <v/>
      </c>
      <c r="AS192" t="str">
        <f>IF(COUNTIF(Scheduling!CH:CH,$A192&amp;"*")&gt;0,AVERAGEIF(Scheduling!CH:CH,$A192&amp;"*",Scheduling!CK:CK),"")</f>
        <v/>
      </c>
      <c r="AT192" t="str">
        <f>IF(COUNTIF(Scheduling!CK:CK,$A192&amp;"*")&gt;0,AVERAGEIF(Scheduling!CK:CK,$A192&amp;"*",Scheduling!CL:CL),"")</f>
        <v/>
      </c>
      <c r="AU192" t="str">
        <f>IF(COUNTIF(Scheduling!CL:CL,$A192&amp;"*")&gt;0,AVERAGEIF(Scheduling!CL:CL,$A192&amp;"*",Scheduling!CM:CM),"")</f>
        <v/>
      </c>
      <c r="AV192">
        <f>IF(Scheduling!C192="QM",1,IF(Scheduling!C192="ASIL",2,1000))</f>
        <v>1000</v>
      </c>
      <c r="AW192">
        <f>IF(Scheduling!G203="QM",1,IF(Scheduling!G203="ASIL",2,1000))</f>
        <v>1000</v>
      </c>
      <c r="AX192">
        <f>IF(Scheduling!K193="QM",1,IF(Scheduling!K193="ASIL",2,1000))</f>
        <v>1000</v>
      </c>
      <c r="AY192">
        <f>IF(Scheduling!O202="QM",1,IF(Scheduling!O202="ASIL",2,1000))</f>
        <v>1000</v>
      </c>
      <c r="AZ192">
        <f>IF(Scheduling!S192="QM",1,IF(Scheduling!S192="ASIL",2,1000))</f>
        <v>1000</v>
      </c>
      <c r="BA192">
        <f>IF(Scheduling!W190="QM",1,IF(Scheduling!W190="ASIL",2,1000))</f>
        <v>1000</v>
      </c>
      <c r="BB192">
        <f>IF(Scheduling!AA192="QM",1,IF(Scheduling!AA192="ASIL",2,1000))</f>
        <v>1000</v>
      </c>
      <c r="BC192">
        <f>IF(Scheduling!AE191="QM",1,IF(Scheduling!AE191="ASIL",2,1000))</f>
        <v>1000</v>
      </c>
      <c r="BD192">
        <f>IF(Scheduling!AI188="QM",1,IF(Scheduling!AI188="ASIL",2,1000))</f>
        <v>1000</v>
      </c>
      <c r="BE192">
        <f>IF(Scheduling!AM192="QM",1,IF(Scheduling!AM192="ASIL",2,1000))</f>
        <v>1</v>
      </c>
      <c r="BF192">
        <f>IF(Scheduling!AQ188="QM",1,IF(Scheduling!AQ188="ASIL",2,1000))</f>
        <v>1000</v>
      </c>
      <c r="BG192">
        <f>IF(Scheduling!AU192="QM",1,IF(Scheduling!AU192="ASIL",2,1000))</f>
        <v>1000</v>
      </c>
      <c r="BH192">
        <f>IF(Scheduling!AY192="QM",1,IF(Scheduling!AY192="ASIL",2,1000))</f>
        <v>1000</v>
      </c>
      <c r="BI192">
        <f>IF(Scheduling!BC192="QM",1,IF(Scheduling!BC192="ASIL",2,1000))</f>
        <v>1000</v>
      </c>
      <c r="BJ192">
        <f>IF(Scheduling!BG192="QM",1,IF(Scheduling!BG192="ASIL",2,1000))</f>
        <v>1000</v>
      </c>
      <c r="BK192">
        <f>IF(Scheduling!BK192="QM",1,IF(Scheduling!BK192="ASIL",2,1000))</f>
        <v>1000</v>
      </c>
      <c r="BL192">
        <f>IF(Scheduling!BO192="QM",1,IF(Scheduling!BO192="ASIL",2,1000))</f>
        <v>1000</v>
      </c>
      <c r="BM192">
        <f>IF(Scheduling!BS192="QM",1,IF(Scheduling!BS192="ASIL",2,1000))</f>
        <v>1000</v>
      </c>
      <c r="BN192">
        <f>IF(Scheduling!BW192="QM",1,IF(Scheduling!BW192="ASIL",2,1000))</f>
        <v>1000</v>
      </c>
      <c r="BO192">
        <f>IF(Scheduling!CA192="QM",1,IF(Scheduling!CA192="ASIL",2,1000))</f>
        <v>1000</v>
      </c>
      <c r="BP192">
        <f>IF(Scheduling!CE192="QM",1,IF(Scheduling!CE192="ASIL",2,1000))</f>
        <v>1000</v>
      </c>
      <c r="BQ192">
        <f>IF(Scheduling!CI190="QM",1,IF(Scheduling!CI190="ASIL",2,1000))</f>
        <v>1000</v>
      </c>
      <c r="BR192">
        <f>IF(Scheduling!CM230="QM",1,IF(Scheduling!CM230="ASIL",2,1000))</f>
        <v>1</v>
      </c>
      <c r="BS192" t="str">
        <f>IF(COUNTIF(Scheduling!A:A,$A192&amp;"*")&gt;0,AVERAGEIF(Scheduling!A:A,$A192&amp;"*",AV:AV),"")</f>
        <v/>
      </c>
      <c r="BT192">
        <f>IF(COUNTIF(Scheduling!E:E,$A192&amp;"*")&gt;0,AVERAGEIF(Scheduling!E:E,$A192&amp;"*",AW:AW),"")</f>
        <v>1</v>
      </c>
      <c r="BU192" t="str">
        <f>IF(COUNTIF(Scheduling!I:I,$A192&amp;"*")&gt;0,AVERAGEIF(Scheduling!I:I,$A192&amp;"*",AX:AX),"")</f>
        <v/>
      </c>
      <c r="BV192" t="str">
        <f>IF(COUNTIF(Scheduling!M:M,$A192&amp;"*")&gt;0,AVERAGEIF(Scheduling!M:M,$A192&amp;"*",AY:AY),"")</f>
        <v/>
      </c>
      <c r="BW192" t="str">
        <f>IF(COUNTIF(Scheduling!Q:Q,$A192&amp;"*")&gt;0,AVERAGEIF(Scheduling!Q:Q,$A192&amp;"*",AZ:AZ),"")</f>
        <v/>
      </c>
      <c r="BX192" t="str">
        <f>IF(COUNTIF(Scheduling!U:U,$A192&amp;"*")&gt;0,AVERAGEIF(Scheduling!U:U,$A192&amp;"*",BA:BA),"")</f>
        <v/>
      </c>
      <c r="BY192" t="str">
        <f>IF(COUNTIF(Scheduling!Y:Y,$A192&amp;"*")&gt;0,AVERAGEIF(Scheduling!Y:Y,$A192&amp;"*",BB:BB),"")</f>
        <v/>
      </c>
      <c r="BZ192" t="str">
        <f>IF(COUNTIF(Scheduling!AC:AC,$A192&amp;"*")&gt;0,AVERAGEIF(Scheduling!AC:AC,$A192&amp;"*",BC:BC),"")</f>
        <v/>
      </c>
      <c r="CA192">
        <f>IF(COUNTIF(Scheduling!AG:AG,$A192&amp;"*")&gt;0,AVERAGEIF(Scheduling!AG:AG,$A192&amp;"*",BD:BD),"")</f>
        <v>1</v>
      </c>
      <c r="CB192">
        <f>IF(COUNTIF(Scheduling!AK:AK,$A192&amp;"*")&gt;0,AVERAGEIF(Scheduling!AK:AK,$A192&amp;"*",BE:BE),"")</f>
        <v>1</v>
      </c>
      <c r="CC192" t="str">
        <f>IF(COUNTIF(Scheduling!AO:AO,$A192&amp;"*")&gt;0,AVERAGEIF(Scheduling!AO:AO,$A192&amp;"*",BF:BF),"")</f>
        <v/>
      </c>
      <c r="CD192" t="str">
        <f>IF(COUNTIF(Scheduling!AS:AS,$A192&amp;"*")&gt;0,AVERAGEIF(Scheduling!AS:AS,$A192&amp;"*",BG:BG),"")</f>
        <v/>
      </c>
      <c r="CE192" t="str">
        <f>IF(COUNTIF(Scheduling!AW:AW,$A192&amp;"*")&gt;0,AVERAGEIF(Scheduling!AW:AW,$A192&amp;"*",BH:BH),"")</f>
        <v/>
      </c>
      <c r="CF192" t="str">
        <f>IF(COUNTIF(Scheduling!BA:BA,$A192&amp;"*")&gt;0,AVERAGEIF(Scheduling!BA:BA,$A192&amp;"*",BI:BI),"")</f>
        <v/>
      </c>
      <c r="CG192" t="str">
        <f>IF(COUNTIF(Scheduling!BE:BE,$A192&amp;"*")&gt;0,AVERAGEIF(Scheduling!BE:BE,$A192&amp;"*",BJ:BJ),"")</f>
        <v/>
      </c>
      <c r="CH192" t="str">
        <f>IF(COUNTIF(Scheduling!BI:BI,$A192&amp;"*")&gt;0,AVERAGEIF(Scheduling!BI:BI,$A192&amp;"*",BK:BK),"")</f>
        <v/>
      </c>
      <c r="CI192" t="str">
        <f>IF(COUNTIF(Scheduling!BM:BM,$A192&amp;"*")&gt;0,AVERAGEIF(Scheduling!BM:BM,$A192&amp;"*",BL:BL),"")</f>
        <v/>
      </c>
      <c r="CJ192" t="str">
        <f>IF(COUNTIF(Scheduling!BQ:BQ,$A192&amp;"*")&gt;0,AVERAGEIF(Scheduling!BQ:BQ,$A192&amp;"*",BM:BM),"")</f>
        <v/>
      </c>
      <c r="CK192" t="str">
        <f>IF(COUNTIF(Scheduling!BU:BU,$A192&amp;"*")&gt;0,AVERAGEIF(Scheduling!BU:BU,$A192&amp;"*",BN:BN),"")</f>
        <v/>
      </c>
      <c r="CL192" t="str">
        <f>IF(COUNTIF(Scheduling!BY:BY,$A192&amp;"*")&gt;0,AVERAGEIF(Scheduling!BY:BY,$A192&amp;"*",BO:BO),"")</f>
        <v/>
      </c>
      <c r="CM192" t="str">
        <f>IF(COUNTIF(Scheduling!CC:CC,$A192&amp;"*")&gt;0,AVERAGEIF(Scheduling!CC:CC,$A192&amp;"*",BP:BP),"")</f>
        <v/>
      </c>
      <c r="CN192" t="str">
        <f>IF(COUNTIF(Scheduling!CG:CG,$A192&amp;"*")&gt;0,AVERAGEIF(Scheduling!CG:CG,$A192&amp;"*",BQ:BQ),"")</f>
        <v/>
      </c>
      <c r="CO192" t="str">
        <f>IF(COUNTIF(Scheduling!CK:CK,$A192&amp;"*")&gt;0,AVERAGEIF(Scheduling!CK:CK,$A192&amp;"*",BR:BR),"")</f>
        <v/>
      </c>
      <c r="CP192">
        <f t="shared" si="27"/>
        <v>0</v>
      </c>
      <c r="CQ192">
        <f t="shared" si="28"/>
        <v>1</v>
      </c>
      <c r="CR192">
        <f t="shared" si="29"/>
        <v>0</v>
      </c>
      <c r="CS192">
        <f t="shared" si="30"/>
        <v>0</v>
      </c>
      <c r="CT192">
        <f t="shared" si="31"/>
        <v>0</v>
      </c>
      <c r="CU192">
        <f t="shared" si="32"/>
        <v>0</v>
      </c>
      <c r="CV192" t="str">
        <f t="shared" si="34"/>
        <v/>
      </c>
      <c r="CW192" t="str">
        <f t="shared" si="35"/>
        <v/>
      </c>
      <c r="CX192" t="str">
        <f t="shared" si="33"/>
        <v/>
      </c>
      <c r="CY192">
        <f t="shared" si="36"/>
        <v>1</v>
      </c>
      <c r="CZ192">
        <f t="shared" si="37"/>
        <v>0</v>
      </c>
      <c r="DA192" t="str">
        <f t="shared" si="38"/>
        <v/>
      </c>
      <c r="DB192" t="str">
        <f t="shared" si="39"/>
        <v/>
      </c>
    </row>
    <row r="193" spans="1:106" ht="15.75" x14ac:dyDescent="0.25">
      <c r="A193" s="2" t="s">
        <v>169</v>
      </c>
      <c r="B193" t="str">
        <f>IF(COUNTIF(Scheduling!A:A,$A193&amp;"*")&gt;0,AVERAGEIF(Scheduling!A:A,$A193&amp;"*",Scheduling!B:B),"")</f>
        <v/>
      </c>
      <c r="C193" t="str">
        <f>IF(COUNTIF(Scheduling!D:D,$A193&amp;"*")&gt;0,AVERAGEIF(Scheduling!D:D,$A193&amp;"*",Scheduling!E:E),"")</f>
        <v/>
      </c>
      <c r="D193" t="str">
        <f>IF(COUNTIF(Scheduling!E:E,$A193&amp;"*")&gt;0,AVERAGEIF(Scheduling!E:E,$A193&amp;"*",Scheduling!F:F),"")</f>
        <v/>
      </c>
      <c r="E193" t="str">
        <f>IF(COUNTIF(Scheduling!H:H,$A193&amp;"*")&gt;0,AVERAGEIF(Scheduling!H:H,$A193&amp;"*",Scheduling!I:I),"")</f>
        <v/>
      </c>
      <c r="F193" t="str">
        <f>IF(COUNTIF(Scheduling!I:I,$A193&amp;"*")&gt;0,AVERAGEIF(Scheduling!I:I,$A193&amp;"*",Scheduling!J:J),"")</f>
        <v/>
      </c>
      <c r="G193" t="str">
        <f>IF(COUNTIF(Scheduling!J:J,$A193&amp;"*")&gt;0,AVERAGEIF(Scheduling!J:J,$A193&amp;"*",Scheduling!M:M),"")</f>
        <v/>
      </c>
      <c r="H193">
        <f>IF(COUNTIF(Scheduling!M:M,$A193&amp;"*")&gt;0,AVERAGEIF(Scheduling!M:M,$A193&amp;"*",Scheduling!N:N),"")</f>
        <v>4</v>
      </c>
      <c r="I193" t="str">
        <f>IF(COUNTIF(Scheduling!N:N,$A193&amp;"*")&gt;0,AVERAGEIF(Scheduling!N:N,$A193&amp;"*",Scheduling!Q:Q),"")</f>
        <v/>
      </c>
      <c r="J193" t="str">
        <f>IF(COUNTIF(Scheduling!Q:Q,$A193&amp;"*")&gt;0,AVERAGEIF(Scheduling!Q:Q,$A193&amp;"*",Scheduling!R:R),"")</f>
        <v/>
      </c>
      <c r="K193" t="str">
        <f>IF(COUNTIF(Scheduling!R:R,$A193&amp;"*")&gt;0,AVERAGEIF(Scheduling!R:R,$A193&amp;"*",Scheduling!U:U),"")</f>
        <v/>
      </c>
      <c r="L193" t="str">
        <f>IF(COUNTIF(Scheduling!U:U,$A193&amp;"*")&gt;0,AVERAGEIF(Scheduling!U:U,$A193&amp;"*",Scheduling!V:V),"")</f>
        <v/>
      </c>
      <c r="M193" t="str">
        <f>IF(COUNTIF(Scheduling!V:V,$A193&amp;"*")&gt;0,AVERAGEIF(Scheduling!V:V,$A193&amp;"*",Scheduling!Y:Y),"")</f>
        <v/>
      </c>
      <c r="N193" t="str">
        <f>IF(COUNTIF(Scheduling!Y:Y,$A193&amp;"*")&gt;0,AVERAGEIF(Scheduling!Y:Y,$A193&amp;"*",Scheduling!Z:Z),"")</f>
        <v/>
      </c>
      <c r="O193" t="str">
        <f>IF(COUNTIF(Scheduling!Z:Z,$A193&amp;"*")&gt;0,AVERAGEIF(Scheduling!Z:Z,$A193&amp;"*",Scheduling!AC:AC),"")</f>
        <v/>
      </c>
      <c r="P193" t="str">
        <f>IF(COUNTIF(Scheduling!AC:AC,$A193&amp;"*")&gt;0,AVERAGEIF(Scheduling!AC:AC,$A193&amp;"*",Scheduling!AD:AD),"")</f>
        <v/>
      </c>
      <c r="Q193" t="str">
        <f>IF(COUNTIF(Scheduling!AD:AD,$A193&amp;"*")&gt;0,AVERAGEIF(Scheduling!AD:AD,$A193&amp;"*",Scheduling!AG:AG),"")</f>
        <v/>
      </c>
      <c r="R193">
        <f>IF(COUNTIF(Scheduling!AG:AG,$A193&amp;"*")&gt;0,AVERAGEIF(Scheduling!AG:AG,$A193&amp;"*",Scheduling!AH:AH),"")</f>
        <v>4</v>
      </c>
      <c r="S193" t="str">
        <f>IF(COUNTIF(Scheduling!AH:AH,$A193&amp;"*")&gt;0,AVERAGEIF(Scheduling!AH:AH,$A193&amp;"*",Scheduling!AK:AK),"")</f>
        <v/>
      </c>
      <c r="T193">
        <f>IF(COUNTIF(Scheduling!AK:AK,$A193&amp;"*")&gt;0,AVERAGEIF(Scheduling!AK:AK,$A193&amp;"*",Scheduling!AL:AL),"")</f>
        <v>4</v>
      </c>
      <c r="U193" t="str">
        <f>IF(COUNTIF(Scheduling!AL:AL,$A193&amp;"*")&gt;0,AVERAGEIF(Scheduling!AL:AL,$A193&amp;"*",Scheduling!AO:AO),"")</f>
        <v/>
      </c>
      <c r="V193" t="str">
        <f>IF(COUNTIF(Scheduling!AO:AO,$A193&amp;"*")&gt;0,AVERAGEIF(Scheduling!AO:AO,$A193&amp;"*",Scheduling!AP:AP),"")</f>
        <v/>
      </c>
      <c r="W193" t="str">
        <f>IF(COUNTIF(Scheduling!AP:AP,$A193&amp;"*")&gt;0,AVERAGEIF(Scheduling!AP:AP,$A193&amp;"*",Scheduling!AS:AS),"")</f>
        <v/>
      </c>
      <c r="X193" t="str">
        <f>IF(COUNTIF(Scheduling!AS:AS,$A193&amp;"*")&gt;0,AVERAGEIF(Scheduling!AS:AS,$A193&amp;"*",Scheduling!AT:AT),"")</f>
        <v/>
      </c>
      <c r="Y193" t="str">
        <f>IF(COUNTIF(Scheduling!AT:AT,$A193&amp;"*")&gt;0,AVERAGEIF(Scheduling!AT:AT,$A193&amp;"*",Scheduling!AW:AW),"")</f>
        <v/>
      </c>
      <c r="Z193" t="str">
        <f>IF(COUNTIF(Scheduling!AW:AW,$A193&amp;"*")&gt;0,AVERAGEIF(Scheduling!AW:AW,$A193&amp;"*",Scheduling!AX:AX),"")</f>
        <v/>
      </c>
      <c r="AA193" t="str">
        <f>IF(COUNTIF(Scheduling!AX:AX,$A193&amp;"*")&gt;0,AVERAGEIF(Scheduling!AX:AX,$A193&amp;"*",Scheduling!BA:BA),"")</f>
        <v/>
      </c>
      <c r="AB193" t="str">
        <f>IF(COUNTIF(Scheduling!BA:BA,$A193&amp;"*")&gt;0,AVERAGEIF(Scheduling!BA:BA,$A193&amp;"*",Scheduling!BB:BB),"")</f>
        <v/>
      </c>
      <c r="AC193" t="str">
        <f>IF(COUNTIF(Scheduling!BB:BB,$A193&amp;"*")&gt;0,AVERAGEIF(Scheduling!BB:BB,$A193&amp;"*",Scheduling!BE:BE),"")</f>
        <v/>
      </c>
      <c r="AD193" t="str">
        <f>IF(COUNTIF(Scheduling!BE:BE,$A193&amp;"*")&gt;0,AVERAGEIF(Scheduling!BE:BE,$A193&amp;"*",Scheduling!BF:BF),"")</f>
        <v/>
      </c>
      <c r="AE193" t="str">
        <f>IF(COUNTIF(Scheduling!BF:BF,$A193&amp;"*")&gt;0,AVERAGEIF(Scheduling!BF:BF,$A193&amp;"*",Scheduling!BI:BI),"")</f>
        <v/>
      </c>
      <c r="AF193" t="str">
        <f>IF(COUNTIF(Scheduling!BI:BI,$A193&amp;"*")&gt;0,AVERAGEIF(Scheduling!BI:BI,$A193&amp;"*",Scheduling!BJ:BJ),"")</f>
        <v/>
      </c>
      <c r="AG193" t="str">
        <f>IF(COUNTIF(Scheduling!BJ:BJ,$A193&amp;"*")&gt;0,AVERAGEIF(Scheduling!BJ:BJ,$A193&amp;"*",Scheduling!BM:BM),"")</f>
        <v/>
      </c>
      <c r="AH193" t="str">
        <f>IF(COUNTIF(Scheduling!BM:BM,$A193&amp;"*")&gt;0,AVERAGEIF(Scheduling!BM:BM,$A193&amp;"*",Scheduling!BN:BN),"")</f>
        <v/>
      </c>
      <c r="AI193" t="str">
        <f>IF(COUNTIF(Scheduling!BN:BN,$A193&amp;"*")&gt;0,AVERAGEIF(Scheduling!BN:BN,$A193&amp;"*",Scheduling!BQ:BQ),"")</f>
        <v/>
      </c>
      <c r="AJ193" t="str">
        <f>IF(COUNTIF(Scheduling!BQ:BQ,$A193&amp;"*")&gt;0,AVERAGEIF(Scheduling!BQ:BQ,$A193&amp;"*",Scheduling!BR:BR),"")</f>
        <v/>
      </c>
      <c r="AK193" t="str">
        <f>IF(COUNTIF(Scheduling!BR:BR,$A193&amp;"*")&gt;0,AVERAGEIF(Scheduling!BR:BR,$A193&amp;"*",Scheduling!BU:BU),"")</f>
        <v/>
      </c>
      <c r="AL193" t="str">
        <f>IF(COUNTIF(Scheduling!BU:BU,$A193&amp;"*")&gt;0,AVERAGEIF(Scheduling!BU:BU,$A193&amp;"*",Scheduling!BV:BV),"")</f>
        <v/>
      </c>
      <c r="AM193" t="str">
        <f>IF(COUNTIF(Scheduling!BV:BV,$A193&amp;"*")&gt;0,AVERAGEIF(Scheduling!BV:BV,$A193&amp;"*",Scheduling!BY:BY),"")</f>
        <v/>
      </c>
      <c r="AN193" t="str">
        <f>IF(COUNTIF(Scheduling!BY:BY,$A193&amp;"*")&gt;0,AVERAGEIF(Scheduling!BY:BY,$A193&amp;"*",Scheduling!BZ:BZ),"")</f>
        <v/>
      </c>
      <c r="AO193" t="str">
        <f>IF(COUNTIF(Scheduling!BZ:BZ,$A193&amp;"*")&gt;0,AVERAGEIF(Scheduling!BZ:BZ,$A193&amp;"*",Scheduling!CC:CC),"")</f>
        <v/>
      </c>
      <c r="AP193" t="str">
        <f>IF(COUNTIF(Scheduling!CC:CC,$A193&amp;"*")&gt;0,AVERAGEIF(Scheduling!CC:CC,$A193&amp;"*",Scheduling!CD:CD),"")</f>
        <v/>
      </c>
      <c r="AQ193" t="str">
        <f>IF(COUNTIF(Scheduling!CD:CD,$A193&amp;"*")&gt;0,AVERAGEIF(Scheduling!CD:CD,$A193&amp;"*",Scheduling!CG:CG),"")</f>
        <v/>
      </c>
      <c r="AR193">
        <f>IF(COUNTIF(Scheduling!CG:CG,$A193&amp;"*")&gt;0,AVERAGEIF(Scheduling!CG:CG,$A193&amp;"*",Scheduling!CH:CH),"")</f>
        <v>4</v>
      </c>
      <c r="AS193" t="str">
        <f>IF(COUNTIF(Scheduling!CH:CH,$A193&amp;"*")&gt;0,AVERAGEIF(Scheduling!CH:CH,$A193&amp;"*",Scheduling!CK:CK),"")</f>
        <v/>
      </c>
      <c r="AT193" t="str">
        <f>IF(COUNTIF(Scheduling!CK:CK,$A193&amp;"*")&gt;0,AVERAGEIF(Scheduling!CK:CK,$A193&amp;"*",Scheduling!CL:CL),"")</f>
        <v/>
      </c>
      <c r="AU193" t="str">
        <f>IF(COUNTIF(Scheduling!CL:CL,$A193&amp;"*")&gt;0,AVERAGEIF(Scheduling!CL:CL,$A193&amp;"*",Scheduling!CM:CM),"")</f>
        <v/>
      </c>
      <c r="AV193">
        <f>IF(Scheduling!C193="QM",1,IF(Scheduling!C193="ASIL",2,1000))</f>
        <v>1000</v>
      </c>
      <c r="AW193">
        <f>IF(Scheduling!G204="QM",1,IF(Scheduling!G204="ASIL",2,1000))</f>
        <v>1000</v>
      </c>
      <c r="AX193">
        <f>IF(Scheduling!K194="QM",1,IF(Scheduling!K194="ASIL",2,1000))</f>
        <v>1000</v>
      </c>
      <c r="AY193">
        <f>IF(Scheduling!O203="QM",1,IF(Scheduling!O203="ASIL",2,1000))</f>
        <v>1000</v>
      </c>
      <c r="AZ193">
        <f>IF(Scheduling!S193="QM",1,IF(Scheduling!S193="ASIL",2,1000))</f>
        <v>1000</v>
      </c>
      <c r="BA193">
        <f>IF(Scheduling!W191="QM",1,IF(Scheduling!W191="ASIL",2,1000))</f>
        <v>1000</v>
      </c>
      <c r="BB193">
        <f>IF(Scheduling!AA193="QM",1,IF(Scheduling!AA193="ASIL",2,1000))</f>
        <v>1000</v>
      </c>
      <c r="BC193">
        <f>IF(Scheduling!AE192="QM",1,IF(Scheduling!AE192="ASIL",2,1000))</f>
        <v>1000</v>
      </c>
      <c r="BD193">
        <f>IF(Scheduling!AI189="QM",1,IF(Scheduling!AI189="ASIL",2,1000))</f>
        <v>1000</v>
      </c>
      <c r="BE193">
        <f>IF(Scheduling!AM193="QM",1,IF(Scheduling!AM193="ASIL",2,1000))</f>
        <v>1</v>
      </c>
      <c r="BF193">
        <f>IF(Scheduling!AQ189="QM",1,IF(Scheduling!AQ189="ASIL",2,1000))</f>
        <v>1000</v>
      </c>
      <c r="BG193">
        <f>IF(Scheduling!AU193="QM",1,IF(Scheduling!AU193="ASIL",2,1000))</f>
        <v>1000</v>
      </c>
      <c r="BH193">
        <f>IF(Scheduling!AY193="QM",1,IF(Scheduling!AY193="ASIL",2,1000))</f>
        <v>1000</v>
      </c>
      <c r="BI193">
        <f>IF(Scheduling!BC193="QM",1,IF(Scheduling!BC193="ASIL",2,1000))</f>
        <v>1000</v>
      </c>
      <c r="BJ193">
        <f>IF(Scheduling!BG193="QM",1,IF(Scheduling!BG193="ASIL",2,1000))</f>
        <v>1000</v>
      </c>
      <c r="BK193">
        <f>IF(Scheduling!BK193="QM",1,IF(Scheduling!BK193="ASIL",2,1000))</f>
        <v>1000</v>
      </c>
      <c r="BL193">
        <f>IF(Scheduling!BO193="QM",1,IF(Scheduling!BO193="ASIL",2,1000))</f>
        <v>1000</v>
      </c>
      <c r="BM193">
        <f>IF(Scheduling!BS193="QM",1,IF(Scheduling!BS193="ASIL",2,1000))</f>
        <v>1000</v>
      </c>
      <c r="BN193">
        <f>IF(Scheduling!BW193="QM",1,IF(Scheduling!BW193="ASIL",2,1000))</f>
        <v>1000</v>
      </c>
      <c r="BO193">
        <f>IF(Scheduling!CA193="QM",1,IF(Scheduling!CA193="ASIL",2,1000))</f>
        <v>1000</v>
      </c>
      <c r="BP193">
        <f>IF(Scheduling!CE193="QM",1,IF(Scheduling!CE193="ASIL",2,1000))</f>
        <v>1000</v>
      </c>
      <c r="BQ193">
        <f>IF(Scheduling!CI191="QM",1,IF(Scheduling!CI191="ASIL",2,1000))</f>
        <v>1000</v>
      </c>
      <c r="BR193">
        <f>IF(Scheduling!CM231="QM",1,IF(Scheduling!CM231="ASIL",2,1000))</f>
        <v>1</v>
      </c>
      <c r="BS193" t="str">
        <f>IF(COUNTIF(Scheduling!A:A,$A193&amp;"*")&gt;0,AVERAGEIF(Scheduling!A:A,$A193&amp;"*",AV:AV),"")</f>
        <v/>
      </c>
      <c r="BT193" t="str">
        <f>IF(COUNTIF(Scheduling!E:E,$A193&amp;"*")&gt;0,AVERAGEIF(Scheduling!E:E,$A193&amp;"*",AW:AW),"")</f>
        <v/>
      </c>
      <c r="BU193" t="str">
        <f>IF(COUNTIF(Scheduling!I:I,$A193&amp;"*")&gt;0,AVERAGEIF(Scheduling!I:I,$A193&amp;"*",AX:AX),"")</f>
        <v/>
      </c>
      <c r="BV193">
        <f>IF(COUNTIF(Scheduling!M:M,$A193&amp;"*")&gt;0,AVERAGEIF(Scheduling!M:M,$A193&amp;"*",AY:AY),"")</f>
        <v>2</v>
      </c>
      <c r="BW193" t="str">
        <f>IF(COUNTIF(Scheduling!Q:Q,$A193&amp;"*")&gt;0,AVERAGEIF(Scheduling!Q:Q,$A193&amp;"*",AZ:AZ),"")</f>
        <v/>
      </c>
      <c r="BX193" t="str">
        <f>IF(COUNTIF(Scheduling!U:U,$A193&amp;"*")&gt;0,AVERAGEIF(Scheduling!U:U,$A193&amp;"*",BA:BA),"")</f>
        <v/>
      </c>
      <c r="BY193" t="str">
        <f>IF(COUNTIF(Scheduling!Y:Y,$A193&amp;"*")&gt;0,AVERAGEIF(Scheduling!Y:Y,$A193&amp;"*",BB:BB),"")</f>
        <v/>
      </c>
      <c r="BZ193" t="str">
        <f>IF(COUNTIF(Scheduling!AC:AC,$A193&amp;"*")&gt;0,AVERAGEIF(Scheduling!AC:AC,$A193&amp;"*",BC:BC),"")</f>
        <v/>
      </c>
      <c r="CA193">
        <f>IF(COUNTIF(Scheduling!AG:AG,$A193&amp;"*")&gt;0,AVERAGEIF(Scheduling!AG:AG,$A193&amp;"*",BD:BD),"")</f>
        <v>1</v>
      </c>
      <c r="CB193">
        <f>IF(COUNTIF(Scheduling!AK:AK,$A193&amp;"*")&gt;0,AVERAGEIF(Scheduling!AK:AK,$A193&amp;"*",BE:BE),"")</f>
        <v>1</v>
      </c>
      <c r="CC193" t="str">
        <f>IF(COUNTIF(Scheduling!AO:AO,$A193&amp;"*")&gt;0,AVERAGEIF(Scheduling!AO:AO,$A193&amp;"*",BF:BF),"")</f>
        <v/>
      </c>
      <c r="CD193" t="str">
        <f>IF(COUNTIF(Scheduling!AS:AS,$A193&amp;"*")&gt;0,AVERAGEIF(Scheduling!AS:AS,$A193&amp;"*",BG:BG),"")</f>
        <v/>
      </c>
      <c r="CE193" t="str">
        <f>IF(COUNTIF(Scheduling!AW:AW,$A193&amp;"*")&gt;0,AVERAGEIF(Scheduling!AW:AW,$A193&amp;"*",BH:BH),"")</f>
        <v/>
      </c>
      <c r="CF193" t="str">
        <f>IF(COUNTIF(Scheduling!BA:BA,$A193&amp;"*")&gt;0,AVERAGEIF(Scheduling!BA:BA,$A193&amp;"*",BI:BI),"")</f>
        <v/>
      </c>
      <c r="CG193" t="str">
        <f>IF(COUNTIF(Scheduling!BE:BE,$A193&amp;"*")&gt;0,AVERAGEIF(Scheduling!BE:BE,$A193&amp;"*",BJ:BJ),"")</f>
        <v/>
      </c>
      <c r="CH193" t="str">
        <f>IF(COUNTIF(Scheduling!BI:BI,$A193&amp;"*")&gt;0,AVERAGEIF(Scheduling!BI:BI,$A193&amp;"*",BK:BK),"")</f>
        <v/>
      </c>
      <c r="CI193" t="str">
        <f>IF(COUNTIF(Scheduling!BM:BM,$A193&amp;"*")&gt;0,AVERAGEIF(Scheduling!BM:BM,$A193&amp;"*",BL:BL),"")</f>
        <v/>
      </c>
      <c r="CJ193" t="str">
        <f>IF(COUNTIF(Scheduling!BQ:BQ,$A193&amp;"*")&gt;0,AVERAGEIF(Scheduling!BQ:BQ,$A193&amp;"*",BM:BM),"")</f>
        <v/>
      </c>
      <c r="CK193" t="str">
        <f>IF(COUNTIF(Scheduling!BU:BU,$A193&amp;"*")&gt;0,AVERAGEIF(Scheduling!BU:BU,$A193&amp;"*",BN:BN),"")</f>
        <v/>
      </c>
      <c r="CL193" t="str">
        <f>IF(COUNTIF(Scheduling!BY:BY,$A193&amp;"*")&gt;0,AVERAGEIF(Scheduling!BY:BY,$A193&amp;"*",BO:BO),"")</f>
        <v/>
      </c>
      <c r="CM193" t="str">
        <f>IF(COUNTIF(Scheduling!CC:CC,$A193&amp;"*")&gt;0,AVERAGEIF(Scheduling!CC:CC,$A193&amp;"*",BP:BP),"")</f>
        <v/>
      </c>
      <c r="CN193">
        <f>IF(COUNTIF(Scheduling!CG:CG,$A193&amp;"*")&gt;0,AVERAGEIF(Scheduling!CG:CG,$A193&amp;"*",BQ:BQ),"")</f>
        <v>1</v>
      </c>
      <c r="CO193" t="str">
        <f>IF(COUNTIF(Scheduling!CK:CK,$A193&amp;"*")&gt;0,AVERAGEIF(Scheduling!CK:CK,$A193&amp;"*",BR:BR),"")</f>
        <v/>
      </c>
      <c r="CP193">
        <f t="shared" si="27"/>
        <v>0</v>
      </c>
      <c r="CQ193">
        <f t="shared" si="28"/>
        <v>0</v>
      </c>
      <c r="CR193">
        <f t="shared" si="29"/>
        <v>0</v>
      </c>
      <c r="CS193">
        <f t="shared" si="30"/>
        <v>0</v>
      </c>
      <c r="CT193">
        <f t="shared" si="31"/>
        <v>1</v>
      </c>
      <c r="CU193">
        <f t="shared" si="32"/>
        <v>0</v>
      </c>
      <c r="CV193" t="str">
        <f t="shared" si="34"/>
        <v/>
      </c>
      <c r="CW193" t="str">
        <f t="shared" si="35"/>
        <v/>
      </c>
      <c r="CX193" t="str">
        <f t="shared" si="33"/>
        <v/>
      </c>
      <c r="CY193">
        <f t="shared" si="36"/>
        <v>1</v>
      </c>
      <c r="CZ193">
        <f t="shared" si="37"/>
        <v>1</v>
      </c>
      <c r="DA193" t="str">
        <f t="shared" si="38"/>
        <v>x</v>
      </c>
      <c r="DB193" t="str">
        <f t="shared" si="39"/>
        <v/>
      </c>
    </row>
    <row r="194" spans="1:106" ht="15.75" hidden="1" x14ac:dyDescent="0.25">
      <c r="A194" s="2" t="s">
        <v>170</v>
      </c>
      <c r="B194" t="str">
        <f>IF(COUNTIF(Scheduling!A:A,$A194&amp;"*")&gt;0,AVERAGEIF(Scheduling!A:A,$A194&amp;"*",Scheduling!B:B),"")</f>
        <v/>
      </c>
      <c r="C194" t="str">
        <f>IF(COUNTIF(Scheduling!D:D,$A194&amp;"*")&gt;0,AVERAGEIF(Scheduling!D:D,$A194&amp;"*",Scheduling!E:E),"")</f>
        <v/>
      </c>
      <c r="D194" t="str">
        <f>IF(COUNTIF(Scheduling!E:E,$A194&amp;"*")&gt;0,AVERAGEIF(Scheduling!E:E,$A194&amp;"*",Scheduling!F:F),"")</f>
        <v/>
      </c>
      <c r="E194" t="str">
        <f>IF(COUNTIF(Scheduling!H:H,$A194&amp;"*")&gt;0,AVERAGEIF(Scheduling!H:H,$A194&amp;"*",Scheduling!I:I),"")</f>
        <v/>
      </c>
      <c r="F194">
        <f>IF(COUNTIF(Scheduling!I:I,$A194&amp;"*")&gt;0,AVERAGEIF(Scheduling!I:I,$A194&amp;"*",Scheduling!J:J),"")</f>
        <v>1</v>
      </c>
      <c r="G194" t="str">
        <f>IF(COUNTIF(Scheduling!J:J,$A194&amp;"*")&gt;0,AVERAGEIF(Scheduling!J:J,$A194&amp;"*",Scheduling!M:M),"")</f>
        <v/>
      </c>
      <c r="H194" t="str">
        <f>IF(COUNTIF(Scheduling!M:M,$A194&amp;"*")&gt;0,AVERAGEIF(Scheduling!M:M,$A194&amp;"*",Scheduling!N:N),"")</f>
        <v/>
      </c>
      <c r="I194" t="str">
        <f>IF(COUNTIF(Scheduling!N:N,$A194&amp;"*")&gt;0,AVERAGEIF(Scheduling!N:N,$A194&amp;"*",Scheduling!Q:Q),"")</f>
        <v/>
      </c>
      <c r="J194" t="str">
        <f>IF(COUNTIF(Scheduling!Q:Q,$A194&amp;"*")&gt;0,AVERAGEIF(Scheduling!Q:Q,$A194&amp;"*",Scheduling!R:R),"")</f>
        <v/>
      </c>
      <c r="K194" t="str">
        <f>IF(COUNTIF(Scheduling!R:R,$A194&amp;"*")&gt;0,AVERAGEIF(Scheduling!R:R,$A194&amp;"*",Scheduling!U:U),"")</f>
        <v/>
      </c>
      <c r="L194" t="str">
        <f>IF(COUNTIF(Scheduling!U:U,$A194&amp;"*")&gt;0,AVERAGEIF(Scheduling!U:U,$A194&amp;"*",Scheduling!V:V),"")</f>
        <v/>
      </c>
      <c r="M194" t="str">
        <f>IF(COUNTIF(Scheduling!V:V,$A194&amp;"*")&gt;0,AVERAGEIF(Scheduling!V:V,$A194&amp;"*",Scheduling!Y:Y),"")</f>
        <v/>
      </c>
      <c r="N194" t="str">
        <f>IF(COUNTIF(Scheduling!Y:Y,$A194&amp;"*")&gt;0,AVERAGEIF(Scheduling!Y:Y,$A194&amp;"*",Scheduling!Z:Z),"")</f>
        <v/>
      </c>
      <c r="O194" t="str">
        <f>IF(COUNTIF(Scheduling!Z:Z,$A194&amp;"*")&gt;0,AVERAGEIF(Scheduling!Z:Z,$A194&amp;"*",Scheduling!AC:AC),"")</f>
        <v/>
      </c>
      <c r="P194" t="str">
        <f>IF(COUNTIF(Scheduling!AC:AC,$A194&amp;"*")&gt;0,AVERAGEIF(Scheduling!AC:AC,$A194&amp;"*",Scheduling!AD:AD),"")</f>
        <v/>
      </c>
      <c r="Q194" t="str">
        <f>IF(COUNTIF(Scheduling!AD:AD,$A194&amp;"*")&gt;0,AVERAGEIF(Scheduling!AD:AD,$A194&amp;"*",Scheduling!AG:AG),"")</f>
        <v/>
      </c>
      <c r="R194">
        <f>IF(COUNTIF(Scheduling!AG:AG,$A194&amp;"*")&gt;0,AVERAGEIF(Scheduling!AG:AG,$A194&amp;"*",Scheduling!AH:AH),"")</f>
        <v>1</v>
      </c>
      <c r="S194" t="str">
        <f>IF(COUNTIF(Scheduling!AH:AH,$A194&amp;"*")&gt;0,AVERAGEIF(Scheduling!AH:AH,$A194&amp;"*",Scheduling!AK:AK),"")</f>
        <v/>
      </c>
      <c r="T194">
        <f>IF(COUNTIF(Scheduling!AK:AK,$A194&amp;"*")&gt;0,AVERAGEIF(Scheduling!AK:AK,$A194&amp;"*",Scheduling!AL:AL),"")</f>
        <v>1</v>
      </c>
      <c r="U194" t="str">
        <f>IF(COUNTIF(Scheduling!AL:AL,$A194&amp;"*")&gt;0,AVERAGEIF(Scheduling!AL:AL,$A194&amp;"*",Scheduling!AO:AO),"")</f>
        <v/>
      </c>
      <c r="V194" t="str">
        <f>IF(COUNTIF(Scheduling!AO:AO,$A194&amp;"*")&gt;0,AVERAGEIF(Scheduling!AO:AO,$A194&amp;"*",Scheduling!AP:AP),"")</f>
        <v/>
      </c>
      <c r="W194" t="str">
        <f>IF(COUNTIF(Scheduling!AP:AP,$A194&amp;"*")&gt;0,AVERAGEIF(Scheduling!AP:AP,$A194&amp;"*",Scheduling!AS:AS),"")</f>
        <v/>
      </c>
      <c r="X194" t="str">
        <f>IF(COUNTIF(Scheduling!AS:AS,$A194&amp;"*")&gt;0,AVERAGEIF(Scheduling!AS:AS,$A194&amp;"*",Scheduling!AT:AT),"")</f>
        <v/>
      </c>
      <c r="Y194" t="str">
        <f>IF(COUNTIF(Scheduling!AT:AT,$A194&amp;"*")&gt;0,AVERAGEIF(Scheduling!AT:AT,$A194&amp;"*",Scheduling!AW:AW),"")</f>
        <v/>
      </c>
      <c r="Z194" t="str">
        <f>IF(COUNTIF(Scheduling!AW:AW,$A194&amp;"*")&gt;0,AVERAGEIF(Scheduling!AW:AW,$A194&amp;"*",Scheduling!AX:AX),"")</f>
        <v/>
      </c>
      <c r="AA194" t="str">
        <f>IF(COUNTIF(Scheduling!AX:AX,$A194&amp;"*")&gt;0,AVERAGEIF(Scheduling!AX:AX,$A194&amp;"*",Scheduling!BA:BA),"")</f>
        <v/>
      </c>
      <c r="AB194" t="str">
        <f>IF(COUNTIF(Scheduling!BA:BA,$A194&amp;"*")&gt;0,AVERAGEIF(Scheduling!BA:BA,$A194&amp;"*",Scheduling!BB:BB),"")</f>
        <v/>
      </c>
      <c r="AC194" t="str">
        <f>IF(COUNTIF(Scheduling!BB:BB,$A194&amp;"*")&gt;0,AVERAGEIF(Scheduling!BB:BB,$A194&amp;"*",Scheduling!BE:BE),"")</f>
        <v/>
      </c>
      <c r="AD194" t="str">
        <f>IF(COUNTIF(Scheduling!BE:BE,$A194&amp;"*")&gt;0,AVERAGEIF(Scheduling!BE:BE,$A194&amp;"*",Scheduling!BF:BF),"")</f>
        <v/>
      </c>
      <c r="AE194" t="str">
        <f>IF(COUNTIF(Scheduling!BF:BF,$A194&amp;"*")&gt;0,AVERAGEIF(Scheduling!BF:BF,$A194&amp;"*",Scheduling!BI:BI),"")</f>
        <v/>
      </c>
      <c r="AF194" t="str">
        <f>IF(COUNTIF(Scheduling!BI:BI,$A194&amp;"*")&gt;0,AVERAGEIF(Scheduling!BI:BI,$A194&amp;"*",Scheduling!BJ:BJ),"")</f>
        <v/>
      </c>
      <c r="AG194" t="str">
        <f>IF(COUNTIF(Scheduling!BJ:BJ,$A194&amp;"*")&gt;0,AVERAGEIF(Scheduling!BJ:BJ,$A194&amp;"*",Scheduling!BM:BM),"")</f>
        <v/>
      </c>
      <c r="AH194" t="str">
        <f>IF(COUNTIF(Scheduling!BM:BM,$A194&amp;"*")&gt;0,AVERAGEIF(Scheduling!BM:BM,$A194&amp;"*",Scheduling!BN:BN),"")</f>
        <v/>
      </c>
      <c r="AI194" t="str">
        <f>IF(COUNTIF(Scheduling!BN:BN,$A194&amp;"*")&gt;0,AVERAGEIF(Scheduling!BN:BN,$A194&amp;"*",Scheduling!BQ:BQ),"")</f>
        <v/>
      </c>
      <c r="AJ194" t="str">
        <f>IF(COUNTIF(Scheduling!BQ:BQ,$A194&amp;"*")&gt;0,AVERAGEIF(Scheduling!BQ:BQ,$A194&amp;"*",Scheduling!BR:BR),"")</f>
        <v/>
      </c>
      <c r="AK194" t="str">
        <f>IF(COUNTIF(Scheduling!BR:BR,$A194&amp;"*")&gt;0,AVERAGEIF(Scheduling!BR:BR,$A194&amp;"*",Scheduling!BU:BU),"")</f>
        <v/>
      </c>
      <c r="AL194" t="str">
        <f>IF(COUNTIF(Scheduling!BU:BU,$A194&amp;"*")&gt;0,AVERAGEIF(Scheduling!BU:BU,$A194&amp;"*",Scheduling!BV:BV),"")</f>
        <v/>
      </c>
      <c r="AM194" t="str">
        <f>IF(COUNTIF(Scheduling!BV:BV,$A194&amp;"*")&gt;0,AVERAGEIF(Scheduling!BV:BV,$A194&amp;"*",Scheduling!BY:BY),"")</f>
        <v/>
      </c>
      <c r="AN194" t="str">
        <f>IF(COUNTIF(Scheduling!BY:BY,$A194&amp;"*")&gt;0,AVERAGEIF(Scheduling!BY:BY,$A194&amp;"*",Scheduling!BZ:BZ),"")</f>
        <v/>
      </c>
      <c r="AO194" t="str">
        <f>IF(COUNTIF(Scheduling!BZ:BZ,$A194&amp;"*")&gt;0,AVERAGEIF(Scheduling!BZ:BZ,$A194&amp;"*",Scheduling!CC:CC),"")</f>
        <v/>
      </c>
      <c r="AP194" t="str">
        <f>IF(COUNTIF(Scheduling!CC:CC,$A194&amp;"*")&gt;0,AVERAGEIF(Scheduling!CC:CC,$A194&amp;"*",Scheduling!CD:CD),"")</f>
        <v/>
      </c>
      <c r="AQ194" t="str">
        <f>IF(COUNTIF(Scheduling!CD:CD,$A194&amp;"*")&gt;0,AVERAGEIF(Scheduling!CD:CD,$A194&amp;"*",Scheduling!CG:CG),"")</f>
        <v/>
      </c>
      <c r="AR194" t="str">
        <f>IF(COUNTIF(Scheduling!CG:CG,$A194&amp;"*")&gt;0,AVERAGEIF(Scheduling!CG:CG,$A194&amp;"*",Scheduling!CH:CH),"")</f>
        <v/>
      </c>
      <c r="AS194" t="str">
        <f>IF(COUNTIF(Scheduling!CH:CH,$A194&amp;"*")&gt;0,AVERAGEIF(Scheduling!CH:CH,$A194&amp;"*",Scheduling!CK:CK),"")</f>
        <v/>
      </c>
      <c r="AT194" t="str">
        <f>IF(COUNTIF(Scheduling!CK:CK,$A194&amp;"*")&gt;0,AVERAGEIF(Scheduling!CK:CK,$A194&amp;"*",Scheduling!CL:CL),"")</f>
        <v/>
      </c>
      <c r="AU194" t="str">
        <f>IF(COUNTIF(Scheduling!CL:CL,$A194&amp;"*")&gt;0,AVERAGEIF(Scheduling!CL:CL,$A194&amp;"*",Scheduling!CM:CM),"")</f>
        <v/>
      </c>
      <c r="AV194">
        <f>IF(Scheduling!C194="QM",1,IF(Scheduling!C194="ASIL",2,1000))</f>
        <v>1000</v>
      </c>
      <c r="AW194">
        <f>IF(Scheduling!G205="QM",1,IF(Scheduling!G205="ASIL",2,1000))</f>
        <v>1000</v>
      </c>
      <c r="AX194">
        <f>IF(Scheduling!K195="QM",1,IF(Scheduling!K195="ASIL",2,1000))</f>
        <v>1000</v>
      </c>
      <c r="AY194">
        <f>IF(Scheduling!O204="QM",1,IF(Scheduling!O204="ASIL",2,1000))</f>
        <v>1000</v>
      </c>
      <c r="AZ194">
        <f>IF(Scheduling!S194="QM",1,IF(Scheduling!S194="ASIL",2,1000))</f>
        <v>1000</v>
      </c>
      <c r="BA194">
        <f>IF(Scheduling!W192="QM",1,IF(Scheduling!W192="ASIL",2,1000))</f>
        <v>1000</v>
      </c>
      <c r="BB194">
        <f>IF(Scheduling!AA194="QM",1,IF(Scheduling!AA194="ASIL",2,1000))</f>
        <v>1000</v>
      </c>
      <c r="BC194">
        <f>IF(Scheduling!AE193="QM",1,IF(Scheduling!AE193="ASIL",2,1000))</f>
        <v>1000</v>
      </c>
      <c r="BD194">
        <f>IF(Scheduling!AI190="QM",1,IF(Scheduling!AI190="ASIL",2,1000))</f>
        <v>1000</v>
      </c>
      <c r="BE194">
        <f>IF(Scheduling!AM194="QM",1,IF(Scheduling!AM194="ASIL",2,1000))</f>
        <v>1</v>
      </c>
      <c r="BF194">
        <f>IF(Scheduling!AQ190="QM",1,IF(Scheduling!AQ190="ASIL",2,1000))</f>
        <v>1000</v>
      </c>
      <c r="BG194">
        <f>IF(Scheduling!AU194="QM",1,IF(Scheduling!AU194="ASIL",2,1000))</f>
        <v>1000</v>
      </c>
      <c r="BH194">
        <f>IF(Scheduling!AY194="QM",1,IF(Scheduling!AY194="ASIL",2,1000))</f>
        <v>1000</v>
      </c>
      <c r="BI194">
        <f>IF(Scheduling!BC194="QM",1,IF(Scheduling!BC194="ASIL",2,1000))</f>
        <v>1000</v>
      </c>
      <c r="BJ194">
        <f>IF(Scheduling!BG194="QM",1,IF(Scheduling!BG194="ASIL",2,1000))</f>
        <v>1000</v>
      </c>
      <c r="BK194">
        <f>IF(Scheduling!BK194="QM",1,IF(Scheduling!BK194="ASIL",2,1000))</f>
        <v>1000</v>
      </c>
      <c r="BL194">
        <f>IF(Scheduling!BO194="QM",1,IF(Scheduling!BO194="ASIL",2,1000))</f>
        <v>1000</v>
      </c>
      <c r="BM194">
        <f>IF(Scheduling!BS194="QM",1,IF(Scheduling!BS194="ASIL",2,1000))</f>
        <v>1000</v>
      </c>
      <c r="BN194">
        <f>IF(Scheduling!BW194="QM",1,IF(Scheduling!BW194="ASIL",2,1000))</f>
        <v>1000</v>
      </c>
      <c r="BO194">
        <f>IF(Scheduling!CA194="QM",1,IF(Scheduling!CA194="ASIL",2,1000))</f>
        <v>1000</v>
      </c>
      <c r="BP194">
        <f>IF(Scheduling!CE194="QM",1,IF(Scheduling!CE194="ASIL",2,1000))</f>
        <v>1000</v>
      </c>
      <c r="BQ194">
        <f>IF(Scheduling!CI192="QM",1,IF(Scheduling!CI192="ASIL",2,1000))</f>
        <v>1000</v>
      </c>
      <c r="BR194">
        <f>IF(Scheduling!CM232="QM",1,IF(Scheduling!CM232="ASIL",2,1000))</f>
        <v>1</v>
      </c>
      <c r="BS194" t="str">
        <f>IF(COUNTIF(Scheduling!A:A,$A194&amp;"*")&gt;0,AVERAGEIF(Scheduling!A:A,$A194&amp;"*",AV:AV),"")</f>
        <v/>
      </c>
      <c r="BT194" t="str">
        <f>IF(COUNTIF(Scheduling!E:E,$A194&amp;"*")&gt;0,AVERAGEIF(Scheduling!E:E,$A194&amp;"*",AW:AW),"")</f>
        <v/>
      </c>
      <c r="BU194">
        <f>IF(COUNTIF(Scheduling!I:I,$A194&amp;"*")&gt;0,AVERAGEIF(Scheduling!I:I,$A194&amp;"*",AX:AX),"")</f>
        <v>1</v>
      </c>
      <c r="BV194" t="str">
        <f>IF(COUNTIF(Scheduling!M:M,$A194&amp;"*")&gt;0,AVERAGEIF(Scheduling!M:M,$A194&amp;"*",AY:AY),"")</f>
        <v/>
      </c>
      <c r="BW194" t="str">
        <f>IF(COUNTIF(Scheduling!Q:Q,$A194&amp;"*")&gt;0,AVERAGEIF(Scheduling!Q:Q,$A194&amp;"*",AZ:AZ),"")</f>
        <v/>
      </c>
      <c r="BX194" t="str">
        <f>IF(COUNTIF(Scheduling!U:U,$A194&amp;"*")&gt;0,AVERAGEIF(Scheduling!U:U,$A194&amp;"*",BA:BA),"")</f>
        <v/>
      </c>
      <c r="BY194" t="str">
        <f>IF(COUNTIF(Scheduling!Y:Y,$A194&amp;"*")&gt;0,AVERAGEIF(Scheduling!Y:Y,$A194&amp;"*",BB:BB),"")</f>
        <v/>
      </c>
      <c r="BZ194" t="str">
        <f>IF(COUNTIF(Scheduling!AC:AC,$A194&amp;"*")&gt;0,AVERAGEIF(Scheduling!AC:AC,$A194&amp;"*",BC:BC),"")</f>
        <v/>
      </c>
      <c r="CA194">
        <f>IF(COUNTIF(Scheduling!AG:AG,$A194&amp;"*")&gt;0,AVERAGEIF(Scheduling!AG:AG,$A194&amp;"*",BD:BD),"")</f>
        <v>1</v>
      </c>
      <c r="CB194">
        <f>IF(COUNTIF(Scheduling!AK:AK,$A194&amp;"*")&gt;0,AVERAGEIF(Scheduling!AK:AK,$A194&amp;"*",BE:BE),"")</f>
        <v>1</v>
      </c>
      <c r="CC194" t="str">
        <f>IF(COUNTIF(Scheduling!AO:AO,$A194&amp;"*")&gt;0,AVERAGEIF(Scheduling!AO:AO,$A194&amp;"*",BF:BF),"")</f>
        <v/>
      </c>
      <c r="CD194" t="str">
        <f>IF(COUNTIF(Scheduling!AS:AS,$A194&amp;"*")&gt;0,AVERAGEIF(Scheduling!AS:AS,$A194&amp;"*",BG:BG),"")</f>
        <v/>
      </c>
      <c r="CE194" t="str">
        <f>IF(COUNTIF(Scheduling!AW:AW,$A194&amp;"*")&gt;0,AVERAGEIF(Scheduling!AW:AW,$A194&amp;"*",BH:BH),"")</f>
        <v/>
      </c>
      <c r="CF194" t="str">
        <f>IF(COUNTIF(Scheduling!BA:BA,$A194&amp;"*")&gt;0,AVERAGEIF(Scheduling!BA:BA,$A194&amp;"*",BI:BI),"")</f>
        <v/>
      </c>
      <c r="CG194" t="str">
        <f>IF(COUNTIF(Scheduling!BE:BE,$A194&amp;"*")&gt;0,AVERAGEIF(Scheduling!BE:BE,$A194&amp;"*",BJ:BJ),"")</f>
        <v/>
      </c>
      <c r="CH194" t="str">
        <f>IF(COUNTIF(Scheduling!BI:BI,$A194&amp;"*")&gt;0,AVERAGEIF(Scheduling!BI:BI,$A194&amp;"*",BK:BK),"")</f>
        <v/>
      </c>
      <c r="CI194" t="str">
        <f>IF(COUNTIF(Scheduling!BM:BM,$A194&amp;"*")&gt;0,AVERAGEIF(Scheduling!BM:BM,$A194&amp;"*",BL:BL),"")</f>
        <v/>
      </c>
      <c r="CJ194" t="str">
        <f>IF(COUNTIF(Scheduling!BQ:BQ,$A194&amp;"*")&gt;0,AVERAGEIF(Scheduling!BQ:BQ,$A194&amp;"*",BM:BM),"")</f>
        <v/>
      </c>
      <c r="CK194" t="str">
        <f>IF(COUNTIF(Scheduling!BU:BU,$A194&amp;"*")&gt;0,AVERAGEIF(Scheduling!BU:BU,$A194&amp;"*",BN:BN),"")</f>
        <v/>
      </c>
      <c r="CL194" t="str">
        <f>IF(COUNTIF(Scheduling!BY:BY,$A194&amp;"*")&gt;0,AVERAGEIF(Scheduling!BY:BY,$A194&amp;"*",BO:BO),"")</f>
        <v/>
      </c>
      <c r="CM194" t="str">
        <f>IF(COUNTIF(Scheduling!CC:CC,$A194&amp;"*")&gt;0,AVERAGEIF(Scheduling!CC:CC,$A194&amp;"*",BP:BP),"")</f>
        <v/>
      </c>
      <c r="CN194" t="str">
        <f>IF(COUNTIF(Scheduling!CG:CG,$A194&amp;"*")&gt;0,AVERAGEIF(Scheduling!CG:CG,$A194&amp;"*",BQ:BQ),"")</f>
        <v/>
      </c>
      <c r="CO194" t="str">
        <f>IF(COUNTIF(Scheduling!CK:CK,$A194&amp;"*")&gt;0,AVERAGEIF(Scheduling!CK:CK,$A194&amp;"*",BR:BR),"")</f>
        <v/>
      </c>
      <c r="CP194">
        <f t="shared" ref="CP194:CP200" si="40">IF(COUNTIF($B194:$AU194,0)&gt;0,1,0)</f>
        <v>0</v>
      </c>
      <c r="CQ194">
        <f t="shared" ref="CQ194:CQ200" si="41">IF(COUNTIF($B194:$AU194,1)&gt;0,1,0)</f>
        <v>1</v>
      </c>
      <c r="CR194">
        <f t="shared" ref="CR194:CR200" si="42">IF(COUNTIF($B194:$AU194,2)&gt;0,1,0)</f>
        <v>0</v>
      </c>
      <c r="CS194">
        <f t="shared" ref="CS194:CS200" si="43">IF(COUNTIF($B194:$AU194,3)&gt;0,1,0)</f>
        <v>0</v>
      </c>
      <c r="CT194">
        <f t="shared" ref="CT194:CT200" si="44">IF(COUNTIF($B194:$AU194,4)&gt;0,1,0)</f>
        <v>0</v>
      </c>
      <c r="CU194">
        <f t="shared" ref="CU194:CU200" si="45">IF(COUNTIF($B194:$AU194,5)&gt;0,1,0)</f>
        <v>0</v>
      </c>
      <c r="CV194" t="str">
        <f t="shared" si="34"/>
        <v/>
      </c>
      <c r="CW194" t="str">
        <f t="shared" si="35"/>
        <v/>
      </c>
      <c r="CX194" t="str">
        <f t="shared" ref="CX194:CX200" si="46">IF(OR(COUNTIF($B194:$AU194,"&lt;0")&gt;0,COUNTIFS($B194:$AU194,"&gt;0",$B194:$AU194,"&lt;1")&gt;0,COUNTIFS($B194:$AU194,"&gt;1",$B194:$AU194,"&lt;2")&gt;0,COUNTIFS($B194:$AU194,"&gt;2",$B194:$AU194,"&lt;3")&gt;0,COUNTIFS($B194:$AU194,"&gt;3",$B194:$AU194,"&lt;4")&gt;0,COUNTIFS($B194:$AU194,"&gt;4",$B194:$AU194,"&lt;5")&gt;0,COUNTIF($B194:$AU194,"&gt;5")&gt;0),"x","")</f>
        <v/>
      </c>
      <c r="CY194">
        <f t="shared" si="36"/>
        <v>1</v>
      </c>
      <c r="CZ194">
        <f t="shared" si="37"/>
        <v>0</v>
      </c>
      <c r="DA194" t="str">
        <f t="shared" si="38"/>
        <v/>
      </c>
      <c r="DB194" t="str">
        <f t="shared" si="39"/>
        <v/>
      </c>
    </row>
    <row r="195" spans="1:106" ht="15.75" hidden="1" x14ac:dyDescent="0.25">
      <c r="A195" s="2" t="s">
        <v>171</v>
      </c>
      <c r="B195" t="str">
        <f>IF(COUNTIF(Scheduling!A:A,$A195&amp;"*")&gt;0,AVERAGEIF(Scheduling!A:A,$A195&amp;"*",Scheduling!B:B),"")</f>
        <v/>
      </c>
      <c r="C195" t="str">
        <f>IF(COUNTIF(Scheduling!D:D,$A195&amp;"*")&gt;0,AVERAGEIF(Scheduling!D:D,$A195&amp;"*",Scheduling!E:E),"")</f>
        <v/>
      </c>
      <c r="D195" t="str">
        <f>IF(COUNTIF(Scheduling!E:E,$A195&amp;"*")&gt;0,AVERAGEIF(Scheduling!E:E,$A195&amp;"*",Scheduling!F:F),"")</f>
        <v/>
      </c>
      <c r="E195" t="str">
        <f>IF(COUNTIF(Scheduling!H:H,$A195&amp;"*")&gt;0,AVERAGEIF(Scheduling!H:H,$A195&amp;"*",Scheduling!I:I),"")</f>
        <v/>
      </c>
      <c r="F195">
        <f>IF(COUNTIF(Scheduling!I:I,$A195&amp;"*")&gt;0,AVERAGEIF(Scheduling!I:I,$A195&amp;"*",Scheduling!J:J),"")</f>
        <v>1</v>
      </c>
      <c r="G195" t="str">
        <f>IF(COUNTIF(Scheduling!J:J,$A195&amp;"*")&gt;0,AVERAGEIF(Scheduling!J:J,$A195&amp;"*",Scheduling!M:M),"")</f>
        <v/>
      </c>
      <c r="H195" t="str">
        <f>IF(COUNTIF(Scheduling!M:M,$A195&amp;"*")&gt;0,AVERAGEIF(Scheduling!M:M,$A195&amp;"*",Scheduling!N:N),"")</f>
        <v/>
      </c>
      <c r="I195" t="str">
        <f>IF(COUNTIF(Scheduling!N:N,$A195&amp;"*")&gt;0,AVERAGEIF(Scheduling!N:N,$A195&amp;"*",Scheduling!Q:Q),"")</f>
        <v/>
      </c>
      <c r="J195" t="str">
        <f>IF(COUNTIF(Scheduling!Q:Q,$A195&amp;"*")&gt;0,AVERAGEIF(Scheduling!Q:Q,$A195&amp;"*",Scheduling!R:R),"")</f>
        <v/>
      </c>
      <c r="K195" t="str">
        <f>IF(COUNTIF(Scheduling!R:R,$A195&amp;"*")&gt;0,AVERAGEIF(Scheduling!R:R,$A195&amp;"*",Scheduling!U:U),"")</f>
        <v/>
      </c>
      <c r="L195" t="str">
        <f>IF(COUNTIF(Scheduling!U:U,$A195&amp;"*")&gt;0,AVERAGEIF(Scheduling!U:U,$A195&amp;"*",Scheduling!V:V),"")</f>
        <v/>
      </c>
      <c r="M195" t="str">
        <f>IF(COUNTIF(Scheduling!V:V,$A195&amp;"*")&gt;0,AVERAGEIF(Scheduling!V:V,$A195&amp;"*",Scheduling!Y:Y),"")</f>
        <v/>
      </c>
      <c r="N195" t="str">
        <f>IF(COUNTIF(Scheduling!Y:Y,$A195&amp;"*")&gt;0,AVERAGEIF(Scheduling!Y:Y,$A195&amp;"*",Scheduling!Z:Z),"")</f>
        <v/>
      </c>
      <c r="O195" t="str">
        <f>IF(COUNTIF(Scheduling!Z:Z,$A195&amp;"*")&gt;0,AVERAGEIF(Scheduling!Z:Z,$A195&amp;"*",Scheduling!AC:AC),"")</f>
        <v/>
      </c>
      <c r="P195" t="str">
        <f>IF(COUNTIF(Scheduling!AC:AC,$A195&amp;"*")&gt;0,AVERAGEIF(Scheduling!AC:AC,$A195&amp;"*",Scheduling!AD:AD),"")</f>
        <v/>
      </c>
      <c r="Q195" t="str">
        <f>IF(COUNTIF(Scheduling!AD:AD,$A195&amp;"*")&gt;0,AVERAGEIF(Scheduling!AD:AD,$A195&amp;"*",Scheduling!AG:AG),"")</f>
        <v/>
      </c>
      <c r="R195">
        <f>IF(COUNTIF(Scheduling!AG:AG,$A195&amp;"*")&gt;0,AVERAGEIF(Scheduling!AG:AG,$A195&amp;"*",Scheduling!AH:AH),"")</f>
        <v>1</v>
      </c>
      <c r="S195" t="str">
        <f>IF(COUNTIF(Scheduling!AH:AH,$A195&amp;"*")&gt;0,AVERAGEIF(Scheduling!AH:AH,$A195&amp;"*",Scheduling!AK:AK),"")</f>
        <v/>
      </c>
      <c r="T195">
        <f>IF(COUNTIF(Scheduling!AK:AK,$A195&amp;"*")&gt;0,AVERAGEIF(Scheduling!AK:AK,$A195&amp;"*",Scheduling!AL:AL),"")</f>
        <v>1</v>
      </c>
      <c r="U195" t="str">
        <f>IF(COUNTIF(Scheduling!AL:AL,$A195&amp;"*")&gt;0,AVERAGEIF(Scheduling!AL:AL,$A195&amp;"*",Scheduling!AO:AO),"")</f>
        <v/>
      </c>
      <c r="V195" t="str">
        <f>IF(COUNTIF(Scheduling!AO:AO,$A195&amp;"*")&gt;0,AVERAGEIF(Scheduling!AO:AO,$A195&amp;"*",Scheduling!AP:AP),"")</f>
        <v/>
      </c>
      <c r="W195" t="str">
        <f>IF(COUNTIF(Scheduling!AP:AP,$A195&amp;"*")&gt;0,AVERAGEIF(Scheduling!AP:AP,$A195&amp;"*",Scheduling!AS:AS),"")</f>
        <v/>
      </c>
      <c r="X195" t="str">
        <f>IF(COUNTIF(Scheduling!AS:AS,$A195&amp;"*")&gt;0,AVERAGEIF(Scheduling!AS:AS,$A195&amp;"*",Scheduling!AT:AT),"")</f>
        <v/>
      </c>
      <c r="Y195" t="str">
        <f>IF(COUNTIF(Scheduling!AT:AT,$A195&amp;"*")&gt;0,AVERAGEIF(Scheduling!AT:AT,$A195&amp;"*",Scheduling!AW:AW),"")</f>
        <v/>
      </c>
      <c r="Z195" t="str">
        <f>IF(COUNTIF(Scheduling!AW:AW,$A195&amp;"*")&gt;0,AVERAGEIF(Scheduling!AW:AW,$A195&amp;"*",Scheduling!AX:AX),"")</f>
        <v/>
      </c>
      <c r="AA195" t="str">
        <f>IF(COUNTIF(Scheduling!AX:AX,$A195&amp;"*")&gt;0,AVERAGEIF(Scheduling!AX:AX,$A195&amp;"*",Scheduling!BA:BA),"")</f>
        <v/>
      </c>
      <c r="AB195" t="str">
        <f>IF(COUNTIF(Scheduling!BA:BA,$A195&amp;"*")&gt;0,AVERAGEIF(Scheduling!BA:BA,$A195&amp;"*",Scheduling!BB:BB),"")</f>
        <v/>
      </c>
      <c r="AC195" t="str">
        <f>IF(COUNTIF(Scheduling!BB:BB,$A195&amp;"*")&gt;0,AVERAGEIF(Scheduling!BB:BB,$A195&amp;"*",Scheduling!BE:BE),"")</f>
        <v/>
      </c>
      <c r="AD195" t="str">
        <f>IF(COUNTIF(Scheduling!BE:BE,$A195&amp;"*")&gt;0,AVERAGEIF(Scheduling!BE:BE,$A195&amp;"*",Scheduling!BF:BF),"")</f>
        <v/>
      </c>
      <c r="AE195" t="str">
        <f>IF(COUNTIF(Scheduling!BF:BF,$A195&amp;"*")&gt;0,AVERAGEIF(Scheduling!BF:BF,$A195&amp;"*",Scheduling!BI:BI),"")</f>
        <v/>
      </c>
      <c r="AF195" t="str">
        <f>IF(COUNTIF(Scheduling!BI:BI,$A195&amp;"*")&gt;0,AVERAGEIF(Scheduling!BI:BI,$A195&amp;"*",Scheduling!BJ:BJ),"")</f>
        <v/>
      </c>
      <c r="AG195" t="str">
        <f>IF(COUNTIF(Scheduling!BJ:BJ,$A195&amp;"*")&gt;0,AVERAGEIF(Scheduling!BJ:BJ,$A195&amp;"*",Scheduling!BM:BM),"")</f>
        <v/>
      </c>
      <c r="AH195" t="str">
        <f>IF(COUNTIF(Scheduling!BM:BM,$A195&amp;"*")&gt;0,AVERAGEIF(Scheduling!BM:BM,$A195&amp;"*",Scheduling!BN:BN),"")</f>
        <v/>
      </c>
      <c r="AI195" t="str">
        <f>IF(COUNTIF(Scheduling!BN:BN,$A195&amp;"*")&gt;0,AVERAGEIF(Scheduling!BN:BN,$A195&amp;"*",Scheduling!BQ:BQ),"")</f>
        <v/>
      </c>
      <c r="AJ195" t="str">
        <f>IF(COUNTIF(Scheduling!BQ:BQ,$A195&amp;"*")&gt;0,AVERAGEIF(Scheduling!BQ:BQ,$A195&amp;"*",Scheduling!BR:BR),"")</f>
        <v/>
      </c>
      <c r="AK195" t="str">
        <f>IF(COUNTIF(Scheduling!BR:BR,$A195&amp;"*")&gt;0,AVERAGEIF(Scheduling!BR:BR,$A195&amp;"*",Scheduling!BU:BU),"")</f>
        <v/>
      </c>
      <c r="AL195" t="str">
        <f>IF(COUNTIF(Scheduling!BU:BU,$A195&amp;"*")&gt;0,AVERAGEIF(Scheduling!BU:BU,$A195&amp;"*",Scheduling!BV:BV),"")</f>
        <v/>
      </c>
      <c r="AM195" t="str">
        <f>IF(COUNTIF(Scheduling!BV:BV,$A195&amp;"*")&gt;0,AVERAGEIF(Scheduling!BV:BV,$A195&amp;"*",Scheduling!BY:BY),"")</f>
        <v/>
      </c>
      <c r="AN195" t="str">
        <f>IF(COUNTIF(Scheduling!BY:BY,$A195&amp;"*")&gt;0,AVERAGEIF(Scheduling!BY:BY,$A195&amp;"*",Scheduling!BZ:BZ),"")</f>
        <v/>
      </c>
      <c r="AO195" t="str">
        <f>IF(COUNTIF(Scheduling!BZ:BZ,$A195&amp;"*")&gt;0,AVERAGEIF(Scheduling!BZ:BZ,$A195&amp;"*",Scheduling!CC:CC),"")</f>
        <v/>
      </c>
      <c r="AP195" t="str">
        <f>IF(COUNTIF(Scheduling!CC:CC,$A195&amp;"*")&gt;0,AVERAGEIF(Scheduling!CC:CC,$A195&amp;"*",Scheduling!CD:CD),"")</f>
        <v/>
      </c>
      <c r="AQ195" t="str">
        <f>IF(COUNTIF(Scheduling!CD:CD,$A195&amp;"*")&gt;0,AVERAGEIF(Scheduling!CD:CD,$A195&amp;"*",Scheduling!CG:CG),"")</f>
        <v/>
      </c>
      <c r="AR195" t="str">
        <f>IF(COUNTIF(Scheduling!CG:CG,$A195&amp;"*")&gt;0,AVERAGEIF(Scheduling!CG:CG,$A195&amp;"*",Scheduling!CH:CH),"")</f>
        <v/>
      </c>
      <c r="AS195" t="str">
        <f>IF(COUNTIF(Scheduling!CH:CH,$A195&amp;"*")&gt;0,AVERAGEIF(Scheduling!CH:CH,$A195&amp;"*",Scheduling!CK:CK),"")</f>
        <v/>
      </c>
      <c r="AT195" t="str">
        <f>IF(COUNTIF(Scheduling!CK:CK,$A195&amp;"*")&gt;0,AVERAGEIF(Scheduling!CK:CK,$A195&amp;"*",Scheduling!CL:CL),"")</f>
        <v/>
      </c>
      <c r="AU195" t="str">
        <f>IF(COUNTIF(Scheduling!CL:CL,$A195&amp;"*")&gt;0,AVERAGEIF(Scheduling!CL:CL,$A195&amp;"*",Scheduling!CM:CM),"")</f>
        <v/>
      </c>
      <c r="AV195">
        <f>IF(Scheduling!C195="QM",1,IF(Scheduling!C195="ASIL",2,1000))</f>
        <v>1000</v>
      </c>
      <c r="AW195">
        <f>IF(Scheduling!G206="QM",1,IF(Scheduling!G206="ASIL",2,1000))</f>
        <v>1000</v>
      </c>
      <c r="AX195">
        <f>IF(Scheduling!K196="QM",1,IF(Scheduling!K196="ASIL",2,1000))</f>
        <v>1000</v>
      </c>
      <c r="AY195">
        <f>IF(Scheduling!O205="QM",1,IF(Scheduling!O205="ASIL",2,1000))</f>
        <v>1000</v>
      </c>
      <c r="AZ195">
        <f>IF(Scheduling!S195="QM",1,IF(Scheduling!S195="ASIL",2,1000))</f>
        <v>1000</v>
      </c>
      <c r="BA195">
        <f>IF(Scheduling!W193="QM",1,IF(Scheduling!W193="ASIL",2,1000))</f>
        <v>1000</v>
      </c>
      <c r="BB195">
        <f>IF(Scheduling!AA195="QM",1,IF(Scheduling!AA195="ASIL",2,1000))</f>
        <v>1000</v>
      </c>
      <c r="BC195">
        <f>IF(Scheduling!AE194="QM",1,IF(Scheduling!AE194="ASIL",2,1000))</f>
        <v>1000</v>
      </c>
      <c r="BD195">
        <f>IF(Scheduling!AI191="QM",1,IF(Scheduling!AI191="ASIL",2,1000))</f>
        <v>1000</v>
      </c>
      <c r="BE195">
        <f>IF(Scheduling!AM195="QM",1,IF(Scheduling!AM195="ASIL",2,1000))</f>
        <v>1</v>
      </c>
      <c r="BF195">
        <f>IF(Scheduling!AQ191="QM",1,IF(Scheduling!AQ191="ASIL",2,1000))</f>
        <v>1000</v>
      </c>
      <c r="BG195">
        <f>IF(Scheduling!AU195="QM",1,IF(Scheduling!AU195="ASIL",2,1000))</f>
        <v>1000</v>
      </c>
      <c r="BH195">
        <f>IF(Scheduling!AY195="QM",1,IF(Scheduling!AY195="ASIL",2,1000))</f>
        <v>1000</v>
      </c>
      <c r="BI195">
        <f>IF(Scheduling!BC195="QM",1,IF(Scheduling!BC195="ASIL",2,1000))</f>
        <v>1000</v>
      </c>
      <c r="BJ195">
        <f>IF(Scheduling!BG195="QM",1,IF(Scheduling!BG195="ASIL",2,1000))</f>
        <v>1000</v>
      </c>
      <c r="BK195">
        <f>IF(Scheduling!BK195="QM",1,IF(Scheduling!BK195="ASIL",2,1000))</f>
        <v>1000</v>
      </c>
      <c r="BL195">
        <f>IF(Scheduling!BO195="QM",1,IF(Scheduling!BO195="ASIL",2,1000))</f>
        <v>1000</v>
      </c>
      <c r="BM195">
        <f>IF(Scheduling!BS195="QM",1,IF(Scheduling!BS195="ASIL",2,1000))</f>
        <v>1000</v>
      </c>
      <c r="BN195">
        <f>IF(Scheduling!BW195="QM",1,IF(Scheduling!BW195="ASIL",2,1000))</f>
        <v>1000</v>
      </c>
      <c r="BO195">
        <f>IF(Scheduling!CA195="QM",1,IF(Scheduling!CA195="ASIL",2,1000))</f>
        <v>1000</v>
      </c>
      <c r="BP195">
        <f>IF(Scheduling!CE195="QM",1,IF(Scheduling!CE195="ASIL",2,1000))</f>
        <v>1000</v>
      </c>
      <c r="BQ195">
        <f>IF(Scheduling!CI193="QM",1,IF(Scheduling!CI193="ASIL",2,1000))</f>
        <v>1000</v>
      </c>
      <c r="BR195">
        <f>IF(Scheduling!CM233="QM",1,IF(Scheduling!CM233="ASIL",2,1000))</f>
        <v>1</v>
      </c>
      <c r="BS195" t="str">
        <f>IF(COUNTIF(Scheduling!A:A,$A195&amp;"*")&gt;0,AVERAGEIF(Scheduling!A:A,$A195&amp;"*",AV:AV),"")</f>
        <v/>
      </c>
      <c r="BT195" t="str">
        <f>IF(COUNTIF(Scheduling!E:E,$A195&amp;"*")&gt;0,AVERAGEIF(Scheduling!E:E,$A195&amp;"*",AW:AW),"")</f>
        <v/>
      </c>
      <c r="BU195">
        <f>IF(COUNTIF(Scheduling!I:I,$A195&amp;"*")&gt;0,AVERAGEIF(Scheduling!I:I,$A195&amp;"*",AX:AX),"")</f>
        <v>1</v>
      </c>
      <c r="BV195" t="str">
        <f>IF(COUNTIF(Scheduling!M:M,$A195&amp;"*")&gt;0,AVERAGEIF(Scheduling!M:M,$A195&amp;"*",AY:AY),"")</f>
        <v/>
      </c>
      <c r="BW195" t="str">
        <f>IF(COUNTIF(Scheduling!Q:Q,$A195&amp;"*")&gt;0,AVERAGEIF(Scheduling!Q:Q,$A195&amp;"*",AZ:AZ),"")</f>
        <v/>
      </c>
      <c r="BX195" t="str">
        <f>IF(COUNTIF(Scheduling!U:U,$A195&amp;"*")&gt;0,AVERAGEIF(Scheduling!U:U,$A195&amp;"*",BA:BA),"")</f>
        <v/>
      </c>
      <c r="BY195" t="str">
        <f>IF(COUNTIF(Scheduling!Y:Y,$A195&amp;"*")&gt;0,AVERAGEIF(Scheduling!Y:Y,$A195&amp;"*",BB:BB),"")</f>
        <v/>
      </c>
      <c r="BZ195" t="str">
        <f>IF(COUNTIF(Scheduling!AC:AC,$A195&amp;"*")&gt;0,AVERAGEIF(Scheduling!AC:AC,$A195&amp;"*",BC:BC),"")</f>
        <v/>
      </c>
      <c r="CA195">
        <f>IF(COUNTIF(Scheduling!AG:AG,$A195&amp;"*")&gt;0,AVERAGEIF(Scheduling!AG:AG,$A195&amp;"*",BD:BD),"")</f>
        <v>1</v>
      </c>
      <c r="CB195">
        <f>IF(COUNTIF(Scheduling!AK:AK,$A195&amp;"*")&gt;0,AVERAGEIF(Scheduling!AK:AK,$A195&amp;"*",BE:BE),"")</f>
        <v>1</v>
      </c>
      <c r="CC195" t="str">
        <f>IF(COUNTIF(Scheduling!AO:AO,$A195&amp;"*")&gt;0,AVERAGEIF(Scheduling!AO:AO,$A195&amp;"*",BF:BF),"")</f>
        <v/>
      </c>
      <c r="CD195" t="str">
        <f>IF(COUNTIF(Scheduling!AS:AS,$A195&amp;"*")&gt;0,AVERAGEIF(Scheduling!AS:AS,$A195&amp;"*",BG:BG),"")</f>
        <v/>
      </c>
      <c r="CE195" t="str">
        <f>IF(COUNTIF(Scheduling!AW:AW,$A195&amp;"*")&gt;0,AVERAGEIF(Scheduling!AW:AW,$A195&amp;"*",BH:BH),"")</f>
        <v/>
      </c>
      <c r="CF195" t="str">
        <f>IF(COUNTIF(Scheduling!BA:BA,$A195&amp;"*")&gt;0,AVERAGEIF(Scheduling!BA:BA,$A195&amp;"*",BI:BI),"")</f>
        <v/>
      </c>
      <c r="CG195" t="str">
        <f>IF(COUNTIF(Scheduling!BE:BE,$A195&amp;"*")&gt;0,AVERAGEIF(Scheduling!BE:BE,$A195&amp;"*",BJ:BJ),"")</f>
        <v/>
      </c>
      <c r="CH195" t="str">
        <f>IF(COUNTIF(Scheduling!BI:BI,$A195&amp;"*")&gt;0,AVERAGEIF(Scheduling!BI:BI,$A195&amp;"*",BK:BK),"")</f>
        <v/>
      </c>
      <c r="CI195" t="str">
        <f>IF(COUNTIF(Scheduling!BM:BM,$A195&amp;"*")&gt;0,AVERAGEIF(Scheduling!BM:BM,$A195&amp;"*",BL:BL),"")</f>
        <v/>
      </c>
      <c r="CJ195" t="str">
        <f>IF(COUNTIF(Scheduling!BQ:BQ,$A195&amp;"*")&gt;0,AVERAGEIF(Scheduling!BQ:BQ,$A195&amp;"*",BM:BM),"")</f>
        <v/>
      </c>
      <c r="CK195" t="str">
        <f>IF(COUNTIF(Scheduling!BU:BU,$A195&amp;"*")&gt;0,AVERAGEIF(Scheduling!BU:BU,$A195&amp;"*",BN:BN),"")</f>
        <v/>
      </c>
      <c r="CL195" t="str">
        <f>IF(COUNTIF(Scheduling!BY:BY,$A195&amp;"*")&gt;0,AVERAGEIF(Scheduling!BY:BY,$A195&amp;"*",BO:BO),"")</f>
        <v/>
      </c>
      <c r="CM195" t="str">
        <f>IF(COUNTIF(Scheduling!CC:CC,$A195&amp;"*")&gt;0,AVERAGEIF(Scheduling!CC:CC,$A195&amp;"*",BP:BP),"")</f>
        <v/>
      </c>
      <c r="CN195" t="str">
        <f>IF(COUNTIF(Scheduling!CG:CG,$A195&amp;"*")&gt;0,AVERAGEIF(Scheduling!CG:CG,$A195&amp;"*",BQ:BQ),"")</f>
        <v/>
      </c>
      <c r="CO195" t="str">
        <f>IF(COUNTIF(Scheduling!CK:CK,$A195&amp;"*")&gt;0,AVERAGEIF(Scheduling!CK:CK,$A195&amp;"*",BR:BR),"")</f>
        <v/>
      </c>
      <c r="CP195">
        <f t="shared" si="40"/>
        <v>0</v>
      </c>
      <c r="CQ195">
        <f t="shared" si="41"/>
        <v>1</v>
      </c>
      <c r="CR195">
        <f t="shared" si="42"/>
        <v>0</v>
      </c>
      <c r="CS195">
        <f t="shared" si="43"/>
        <v>0</v>
      </c>
      <c r="CT195">
        <f t="shared" si="44"/>
        <v>0</v>
      </c>
      <c r="CU195">
        <f t="shared" si="45"/>
        <v>0</v>
      </c>
      <c r="CV195" t="str">
        <f t="shared" ref="CV195:CV200" si="47">IF(SUM(CP195:CU195)&gt;1,"x","")</f>
        <v/>
      </c>
      <c r="CW195" t="str">
        <f t="shared" ref="CW195:CW200" si="48">IF(SUM(CP195:CU195)=0,"x","")</f>
        <v/>
      </c>
      <c r="CX195" t="str">
        <f t="shared" si="46"/>
        <v/>
      </c>
      <c r="CY195">
        <f t="shared" ref="CY195:CY200" si="49">IF(COUNTIF($BS195:$CO195,1)&gt;0,1,0)</f>
        <v>1</v>
      </c>
      <c r="CZ195">
        <f t="shared" ref="CZ195:CZ200" si="50">IF(COUNTIF($BS195:$CO195,2)&gt;0,1,0)</f>
        <v>0</v>
      </c>
      <c r="DA195" t="str">
        <f t="shared" ref="DA195:DA200" si="51">IF(SUM(CY195:CZ195)&gt;1,"x","")</f>
        <v/>
      </c>
      <c r="DB195" t="str">
        <f t="shared" ref="DB195:DB200" si="52">IF(OR(COUNTIF($BS195:$CO195,"&lt;0")&gt;0,COUNTIFS($BS195:$CO195,"&gt;0",$BS195:$CO195,"&lt;1")&gt;0,COUNTIFS($BS195:$CO195,"&gt;1",$BS195:$CO195,"&lt;2")&gt;0,COUNTIFS($BS195:$CO195,"&gt;2",$BS195:$CO195,"&lt;3")&gt;0,COUNTIFS($BS195:$CO195,"&gt;3",$BS195:$CO195,"&lt;4")&gt;0,COUNTIFS($BS195:$CO195,"&gt;4",$BS195:$CO195,"&lt;5")&gt;0,COUNTIF($BS195:$CO195,"&gt;5")&gt;0),"x","")</f>
        <v/>
      </c>
    </row>
    <row r="196" spans="1:106" ht="15.75" hidden="1" x14ac:dyDescent="0.25">
      <c r="A196" s="2" t="s">
        <v>1055</v>
      </c>
      <c r="B196" t="str">
        <f>IF(COUNTIF(Scheduling!A:A,$A196&amp;"*")&gt;0,AVERAGEIF(Scheduling!A:A,$A196&amp;"*",Scheduling!B:B),"")</f>
        <v/>
      </c>
      <c r="C196" t="str">
        <f>IF(COUNTIF(Scheduling!D:D,$A196&amp;"*")&gt;0,AVERAGEIF(Scheduling!D:D,$A196&amp;"*",Scheduling!E:E),"")</f>
        <v/>
      </c>
      <c r="D196" t="str">
        <f>IF(COUNTIF(Scheduling!E:E,$A196&amp;"*")&gt;0,AVERAGEIF(Scheduling!E:E,$A196&amp;"*",Scheduling!F:F),"")</f>
        <v/>
      </c>
      <c r="E196" t="str">
        <f>IF(COUNTIF(Scheduling!H:H,$A196&amp;"*")&gt;0,AVERAGEIF(Scheduling!H:H,$A196&amp;"*",Scheduling!I:I),"")</f>
        <v/>
      </c>
      <c r="F196" t="str">
        <f>IF(COUNTIF(Scheduling!I:I,$A196&amp;"*")&gt;0,AVERAGEIF(Scheduling!I:I,$A196&amp;"*",Scheduling!J:J),"")</f>
        <v/>
      </c>
      <c r="G196" t="str">
        <f>IF(COUNTIF(Scheduling!J:J,$A196&amp;"*")&gt;0,AVERAGEIF(Scheduling!J:J,$A196&amp;"*",Scheduling!M:M),"")</f>
        <v/>
      </c>
      <c r="H196" t="str">
        <f>IF(COUNTIF(Scheduling!M:M,$A196&amp;"*")&gt;0,AVERAGEIF(Scheduling!M:M,$A196&amp;"*",Scheduling!N:N),"")</f>
        <v/>
      </c>
      <c r="I196" t="str">
        <f>IF(COUNTIF(Scheduling!N:N,$A196&amp;"*")&gt;0,AVERAGEIF(Scheduling!N:N,$A196&amp;"*",Scheduling!Q:Q),"")</f>
        <v/>
      </c>
      <c r="J196" t="str">
        <f>IF(COUNTIF(Scheduling!Q:Q,$A196&amp;"*")&gt;0,AVERAGEIF(Scheduling!Q:Q,$A196&amp;"*",Scheduling!R:R),"")</f>
        <v/>
      </c>
      <c r="K196" t="str">
        <f>IF(COUNTIF(Scheduling!R:R,$A196&amp;"*")&gt;0,AVERAGEIF(Scheduling!R:R,$A196&amp;"*",Scheduling!U:U),"")</f>
        <v/>
      </c>
      <c r="L196" t="str">
        <f>IF(COUNTIF(Scheduling!U:U,$A196&amp;"*")&gt;0,AVERAGEIF(Scheduling!U:U,$A196&amp;"*",Scheduling!V:V),"")</f>
        <v/>
      </c>
      <c r="M196" t="str">
        <f>IF(COUNTIF(Scheduling!V:V,$A196&amp;"*")&gt;0,AVERAGEIF(Scheduling!V:V,$A196&amp;"*",Scheduling!Y:Y),"")</f>
        <v/>
      </c>
      <c r="N196" t="str">
        <f>IF(COUNTIF(Scheduling!Y:Y,$A196&amp;"*")&gt;0,AVERAGEIF(Scheduling!Y:Y,$A196&amp;"*",Scheduling!Z:Z),"")</f>
        <v/>
      </c>
      <c r="O196" t="str">
        <f>IF(COUNTIF(Scheduling!Z:Z,$A196&amp;"*")&gt;0,AVERAGEIF(Scheduling!Z:Z,$A196&amp;"*",Scheduling!AC:AC),"")</f>
        <v/>
      </c>
      <c r="P196" t="str">
        <f>IF(COUNTIF(Scheduling!AC:AC,$A196&amp;"*")&gt;0,AVERAGEIF(Scheduling!AC:AC,$A196&amp;"*",Scheduling!AD:AD),"")</f>
        <v/>
      </c>
      <c r="Q196" t="str">
        <f>IF(COUNTIF(Scheduling!AD:AD,$A196&amp;"*")&gt;0,AVERAGEIF(Scheduling!AD:AD,$A196&amp;"*",Scheduling!AG:AG),"")</f>
        <v/>
      </c>
      <c r="R196" t="str">
        <f>IF(COUNTIF(Scheduling!AG:AG,$A196&amp;"*")&gt;0,AVERAGEIF(Scheduling!AG:AG,$A196&amp;"*",Scheduling!AH:AH),"")</f>
        <v/>
      </c>
      <c r="S196" t="str">
        <f>IF(COUNTIF(Scheduling!AH:AH,$A196&amp;"*")&gt;0,AVERAGEIF(Scheduling!AH:AH,$A196&amp;"*",Scheduling!AK:AK),"")</f>
        <v/>
      </c>
      <c r="T196" t="str">
        <f>IF(COUNTIF(Scheduling!AK:AK,$A196&amp;"*")&gt;0,AVERAGEIF(Scheduling!AK:AK,$A196&amp;"*",Scheduling!AL:AL),"")</f>
        <v/>
      </c>
      <c r="U196" t="str">
        <f>IF(COUNTIF(Scheduling!AL:AL,$A196&amp;"*")&gt;0,AVERAGEIF(Scheduling!AL:AL,$A196&amp;"*",Scheduling!AO:AO),"")</f>
        <v/>
      </c>
      <c r="V196" t="str">
        <f>IF(COUNTIF(Scheduling!AO:AO,$A196&amp;"*")&gt;0,AVERAGEIF(Scheduling!AO:AO,$A196&amp;"*",Scheduling!AP:AP),"")</f>
        <v/>
      </c>
      <c r="W196" t="str">
        <f>IF(COUNTIF(Scheduling!AP:AP,$A196&amp;"*")&gt;0,AVERAGEIF(Scheduling!AP:AP,$A196&amp;"*",Scheduling!AS:AS),"")</f>
        <v/>
      </c>
      <c r="X196" t="str">
        <f>IF(COUNTIF(Scheduling!AS:AS,$A196&amp;"*")&gt;0,AVERAGEIF(Scheduling!AS:AS,$A196&amp;"*",Scheduling!AT:AT),"")</f>
        <v/>
      </c>
      <c r="Y196" t="str">
        <f>IF(COUNTIF(Scheduling!AT:AT,$A196&amp;"*")&gt;0,AVERAGEIF(Scheduling!AT:AT,$A196&amp;"*",Scheduling!AW:AW),"")</f>
        <v/>
      </c>
      <c r="Z196" t="str">
        <f>IF(COUNTIF(Scheduling!AW:AW,$A196&amp;"*")&gt;0,AVERAGEIF(Scheduling!AW:AW,$A196&amp;"*",Scheduling!AX:AX),"")</f>
        <v/>
      </c>
      <c r="AA196" t="str">
        <f>IF(COUNTIF(Scheduling!AX:AX,$A196&amp;"*")&gt;0,AVERAGEIF(Scheduling!AX:AX,$A196&amp;"*",Scheduling!BA:BA),"")</f>
        <v/>
      </c>
      <c r="AB196" t="str">
        <f>IF(COUNTIF(Scheduling!BA:BA,$A196&amp;"*")&gt;0,AVERAGEIF(Scheduling!BA:BA,$A196&amp;"*",Scheduling!BB:BB),"")</f>
        <v/>
      </c>
      <c r="AC196" t="str">
        <f>IF(COUNTIF(Scheduling!BB:BB,$A196&amp;"*")&gt;0,AVERAGEIF(Scheduling!BB:BB,$A196&amp;"*",Scheduling!BE:BE),"")</f>
        <v/>
      </c>
      <c r="AD196" t="str">
        <f>IF(COUNTIF(Scheduling!BE:BE,$A196&amp;"*")&gt;0,AVERAGEIF(Scheduling!BE:BE,$A196&amp;"*",Scheduling!BF:BF),"")</f>
        <v/>
      </c>
      <c r="AE196" t="str">
        <f>IF(COUNTIF(Scheduling!BF:BF,$A196&amp;"*")&gt;0,AVERAGEIF(Scheduling!BF:BF,$A196&amp;"*",Scheduling!BI:BI),"")</f>
        <v/>
      </c>
      <c r="AF196" t="str">
        <f>IF(COUNTIF(Scheduling!BI:BI,$A196&amp;"*")&gt;0,AVERAGEIF(Scheduling!BI:BI,$A196&amp;"*",Scheduling!BJ:BJ),"")</f>
        <v/>
      </c>
      <c r="AG196" t="str">
        <f>IF(COUNTIF(Scheduling!BJ:BJ,$A196&amp;"*")&gt;0,AVERAGEIF(Scheduling!BJ:BJ,$A196&amp;"*",Scheduling!BM:BM),"")</f>
        <v/>
      </c>
      <c r="AH196" t="str">
        <f>IF(COUNTIF(Scheduling!BM:BM,$A196&amp;"*")&gt;0,AVERAGEIF(Scheduling!BM:BM,$A196&amp;"*",Scheduling!BN:BN),"")</f>
        <v/>
      </c>
      <c r="AI196" t="str">
        <f>IF(COUNTIF(Scheduling!BN:BN,$A196&amp;"*")&gt;0,AVERAGEIF(Scheduling!BN:BN,$A196&amp;"*",Scheduling!BQ:BQ),"")</f>
        <v/>
      </c>
      <c r="AJ196" t="str">
        <f>IF(COUNTIF(Scheduling!BQ:BQ,$A196&amp;"*")&gt;0,AVERAGEIF(Scheduling!BQ:BQ,$A196&amp;"*",Scheduling!BR:BR),"")</f>
        <v/>
      </c>
      <c r="AK196" t="str">
        <f>IF(COUNTIF(Scheduling!BR:BR,$A196&amp;"*")&gt;0,AVERAGEIF(Scheduling!BR:BR,$A196&amp;"*",Scheduling!BU:BU),"")</f>
        <v/>
      </c>
      <c r="AL196" t="str">
        <f>IF(COUNTIF(Scheduling!BU:BU,$A196&amp;"*")&gt;0,AVERAGEIF(Scheduling!BU:BU,$A196&amp;"*",Scheduling!BV:BV),"")</f>
        <v/>
      </c>
      <c r="AM196" t="str">
        <f>IF(COUNTIF(Scheduling!BV:BV,$A196&amp;"*")&gt;0,AVERAGEIF(Scheduling!BV:BV,$A196&amp;"*",Scheduling!BY:BY),"")</f>
        <v/>
      </c>
      <c r="AN196" t="str">
        <f>IF(COUNTIF(Scheduling!BY:BY,$A196&amp;"*")&gt;0,AVERAGEIF(Scheduling!BY:BY,$A196&amp;"*",Scheduling!BZ:BZ),"")</f>
        <v/>
      </c>
      <c r="AO196" t="str">
        <f>IF(COUNTIF(Scheduling!BZ:BZ,$A196&amp;"*")&gt;0,AVERAGEIF(Scheduling!BZ:BZ,$A196&amp;"*",Scheduling!CC:CC),"")</f>
        <v/>
      </c>
      <c r="AP196" t="str">
        <f>IF(COUNTIF(Scheduling!CC:CC,$A196&amp;"*")&gt;0,AVERAGEIF(Scheduling!CC:CC,$A196&amp;"*",Scheduling!CD:CD),"")</f>
        <v/>
      </c>
      <c r="AQ196" t="str">
        <f>IF(COUNTIF(Scheduling!CD:CD,$A196&amp;"*")&gt;0,AVERAGEIF(Scheduling!CD:CD,$A196&amp;"*",Scheduling!CG:CG),"")</f>
        <v/>
      </c>
      <c r="AR196" t="str">
        <f>IF(COUNTIF(Scheduling!CG:CG,$A196&amp;"*")&gt;0,AVERAGEIF(Scheduling!CG:CG,$A196&amp;"*",Scheduling!CH:CH),"")</f>
        <v/>
      </c>
      <c r="AS196" t="str">
        <f>IF(COUNTIF(Scheduling!CH:CH,$A196&amp;"*")&gt;0,AVERAGEIF(Scheduling!CH:CH,$A196&amp;"*",Scheduling!CK:CK),"")</f>
        <v/>
      </c>
      <c r="AT196" t="str">
        <f>IF(COUNTIF(Scheduling!CK:CK,$A196&amp;"*")&gt;0,AVERAGEIF(Scheduling!CK:CK,$A196&amp;"*",Scheduling!CL:CL),"")</f>
        <v/>
      </c>
      <c r="AU196" t="str">
        <f>IF(COUNTIF(Scheduling!CL:CL,$A196&amp;"*")&gt;0,AVERAGEIF(Scheduling!CL:CL,$A196&amp;"*",Scheduling!CM:CM),"")</f>
        <v/>
      </c>
      <c r="AV196">
        <f>IF(Scheduling!C196="QM",1,IF(Scheduling!C196="ASIL",2,1000))</f>
        <v>1000</v>
      </c>
      <c r="AW196">
        <f>IF(Scheduling!G207="QM",1,IF(Scheduling!G207="ASIL",2,1000))</f>
        <v>1000</v>
      </c>
      <c r="AX196">
        <f>IF(Scheduling!K197="QM",1,IF(Scheduling!K197="ASIL",2,1000))</f>
        <v>1000</v>
      </c>
      <c r="AY196">
        <f>IF(Scheduling!O206="QM",1,IF(Scheduling!O206="ASIL",2,1000))</f>
        <v>1000</v>
      </c>
      <c r="AZ196">
        <f>IF(Scheduling!S196="QM",1,IF(Scheduling!S196="ASIL",2,1000))</f>
        <v>1000</v>
      </c>
      <c r="BA196">
        <f>IF(Scheduling!W194="QM",1,IF(Scheduling!W194="ASIL",2,1000))</f>
        <v>1000</v>
      </c>
      <c r="BB196">
        <f>IF(Scheduling!AA196="QM",1,IF(Scheduling!AA196="ASIL",2,1000))</f>
        <v>1000</v>
      </c>
      <c r="BC196">
        <f>IF(Scheduling!AE195="QM",1,IF(Scheduling!AE195="ASIL",2,1000))</f>
        <v>1000</v>
      </c>
      <c r="BD196">
        <f>IF(Scheduling!AI192="QM",1,IF(Scheduling!AI192="ASIL",2,1000))</f>
        <v>1000</v>
      </c>
      <c r="BE196">
        <f>IF(Scheduling!AM196="QM",1,IF(Scheduling!AM196="ASIL",2,1000))</f>
        <v>1</v>
      </c>
      <c r="BF196">
        <f>IF(Scheduling!AQ192="QM",1,IF(Scheduling!AQ192="ASIL",2,1000))</f>
        <v>1000</v>
      </c>
      <c r="BG196">
        <f>IF(Scheduling!AU196="QM",1,IF(Scheduling!AU196="ASIL",2,1000))</f>
        <v>1000</v>
      </c>
      <c r="BH196">
        <f>IF(Scheduling!AY196="QM",1,IF(Scheduling!AY196="ASIL",2,1000))</f>
        <v>1000</v>
      </c>
      <c r="BI196">
        <f>IF(Scheduling!BC196="QM",1,IF(Scheduling!BC196="ASIL",2,1000))</f>
        <v>1000</v>
      </c>
      <c r="BJ196">
        <f>IF(Scheduling!BG196="QM",1,IF(Scheduling!BG196="ASIL",2,1000))</f>
        <v>1000</v>
      </c>
      <c r="BK196">
        <f>IF(Scheduling!BK196="QM",1,IF(Scheduling!BK196="ASIL",2,1000))</f>
        <v>1000</v>
      </c>
      <c r="BL196">
        <f>IF(Scheduling!BO196="QM",1,IF(Scheduling!BO196="ASIL",2,1000))</f>
        <v>1000</v>
      </c>
      <c r="BM196">
        <f>IF(Scheduling!BS196="QM",1,IF(Scheduling!BS196="ASIL",2,1000))</f>
        <v>1000</v>
      </c>
      <c r="BN196">
        <f>IF(Scheduling!BW196="QM",1,IF(Scheduling!BW196="ASIL",2,1000))</f>
        <v>1000</v>
      </c>
      <c r="BO196">
        <f>IF(Scheduling!CA196="QM",1,IF(Scheduling!CA196="ASIL",2,1000))</f>
        <v>1000</v>
      </c>
      <c r="BP196">
        <f>IF(Scheduling!CE196="QM",1,IF(Scheduling!CE196="ASIL",2,1000))</f>
        <v>1000</v>
      </c>
      <c r="BQ196">
        <f>IF(Scheduling!CI194="QM",1,IF(Scheduling!CI194="ASIL",2,1000))</f>
        <v>1000</v>
      </c>
      <c r="BR196">
        <f>IF(Scheduling!CM234="QM",1,IF(Scheduling!CM234="ASIL",2,1000))</f>
        <v>1</v>
      </c>
      <c r="BS196" t="str">
        <f>IF(COUNTIF(Scheduling!A:A,$A196&amp;"*")&gt;0,AVERAGEIF(Scheduling!A:A,$A196&amp;"*",AV:AV),"")</f>
        <v/>
      </c>
      <c r="BT196" t="str">
        <f>IF(COUNTIF(Scheduling!E:E,$A196&amp;"*")&gt;0,AVERAGEIF(Scheduling!E:E,$A196&amp;"*",AW:AW),"")</f>
        <v/>
      </c>
      <c r="BU196" t="str">
        <f>IF(COUNTIF(Scheduling!I:I,$A196&amp;"*")&gt;0,AVERAGEIF(Scheduling!I:I,$A196&amp;"*",AX:AX),"")</f>
        <v/>
      </c>
      <c r="BV196" t="str">
        <f>IF(COUNTIF(Scheduling!M:M,$A196&amp;"*")&gt;0,AVERAGEIF(Scheduling!M:M,$A196&amp;"*",AY:AY),"")</f>
        <v/>
      </c>
      <c r="BW196" t="str">
        <f>IF(COUNTIF(Scheduling!Q:Q,$A196&amp;"*")&gt;0,AVERAGEIF(Scheduling!Q:Q,$A196&amp;"*",AZ:AZ),"")</f>
        <v/>
      </c>
      <c r="BX196" t="str">
        <f>IF(COUNTIF(Scheduling!U:U,$A196&amp;"*")&gt;0,AVERAGEIF(Scheduling!U:U,$A196&amp;"*",BA:BA),"")</f>
        <v/>
      </c>
      <c r="BY196" t="str">
        <f>IF(COUNTIF(Scheduling!Y:Y,$A196&amp;"*")&gt;0,AVERAGEIF(Scheduling!Y:Y,$A196&amp;"*",BB:BB),"")</f>
        <v/>
      </c>
      <c r="BZ196" t="str">
        <f>IF(COUNTIF(Scheduling!AC:AC,$A196&amp;"*")&gt;0,AVERAGEIF(Scheduling!AC:AC,$A196&amp;"*",BC:BC),"")</f>
        <v/>
      </c>
      <c r="CA196" t="str">
        <f>IF(COUNTIF(Scheduling!AG:AG,$A196&amp;"*")&gt;0,AVERAGEIF(Scheduling!AG:AG,$A196&amp;"*",BD:BD),"")</f>
        <v/>
      </c>
      <c r="CB196" t="str">
        <f>IF(COUNTIF(Scheduling!AK:AK,$A196&amp;"*")&gt;0,AVERAGEIF(Scheduling!AK:AK,$A196&amp;"*",BE:BE),"")</f>
        <v/>
      </c>
      <c r="CC196" t="str">
        <f>IF(COUNTIF(Scheduling!AO:AO,$A196&amp;"*")&gt;0,AVERAGEIF(Scheduling!AO:AO,$A196&amp;"*",BF:BF),"")</f>
        <v/>
      </c>
      <c r="CD196" t="str">
        <f>IF(COUNTIF(Scheduling!AS:AS,$A196&amp;"*")&gt;0,AVERAGEIF(Scheduling!AS:AS,$A196&amp;"*",BG:BG),"")</f>
        <v/>
      </c>
      <c r="CE196" t="str">
        <f>IF(COUNTIF(Scheduling!AW:AW,$A196&amp;"*")&gt;0,AVERAGEIF(Scheduling!AW:AW,$A196&amp;"*",BH:BH),"")</f>
        <v/>
      </c>
      <c r="CF196" t="str">
        <f>IF(COUNTIF(Scheduling!BA:BA,$A196&amp;"*")&gt;0,AVERAGEIF(Scheduling!BA:BA,$A196&amp;"*",BI:BI),"")</f>
        <v/>
      </c>
      <c r="CG196" t="str">
        <f>IF(COUNTIF(Scheduling!BE:BE,$A196&amp;"*")&gt;0,AVERAGEIF(Scheduling!BE:BE,$A196&amp;"*",BJ:BJ),"")</f>
        <v/>
      </c>
      <c r="CH196" t="str">
        <f>IF(COUNTIF(Scheduling!BI:BI,$A196&amp;"*")&gt;0,AVERAGEIF(Scheduling!BI:BI,$A196&amp;"*",BK:BK),"")</f>
        <v/>
      </c>
      <c r="CI196" t="str">
        <f>IF(COUNTIF(Scheduling!BM:BM,$A196&amp;"*")&gt;0,AVERAGEIF(Scheduling!BM:BM,$A196&amp;"*",BL:BL),"")</f>
        <v/>
      </c>
      <c r="CJ196" t="str">
        <f>IF(COUNTIF(Scheduling!BQ:BQ,$A196&amp;"*")&gt;0,AVERAGEIF(Scheduling!BQ:BQ,$A196&amp;"*",BM:BM),"")</f>
        <v/>
      </c>
      <c r="CK196" t="str">
        <f>IF(COUNTIF(Scheduling!BU:BU,$A196&amp;"*")&gt;0,AVERAGEIF(Scheduling!BU:BU,$A196&amp;"*",BN:BN),"")</f>
        <v/>
      </c>
      <c r="CL196" t="str">
        <f>IF(COUNTIF(Scheduling!BY:BY,$A196&amp;"*")&gt;0,AVERAGEIF(Scheduling!BY:BY,$A196&amp;"*",BO:BO),"")</f>
        <v/>
      </c>
      <c r="CM196" t="str">
        <f>IF(COUNTIF(Scheduling!CC:CC,$A196&amp;"*")&gt;0,AVERAGEIF(Scheduling!CC:CC,$A196&amp;"*",BP:BP),"")</f>
        <v/>
      </c>
      <c r="CN196" t="str">
        <f>IF(COUNTIF(Scheduling!CG:CG,$A196&amp;"*")&gt;0,AVERAGEIF(Scheduling!CG:CG,$A196&amp;"*",BQ:BQ),"")</f>
        <v/>
      </c>
      <c r="CO196" t="str">
        <f>IF(COUNTIF(Scheduling!CK:CK,$A196&amp;"*")&gt;0,AVERAGEIF(Scheduling!CK:CK,$A196&amp;"*",BR:BR),"")</f>
        <v/>
      </c>
      <c r="CP196">
        <f t="shared" si="40"/>
        <v>0</v>
      </c>
      <c r="CQ196">
        <f t="shared" si="41"/>
        <v>0</v>
      </c>
      <c r="CR196">
        <f t="shared" si="42"/>
        <v>0</v>
      </c>
      <c r="CS196">
        <f t="shared" si="43"/>
        <v>0</v>
      </c>
      <c r="CT196">
        <f t="shared" si="44"/>
        <v>0</v>
      </c>
      <c r="CU196">
        <f t="shared" si="45"/>
        <v>0</v>
      </c>
      <c r="CV196" t="str">
        <f t="shared" si="47"/>
        <v/>
      </c>
      <c r="CW196" t="str">
        <f t="shared" si="48"/>
        <v>x</v>
      </c>
      <c r="CX196" t="str">
        <f t="shared" si="46"/>
        <v/>
      </c>
      <c r="CY196">
        <f t="shared" si="49"/>
        <v>0</v>
      </c>
      <c r="CZ196">
        <f t="shared" si="50"/>
        <v>0</v>
      </c>
      <c r="DA196" t="str">
        <f t="shared" si="51"/>
        <v/>
      </c>
      <c r="DB196" t="str">
        <f t="shared" si="52"/>
        <v/>
      </c>
    </row>
    <row r="197" spans="1:106" ht="15.75" hidden="1" x14ac:dyDescent="0.25">
      <c r="A197" s="2" t="s">
        <v>172</v>
      </c>
      <c r="B197" t="str">
        <f>IF(COUNTIF(Scheduling!A:A,$A197&amp;"*")&gt;0,AVERAGEIF(Scheduling!A:A,$A197&amp;"*",Scheduling!B:B),"")</f>
        <v/>
      </c>
      <c r="C197" t="str">
        <f>IF(COUNTIF(Scheduling!D:D,$A197&amp;"*")&gt;0,AVERAGEIF(Scheduling!D:D,$A197&amp;"*",Scheduling!E:E),"")</f>
        <v/>
      </c>
      <c r="D197" t="str">
        <f>IF(COUNTIF(Scheduling!E:E,$A197&amp;"*")&gt;0,AVERAGEIF(Scheduling!E:E,$A197&amp;"*",Scheduling!F:F),"")</f>
        <v/>
      </c>
      <c r="E197" t="str">
        <f>IF(COUNTIF(Scheduling!H:H,$A197&amp;"*")&gt;0,AVERAGEIF(Scheduling!H:H,$A197&amp;"*",Scheduling!I:I),"")</f>
        <v/>
      </c>
      <c r="F197">
        <f>IF(COUNTIF(Scheduling!I:I,$A197&amp;"*")&gt;0,AVERAGEIF(Scheduling!I:I,$A197&amp;"*",Scheduling!J:J),"")</f>
        <v>1</v>
      </c>
      <c r="G197" t="str">
        <f>IF(COUNTIF(Scheduling!J:J,$A197&amp;"*")&gt;0,AVERAGEIF(Scheduling!J:J,$A197&amp;"*",Scheduling!M:M),"")</f>
        <v/>
      </c>
      <c r="H197" t="str">
        <f>IF(COUNTIF(Scheduling!M:M,$A197&amp;"*")&gt;0,AVERAGEIF(Scheduling!M:M,$A197&amp;"*",Scheduling!N:N),"")</f>
        <v/>
      </c>
      <c r="I197" t="str">
        <f>IF(COUNTIF(Scheduling!N:N,$A197&amp;"*")&gt;0,AVERAGEIF(Scheduling!N:N,$A197&amp;"*",Scheduling!Q:Q),"")</f>
        <v/>
      </c>
      <c r="J197" t="str">
        <f>IF(COUNTIF(Scheduling!Q:Q,$A197&amp;"*")&gt;0,AVERAGEIF(Scheduling!Q:Q,$A197&amp;"*",Scheduling!R:R),"")</f>
        <v/>
      </c>
      <c r="K197" t="str">
        <f>IF(COUNTIF(Scheduling!R:R,$A197&amp;"*")&gt;0,AVERAGEIF(Scheduling!R:R,$A197&amp;"*",Scheduling!U:U),"")</f>
        <v/>
      </c>
      <c r="L197" t="str">
        <f>IF(COUNTIF(Scheduling!U:U,$A197&amp;"*")&gt;0,AVERAGEIF(Scheduling!U:U,$A197&amp;"*",Scheduling!V:V),"")</f>
        <v/>
      </c>
      <c r="M197" t="str">
        <f>IF(COUNTIF(Scheduling!V:V,$A197&amp;"*")&gt;0,AVERAGEIF(Scheduling!V:V,$A197&amp;"*",Scheduling!Y:Y),"")</f>
        <v/>
      </c>
      <c r="N197" t="str">
        <f>IF(COUNTIF(Scheduling!Y:Y,$A197&amp;"*")&gt;0,AVERAGEIF(Scheduling!Y:Y,$A197&amp;"*",Scheduling!Z:Z),"")</f>
        <v/>
      </c>
      <c r="O197" t="str">
        <f>IF(COUNTIF(Scheduling!Z:Z,$A197&amp;"*")&gt;0,AVERAGEIF(Scheduling!Z:Z,$A197&amp;"*",Scheduling!AC:AC),"")</f>
        <v/>
      </c>
      <c r="P197" t="str">
        <f>IF(COUNTIF(Scheduling!AC:AC,$A197&amp;"*")&gt;0,AVERAGEIF(Scheduling!AC:AC,$A197&amp;"*",Scheduling!AD:AD),"")</f>
        <v/>
      </c>
      <c r="Q197" t="str">
        <f>IF(COUNTIF(Scheduling!AD:AD,$A197&amp;"*")&gt;0,AVERAGEIF(Scheduling!AD:AD,$A197&amp;"*",Scheduling!AG:AG),"")</f>
        <v/>
      </c>
      <c r="R197">
        <f>IF(COUNTIF(Scheduling!AG:AG,$A197&amp;"*")&gt;0,AVERAGEIF(Scheduling!AG:AG,$A197&amp;"*",Scheduling!AH:AH),"")</f>
        <v>1</v>
      </c>
      <c r="S197" t="str">
        <f>IF(COUNTIF(Scheduling!AH:AH,$A197&amp;"*")&gt;0,AVERAGEIF(Scheduling!AH:AH,$A197&amp;"*",Scheduling!AK:AK),"")</f>
        <v/>
      </c>
      <c r="T197">
        <f>IF(COUNTIF(Scheduling!AK:AK,$A197&amp;"*")&gt;0,AVERAGEIF(Scheduling!AK:AK,$A197&amp;"*",Scheduling!AL:AL),"")</f>
        <v>1</v>
      </c>
      <c r="U197" t="str">
        <f>IF(COUNTIF(Scheduling!AL:AL,$A197&amp;"*")&gt;0,AVERAGEIF(Scheduling!AL:AL,$A197&amp;"*",Scheduling!AO:AO),"")</f>
        <v/>
      </c>
      <c r="V197" t="str">
        <f>IF(COUNTIF(Scheduling!AO:AO,$A197&amp;"*")&gt;0,AVERAGEIF(Scheduling!AO:AO,$A197&amp;"*",Scheduling!AP:AP),"")</f>
        <v/>
      </c>
      <c r="W197" t="str">
        <f>IF(COUNTIF(Scheduling!AP:AP,$A197&amp;"*")&gt;0,AVERAGEIF(Scheduling!AP:AP,$A197&amp;"*",Scheduling!AS:AS),"")</f>
        <v/>
      </c>
      <c r="X197" t="str">
        <f>IF(COUNTIF(Scheduling!AS:AS,$A197&amp;"*")&gt;0,AVERAGEIF(Scheduling!AS:AS,$A197&amp;"*",Scheduling!AT:AT),"")</f>
        <v/>
      </c>
      <c r="Y197" t="str">
        <f>IF(COUNTIF(Scheduling!AT:AT,$A197&amp;"*")&gt;0,AVERAGEIF(Scheduling!AT:AT,$A197&amp;"*",Scheduling!AW:AW),"")</f>
        <v/>
      </c>
      <c r="Z197" t="str">
        <f>IF(COUNTIF(Scheduling!AW:AW,$A197&amp;"*")&gt;0,AVERAGEIF(Scheduling!AW:AW,$A197&amp;"*",Scheduling!AX:AX),"")</f>
        <v/>
      </c>
      <c r="AA197" t="str">
        <f>IF(COUNTIF(Scheduling!AX:AX,$A197&amp;"*")&gt;0,AVERAGEIF(Scheduling!AX:AX,$A197&amp;"*",Scheduling!BA:BA),"")</f>
        <v/>
      </c>
      <c r="AB197" t="str">
        <f>IF(COUNTIF(Scheduling!BA:BA,$A197&amp;"*")&gt;0,AVERAGEIF(Scheduling!BA:BA,$A197&amp;"*",Scheduling!BB:BB),"")</f>
        <v/>
      </c>
      <c r="AC197" t="str">
        <f>IF(COUNTIF(Scheduling!BB:BB,$A197&amp;"*")&gt;0,AVERAGEIF(Scheduling!BB:BB,$A197&amp;"*",Scheduling!BE:BE),"")</f>
        <v/>
      </c>
      <c r="AD197" t="str">
        <f>IF(COUNTIF(Scheduling!BE:BE,$A197&amp;"*")&gt;0,AVERAGEIF(Scheduling!BE:BE,$A197&amp;"*",Scheduling!BF:BF),"")</f>
        <v/>
      </c>
      <c r="AE197" t="str">
        <f>IF(COUNTIF(Scheduling!BF:BF,$A197&amp;"*")&gt;0,AVERAGEIF(Scheduling!BF:BF,$A197&amp;"*",Scheduling!BI:BI),"")</f>
        <v/>
      </c>
      <c r="AF197" t="str">
        <f>IF(COUNTIF(Scheduling!BI:BI,$A197&amp;"*")&gt;0,AVERAGEIF(Scheduling!BI:BI,$A197&amp;"*",Scheduling!BJ:BJ),"")</f>
        <v/>
      </c>
      <c r="AG197" t="str">
        <f>IF(COUNTIF(Scheduling!BJ:BJ,$A197&amp;"*")&gt;0,AVERAGEIF(Scheduling!BJ:BJ,$A197&amp;"*",Scheduling!BM:BM),"")</f>
        <v/>
      </c>
      <c r="AH197" t="str">
        <f>IF(COUNTIF(Scheduling!BM:BM,$A197&amp;"*")&gt;0,AVERAGEIF(Scheduling!BM:BM,$A197&amp;"*",Scheduling!BN:BN),"")</f>
        <v/>
      </c>
      <c r="AI197" t="str">
        <f>IF(COUNTIF(Scheduling!BN:BN,$A197&amp;"*")&gt;0,AVERAGEIF(Scheduling!BN:BN,$A197&amp;"*",Scheduling!BQ:BQ),"")</f>
        <v/>
      </c>
      <c r="AJ197" t="str">
        <f>IF(COUNTIF(Scheduling!BQ:BQ,$A197&amp;"*")&gt;0,AVERAGEIF(Scheduling!BQ:BQ,$A197&amp;"*",Scheduling!BR:BR),"")</f>
        <v/>
      </c>
      <c r="AK197" t="str">
        <f>IF(COUNTIF(Scheduling!BR:BR,$A197&amp;"*")&gt;0,AVERAGEIF(Scheduling!BR:BR,$A197&amp;"*",Scheduling!BU:BU),"")</f>
        <v/>
      </c>
      <c r="AL197" t="str">
        <f>IF(COUNTIF(Scheduling!BU:BU,$A197&amp;"*")&gt;0,AVERAGEIF(Scheduling!BU:BU,$A197&amp;"*",Scheduling!BV:BV),"")</f>
        <v/>
      </c>
      <c r="AM197" t="str">
        <f>IF(COUNTIF(Scheduling!BV:BV,$A197&amp;"*")&gt;0,AVERAGEIF(Scheduling!BV:BV,$A197&amp;"*",Scheduling!BY:BY),"")</f>
        <v/>
      </c>
      <c r="AN197" t="str">
        <f>IF(COUNTIF(Scheduling!BY:BY,$A197&amp;"*")&gt;0,AVERAGEIF(Scheduling!BY:BY,$A197&amp;"*",Scheduling!BZ:BZ),"")</f>
        <v/>
      </c>
      <c r="AO197" t="str">
        <f>IF(COUNTIF(Scheduling!BZ:BZ,$A197&amp;"*")&gt;0,AVERAGEIF(Scheduling!BZ:BZ,$A197&amp;"*",Scheduling!CC:CC),"")</f>
        <v/>
      </c>
      <c r="AP197" t="str">
        <f>IF(COUNTIF(Scheduling!CC:CC,$A197&amp;"*")&gt;0,AVERAGEIF(Scheduling!CC:CC,$A197&amp;"*",Scheduling!CD:CD),"")</f>
        <v/>
      </c>
      <c r="AQ197" t="str">
        <f>IF(COUNTIF(Scheduling!CD:CD,$A197&amp;"*")&gt;0,AVERAGEIF(Scheduling!CD:CD,$A197&amp;"*",Scheduling!CG:CG),"")</f>
        <v/>
      </c>
      <c r="AR197">
        <f>IF(COUNTIF(Scheduling!CG:CG,$A197&amp;"*")&gt;0,AVERAGEIF(Scheduling!CG:CG,$A197&amp;"*",Scheduling!CH:CH),"")</f>
        <v>1</v>
      </c>
      <c r="AS197" t="str">
        <f>IF(COUNTIF(Scheduling!CH:CH,$A197&amp;"*")&gt;0,AVERAGEIF(Scheduling!CH:CH,$A197&amp;"*",Scheduling!CK:CK),"")</f>
        <v/>
      </c>
      <c r="AT197" t="str">
        <f>IF(COUNTIF(Scheduling!CK:CK,$A197&amp;"*")&gt;0,AVERAGEIF(Scheduling!CK:CK,$A197&amp;"*",Scheduling!CL:CL),"")</f>
        <v/>
      </c>
      <c r="AU197" t="str">
        <f>IF(COUNTIF(Scheduling!CL:CL,$A197&amp;"*")&gt;0,AVERAGEIF(Scheduling!CL:CL,$A197&amp;"*",Scheduling!CM:CM),"")</f>
        <v/>
      </c>
      <c r="AV197">
        <f>IF(Scheduling!C197="QM",1,IF(Scheduling!C197="ASIL",2,1000))</f>
        <v>1000</v>
      </c>
      <c r="AW197">
        <f>IF(Scheduling!G208="QM",1,IF(Scheduling!G208="ASIL",2,1000))</f>
        <v>1000</v>
      </c>
      <c r="AX197">
        <f>IF(Scheduling!K198="QM",1,IF(Scheduling!K198="ASIL",2,1000))</f>
        <v>1000</v>
      </c>
      <c r="AY197">
        <f>IF(Scheduling!O207="QM",1,IF(Scheduling!O207="ASIL",2,1000))</f>
        <v>1000</v>
      </c>
      <c r="AZ197">
        <f>IF(Scheduling!S197="QM",1,IF(Scheduling!S197="ASIL",2,1000))</f>
        <v>1000</v>
      </c>
      <c r="BA197">
        <f>IF(Scheduling!W195="QM",1,IF(Scheduling!W195="ASIL",2,1000))</f>
        <v>1000</v>
      </c>
      <c r="BB197">
        <f>IF(Scheduling!AA197="QM",1,IF(Scheduling!AA197="ASIL",2,1000))</f>
        <v>1000</v>
      </c>
      <c r="BC197">
        <f>IF(Scheduling!AE196="QM",1,IF(Scheduling!AE196="ASIL",2,1000))</f>
        <v>1000</v>
      </c>
      <c r="BD197">
        <f>IF(Scheduling!AI193="QM",1,IF(Scheduling!AI193="ASIL",2,1000))</f>
        <v>1000</v>
      </c>
      <c r="BE197">
        <f>IF(Scheduling!AM197="QM",1,IF(Scheduling!AM197="ASIL",2,1000))</f>
        <v>1</v>
      </c>
      <c r="BF197">
        <f>IF(Scheduling!AQ193="QM",1,IF(Scheduling!AQ193="ASIL",2,1000))</f>
        <v>1000</v>
      </c>
      <c r="BG197">
        <f>IF(Scheduling!AU197="QM",1,IF(Scheduling!AU197="ASIL",2,1000))</f>
        <v>1000</v>
      </c>
      <c r="BH197">
        <f>IF(Scheduling!AY197="QM",1,IF(Scheduling!AY197="ASIL",2,1000))</f>
        <v>1000</v>
      </c>
      <c r="BI197">
        <f>IF(Scheduling!BC197="QM",1,IF(Scheduling!BC197="ASIL",2,1000))</f>
        <v>1000</v>
      </c>
      <c r="BJ197">
        <f>IF(Scheduling!BG197="QM",1,IF(Scheduling!BG197="ASIL",2,1000))</f>
        <v>1000</v>
      </c>
      <c r="BK197">
        <f>IF(Scheduling!BK197="QM",1,IF(Scheduling!BK197="ASIL",2,1000))</f>
        <v>1000</v>
      </c>
      <c r="BL197">
        <f>IF(Scheduling!BO197="QM",1,IF(Scheduling!BO197="ASIL",2,1000))</f>
        <v>1000</v>
      </c>
      <c r="BM197">
        <f>IF(Scheduling!BS197="QM",1,IF(Scheduling!BS197="ASIL",2,1000))</f>
        <v>1000</v>
      </c>
      <c r="BN197">
        <f>IF(Scheduling!BW197="QM",1,IF(Scheduling!BW197="ASIL",2,1000))</f>
        <v>1000</v>
      </c>
      <c r="BO197">
        <f>IF(Scheduling!CA197="QM",1,IF(Scheduling!CA197="ASIL",2,1000))</f>
        <v>1000</v>
      </c>
      <c r="BP197">
        <f>IF(Scheduling!CE197="QM",1,IF(Scheduling!CE197="ASIL",2,1000))</f>
        <v>1000</v>
      </c>
      <c r="BQ197">
        <f>IF(Scheduling!CI195="QM",1,IF(Scheduling!CI195="ASIL",2,1000))</f>
        <v>1000</v>
      </c>
      <c r="BR197">
        <f>IF(Scheduling!CM235="QM",1,IF(Scheduling!CM235="ASIL",2,1000))</f>
        <v>1</v>
      </c>
      <c r="BS197" t="str">
        <f>IF(COUNTIF(Scheduling!A:A,$A197&amp;"*")&gt;0,AVERAGEIF(Scheduling!A:A,$A197&amp;"*",AV:AV),"")</f>
        <v/>
      </c>
      <c r="BT197" t="str">
        <f>IF(COUNTIF(Scheduling!E:E,$A197&amp;"*")&gt;0,AVERAGEIF(Scheduling!E:E,$A197&amp;"*",AW:AW),"")</f>
        <v/>
      </c>
      <c r="BU197">
        <f>IF(COUNTIF(Scheduling!I:I,$A197&amp;"*")&gt;0,AVERAGEIF(Scheduling!I:I,$A197&amp;"*",AX:AX),"")</f>
        <v>1</v>
      </c>
      <c r="BV197" t="str">
        <f>IF(COUNTIF(Scheduling!M:M,$A197&amp;"*")&gt;0,AVERAGEIF(Scheduling!M:M,$A197&amp;"*",AY:AY),"")</f>
        <v/>
      </c>
      <c r="BW197" t="str">
        <f>IF(COUNTIF(Scheduling!Q:Q,$A197&amp;"*")&gt;0,AVERAGEIF(Scheduling!Q:Q,$A197&amp;"*",AZ:AZ),"")</f>
        <v/>
      </c>
      <c r="BX197" t="str">
        <f>IF(COUNTIF(Scheduling!U:U,$A197&amp;"*")&gt;0,AVERAGEIF(Scheduling!U:U,$A197&amp;"*",BA:BA),"")</f>
        <v/>
      </c>
      <c r="BY197" t="str">
        <f>IF(COUNTIF(Scheduling!Y:Y,$A197&amp;"*")&gt;0,AVERAGEIF(Scheduling!Y:Y,$A197&amp;"*",BB:BB),"")</f>
        <v/>
      </c>
      <c r="BZ197" t="str">
        <f>IF(COUNTIF(Scheduling!AC:AC,$A197&amp;"*")&gt;0,AVERAGEIF(Scheduling!AC:AC,$A197&amp;"*",BC:BC),"")</f>
        <v/>
      </c>
      <c r="CA197">
        <f>IF(COUNTIF(Scheduling!AG:AG,$A197&amp;"*")&gt;0,AVERAGEIF(Scheduling!AG:AG,$A197&amp;"*",BD:BD),"")</f>
        <v>1</v>
      </c>
      <c r="CB197">
        <f>IF(COUNTIF(Scheduling!AK:AK,$A197&amp;"*")&gt;0,AVERAGEIF(Scheduling!AK:AK,$A197&amp;"*",BE:BE),"")</f>
        <v>1</v>
      </c>
      <c r="CC197" t="str">
        <f>IF(COUNTIF(Scheduling!AO:AO,$A197&amp;"*")&gt;0,AVERAGEIF(Scheduling!AO:AO,$A197&amp;"*",BF:BF),"")</f>
        <v/>
      </c>
      <c r="CD197" t="str">
        <f>IF(COUNTIF(Scheduling!AS:AS,$A197&amp;"*")&gt;0,AVERAGEIF(Scheduling!AS:AS,$A197&amp;"*",BG:BG),"")</f>
        <v/>
      </c>
      <c r="CE197" t="str">
        <f>IF(COUNTIF(Scheduling!AW:AW,$A197&amp;"*")&gt;0,AVERAGEIF(Scheduling!AW:AW,$A197&amp;"*",BH:BH),"")</f>
        <v/>
      </c>
      <c r="CF197" t="str">
        <f>IF(COUNTIF(Scheduling!BA:BA,$A197&amp;"*")&gt;0,AVERAGEIF(Scheduling!BA:BA,$A197&amp;"*",BI:BI),"")</f>
        <v/>
      </c>
      <c r="CG197" t="str">
        <f>IF(COUNTIF(Scheduling!BE:BE,$A197&amp;"*")&gt;0,AVERAGEIF(Scheduling!BE:BE,$A197&amp;"*",BJ:BJ),"")</f>
        <v/>
      </c>
      <c r="CH197" t="str">
        <f>IF(COUNTIF(Scheduling!BI:BI,$A197&amp;"*")&gt;0,AVERAGEIF(Scheduling!BI:BI,$A197&amp;"*",BK:BK),"")</f>
        <v/>
      </c>
      <c r="CI197" t="str">
        <f>IF(COUNTIF(Scheduling!BM:BM,$A197&amp;"*")&gt;0,AVERAGEIF(Scheduling!BM:BM,$A197&amp;"*",BL:BL),"")</f>
        <v/>
      </c>
      <c r="CJ197" t="str">
        <f>IF(COUNTIF(Scheduling!BQ:BQ,$A197&amp;"*")&gt;0,AVERAGEIF(Scheduling!BQ:BQ,$A197&amp;"*",BM:BM),"")</f>
        <v/>
      </c>
      <c r="CK197" t="str">
        <f>IF(COUNTIF(Scheduling!BU:BU,$A197&amp;"*")&gt;0,AVERAGEIF(Scheduling!BU:BU,$A197&amp;"*",BN:BN),"")</f>
        <v/>
      </c>
      <c r="CL197" t="str">
        <f>IF(COUNTIF(Scheduling!BY:BY,$A197&amp;"*")&gt;0,AVERAGEIF(Scheduling!BY:BY,$A197&amp;"*",BO:BO),"")</f>
        <v/>
      </c>
      <c r="CM197" t="str">
        <f>IF(COUNTIF(Scheduling!CC:CC,$A197&amp;"*")&gt;0,AVERAGEIF(Scheduling!CC:CC,$A197&amp;"*",BP:BP),"")</f>
        <v/>
      </c>
      <c r="CN197">
        <f>IF(COUNTIF(Scheduling!CG:CG,$A197&amp;"*")&gt;0,AVERAGEIF(Scheduling!CG:CG,$A197&amp;"*",BQ:BQ),"")</f>
        <v>1</v>
      </c>
      <c r="CO197" t="str">
        <f>IF(COUNTIF(Scheduling!CK:CK,$A197&amp;"*")&gt;0,AVERAGEIF(Scheduling!CK:CK,$A197&amp;"*",BR:BR),"")</f>
        <v/>
      </c>
      <c r="CP197">
        <f t="shared" si="40"/>
        <v>0</v>
      </c>
      <c r="CQ197">
        <f t="shared" si="41"/>
        <v>1</v>
      </c>
      <c r="CR197">
        <f t="shared" si="42"/>
        <v>0</v>
      </c>
      <c r="CS197">
        <f t="shared" si="43"/>
        <v>0</v>
      </c>
      <c r="CT197">
        <f t="shared" si="44"/>
        <v>0</v>
      </c>
      <c r="CU197">
        <f t="shared" si="45"/>
        <v>0</v>
      </c>
      <c r="CV197" t="str">
        <f t="shared" si="47"/>
        <v/>
      </c>
      <c r="CW197" t="str">
        <f t="shared" si="48"/>
        <v/>
      </c>
      <c r="CX197" t="str">
        <f t="shared" si="46"/>
        <v/>
      </c>
      <c r="CY197">
        <f t="shared" si="49"/>
        <v>1</v>
      </c>
      <c r="CZ197">
        <f t="shared" si="50"/>
        <v>0</v>
      </c>
      <c r="DA197" t="str">
        <f t="shared" si="51"/>
        <v/>
      </c>
      <c r="DB197" t="str">
        <f t="shared" si="52"/>
        <v/>
      </c>
    </row>
    <row r="198" spans="1:106" ht="15.75" hidden="1" x14ac:dyDescent="0.25">
      <c r="A198" s="3" t="s">
        <v>1057</v>
      </c>
      <c r="B198" t="str">
        <f>IF(COUNTIF(Scheduling!A:A,$A198&amp;"*")&gt;0,AVERAGEIF(Scheduling!A:A,$A198&amp;"*",Scheduling!B:B),"")</f>
        <v/>
      </c>
      <c r="C198" t="str">
        <f>IF(COUNTIF(Scheduling!D:D,$A198&amp;"*")&gt;0,AVERAGEIF(Scheduling!D:D,$A198&amp;"*",Scheduling!E:E),"")</f>
        <v/>
      </c>
      <c r="D198" t="str">
        <f>IF(COUNTIF(Scheduling!E:E,$A198&amp;"*")&gt;0,AVERAGEIF(Scheduling!E:E,$A198&amp;"*",Scheduling!F:F),"")</f>
        <v/>
      </c>
      <c r="E198" t="str">
        <f>IF(COUNTIF(Scheduling!H:H,$A198&amp;"*")&gt;0,AVERAGEIF(Scheduling!H:H,$A198&amp;"*",Scheduling!I:I),"")</f>
        <v/>
      </c>
      <c r="F198">
        <f>IF(COUNTIF(Scheduling!I:I,$A198&amp;"*")&gt;0,AVERAGEIF(Scheduling!I:I,$A198&amp;"*",Scheduling!J:J),"")</f>
        <v>1</v>
      </c>
      <c r="G198" t="str">
        <f>IF(COUNTIF(Scheduling!J:J,$A198&amp;"*")&gt;0,AVERAGEIF(Scheduling!J:J,$A198&amp;"*",Scheduling!M:M),"")</f>
        <v/>
      </c>
      <c r="H198" t="str">
        <f>IF(COUNTIF(Scheduling!M:M,$A198&amp;"*")&gt;0,AVERAGEIF(Scheduling!M:M,$A198&amp;"*",Scheduling!N:N),"")</f>
        <v/>
      </c>
      <c r="I198" t="str">
        <f>IF(COUNTIF(Scheduling!N:N,$A198&amp;"*")&gt;0,AVERAGEIF(Scheduling!N:N,$A198&amp;"*",Scheduling!Q:Q),"")</f>
        <v/>
      </c>
      <c r="J198" t="str">
        <f>IF(COUNTIF(Scheduling!Q:Q,$A198&amp;"*")&gt;0,AVERAGEIF(Scheduling!Q:Q,$A198&amp;"*",Scheduling!R:R),"")</f>
        <v/>
      </c>
      <c r="K198" t="str">
        <f>IF(COUNTIF(Scheduling!R:R,$A198&amp;"*")&gt;0,AVERAGEIF(Scheduling!R:R,$A198&amp;"*",Scheduling!U:U),"")</f>
        <v/>
      </c>
      <c r="L198" t="str">
        <f>IF(COUNTIF(Scheduling!U:U,$A198&amp;"*")&gt;0,AVERAGEIF(Scheduling!U:U,$A198&amp;"*",Scheduling!V:V),"")</f>
        <v/>
      </c>
      <c r="M198" t="str">
        <f>IF(COUNTIF(Scheduling!V:V,$A198&amp;"*")&gt;0,AVERAGEIF(Scheduling!V:V,$A198&amp;"*",Scheduling!Y:Y),"")</f>
        <v/>
      </c>
      <c r="N198" t="str">
        <f>IF(COUNTIF(Scheduling!Y:Y,$A198&amp;"*")&gt;0,AVERAGEIF(Scheduling!Y:Y,$A198&amp;"*",Scheduling!Z:Z),"")</f>
        <v/>
      </c>
      <c r="O198" t="str">
        <f>IF(COUNTIF(Scheduling!Z:Z,$A198&amp;"*")&gt;0,AVERAGEIF(Scheduling!Z:Z,$A198&amp;"*",Scheduling!AC:AC),"")</f>
        <v/>
      </c>
      <c r="P198" t="str">
        <f>IF(COUNTIF(Scheduling!AC:AC,$A198&amp;"*")&gt;0,AVERAGEIF(Scheduling!AC:AC,$A198&amp;"*",Scheduling!AD:AD),"")</f>
        <v/>
      </c>
      <c r="Q198" t="str">
        <f>IF(COUNTIF(Scheduling!AD:AD,$A198&amp;"*")&gt;0,AVERAGEIF(Scheduling!AD:AD,$A198&amp;"*",Scheduling!AG:AG),"")</f>
        <v/>
      </c>
      <c r="R198">
        <f>IF(COUNTIF(Scheduling!AG:AG,$A198&amp;"*")&gt;0,AVERAGEIF(Scheduling!AG:AG,$A198&amp;"*",Scheduling!AH:AH),"")</f>
        <v>1</v>
      </c>
      <c r="S198" t="str">
        <f>IF(COUNTIF(Scheduling!AH:AH,$A198&amp;"*")&gt;0,AVERAGEIF(Scheduling!AH:AH,$A198&amp;"*",Scheduling!AK:AK),"")</f>
        <v/>
      </c>
      <c r="T198" t="str">
        <f>IF(COUNTIF(Scheduling!AK:AK,$A198&amp;"*")&gt;0,AVERAGEIF(Scheduling!AK:AK,$A198&amp;"*",Scheduling!AL:AL),"")</f>
        <v/>
      </c>
      <c r="U198" t="str">
        <f>IF(COUNTIF(Scheduling!AL:AL,$A198&amp;"*")&gt;0,AVERAGEIF(Scheduling!AL:AL,$A198&amp;"*",Scheduling!AO:AO),"")</f>
        <v/>
      </c>
      <c r="V198" t="str">
        <f>IF(COUNTIF(Scheduling!AO:AO,$A198&amp;"*")&gt;0,AVERAGEIF(Scheduling!AO:AO,$A198&amp;"*",Scheduling!AP:AP),"")</f>
        <v/>
      </c>
      <c r="W198" t="str">
        <f>IF(COUNTIF(Scheduling!AP:AP,$A198&amp;"*")&gt;0,AVERAGEIF(Scheduling!AP:AP,$A198&amp;"*",Scheduling!AS:AS),"")</f>
        <v/>
      </c>
      <c r="X198" t="str">
        <f>IF(COUNTIF(Scheduling!AS:AS,$A198&amp;"*")&gt;0,AVERAGEIF(Scheduling!AS:AS,$A198&amp;"*",Scheduling!AT:AT),"")</f>
        <v/>
      </c>
      <c r="Y198" t="str">
        <f>IF(COUNTIF(Scheduling!AT:AT,$A198&amp;"*")&gt;0,AVERAGEIF(Scheduling!AT:AT,$A198&amp;"*",Scheduling!AW:AW),"")</f>
        <v/>
      </c>
      <c r="Z198" t="str">
        <f>IF(COUNTIF(Scheduling!AW:AW,$A198&amp;"*")&gt;0,AVERAGEIF(Scheduling!AW:AW,$A198&amp;"*",Scheduling!AX:AX),"")</f>
        <v/>
      </c>
      <c r="AA198" t="str">
        <f>IF(COUNTIF(Scheduling!AX:AX,$A198&amp;"*")&gt;0,AVERAGEIF(Scheduling!AX:AX,$A198&amp;"*",Scheduling!BA:BA),"")</f>
        <v/>
      </c>
      <c r="AB198" t="str">
        <f>IF(COUNTIF(Scheduling!BA:BA,$A198&amp;"*")&gt;0,AVERAGEIF(Scheduling!BA:BA,$A198&amp;"*",Scheduling!BB:BB),"")</f>
        <v/>
      </c>
      <c r="AC198" t="str">
        <f>IF(COUNTIF(Scheduling!BB:BB,$A198&amp;"*")&gt;0,AVERAGEIF(Scheduling!BB:BB,$A198&amp;"*",Scheduling!BE:BE),"")</f>
        <v/>
      </c>
      <c r="AD198" t="str">
        <f>IF(COUNTIF(Scheduling!BE:BE,$A198&amp;"*")&gt;0,AVERAGEIF(Scheduling!BE:BE,$A198&amp;"*",Scheduling!BF:BF),"")</f>
        <v/>
      </c>
      <c r="AE198" t="str">
        <f>IF(COUNTIF(Scheduling!BF:BF,$A198&amp;"*")&gt;0,AVERAGEIF(Scheduling!BF:BF,$A198&amp;"*",Scheduling!BI:BI),"")</f>
        <v/>
      </c>
      <c r="AF198" t="str">
        <f>IF(COUNTIF(Scheduling!BI:BI,$A198&amp;"*")&gt;0,AVERAGEIF(Scheduling!BI:BI,$A198&amp;"*",Scheduling!BJ:BJ),"")</f>
        <v/>
      </c>
      <c r="AG198" t="str">
        <f>IF(COUNTIF(Scheduling!BJ:BJ,$A198&amp;"*")&gt;0,AVERAGEIF(Scheduling!BJ:BJ,$A198&amp;"*",Scheduling!BM:BM),"")</f>
        <v/>
      </c>
      <c r="AH198" t="str">
        <f>IF(COUNTIF(Scheduling!BM:BM,$A198&amp;"*")&gt;0,AVERAGEIF(Scheduling!BM:BM,$A198&amp;"*",Scheduling!BN:BN),"")</f>
        <v/>
      </c>
      <c r="AI198" t="str">
        <f>IF(COUNTIF(Scheduling!BN:BN,$A198&amp;"*")&gt;0,AVERAGEIF(Scheduling!BN:BN,$A198&amp;"*",Scheduling!BQ:BQ),"")</f>
        <v/>
      </c>
      <c r="AJ198" t="str">
        <f>IF(COUNTIF(Scheduling!BQ:BQ,$A198&amp;"*")&gt;0,AVERAGEIF(Scheduling!BQ:BQ,$A198&amp;"*",Scheduling!BR:BR),"")</f>
        <v/>
      </c>
      <c r="AK198" t="str">
        <f>IF(COUNTIF(Scheduling!BR:BR,$A198&amp;"*")&gt;0,AVERAGEIF(Scheduling!BR:BR,$A198&amp;"*",Scheduling!BU:BU),"")</f>
        <v/>
      </c>
      <c r="AL198" t="str">
        <f>IF(COUNTIF(Scheduling!BU:BU,$A198&amp;"*")&gt;0,AVERAGEIF(Scheduling!BU:BU,$A198&amp;"*",Scheduling!BV:BV),"")</f>
        <v/>
      </c>
      <c r="AM198" t="str">
        <f>IF(COUNTIF(Scheduling!BV:BV,$A198&amp;"*")&gt;0,AVERAGEIF(Scheduling!BV:BV,$A198&amp;"*",Scheduling!BY:BY),"")</f>
        <v/>
      </c>
      <c r="AN198" t="str">
        <f>IF(COUNTIF(Scheduling!BY:BY,$A198&amp;"*")&gt;0,AVERAGEIF(Scheduling!BY:BY,$A198&amp;"*",Scheduling!BZ:BZ),"")</f>
        <v/>
      </c>
      <c r="AO198" t="str">
        <f>IF(COUNTIF(Scheduling!BZ:BZ,$A198&amp;"*")&gt;0,AVERAGEIF(Scheduling!BZ:BZ,$A198&amp;"*",Scheduling!CC:CC),"")</f>
        <v/>
      </c>
      <c r="AP198" t="str">
        <f>IF(COUNTIF(Scheduling!CC:CC,$A198&amp;"*")&gt;0,AVERAGEIF(Scheduling!CC:CC,$A198&amp;"*",Scheduling!CD:CD),"")</f>
        <v/>
      </c>
      <c r="AQ198" t="str">
        <f>IF(COUNTIF(Scheduling!CD:CD,$A198&amp;"*")&gt;0,AVERAGEIF(Scheduling!CD:CD,$A198&amp;"*",Scheduling!CG:CG),"")</f>
        <v/>
      </c>
      <c r="AR198" t="str">
        <f>IF(COUNTIF(Scheduling!CG:CG,$A198&amp;"*")&gt;0,AVERAGEIF(Scheduling!CG:CG,$A198&amp;"*",Scheduling!CH:CH),"")</f>
        <v/>
      </c>
      <c r="AS198" t="str">
        <f>IF(COUNTIF(Scheduling!CH:CH,$A198&amp;"*")&gt;0,AVERAGEIF(Scheduling!CH:CH,$A198&amp;"*",Scheduling!CK:CK),"")</f>
        <v/>
      </c>
      <c r="AT198" t="str">
        <f>IF(COUNTIF(Scheduling!CK:CK,$A198&amp;"*")&gt;0,AVERAGEIF(Scheduling!CK:CK,$A198&amp;"*",Scheduling!CL:CL),"")</f>
        <v/>
      </c>
      <c r="AU198" t="str">
        <f>IF(COUNTIF(Scheduling!CL:CL,$A198&amp;"*")&gt;0,AVERAGEIF(Scheduling!CL:CL,$A198&amp;"*",Scheduling!CM:CM),"")</f>
        <v/>
      </c>
      <c r="AV198">
        <f>IF(Scheduling!C198="QM",1,IF(Scheduling!C198="ASIL",2,1000))</f>
        <v>1000</v>
      </c>
      <c r="AW198">
        <f>IF(Scheduling!G209="QM",1,IF(Scheduling!G209="ASIL",2,1000))</f>
        <v>1000</v>
      </c>
      <c r="AX198">
        <f>IF(Scheduling!K199="QM",1,IF(Scheduling!K199="ASIL",2,1000))</f>
        <v>1000</v>
      </c>
      <c r="AY198">
        <f>IF(Scheduling!O208="QM",1,IF(Scheduling!O208="ASIL",2,1000))</f>
        <v>1000</v>
      </c>
      <c r="AZ198">
        <f>IF(Scheduling!S198="QM",1,IF(Scheduling!S198="ASIL",2,1000))</f>
        <v>1000</v>
      </c>
      <c r="BA198">
        <f>IF(Scheduling!W196="QM",1,IF(Scheduling!W196="ASIL",2,1000))</f>
        <v>1000</v>
      </c>
      <c r="BB198">
        <f>IF(Scheduling!AA198="QM",1,IF(Scheduling!AA198="ASIL",2,1000))</f>
        <v>1000</v>
      </c>
      <c r="BC198">
        <f>IF(Scheduling!AE197="QM",1,IF(Scheduling!AE197="ASIL",2,1000))</f>
        <v>1000</v>
      </c>
      <c r="BD198">
        <f>IF(Scheduling!AI194="QM",1,IF(Scheduling!AI194="ASIL",2,1000))</f>
        <v>1000</v>
      </c>
      <c r="BE198">
        <f>IF(Scheduling!AM198="QM",1,IF(Scheduling!AM198="ASIL",2,1000))</f>
        <v>1</v>
      </c>
      <c r="BF198">
        <f>IF(Scheduling!AQ194="QM",1,IF(Scheduling!AQ194="ASIL",2,1000))</f>
        <v>1000</v>
      </c>
      <c r="BG198">
        <f>IF(Scheduling!AU198="QM",1,IF(Scheduling!AU198="ASIL",2,1000))</f>
        <v>1000</v>
      </c>
      <c r="BH198">
        <f>IF(Scheduling!AY198="QM",1,IF(Scheduling!AY198="ASIL",2,1000))</f>
        <v>1000</v>
      </c>
      <c r="BI198">
        <f>IF(Scheduling!BC198="QM",1,IF(Scheduling!BC198="ASIL",2,1000))</f>
        <v>1000</v>
      </c>
      <c r="BJ198">
        <f>IF(Scheduling!BG198="QM",1,IF(Scheduling!BG198="ASIL",2,1000))</f>
        <v>1000</v>
      </c>
      <c r="BK198">
        <f>IF(Scheduling!BK198="QM",1,IF(Scheduling!BK198="ASIL",2,1000))</f>
        <v>1000</v>
      </c>
      <c r="BL198">
        <f>IF(Scheduling!BO198="QM",1,IF(Scheduling!BO198="ASIL",2,1000))</f>
        <v>1000</v>
      </c>
      <c r="BM198">
        <f>IF(Scheduling!BS198="QM",1,IF(Scheduling!BS198="ASIL",2,1000))</f>
        <v>1000</v>
      </c>
      <c r="BN198">
        <f>IF(Scheduling!BW198="QM",1,IF(Scheduling!BW198="ASIL",2,1000))</f>
        <v>1000</v>
      </c>
      <c r="BO198">
        <f>IF(Scheduling!CA198="QM",1,IF(Scheduling!CA198="ASIL",2,1000))</f>
        <v>1000</v>
      </c>
      <c r="BP198">
        <f>IF(Scheduling!CE198="QM",1,IF(Scheduling!CE198="ASIL",2,1000))</f>
        <v>1000</v>
      </c>
      <c r="BQ198">
        <f>IF(Scheduling!CI196="QM",1,IF(Scheduling!CI196="ASIL",2,1000))</f>
        <v>1000</v>
      </c>
      <c r="BR198">
        <f>IF(Scheduling!CM236="QM",1,IF(Scheduling!CM236="ASIL",2,1000))</f>
        <v>1</v>
      </c>
      <c r="BS198" t="str">
        <f>IF(COUNTIF(Scheduling!A:A,$A198&amp;"*")&gt;0,AVERAGEIF(Scheduling!A:A,$A198&amp;"*",AV:AV),"")</f>
        <v/>
      </c>
      <c r="BT198" t="str">
        <f>IF(COUNTIF(Scheduling!E:E,$A198&amp;"*")&gt;0,AVERAGEIF(Scheduling!E:E,$A198&amp;"*",AW:AW),"")</f>
        <v/>
      </c>
      <c r="BU198">
        <f>IF(COUNTIF(Scheduling!I:I,$A198&amp;"*")&gt;0,AVERAGEIF(Scheduling!I:I,$A198&amp;"*",AX:AX),"")</f>
        <v>2</v>
      </c>
      <c r="BV198" t="str">
        <f>IF(COUNTIF(Scheduling!M:M,$A198&amp;"*")&gt;0,AVERAGEIF(Scheduling!M:M,$A198&amp;"*",AY:AY),"")</f>
        <v/>
      </c>
      <c r="BW198" t="str">
        <f>IF(COUNTIF(Scheduling!Q:Q,$A198&amp;"*")&gt;0,AVERAGEIF(Scheduling!Q:Q,$A198&amp;"*",AZ:AZ),"")</f>
        <v/>
      </c>
      <c r="BX198" t="str">
        <f>IF(COUNTIF(Scheduling!U:U,$A198&amp;"*")&gt;0,AVERAGEIF(Scheduling!U:U,$A198&amp;"*",BA:BA),"")</f>
        <v/>
      </c>
      <c r="BY198" t="str">
        <f>IF(COUNTIF(Scheduling!Y:Y,$A198&amp;"*")&gt;0,AVERAGEIF(Scheduling!Y:Y,$A198&amp;"*",BB:BB),"")</f>
        <v/>
      </c>
      <c r="BZ198" t="str">
        <f>IF(COUNTIF(Scheduling!AC:AC,$A198&amp;"*")&gt;0,AVERAGEIF(Scheduling!AC:AC,$A198&amp;"*",BC:BC),"")</f>
        <v/>
      </c>
      <c r="CA198">
        <f>IF(COUNTIF(Scheduling!AG:AG,$A198&amp;"*")&gt;0,AVERAGEIF(Scheduling!AG:AG,$A198&amp;"*",BD:BD),"")</f>
        <v>1</v>
      </c>
      <c r="CB198" t="str">
        <f>IF(COUNTIF(Scheduling!AK:AK,$A198&amp;"*")&gt;0,AVERAGEIF(Scheduling!AK:AK,$A198&amp;"*",BE:BE),"")</f>
        <v/>
      </c>
      <c r="CC198" t="str">
        <f>IF(COUNTIF(Scheduling!AO:AO,$A198&amp;"*")&gt;0,AVERAGEIF(Scheduling!AO:AO,$A198&amp;"*",BF:BF),"")</f>
        <v/>
      </c>
      <c r="CD198" t="str">
        <f>IF(COUNTIF(Scheduling!AS:AS,$A198&amp;"*")&gt;0,AVERAGEIF(Scheduling!AS:AS,$A198&amp;"*",BG:BG),"")</f>
        <v/>
      </c>
      <c r="CE198" t="str">
        <f>IF(COUNTIF(Scheduling!AW:AW,$A198&amp;"*")&gt;0,AVERAGEIF(Scheduling!AW:AW,$A198&amp;"*",BH:BH),"")</f>
        <v/>
      </c>
      <c r="CF198" t="str">
        <f>IF(COUNTIF(Scheduling!BA:BA,$A198&amp;"*")&gt;0,AVERAGEIF(Scheduling!BA:BA,$A198&amp;"*",BI:BI),"")</f>
        <v/>
      </c>
      <c r="CG198" t="str">
        <f>IF(COUNTIF(Scheduling!BE:BE,$A198&amp;"*")&gt;0,AVERAGEIF(Scheduling!BE:BE,$A198&amp;"*",BJ:BJ),"")</f>
        <v/>
      </c>
      <c r="CH198" t="str">
        <f>IF(COUNTIF(Scheduling!BI:BI,$A198&amp;"*")&gt;0,AVERAGEIF(Scheduling!BI:BI,$A198&amp;"*",BK:BK),"")</f>
        <v/>
      </c>
      <c r="CI198" t="str">
        <f>IF(COUNTIF(Scheduling!BM:BM,$A198&amp;"*")&gt;0,AVERAGEIF(Scheduling!BM:BM,$A198&amp;"*",BL:BL),"")</f>
        <v/>
      </c>
      <c r="CJ198" t="str">
        <f>IF(COUNTIF(Scheduling!BQ:BQ,$A198&amp;"*")&gt;0,AVERAGEIF(Scheduling!BQ:BQ,$A198&amp;"*",BM:BM),"")</f>
        <v/>
      </c>
      <c r="CK198" t="str">
        <f>IF(COUNTIF(Scheduling!BU:BU,$A198&amp;"*")&gt;0,AVERAGEIF(Scheduling!BU:BU,$A198&amp;"*",BN:BN),"")</f>
        <v/>
      </c>
      <c r="CL198" t="str">
        <f>IF(COUNTIF(Scheduling!BY:BY,$A198&amp;"*")&gt;0,AVERAGEIF(Scheduling!BY:BY,$A198&amp;"*",BO:BO),"")</f>
        <v/>
      </c>
      <c r="CM198" t="str">
        <f>IF(COUNTIF(Scheduling!CC:CC,$A198&amp;"*")&gt;0,AVERAGEIF(Scheduling!CC:CC,$A198&amp;"*",BP:BP),"")</f>
        <v/>
      </c>
      <c r="CN198" t="str">
        <f>IF(COUNTIF(Scheduling!CG:CG,$A198&amp;"*")&gt;0,AVERAGEIF(Scheduling!CG:CG,$A198&amp;"*",BQ:BQ),"")</f>
        <v/>
      </c>
      <c r="CO198" t="str">
        <f>IF(COUNTIF(Scheduling!CK:CK,$A198&amp;"*")&gt;0,AVERAGEIF(Scheduling!CK:CK,$A198&amp;"*",BR:BR),"")</f>
        <v/>
      </c>
      <c r="CP198">
        <f t="shared" si="40"/>
        <v>0</v>
      </c>
      <c r="CQ198">
        <f t="shared" si="41"/>
        <v>1</v>
      </c>
      <c r="CR198">
        <f t="shared" si="42"/>
        <v>0</v>
      </c>
      <c r="CS198">
        <f t="shared" si="43"/>
        <v>0</v>
      </c>
      <c r="CT198">
        <f t="shared" si="44"/>
        <v>0</v>
      </c>
      <c r="CU198">
        <f t="shared" si="45"/>
        <v>0</v>
      </c>
      <c r="CV198" t="str">
        <f t="shared" si="47"/>
        <v/>
      </c>
      <c r="CW198" t="str">
        <f t="shared" si="48"/>
        <v/>
      </c>
      <c r="CX198" t="str">
        <f t="shared" si="46"/>
        <v/>
      </c>
      <c r="CY198">
        <f t="shared" si="49"/>
        <v>1</v>
      </c>
      <c r="CZ198">
        <f t="shared" si="50"/>
        <v>1</v>
      </c>
      <c r="DA198" t="str">
        <f t="shared" si="51"/>
        <v>x</v>
      </c>
      <c r="DB198" t="str">
        <f t="shared" si="52"/>
        <v/>
      </c>
    </row>
    <row r="199" spans="1:106" ht="15.75" hidden="1" x14ac:dyDescent="0.25">
      <c r="A199" s="3" t="s">
        <v>1058</v>
      </c>
      <c r="B199" t="str">
        <f>IF(COUNTIF(Scheduling!A:A,$A199&amp;"*")&gt;0,AVERAGEIF(Scheduling!A:A,$A199&amp;"*",Scheduling!B:B),"")</f>
        <v/>
      </c>
      <c r="C199" t="str">
        <f>IF(COUNTIF(Scheduling!D:D,$A199&amp;"*")&gt;0,AVERAGEIF(Scheduling!D:D,$A199&amp;"*",Scheduling!E:E),"")</f>
        <v/>
      </c>
      <c r="D199" t="str">
        <f>IF(COUNTIF(Scheduling!E:E,$A199&amp;"*")&gt;0,AVERAGEIF(Scheduling!E:E,$A199&amp;"*",Scheduling!F:F),"")</f>
        <v/>
      </c>
      <c r="E199" t="str">
        <f>IF(COUNTIF(Scheduling!H:H,$A199&amp;"*")&gt;0,AVERAGEIF(Scheduling!H:H,$A199&amp;"*",Scheduling!I:I),"")</f>
        <v/>
      </c>
      <c r="F199" t="str">
        <f>IF(COUNTIF(Scheduling!I:I,$A199&amp;"*")&gt;0,AVERAGEIF(Scheduling!I:I,$A199&amp;"*",Scheduling!J:J),"")</f>
        <v/>
      </c>
      <c r="G199" t="str">
        <f>IF(COUNTIF(Scheduling!J:J,$A199&amp;"*")&gt;0,AVERAGEIF(Scheduling!J:J,$A199&amp;"*",Scheduling!M:M),"")</f>
        <v/>
      </c>
      <c r="H199" t="str">
        <f>IF(COUNTIF(Scheduling!M:M,$A199&amp;"*")&gt;0,AVERAGEIF(Scheduling!M:M,$A199&amp;"*",Scheduling!N:N),"")</f>
        <v/>
      </c>
      <c r="I199" t="str">
        <f>IF(COUNTIF(Scheduling!N:N,$A199&amp;"*")&gt;0,AVERAGEIF(Scheduling!N:N,$A199&amp;"*",Scheduling!Q:Q),"")</f>
        <v/>
      </c>
      <c r="J199" t="str">
        <f>IF(COUNTIF(Scheduling!Q:Q,$A199&amp;"*")&gt;0,AVERAGEIF(Scheduling!Q:Q,$A199&amp;"*",Scheduling!R:R),"")</f>
        <v/>
      </c>
      <c r="K199" t="str">
        <f>IF(COUNTIF(Scheduling!R:R,$A199&amp;"*")&gt;0,AVERAGEIF(Scheduling!R:R,$A199&amp;"*",Scheduling!U:U),"")</f>
        <v/>
      </c>
      <c r="L199" t="str">
        <f>IF(COUNTIF(Scheduling!U:U,$A199&amp;"*")&gt;0,AVERAGEIF(Scheduling!U:U,$A199&amp;"*",Scheduling!V:V),"")</f>
        <v/>
      </c>
      <c r="M199" t="str">
        <f>IF(COUNTIF(Scheduling!V:V,$A199&amp;"*")&gt;0,AVERAGEIF(Scheduling!V:V,$A199&amp;"*",Scheduling!Y:Y),"")</f>
        <v/>
      </c>
      <c r="N199" t="str">
        <f>IF(COUNTIF(Scheduling!Y:Y,$A199&amp;"*")&gt;0,AVERAGEIF(Scheduling!Y:Y,$A199&amp;"*",Scheduling!Z:Z),"")</f>
        <v/>
      </c>
      <c r="O199" t="str">
        <f>IF(COUNTIF(Scheduling!Z:Z,$A199&amp;"*")&gt;0,AVERAGEIF(Scheduling!Z:Z,$A199&amp;"*",Scheduling!AC:AC),"")</f>
        <v/>
      </c>
      <c r="P199" t="str">
        <f>IF(COUNTIF(Scheduling!AC:AC,$A199&amp;"*")&gt;0,AVERAGEIF(Scheduling!AC:AC,$A199&amp;"*",Scheduling!AD:AD),"")</f>
        <v/>
      </c>
      <c r="Q199" t="str">
        <f>IF(COUNTIF(Scheduling!AD:AD,$A199&amp;"*")&gt;0,AVERAGEIF(Scheduling!AD:AD,$A199&amp;"*",Scheduling!AG:AG),"")</f>
        <v/>
      </c>
      <c r="R199" t="str">
        <f>IF(COUNTIF(Scheduling!AG:AG,$A199&amp;"*")&gt;0,AVERAGEIF(Scheduling!AG:AG,$A199&amp;"*",Scheduling!AH:AH),"")</f>
        <v/>
      </c>
      <c r="S199" t="str">
        <f>IF(COUNTIF(Scheduling!AH:AH,$A199&amp;"*")&gt;0,AVERAGEIF(Scheduling!AH:AH,$A199&amp;"*",Scheduling!AK:AK),"")</f>
        <v/>
      </c>
      <c r="T199" t="str">
        <f>IF(COUNTIF(Scheduling!AK:AK,$A199&amp;"*")&gt;0,AVERAGEIF(Scheduling!AK:AK,$A199&amp;"*",Scheduling!AL:AL),"")</f>
        <v/>
      </c>
      <c r="U199" t="str">
        <f>IF(COUNTIF(Scheduling!AL:AL,$A199&amp;"*")&gt;0,AVERAGEIF(Scheduling!AL:AL,$A199&amp;"*",Scheduling!AO:AO),"")</f>
        <v/>
      </c>
      <c r="V199" t="str">
        <f>IF(COUNTIF(Scheduling!AO:AO,$A199&amp;"*")&gt;0,AVERAGEIF(Scheduling!AO:AO,$A199&amp;"*",Scheduling!AP:AP),"")</f>
        <v/>
      </c>
      <c r="W199" t="str">
        <f>IF(COUNTIF(Scheduling!AP:AP,$A199&amp;"*")&gt;0,AVERAGEIF(Scheduling!AP:AP,$A199&amp;"*",Scheduling!AS:AS),"")</f>
        <v/>
      </c>
      <c r="X199" t="str">
        <f>IF(COUNTIF(Scheduling!AS:AS,$A199&amp;"*")&gt;0,AVERAGEIF(Scheduling!AS:AS,$A199&amp;"*",Scheduling!AT:AT),"")</f>
        <v/>
      </c>
      <c r="Y199" t="str">
        <f>IF(COUNTIF(Scheduling!AT:AT,$A199&amp;"*")&gt;0,AVERAGEIF(Scheduling!AT:AT,$A199&amp;"*",Scheduling!AW:AW),"")</f>
        <v/>
      </c>
      <c r="Z199" t="str">
        <f>IF(COUNTIF(Scheduling!AW:AW,$A199&amp;"*")&gt;0,AVERAGEIF(Scheduling!AW:AW,$A199&amp;"*",Scheduling!AX:AX),"")</f>
        <v/>
      </c>
      <c r="AA199" t="str">
        <f>IF(COUNTIF(Scheduling!AX:AX,$A199&amp;"*")&gt;0,AVERAGEIF(Scheduling!AX:AX,$A199&amp;"*",Scheduling!BA:BA),"")</f>
        <v/>
      </c>
      <c r="AB199" t="str">
        <f>IF(COUNTIF(Scheduling!BA:BA,$A199&amp;"*")&gt;0,AVERAGEIF(Scheduling!BA:BA,$A199&amp;"*",Scheduling!BB:BB),"")</f>
        <v/>
      </c>
      <c r="AC199" t="str">
        <f>IF(COUNTIF(Scheduling!BB:BB,$A199&amp;"*")&gt;0,AVERAGEIF(Scheduling!BB:BB,$A199&amp;"*",Scheduling!BE:BE),"")</f>
        <v/>
      </c>
      <c r="AD199" t="str">
        <f>IF(COUNTIF(Scheduling!BE:BE,$A199&amp;"*")&gt;0,AVERAGEIF(Scheduling!BE:BE,$A199&amp;"*",Scheduling!BF:BF),"")</f>
        <v/>
      </c>
      <c r="AE199" t="str">
        <f>IF(COUNTIF(Scheduling!BF:BF,$A199&amp;"*")&gt;0,AVERAGEIF(Scheduling!BF:BF,$A199&amp;"*",Scheduling!BI:BI),"")</f>
        <v/>
      </c>
      <c r="AF199" t="str">
        <f>IF(COUNTIF(Scheduling!BI:BI,$A199&amp;"*")&gt;0,AVERAGEIF(Scheduling!BI:BI,$A199&amp;"*",Scheduling!BJ:BJ),"")</f>
        <v/>
      </c>
      <c r="AG199" t="str">
        <f>IF(COUNTIF(Scheduling!BJ:BJ,$A199&amp;"*")&gt;0,AVERAGEIF(Scheduling!BJ:BJ,$A199&amp;"*",Scheduling!BM:BM),"")</f>
        <v/>
      </c>
      <c r="AH199" t="str">
        <f>IF(COUNTIF(Scheduling!BM:BM,$A199&amp;"*")&gt;0,AVERAGEIF(Scheduling!BM:BM,$A199&amp;"*",Scheduling!BN:BN),"")</f>
        <v/>
      </c>
      <c r="AI199" t="str">
        <f>IF(COUNTIF(Scheduling!BN:BN,$A199&amp;"*")&gt;0,AVERAGEIF(Scheduling!BN:BN,$A199&amp;"*",Scheduling!BQ:BQ),"")</f>
        <v/>
      </c>
      <c r="AJ199" t="str">
        <f>IF(COUNTIF(Scheduling!BQ:BQ,$A199&amp;"*")&gt;0,AVERAGEIF(Scheduling!BQ:BQ,$A199&amp;"*",Scheduling!BR:BR),"")</f>
        <v/>
      </c>
      <c r="AK199" t="str">
        <f>IF(COUNTIF(Scheduling!BR:BR,$A199&amp;"*")&gt;0,AVERAGEIF(Scheduling!BR:BR,$A199&amp;"*",Scheduling!BU:BU),"")</f>
        <v/>
      </c>
      <c r="AL199" t="str">
        <f>IF(COUNTIF(Scheduling!BU:BU,$A199&amp;"*")&gt;0,AVERAGEIF(Scheduling!BU:BU,$A199&amp;"*",Scheduling!BV:BV),"")</f>
        <v/>
      </c>
      <c r="AM199" t="str">
        <f>IF(COUNTIF(Scheduling!BV:BV,$A199&amp;"*")&gt;0,AVERAGEIF(Scheduling!BV:BV,$A199&amp;"*",Scheduling!BY:BY),"")</f>
        <v/>
      </c>
      <c r="AN199" t="str">
        <f>IF(COUNTIF(Scheduling!BY:BY,$A199&amp;"*")&gt;0,AVERAGEIF(Scheduling!BY:BY,$A199&amp;"*",Scheduling!BZ:BZ),"")</f>
        <v/>
      </c>
      <c r="AO199" t="str">
        <f>IF(COUNTIF(Scheduling!BZ:BZ,$A199&amp;"*")&gt;0,AVERAGEIF(Scheduling!BZ:BZ,$A199&amp;"*",Scheduling!CC:CC),"")</f>
        <v/>
      </c>
      <c r="AP199" t="str">
        <f>IF(COUNTIF(Scheduling!CC:CC,$A199&amp;"*")&gt;0,AVERAGEIF(Scheduling!CC:CC,$A199&amp;"*",Scheduling!CD:CD),"")</f>
        <v/>
      </c>
      <c r="AQ199" t="str">
        <f>IF(COUNTIF(Scheduling!CD:CD,$A199&amp;"*")&gt;0,AVERAGEIF(Scheduling!CD:CD,$A199&amp;"*",Scheduling!CG:CG),"")</f>
        <v/>
      </c>
      <c r="AR199" t="str">
        <f>IF(COUNTIF(Scheduling!CG:CG,$A199&amp;"*")&gt;0,AVERAGEIF(Scheduling!CG:CG,$A199&amp;"*",Scheduling!CH:CH),"")</f>
        <v/>
      </c>
      <c r="AS199" t="str">
        <f>IF(COUNTIF(Scheduling!CH:CH,$A199&amp;"*")&gt;0,AVERAGEIF(Scheduling!CH:CH,$A199&amp;"*",Scheduling!CK:CK),"")</f>
        <v/>
      </c>
      <c r="AT199" t="str">
        <f>IF(COUNTIF(Scheduling!CK:CK,$A199&amp;"*")&gt;0,AVERAGEIF(Scheduling!CK:CK,$A199&amp;"*",Scheduling!CL:CL),"")</f>
        <v/>
      </c>
      <c r="AU199" t="str">
        <f>IF(COUNTIF(Scheduling!CL:CL,$A199&amp;"*")&gt;0,AVERAGEIF(Scheduling!CL:CL,$A199&amp;"*",Scheduling!CM:CM),"")</f>
        <v/>
      </c>
      <c r="AV199">
        <f>IF(Scheduling!C199="QM",1,IF(Scheduling!C199="ASIL",2,1000))</f>
        <v>1000</v>
      </c>
      <c r="AW199">
        <f>IF(Scheduling!G210="QM",1,IF(Scheduling!G210="ASIL",2,1000))</f>
        <v>1000</v>
      </c>
      <c r="AX199">
        <f>IF(Scheduling!K200="QM",1,IF(Scheduling!K200="ASIL",2,1000))</f>
        <v>1000</v>
      </c>
      <c r="AY199">
        <f>IF(Scheduling!O209="QM",1,IF(Scheduling!O209="ASIL",2,1000))</f>
        <v>1000</v>
      </c>
      <c r="AZ199">
        <f>IF(Scheduling!S199="QM",1,IF(Scheduling!S199="ASIL",2,1000))</f>
        <v>1000</v>
      </c>
      <c r="BA199">
        <f>IF(Scheduling!W197="QM",1,IF(Scheduling!W197="ASIL",2,1000))</f>
        <v>1000</v>
      </c>
      <c r="BB199">
        <f>IF(Scheduling!AA199="QM",1,IF(Scheduling!AA199="ASIL",2,1000))</f>
        <v>1000</v>
      </c>
      <c r="BC199">
        <f>IF(Scheduling!AE198="QM",1,IF(Scheduling!AE198="ASIL",2,1000))</f>
        <v>1000</v>
      </c>
      <c r="BD199">
        <f>IF(Scheduling!AI195="QM",1,IF(Scheduling!AI195="ASIL",2,1000))</f>
        <v>1000</v>
      </c>
      <c r="BE199">
        <f>IF(Scheduling!AM199="QM",1,IF(Scheduling!AM199="ASIL",2,1000))</f>
        <v>1</v>
      </c>
      <c r="BF199">
        <f>IF(Scheduling!AQ195="QM",1,IF(Scheduling!AQ195="ASIL",2,1000))</f>
        <v>1000</v>
      </c>
      <c r="BG199">
        <f>IF(Scheduling!AU199="QM",1,IF(Scheduling!AU199="ASIL",2,1000))</f>
        <v>1000</v>
      </c>
      <c r="BH199">
        <f>IF(Scheduling!AY199="QM",1,IF(Scheduling!AY199="ASIL",2,1000))</f>
        <v>1000</v>
      </c>
      <c r="BI199">
        <f>IF(Scheduling!BC199="QM",1,IF(Scheduling!BC199="ASIL",2,1000))</f>
        <v>1000</v>
      </c>
      <c r="BJ199">
        <f>IF(Scheduling!BG199="QM",1,IF(Scheduling!BG199="ASIL",2,1000))</f>
        <v>1000</v>
      </c>
      <c r="BK199">
        <f>IF(Scheduling!BK199="QM",1,IF(Scheduling!BK199="ASIL",2,1000))</f>
        <v>1000</v>
      </c>
      <c r="BL199">
        <f>IF(Scheduling!BO199="QM",1,IF(Scheduling!BO199="ASIL",2,1000))</f>
        <v>1000</v>
      </c>
      <c r="BM199">
        <f>IF(Scheduling!BS199="QM",1,IF(Scheduling!BS199="ASIL",2,1000))</f>
        <v>1000</v>
      </c>
      <c r="BN199">
        <f>IF(Scheduling!BW199="QM",1,IF(Scheduling!BW199="ASIL",2,1000))</f>
        <v>1000</v>
      </c>
      <c r="BO199">
        <f>IF(Scheduling!CA199="QM",1,IF(Scheduling!CA199="ASIL",2,1000))</f>
        <v>1000</v>
      </c>
      <c r="BP199">
        <f>IF(Scheduling!CE199="QM",1,IF(Scheduling!CE199="ASIL",2,1000))</f>
        <v>1000</v>
      </c>
      <c r="BQ199">
        <f>IF(Scheduling!CI197="QM",1,IF(Scheduling!CI197="ASIL",2,1000))</f>
        <v>1000</v>
      </c>
      <c r="BR199">
        <f>IF(Scheduling!CM237="QM",1,IF(Scheduling!CM237="ASIL",2,1000))</f>
        <v>1</v>
      </c>
      <c r="BS199" t="str">
        <f>IF(COUNTIF(Scheduling!A:A,$A199&amp;"*")&gt;0,AVERAGEIF(Scheduling!A:A,$A199&amp;"*",AV:AV),"")</f>
        <v/>
      </c>
      <c r="BT199" t="str">
        <f>IF(COUNTIF(Scheduling!E:E,$A199&amp;"*")&gt;0,AVERAGEIF(Scheduling!E:E,$A199&amp;"*",AW:AW),"")</f>
        <v/>
      </c>
      <c r="BU199" t="str">
        <f>IF(COUNTIF(Scheduling!I:I,$A199&amp;"*")&gt;0,AVERAGEIF(Scheduling!I:I,$A199&amp;"*",AX:AX),"")</f>
        <v/>
      </c>
      <c r="BV199" t="str">
        <f>IF(COUNTIF(Scheduling!M:M,$A199&amp;"*")&gt;0,AVERAGEIF(Scheduling!M:M,$A199&amp;"*",AY:AY),"")</f>
        <v/>
      </c>
      <c r="BW199" t="str">
        <f>IF(COUNTIF(Scheduling!Q:Q,$A199&amp;"*")&gt;0,AVERAGEIF(Scheduling!Q:Q,$A199&amp;"*",AZ:AZ),"")</f>
        <v/>
      </c>
      <c r="BX199" t="str">
        <f>IF(COUNTIF(Scheduling!U:U,$A199&amp;"*")&gt;0,AVERAGEIF(Scheduling!U:U,$A199&amp;"*",BA:BA),"")</f>
        <v/>
      </c>
      <c r="BY199" t="str">
        <f>IF(COUNTIF(Scheduling!Y:Y,$A199&amp;"*")&gt;0,AVERAGEIF(Scheduling!Y:Y,$A199&amp;"*",BB:BB),"")</f>
        <v/>
      </c>
      <c r="BZ199" t="str">
        <f>IF(COUNTIF(Scheduling!AC:AC,$A199&amp;"*")&gt;0,AVERAGEIF(Scheduling!AC:AC,$A199&amp;"*",BC:BC),"")</f>
        <v/>
      </c>
      <c r="CA199" t="str">
        <f>IF(COUNTIF(Scheduling!AG:AG,$A199&amp;"*")&gt;0,AVERAGEIF(Scheduling!AG:AG,$A199&amp;"*",BD:BD),"")</f>
        <v/>
      </c>
      <c r="CB199" t="str">
        <f>IF(COUNTIF(Scheduling!AK:AK,$A199&amp;"*")&gt;0,AVERAGEIF(Scheduling!AK:AK,$A199&amp;"*",BE:BE),"")</f>
        <v/>
      </c>
      <c r="CC199" t="str">
        <f>IF(COUNTIF(Scheduling!AO:AO,$A199&amp;"*")&gt;0,AVERAGEIF(Scheduling!AO:AO,$A199&amp;"*",BF:BF),"")</f>
        <v/>
      </c>
      <c r="CD199" t="str">
        <f>IF(COUNTIF(Scheduling!AS:AS,$A199&amp;"*")&gt;0,AVERAGEIF(Scheduling!AS:AS,$A199&amp;"*",BG:BG),"")</f>
        <v/>
      </c>
      <c r="CE199" t="str">
        <f>IF(COUNTIF(Scheduling!AW:AW,$A199&amp;"*")&gt;0,AVERAGEIF(Scheduling!AW:AW,$A199&amp;"*",BH:BH),"")</f>
        <v/>
      </c>
      <c r="CF199" t="str">
        <f>IF(COUNTIF(Scheduling!BA:BA,$A199&amp;"*")&gt;0,AVERAGEIF(Scheduling!BA:BA,$A199&amp;"*",BI:BI),"")</f>
        <v/>
      </c>
      <c r="CG199" t="str">
        <f>IF(COUNTIF(Scheduling!BE:BE,$A199&amp;"*")&gt;0,AVERAGEIF(Scheduling!BE:BE,$A199&amp;"*",BJ:BJ),"")</f>
        <v/>
      </c>
      <c r="CH199" t="str">
        <f>IF(COUNTIF(Scheduling!BI:BI,$A199&amp;"*")&gt;0,AVERAGEIF(Scheduling!BI:BI,$A199&amp;"*",BK:BK),"")</f>
        <v/>
      </c>
      <c r="CI199" t="str">
        <f>IF(COUNTIF(Scheduling!BM:BM,$A199&amp;"*")&gt;0,AVERAGEIF(Scheduling!BM:BM,$A199&amp;"*",BL:BL),"")</f>
        <v/>
      </c>
      <c r="CJ199" t="str">
        <f>IF(COUNTIF(Scheduling!BQ:BQ,$A199&amp;"*")&gt;0,AVERAGEIF(Scheduling!BQ:BQ,$A199&amp;"*",BM:BM),"")</f>
        <v/>
      </c>
      <c r="CK199" t="str">
        <f>IF(COUNTIF(Scheduling!BU:BU,$A199&amp;"*")&gt;0,AVERAGEIF(Scheduling!BU:BU,$A199&amp;"*",BN:BN),"")</f>
        <v/>
      </c>
      <c r="CL199" t="str">
        <f>IF(COUNTIF(Scheduling!BY:BY,$A199&amp;"*")&gt;0,AVERAGEIF(Scheduling!BY:BY,$A199&amp;"*",BO:BO),"")</f>
        <v/>
      </c>
      <c r="CM199" t="str">
        <f>IF(COUNTIF(Scheduling!CC:CC,$A199&amp;"*")&gt;0,AVERAGEIF(Scheduling!CC:CC,$A199&amp;"*",BP:BP),"")</f>
        <v/>
      </c>
      <c r="CN199" t="str">
        <f>IF(COUNTIF(Scheduling!CG:CG,$A199&amp;"*")&gt;0,AVERAGEIF(Scheduling!CG:CG,$A199&amp;"*",BQ:BQ),"")</f>
        <v/>
      </c>
      <c r="CO199" t="str">
        <f>IF(COUNTIF(Scheduling!CK:CK,$A199&amp;"*")&gt;0,AVERAGEIF(Scheduling!CK:CK,$A199&amp;"*",BR:BR),"")</f>
        <v/>
      </c>
      <c r="CP199">
        <f t="shared" si="40"/>
        <v>0</v>
      </c>
      <c r="CQ199">
        <f t="shared" si="41"/>
        <v>0</v>
      </c>
      <c r="CR199">
        <f t="shared" si="42"/>
        <v>0</v>
      </c>
      <c r="CS199">
        <f t="shared" si="43"/>
        <v>0</v>
      </c>
      <c r="CT199">
        <f t="shared" si="44"/>
        <v>0</v>
      </c>
      <c r="CU199">
        <f t="shared" si="45"/>
        <v>0</v>
      </c>
      <c r="CV199" t="str">
        <f t="shared" si="47"/>
        <v/>
      </c>
      <c r="CW199" t="str">
        <f t="shared" si="48"/>
        <v>x</v>
      </c>
      <c r="CX199" t="str">
        <f t="shared" si="46"/>
        <v/>
      </c>
      <c r="CY199">
        <f t="shared" si="49"/>
        <v>0</v>
      </c>
      <c r="CZ199">
        <f t="shared" si="50"/>
        <v>0</v>
      </c>
      <c r="DA199" t="str">
        <f t="shared" si="51"/>
        <v/>
      </c>
      <c r="DB199" t="str">
        <f t="shared" si="52"/>
        <v/>
      </c>
    </row>
    <row r="200" spans="1:106" ht="15.75" hidden="1" x14ac:dyDescent="0.25">
      <c r="A200" s="3" t="s">
        <v>1056</v>
      </c>
      <c r="B200" t="str">
        <f>IF(COUNTIF(Scheduling!A:A,$A200&amp;"*")&gt;0,AVERAGEIF(Scheduling!A:A,$A200&amp;"*",Scheduling!B:B),"")</f>
        <v/>
      </c>
      <c r="C200" t="str">
        <f>IF(COUNTIF(Scheduling!D:D,$A200&amp;"*")&gt;0,AVERAGEIF(Scheduling!D:D,$A200&amp;"*",Scheduling!E:E),"")</f>
        <v/>
      </c>
      <c r="D200" t="str">
        <f>IF(COUNTIF(Scheduling!E:E,$A200&amp;"*")&gt;0,AVERAGEIF(Scheduling!E:E,$A200&amp;"*",Scheduling!F:F),"")</f>
        <v/>
      </c>
      <c r="E200" t="str">
        <f>IF(COUNTIF(Scheduling!H:H,$A200&amp;"*")&gt;0,AVERAGEIF(Scheduling!H:H,$A200&amp;"*",Scheduling!I:I),"")</f>
        <v/>
      </c>
      <c r="F200">
        <f>IF(COUNTIF(Scheduling!I:I,$A200&amp;"*")&gt;0,AVERAGEIF(Scheduling!I:I,$A200&amp;"*",Scheduling!J:J),"")</f>
        <v>2</v>
      </c>
      <c r="G200" t="str">
        <f>IF(COUNTIF(Scheduling!J:J,$A200&amp;"*")&gt;0,AVERAGEIF(Scheduling!J:J,$A200&amp;"*",Scheduling!M:M),"")</f>
        <v/>
      </c>
      <c r="H200" t="str">
        <f>IF(COUNTIF(Scheduling!M:M,$A200&amp;"*")&gt;0,AVERAGEIF(Scheduling!M:M,$A200&amp;"*",Scheduling!N:N),"")</f>
        <v/>
      </c>
      <c r="I200" t="str">
        <f>IF(COUNTIF(Scheduling!N:N,$A200&amp;"*")&gt;0,AVERAGEIF(Scheduling!N:N,$A200&amp;"*",Scheduling!Q:Q),"")</f>
        <v/>
      </c>
      <c r="J200" t="str">
        <f>IF(COUNTIF(Scheduling!Q:Q,$A200&amp;"*")&gt;0,AVERAGEIF(Scheduling!Q:Q,$A200&amp;"*",Scheduling!R:R),"")</f>
        <v/>
      </c>
      <c r="K200" t="str">
        <f>IF(COUNTIF(Scheduling!R:R,$A200&amp;"*")&gt;0,AVERAGEIF(Scheduling!R:R,$A200&amp;"*",Scheduling!U:U),"")</f>
        <v/>
      </c>
      <c r="L200" t="str">
        <f>IF(COUNTIF(Scheduling!U:U,$A200&amp;"*")&gt;0,AVERAGEIF(Scheduling!U:U,$A200&amp;"*",Scheduling!V:V),"")</f>
        <v/>
      </c>
      <c r="M200" t="str">
        <f>IF(COUNTIF(Scheduling!V:V,$A200&amp;"*")&gt;0,AVERAGEIF(Scheduling!V:V,$A200&amp;"*",Scheduling!Y:Y),"")</f>
        <v/>
      </c>
      <c r="N200" t="str">
        <f>IF(COUNTIF(Scheduling!Y:Y,$A200&amp;"*")&gt;0,AVERAGEIF(Scheduling!Y:Y,$A200&amp;"*",Scheduling!Z:Z),"")</f>
        <v/>
      </c>
      <c r="O200" t="str">
        <f>IF(COUNTIF(Scheduling!Z:Z,$A200&amp;"*")&gt;0,AVERAGEIF(Scheduling!Z:Z,$A200&amp;"*",Scheduling!AC:AC),"")</f>
        <v/>
      </c>
      <c r="P200" t="str">
        <f>IF(COUNTIF(Scheduling!AC:AC,$A200&amp;"*")&gt;0,AVERAGEIF(Scheduling!AC:AC,$A200&amp;"*",Scheduling!AD:AD),"")</f>
        <v/>
      </c>
      <c r="Q200" t="str">
        <f>IF(COUNTIF(Scheduling!AD:AD,$A200&amp;"*")&gt;0,AVERAGEIF(Scheduling!AD:AD,$A200&amp;"*",Scheduling!AG:AG),"")</f>
        <v/>
      </c>
      <c r="R200">
        <f>IF(COUNTIF(Scheduling!AG:AG,$A200&amp;"*")&gt;0,AVERAGEIF(Scheduling!AG:AG,$A200&amp;"*",Scheduling!AH:AH),"")</f>
        <v>2</v>
      </c>
      <c r="S200" t="str">
        <f>IF(COUNTIF(Scheduling!AH:AH,$A200&amp;"*")&gt;0,AVERAGEIF(Scheduling!AH:AH,$A200&amp;"*",Scheduling!AK:AK),"")</f>
        <v/>
      </c>
      <c r="T200" t="str">
        <f>IF(COUNTIF(Scheduling!AK:AK,$A200&amp;"*")&gt;0,AVERAGEIF(Scheduling!AK:AK,$A200&amp;"*",Scheduling!AL:AL),"")</f>
        <v/>
      </c>
      <c r="U200" t="str">
        <f>IF(COUNTIF(Scheduling!AL:AL,$A200&amp;"*")&gt;0,AVERAGEIF(Scheduling!AL:AL,$A200&amp;"*",Scheduling!AO:AO),"")</f>
        <v/>
      </c>
      <c r="V200" t="str">
        <f>IF(COUNTIF(Scheduling!AO:AO,$A200&amp;"*")&gt;0,AVERAGEIF(Scheduling!AO:AO,$A200&amp;"*",Scheduling!AP:AP),"")</f>
        <v/>
      </c>
      <c r="W200" t="str">
        <f>IF(COUNTIF(Scheduling!AP:AP,$A200&amp;"*")&gt;0,AVERAGEIF(Scheduling!AP:AP,$A200&amp;"*",Scheduling!AS:AS),"")</f>
        <v/>
      </c>
      <c r="X200" t="str">
        <f>IF(COUNTIF(Scheduling!AS:AS,$A200&amp;"*")&gt;0,AVERAGEIF(Scheduling!AS:AS,$A200&amp;"*",Scheduling!AT:AT),"")</f>
        <v/>
      </c>
      <c r="Y200" t="str">
        <f>IF(COUNTIF(Scheduling!AT:AT,$A200&amp;"*")&gt;0,AVERAGEIF(Scheduling!AT:AT,$A200&amp;"*",Scheduling!AW:AW),"")</f>
        <v/>
      </c>
      <c r="Z200" t="str">
        <f>IF(COUNTIF(Scheduling!AW:AW,$A200&amp;"*")&gt;0,AVERAGEIF(Scheduling!AW:AW,$A200&amp;"*",Scheduling!AX:AX),"")</f>
        <v/>
      </c>
      <c r="AA200" t="str">
        <f>IF(COUNTIF(Scheduling!AX:AX,$A200&amp;"*")&gt;0,AVERAGEIF(Scheduling!AX:AX,$A200&amp;"*",Scheduling!BA:BA),"")</f>
        <v/>
      </c>
      <c r="AB200" t="str">
        <f>IF(COUNTIF(Scheduling!BA:BA,$A200&amp;"*")&gt;0,AVERAGEIF(Scheduling!BA:BA,$A200&amp;"*",Scheduling!BB:BB),"")</f>
        <v/>
      </c>
      <c r="AC200" t="str">
        <f>IF(COUNTIF(Scheduling!BB:BB,$A200&amp;"*")&gt;0,AVERAGEIF(Scheduling!BB:BB,$A200&amp;"*",Scheduling!BE:BE),"")</f>
        <v/>
      </c>
      <c r="AD200" t="str">
        <f>IF(COUNTIF(Scheduling!BE:BE,$A200&amp;"*")&gt;0,AVERAGEIF(Scheduling!BE:BE,$A200&amp;"*",Scheduling!BF:BF),"")</f>
        <v/>
      </c>
      <c r="AE200" t="str">
        <f>IF(COUNTIF(Scheduling!BF:BF,$A200&amp;"*")&gt;0,AVERAGEIF(Scheduling!BF:BF,$A200&amp;"*",Scheduling!BI:BI),"")</f>
        <v/>
      </c>
      <c r="AF200" t="str">
        <f>IF(COUNTIF(Scheduling!BI:BI,$A200&amp;"*")&gt;0,AVERAGEIF(Scheduling!BI:BI,$A200&amp;"*",Scheduling!BJ:BJ),"")</f>
        <v/>
      </c>
      <c r="AG200" t="str">
        <f>IF(COUNTIF(Scheduling!BJ:BJ,$A200&amp;"*")&gt;0,AVERAGEIF(Scheduling!BJ:BJ,$A200&amp;"*",Scheduling!BM:BM),"")</f>
        <v/>
      </c>
      <c r="AH200" t="str">
        <f>IF(COUNTIF(Scheduling!BM:BM,$A200&amp;"*")&gt;0,AVERAGEIF(Scheduling!BM:BM,$A200&amp;"*",Scheduling!BN:BN),"")</f>
        <v/>
      </c>
      <c r="AI200" t="str">
        <f>IF(COUNTIF(Scheduling!BN:BN,$A200&amp;"*")&gt;0,AVERAGEIF(Scheduling!BN:BN,$A200&amp;"*",Scheduling!BQ:BQ),"")</f>
        <v/>
      </c>
      <c r="AJ200" t="str">
        <f>IF(COUNTIF(Scheduling!BQ:BQ,$A200&amp;"*")&gt;0,AVERAGEIF(Scheduling!BQ:BQ,$A200&amp;"*",Scheduling!BR:BR),"")</f>
        <v/>
      </c>
      <c r="AK200" t="str">
        <f>IF(COUNTIF(Scheduling!BR:BR,$A200&amp;"*")&gt;0,AVERAGEIF(Scheduling!BR:BR,$A200&amp;"*",Scheduling!BU:BU),"")</f>
        <v/>
      </c>
      <c r="AL200" t="str">
        <f>IF(COUNTIF(Scheduling!BU:BU,$A200&amp;"*")&gt;0,AVERAGEIF(Scheduling!BU:BU,$A200&amp;"*",Scheduling!BV:BV),"")</f>
        <v/>
      </c>
      <c r="AM200" t="str">
        <f>IF(COUNTIF(Scheduling!BV:BV,$A200&amp;"*")&gt;0,AVERAGEIF(Scheduling!BV:BV,$A200&amp;"*",Scheduling!BY:BY),"")</f>
        <v/>
      </c>
      <c r="AN200" t="str">
        <f>IF(COUNTIF(Scheduling!BY:BY,$A200&amp;"*")&gt;0,AVERAGEIF(Scheduling!BY:BY,$A200&amp;"*",Scheduling!BZ:BZ),"")</f>
        <v/>
      </c>
      <c r="AO200" t="str">
        <f>IF(COUNTIF(Scheduling!BZ:BZ,$A200&amp;"*")&gt;0,AVERAGEIF(Scheduling!BZ:BZ,$A200&amp;"*",Scheduling!CC:CC),"")</f>
        <v/>
      </c>
      <c r="AP200" t="str">
        <f>IF(COUNTIF(Scheduling!CC:CC,$A200&amp;"*")&gt;0,AVERAGEIF(Scheduling!CC:CC,$A200&amp;"*",Scheduling!CD:CD),"")</f>
        <v/>
      </c>
      <c r="AQ200" t="str">
        <f>IF(COUNTIF(Scheduling!CD:CD,$A200&amp;"*")&gt;0,AVERAGEIF(Scheduling!CD:CD,$A200&amp;"*",Scheduling!CG:CG),"")</f>
        <v/>
      </c>
      <c r="AR200" t="str">
        <f>IF(COUNTIF(Scheduling!CG:CG,$A200&amp;"*")&gt;0,AVERAGEIF(Scheduling!CG:CG,$A200&amp;"*",Scheduling!CH:CH),"")</f>
        <v/>
      </c>
      <c r="AS200" t="str">
        <f>IF(COUNTIF(Scheduling!CH:CH,$A200&amp;"*")&gt;0,AVERAGEIF(Scheduling!CH:CH,$A200&amp;"*",Scheduling!CK:CK),"")</f>
        <v/>
      </c>
      <c r="AT200" t="str">
        <f>IF(COUNTIF(Scheduling!CK:CK,$A200&amp;"*")&gt;0,AVERAGEIF(Scheduling!CK:CK,$A200&amp;"*",Scheduling!CL:CL),"")</f>
        <v/>
      </c>
      <c r="AU200" t="str">
        <f>IF(COUNTIF(Scheduling!CL:CL,$A200&amp;"*")&gt;0,AVERAGEIF(Scheduling!CL:CL,$A200&amp;"*",Scheduling!CM:CM),"")</f>
        <v/>
      </c>
      <c r="AV200">
        <f>IF(Scheduling!C200="QM",1,IF(Scheduling!C200="ASIL",2,1000))</f>
        <v>1000</v>
      </c>
      <c r="AW200">
        <f>IF(Scheduling!G211="QM",1,IF(Scheduling!G211="ASIL",2,1000))</f>
        <v>1000</v>
      </c>
      <c r="AX200">
        <f>IF(Scheduling!K201="QM",1,IF(Scheduling!K201="ASIL",2,1000))</f>
        <v>1000</v>
      </c>
      <c r="AY200">
        <f>IF(Scheduling!O210="QM",1,IF(Scheduling!O210="ASIL",2,1000))</f>
        <v>1000</v>
      </c>
      <c r="AZ200">
        <f>IF(Scheduling!S200="QM",1,IF(Scheduling!S200="ASIL",2,1000))</f>
        <v>1000</v>
      </c>
      <c r="BA200">
        <f>IF(Scheduling!W198="QM",1,IF(Scheduling!W198="ASIL",2,1000))</f>
        <v>1000</v>
      </c>
      <c r="BB200">
        <f>IF(Scheduling!AA200="QM",1,IF(Scheduling!AA200="ASIL",2,1000))</f>
        <v>1000</v>
      </c>
      <c r="BC200">
        <f>IF(Scheduling!AE199="QM",1,IF(Scheduling!AE199="ASIL",2,1000))</f>
        <v>1000</v>
      </c>
      <c r="BD200">
        <f>IF(Scheduling!AI196="QM",1,IF(Scheduling!AI196="ASIL",2,1000))</f>
        <v>1000</v>
      </c>
      <c r="BE200">
        <f>IF(Scheduling!AM200="QM",1,IF(Scheduling!AM200="ASIL",2,1000))</f>
        <v>1</v>
      </c>
      <c r="BF200">
        <f>IF(Scheduling!AQ196="QM",1,IF(Scheduling!AQ196="ASIL",2,1000))</f>
        <v>1000</v>
      </c>
      <c r="BG200">
        <f>IF(Scheduling!AU200="QM",1,IF(Scheduling!AU200="ASIL",2,1000))</f>
        <v>1000</v>
      </c>
      <c r="BH200">
        <f>IF(Scheduling!AY200="QM",1,IF(Scheduling!AY200="ASIL",2,1000))</f>
        <v>1000</v>
      </c>
      <c r="BI200">
        <f>IF(Scheduling!BC200="QM",1,IF(Scheduling!BC200="ASIL",2,1000))</f>
        <v>1000</v>
      </c>
      <c r="BJ200">
        <f>IF(Scheduling!BG200="QM",1,IF(Scheduling!BG200="ASIL",2,1000))</f>
        <v>1000</v>
      </c>
      <c r="BK200">
        <f>IF(Scheduling!BK200="QM",1,IF(Scheduling!BK200="ASIL",2,1000))</f>
        <v>1000</v>
      </c>
      <c r="BL200">
        <f>IF(Scheduling!BO200="QM",1,IF(Scheduling!BO200="ASIL",2,1000))</f>
        <v>1000</v>
      </c>
      <c r="BM200">
        <f>IF(Scheduling!BS200="QM",1,IF(Scheduling!BS200="ASIL",2,1000))</f>
        <v>1000</v>
      </c>
      <c r="BN200">
        <f>IF(Scheduling!BW200="QM",1,IF(Scheduling!BW200="ASIL",2,1000))</f>
        <v>1000</v>
      </c>
      <c r="BO200">
        <f>IF(Scheduling!CA200="QM",1,IF(Scheduling!CA200="ASIL",2,1000))</f>
        <v>1000</v>
      </c>
      <c r="BP200">
        <f>IF(Scheduling!CE200="QM",1,IF(Scheduling!CE200="ASIL",2,1000))</f>
        <v>1000</v>
      </c>
      <c r="BQ200">
        <f>IF(Scheduling!CI198="QM",1,IF(Scheduling!CI198="ASIL",2,1000))</f>
        <v>1000</v>
      </c>
      <c r="BR200">
        <f>IF(Scheduling!CM238="QM",1,IF(Scheduling!CM238="ASIL",2,1000))</f>
        <v>1</v>
      </c>
      <c r="BS200" t="str">
        <f>IF(COUNTIF(Scheduling!A:A,$A200&amp;"*")&gt;0,AVERAGEIF(Scheduling!A:A,$A200&amp;"*",AV:AV),"")</f>
        <v/>
      </c>
      <c r="BT200" t="str">
        <f>IF(COUNTIF(Scheduling!E:E,$A200&amp;"*")&gt;0,AVERAGEIF(Scheduling!E:E,$A200&amp;"*",AW:AW),"")</f>
        <v/>
      </c>
      <c r="BU200" t="e">
        <f>IF(COUNTIF(Scheduling!I:I,$A200&amp;"*")&gt;0,AVERAGEIF(Scheduling!I:I,$A200&amp;"*",AX:AX),"")</f>
        <v>#REF!</v>
      </c>
      <c r="BV200" t="str">
        <f>IF(COUNTIF(Scheduling!M:M,$A200&amp;"*")&gt;0,AVERAGEIF(Scheduling!M:M,$A200&amp;"*",AY:AY),"")</f>
        <v/>
      </c>
      <c r="BW200" t="str">
        <f>IF(COUNTIF(Scheduling!Q:Q,$A200&amp;"*")&gt;0,AVERAGEIF(Scheduling!Q:Q,$A200&amp;"*",AZ:AZ),"")</f>
        <v/>
      </c>
      <c r="BX200" t="str">
        <f>IF(COUNTIF(Scheduling!U:U,$A200&amp;"*")&gt;0,AVERAGEIF(Scheduling!U:U,$A200&amp;"*",BA:BA),"")</f>
        <v/>
      </c>
      <c r="BY200" t="str">
        <f>IF(COUNTIF(Scheduling!Y:Y,$A200&amp;"*")&gt;0,AVERAGEIF(Scheduling!Y:Y,$A200&amp;"*",BB:BB),"")</f>
        <v/>
      </c>
      <c r="BZ200" t="str">
        <f>IF(COUNTIF(Scheduling!AC:AC,$A200&amp;"*")&gt;0,AVERAGEIF(Scheduling!AC:AC,$A200&amp;"*",BC:BC),"")</f>
        <v/>
      </c>
      <c r="CA200" t="e">
        <f>IF(COUNTIF(Scheduling!AG:AG,$A200&amp;"*")&gt;0,AVERAGEIF(Scheduling!AG:AG,$A200&amp;"*",BD:BD),"")</f>
        <v>#REF!</v>
      </c>
      <c r="CB200" t="str">
        <f>IF(COUNTIF(Scheduling!AK:AK,$A200&amp;"*")&gt;0,AVERAGEIF(Scheduling!AK:AK,$A200&amp;"*",BE:BE),"")</f>
        <v/>
      </c>
      <c r="CC200" t="str">
        <f>IF(COUNTIF(Scheduling!AO:AO,$A200&amp;"*")&gt;0,AVERAGEIF(Scheduling!AO:AO,$A200&amp;"*",BF:BF),"")</f>
        <v/>
      </c>
      <c r="CD200" t="str">
        <f>IF(COUNTIF(Scheduling!AS:AS,$A200&amp;"*")&gt;0,AVERAGEIF(Scheduling!AS:AS,$A200&amp;"*",BG:BG),"")</f>
        <v/>
      </c>
      <c r="CE200" t="str">
        <f>IF(COUNTIF(Scheduling!AW:AW,$A200&amp;"*")&gt;0,AVERAGEIF(Scheduling!AW:AW,$A200&amp;"*",BH:BH),"")</f>
        <v/>
      </c>
      <c r="CF200" t="str">
        <f>IF(COUNTIF(Scheduling!BA:BA,$A200&amp;"*")&gt;0,AVERAGEIF(Scheduling!BA:BA,$A200&amp;"*",BI:BI),"")</f>
        <v/>
      </c>
      <c r="CG200" t="str">
        <f>IF(COUNTIF(Scheduling!BE:BE,$A200&amp;"*")&gt;0,AVERAGEIF(Scheduling!BE:BE,$A200&amp;"*",BJ:BJ),"")</f>
        <v/>
      </c>
      <c r="CH200" t="str">
        <f>IF(COUNTIF(Scheduling!BI:BI,$A200&amp;"*")&gt;0,AVERAGEIF(Scheduling!BI:BI,$A200&amp;"*",BK:BK),"")</f>
        <v/>
      </c>
      <c r="CI200" t="str">
        <f>IF(COUNTIF(Scheduling!BM:BM,$A200&amp;"*")&gt;0,AVERAGEIF(Scheduling!BM:BM,$A200&amp;"*",BL:BL),"")</f>
        <v/>
      </c>
      <c r="CJ200" t="str">
        <f>IF(COUNTIF(Scheduling!BQ:BQ,$A200&amp;"*")&gt;0,AVERAGEIF(Scheduling!BQ:BQ,$A200&amp;"*",BM:BM),"")</f>
        <v/>
      </c>
      <c r="CK200" t="str">
        <f>IF(COUNTIF(Scheduling!BU:BU,$A200&amp;"*")&gt;0,AVERAGEIF(Scheduling!BU:BU,$A200&amp;"*",BN:BN),"")</f>
        <v/>
      </c>
      <c r="CL200" t="str">
        <f>IF(COUNTIF(Scheduling!BY:BY,$A200&amp;"*")&gt;0,AVERAGEIF(Scheduling!BY:BY,$A200&amp;"*",BO:BO),"")</f>
        <v/>
      </c>
      <c r="CM200" t="str">
        <f>IF(COUNTIF(Scheduling!CC:CC,$A200&amp;"*")&gt;0,AVERAGEIF(Scheduling!CC:CC,$A200&amp;"*",BP:BP),"")</f>
        <v/>
      </c>
      <c r="CN200" t="str">
        <f>IF(COUNTIF(Scheduling!CG:CG,$A200&amp;"*")&gt;0,AVERAGEIF(Scheduling!CG:CG,$A200&amp;"*",BQ:BQ),"")</f>
        <v/>
      </c>
      <c r="CO200" t="str">
        <f>IF(COUNTIF(Scheduling!CK:CK,$A200&amp;"*")&gt;0,AVERAGEIF(Scheduling!CK:CK,$A200&amp;"*",BR:BR),"")</f>
        <v/>
      </c>
      <c r="CP200">
        <f t="shared" si="40"/>
        <v>0</v>
      </c>
      <c r="CQ200">
        <f t="shared" si="41"/>
        <v>0</v>
      </c>
      <c r="CR200">
        <f t="shared" si="42"/>
        <v>1</v>
      </c>
      <c r="CS200">
        <f t="shared" si="43"/>
        <v>0</v>
      </c>
      <c r="CT200">
        <f t="shared" si="44"/>
        <v>0</v>
      </c>
      <c r="CU200">
        <f t="shared" si="45"/>
        <v>0</v>
      </c>
      <c r="CV200" t="str">
        <f t="shared" si="47"/>
        <v/>
      </c>
      <c r="CW200" t="str">
        <f t="shared" si="48"/>
        <v/>
      </c>
      <c r="CX200" t="str">
        <f t="shared" si="46"/>
        <v/>
      </c>
      <c r="CY200">
        <f t="shared" si="49"/>
        <v>0</v>
      </c>
      <c r="CZ200">
        <f t="shared" si="50"/>
        <v>0</v>
      </c>
      <c r="DA200" t="str">
        <f t="shared" si="51"/>
        <v/>
      </c>
      <c r="DB200" t="str">
        <f t="shared" si="52"/>
        <v/>
      </c>
    </row>
    <row r="201" spans="1:106" hidden="1" x14ac:dyDescent="0.25">
      <c r="AV201">
        <f>IF(Scheduling!C201="QM",1,IF(Scheduling!C201="ASIL",2,1000))</f>
        <v>1000</v>
      </c>
      <c r="AW201">
        <f>IF(Scheduling!G212="QM",1,IF(Scheduling!G212="ASIL",2,1000))</f>
        <v>1000</v>
      </c>
      <c r="AX201">
        <f>IF(Scheduling!K202="QM",1,IF(Scheduling!K202="ASIL",2,1000))</f>
        <v>1000</v>
      </c>
      <c r="AY201">
        <f>IF(Scheduling!O211="QM",1,IF(Scheduling!O211="ASIL",2,1000))</f>
        <v>1000</v>
      </c>
      <c r="AZ201">
        <f>IF(Scheduling!S201="QM",1,IF(Scheduling!S201="ASIL",2,1000))</f>
        <v>1000</v>
      </c>
      <c r="BA201">
        <f>IF(Scheduling!W199="QM",1,IF(Scheduling!W199="ASIL",2,1000))</f>
        <v>1000</v>
      </c>
      <c r="BB201">
        <f>IF(Scheduling!AA201="QM",1,IF(Scheduling!AA201="ASIL",2,1000))</f>
        <v>1000</v>
      </c>
      <c r="BC201">
        <f>IF(Scheduling!AE200="QM",1,IF(Scheduling!AE200="ASIL",2,1000))</f>
        <v>1000</v>
      </c>
      <c r="BD201">
        <f>IF(Scheduling!AI197="QM",1,IF(Scheduling!AI197="ASIL",2,1000))</f>
        <v>1000</v>
      </c>
      <c r="BE201" t="e">
        <f>IF(Scheduling!#REF!="QM",1,IF(Scheduling!#REF!="ASIL",2,1000))</f>
        <v>#REF!</v>
      </c>
      <c r="BF201">
        <f>IF(Scheduling!AQ197="QM",1,IF(Scheduling!AQ197="ASIL",2,1000))</f>
        <v>1000</v>
      </c>
      <c r="BG201">
        <f>IF(Scheduling!AU201="QM",1,IF(Scheduling!AU201="ASIL",2,1000))</f>
        <v>1000</v>
      </c>
      <c r="BH201">
        <f>IF(Scheduling!AY201="QM",1,IF(Scheduling!AY201="ASIL",2,1000))</f>
        <v>1000</v>
      </c>
      <c r="BI201">
        <f>IF(Scheduling!BC201="QM",1,IF(Scheduling!BC201="ASIL",2,1000))</f>
        <v>1000</v>
      </c>
      <c r="BJ201">
        <f>IF(Scheduling!BG201="QM",1,IF(Scheduling!BG201="ASIL",2,1000))</f>
        <v>1000</v>
      </c>
      <c r="BK201">
        <f>IF(Scheduling!BK201="QM",1,IF(Scheduling!BK201="ASIL",2,1000))</f>
        <v>1000</v>
      </c>
      <c r="BL201">
        <f>IF(Scheduling!BO201="QM",1,IF(Scheduling!BO201="ASIL",2,1000))</f>
        <v>1000</v>
      </c>
      <c r="BM201">
        <f>IF(Scheduling!BS201="QM",1,IF(Scheduling!BS201="ASIL",2,1000))</f>
        <v>1000</v>
      </c>
      <c r="BN201">
        <f>IF(Scheduling!BW201="QM",1,IF(Scheduling!BW201="ASIL",2,1000))</f>
        <v>1000</v>
      </c>
      <c r="BO201">
        <f>IF(Scheduling!CA201="QM",1,IF(Scheduling!CA201="ASIL",2,1000))</f>
        <v>1000</v>
      </c>
      <c r="BP201">
        <f>IF(Scheduling!CE201="QM",1,IF(Scheduling!CE201="ASIL",2,1000))</f>
        <v>1000</v>
      </c>
      <c r="BQ201">
        <f>IF(Scheduling!CI199="QM",1,IF(Scheduling!CI199="ASIL",2,1000))</f>
        <v>1000</v>
      </c>
      <c r="BR201">
        <f>IF(Scheduling!CM239="QM",1,IF(Scheduling!CM239="ASIL",2,1000))</f>
        <v>1</v>
      </c>
      <c r="CV201">
        <f>COUNTIF(CV2:CV200,"x")</f>
        <v>0</v>
      </c>
      <c r="CW201">
        <f>COUNTIF(CW2:CW200,"x")</f>
        <v>13</v>
      </c>
      <c r="CX201">
        <f>COUNTIF(CX2:CX200,"x")</f>
        <v>0</v>
      </c>
      <c r="DA201">
        <f>COUNTIF(DA2:DA200,"x")</f>
        <v>30</v>
      </c>
      <c r="DB201">
        <f>COUNTIF(DB2:DB200,"x")</f>
        <v>13</v>
      </c>
    </row>
    <row r="202" spans="1:106" hidden="1" x14ac:dyDescent="0.25">
      <c r="AV202">
        <f>IF(Scheduling!C202="QM",1,IF(Scheduling!C202="ASIL",2,1000))</f>
        <v>1000</v>
      </c>
      <c r="AW202">
        <f>IF(Scheduling!G213="QM",1,IF(Scheduling!G213="ASIL",2,1000))</f>
        <v>1000</v>
      </c>
      <c r="AX202">
        <f>IF(Scheduling!K203="QM",1,IF(Scheduling!K203="ASIL",2,1000))</f>
        <v>1000</v>
      </c>
      <c r="AY202">
        <f>IF(Scheduling!O212="QM",1,IF(Scheduling!O212="ASIL",2,1000))</f>
        <v>1000</v>
      </c>
      <c r="AZ202">
        <f>IF(Scheduling!S202="QM",1,IF(Scheduling!S202="ASIL",2,1000))</f>
        <v>1000</v>
      </c>
      <c r="BA202">
        <f>IF(Scheduling!W200="QM",1,IF(Scheduling!W200="ASIL",2,1000))</f>
        <v>1000</v>
      </c>
      <c r="BB202">
        <f>IF(Scheduling!AA202="QM",1,IF(Scheduling!AA202="ASIL",2,1000))</f>
        <v>1000</v>
      </c>
      <c r="BC202">
        <f>IF(Scheduling!AE201="QM",1,IF(Scheduling!AE201="ASIL",2,1000))</f>
        <v>1000</v>
      </c>
      <c r="BD202">
        <f>IF(Scheduling!AI198="QM",1,IF(Scheduling!AI198="ASIL",2,1000))</f>
        <v>1000</v>
      </c>
      <c r="BE202" t="e">
        <f>IF(Scheduling!#REF!="QM",1,IF(Scheduling!#REF!="ASIL",2,1000))</f>
        <v>#REF!</v>
      </c>
      <c r="BF202">
        <f>IF(Scheduling!AQ198="QM",1,IF(Scheduling!AQ198="ASIL",2,1000))</f>
        <v>1000</v>
      </c>
      <c r="BG202">
        <f>IF(Scheduling!AU202="QM",1,IF(Scheduling!AU202="ASIL",2,1000))</f>
        <v>1000</v>
      </c>
      <c r="BH202">
        <f>IF(Scheduling!AY202="QM",1,IF(Scheduling!AY202="ASIL",2,1000))</f>
        <v>1000</v>
      </c>
      <c r="BI202">
        <f>IF(Scheduling!BC202="QM",1,IF(Scheduling!BC202="ASIL",2,1000))</f>
        <v>1000</v>
      </c>
      <c r="BJ202">
        <f>IF(Scheduling!BG202="QM",1,IF(Scheduling!BG202="ASIL",2,1000))</f>
        <v>1000</v>
      </c>
      <c r="BK202">
        <f>IF(Scheduling!BK202="QM",1,IF(Scheduling!BK202="ASIL",2,1000))</f>
        <v>1000</v>
      </c>
      <c r="BL202">
        <f>IF(Scheduling!BO202="QM",1,IF(Scheduling!BO202="ASIL",2,1000))</f>
        <v>1000</v>
      </c>
      <c r="BM202">
        <f>IF(Scheduling!BS202="QM",1,IF(Scheduling!BS202="ASIL",2,1000))</f>
        <v>1000</v>
      </c>
      <c r="BN202">
        <f>IF(Scheduling!BW202="QM",1,IF(Scheduling!BW202="ASIL",2,1000))</f>
        <v>1000</v>
      </c>
      <c r="BO202">
        <f>IF(Scheduling!CA202="QM",1,IF(Scheduling!CA202="ASIL",2,1000))</f>
        <v>1000</v>
      </c>
      <c r="BP202">
        <f>IF(Scheduling!CE202="QM",1,IF(Scheduling!CE202="ASIL",2,1000))</f>
        <v>1000</v>
      </c>
      <c r="BQ202">
        <f>IF(Scheduling!CI200="QM",1,IF(Scheduling!CI200="ASIL",2,1000))</f>
        <v>1000</v>
      </c>
      <c r="BR202">
        <f>IF(Scheduling!CM240="QM",1,IF(Scheduling!CM240="ASIL",2,1000))</f>
        <v>1</v>
      </c>
    </row>
    <row r="203" spans="1:106" hidden="1" x14ac:dyDescent="0.25">
      <c r="AV203">
        <f>IF(Scheduling!C203="QM",1,IF(Scheduling!C203="ASIL",2,1000))</f>
        <v>1000</v>
      </c>
      <c r="AW203">
        <f>IF(Scheduling!G214="QM",1,IF(Scheduling!G214="ASIL",2,1000))</f>
        <v>1000</v>
      </c>
      <c r="AX203">
        <f>IF(Scheduling!K204="QM",1,IF(Scheduling!K204="ASIL",2,1000))</f>
        <v>1000</v>
      </c>
      <c r="AY203">
        <f>IF(Scheduling!O213="QM",1,IF(Scheduling!O213="ASIL",2,1000))</f>
        <v>1000</v>
      </c>
      <c r="AZ203">
        <f>IF(Scheduling!S203="QM",1,IF(Scheduling!S203="ASIL",2,1000))</f>
        <v>1000</v>
      </c>
      <c r="BA203">
        <f>IF(Scheduling!W201="QM",1,IF(Scheduling!W201="ASIL",2,1000))</f>
        <v>1000</v>
      </c>
      <c r="BB203">
        <f>IF(Scheduling!AA203="QM",1,IF(Scheduling!AA203="ASIL",2,1000))</f>
        <v>1000</v>
      </c>
      <c r="BC203">
        <f>IF(Scheduling!AE202="QM",1,IF(Scheduling!AE202="ASIL",2,1000))</f>
        <v>1000</v>
      </c>
      <c r="BD203">
        <f>IF(Scheduling!AI199="QM",1,IF(Scheduling!AI199="ASIL",2,1000))</f>
        <v>1000</v>
      </c>
      <c r="BE203" t="e">
        <f>IF(Scheduling!#REF!="QM",1,IF(Scheduling!#REF!="ASIL",2,1000))</f>
        <v>#REF!</v>
      </c>
      <c r="BF203">
        <f>IF(Scheduling!AQ199="QM",1,IF(Scheduling!AQ199="ASIL",2,1000))</f>
        <v>1000</v>
      </c>
      <c r="BG203">
        <f>IF(Scheduling!AU203="QM",1,IF(Scheduling!AU203="ASIL",2,1000))</f>
        <v>1000</v>
      </c>
      <c r="BH203">
        <f>IF(Scheduling!AY203="QM",1,IF(Scheduling!AY203="ASIL",2,1000))</f>
        <v>1000</v>
      </c>
      <c r="BI203">
        <f>IF(Scheduling!BC203="QM",1,IF(Scheduling!BC203="ASIL",2,1000))</f>
        <v>1000</v>
      </c>
      <c r="BJ203">
        <f>IF(Scheduling!BG203="QM",1,IF(Scheduling!BG203="ASIL",2,1000))</f>
        <v>1000</v>
      </c>
      <c r="BK203">
        <f>IF(Scheduling!BK203="QM",1,IF(Scheduling!BK203="ASIL",2,1000))</f>
        <v>1000</v>
      </c>
      <c r="BL203">
        <f>IF(Scheduling!BO203="QM",1,IF(Scheduling!BO203="ASIL",2,1000))</f>
        <v>1000</v>
      </c>
      <c r="BM203">
        <f>IF(Scheduling!BS203="QM",1,IF(Scheduling!BS203="ASIL",2,1000))</f>
        <v>1000</v>
      </c>
      <c r="BN203">
        <f>IF(Scheduling!BW203="QM",1,IF(Scheduling!BW203="ASIL",2,1000))</f>
        <v>1000</v>
      </c>
      <c r="BO203">
        <f>IF(Scheduling!CA203="QM",1,IF(Scheduling!CA203="ASIL",2,1000))</f>
        <v>1000</v>
      </c>
      <c r="BP203">
        <f>IF(Scheduling!CE203="QM",1,IF(Scheduling!CE203="ASIL",2,1000))</f>
        <v>1000</v>
      </c>
      <c r="BQ203">
        <f>IF(Scheduling!CI201="QM",1,IF(Scheduling!CI201="ASIL",2,1000))</f>
        <v>1000</v>
      </c>
      <c r="BR203">
        <f>IF(Scheduling!CM241="QM",1,IF(Scheduling!CM241="ASIL",2,1000))</f>
        <v>1</v>
      </c>
    </row>
    <row r="204" spans="1:106" hidden="1" x14ac:dyDescent="0.25">
      <c r="AV204">
        <f>IF(Scheduling!C204="QM",1,IF(Scheduling!C204="ASIL",2,1000))</f>
        <v>1000</v>
      </c>
      <c r="AW204">
        <f>IF(Scheduling!G215="QM",1,IF(Scheduling!G215="ASIL",2,1000))</f>
        <v>1000</v>
      </c>
      <c r="AX204">
        <f>IF(Scheduling!K205="QM",1,IF(Scheduling!K205="ASIL",2,1000))</f>
        <v>1000</v>
      </c>
      <c r="AY204">
        <f>IF(Scheduling!O214="QM",1,IF(Scheduling!O214="ASIL",2,1000))</f>
        <v>1000</v>
      </c>
      <c r="AZ204">
        <f>IF(Scheduling!S204="QM",1,IF(Scheduling!S204="ASIL",2,1000))</f>
        <v>1000</v>
      </c>
      <c r="BA204">
        <f>IF(Scheduling!W202="QM",1,IF(Scheduling!W202="ASIL",2,1000))</f>
        <v>1000</v>
      </c>
      <c r="BB204">
        <f>IF(Scheduling!AA204="QM",1,IF(Scheduling!AA204="ASIL",2,1000))</f>
        <v>1000</v>
      </c>
      <c r="BC204">
        <f>IF(Scheduling!AE203="QM",1,IF(Scheduling!AE203="ASIL",2,1000))</f>
        <v>1000</v>
      </c>
      <c r="BD204">
        <f>IF(Scheduling!AI200="QM",1,IF(Scheduling!AI200="ASIL",2,1000))</f>
        <v>1000</v>
      </c>
      <c r="BE204">
        <f>IF(Scheduling!AM201="QM",1,IF(Scheduling!AM201="ASIL",2,1000))</f>
        <v>1</v>
      </c>
      <c r="BF204">
        <f>IF(Scheduling!AQ200="QM",1,IF(Scheduling!AQ200="ASIL",2,1000))</f>
        <v>1000</v>
      </c>
      <c r="BG204">
        <f>IF(Scheduling!AU204="QM",1,IF(Scheduling!AU204="ASIL",2,1000))</f>
        <v>1000</v>
      </c>
      <c r="BH204">
        <f>IF(Scheduling!AY204="QM",1,IF(Scheduling!AY204="ASIL",2,1000))</f>
        <v>1000</v>
      </c>
      <c r="BI204">
        <f>IF(Scheduling!BC204="QM",1,IF(Scheduling!BC204="ASIL",2,1000))</f>
        <v>1000</v>
      </c>
      <c r="BJ204">
        <f>IF(Scheduling!BG204="QM",1,IF(Scheduling!BG204="ASIL",2,1000))</f>
        <v>1000</v>
      </c>
      <c r="BK204">
        <f>IF(Scheduling!BK204="QM",1,IF(Scheduling!BK204="ASIL",2,1000))</f>
        <v>1000</v>
      </c>
      <c r="BL204">
        <f>IF(Scheduling!BO204="QM",1,IF(Scheduling!BO204="ASIL",2,1000))</f>
        <v>1000</v>
      </c>
      <c r="BM204">
        <f>IF(Scheduling!BS204="QM",1,IF(Scheduling!BS204="ASIL",2,1000))</f>
        <v>1000</v>
      </c>
      <c r="BN204">
        <f>IF(Scheduling!BW204="QM",1,IF(Scheduling!BW204="ASIL",2,1000))</f>
        <v>1000</v>
      </c>
      <c r="BO204">
        <f>IF(Scheduling!CA204="QM",1,IF(Scheduling!CA204="ASIL",2,1000))</f>
        <v>1000</v>
      </c>
      <c r="BP204">
        <f>IF(Scheduling!CE204="QM",1,IF(Scheduling!CE204="ASIL",2,1000))</f>
        <v>1000</v>
      </c>
      <c r="BQ204">
        <f>IF(Scheduling!CI202="QM",1,IF(Scheduling!CI202="ASIL",2,1000))</f>
        <v>1000</v>
      </c>
      <c r="BR204">
        <f>IF(Scheduling!CM242="QM",1,IF(Scheduling!CM242="ASIL",2,1000))</f>
        <v>1</v>
      </c>
    </row>
    <row r="205" spans="1:106" hidden="1" x14ac:dyDescent="0.25">
      <c r="AV205">
        <f>IF(Scheduling!C205="QM",1,IF(Scheduling!C205="ASIL",2,1000))</f>
        <v>1000</v>
      </c>
      <c r="AW205">
        <f>IF(Scheduling!G216="QM",1,IF(Scheduling!G216="ASIL",2,1000))</f>
        <v>1000</v>
      </c>
      <c r="AX205">
        <f>IF(Scheduling!K206="QM",1,IF(Scheduling!K206="ASIL",2,1000))</f>
        <v>1000</v>
      </c>
      <c r="AY205">
        <f>IF(Scheduling!O215="QM",1,IF(Scheduling!O215="ASIL",2,1000))</f>
        <v>1000</v>
      </c>
      <c r="AZ205">
        <f>IF(Scheduling!S205="QM",1,IF(Scheduling!S205="ASIL",2,1000))</f>
        <v>1000</v>
      </c>
      <c r="BA205">
        <f>IF(Scheduling!W203="QM",1,IF(Scheduling!W203="ASIL",2,1000))</f>
        <v>1000</v>
      </c>
      <c r="BB205">
        <f>IF(Scheduling!AA205="QM",1,IF(Scheduling!AA205="ASIL",2,1000))</f>
        <v>1000</v>
      </c>
      <c r="BC205">
        <f>IF(Scheduling!AE204="QM",1,IF(Scheduling!AE204="ASIL",2,1000))</f>
        <v>1000</v>
      </c>
      <c r="BD205">
        <f>IF(Scheduling!AI201="QM",1,IF(Scheduling!AI201="ASIL",2,1000))</f>
        <v>1000</v>
      </c>
      <c r="BE205">
        <f>IF(Scheduling!AM202="QM",1,IF(Scheduling!AM202="ASIL",2,1000))</f>
        <v>1</v>
      </c>
      <c r="BF205">
        <f>IF(Scheduling!AQ201="QM",1,IF(Scheduling!AQ201="ASIL",2,1000))</f>
        <v>1000</v>
      </c>
      <c r="BG205">
        <f>IF(Scheduling!AU205="QM",1,IF(Scheduling!AU205="ASIL",2,1000))</f>
        <v>1000</v>
      </c>
      <c r="BH205">
        <f>IF(Scheduling!AY205="QM",1,IF(Scheduling!AY205="ASIL",2,1000))</f>
        <v>1000</v>
      </c>
      <c r="BI205">
        <f>IF(Scheduling!BC205="QM",1,IF(Scheduling!BC205="ASIL",2,1000))</f>
        <v>1000</v>
      </c>
      <c r="BJ205">
        <f>IF(Scheduling!BG205="QM",1,IF(Scheduling!BG205="ASIL",2,1000))</f>
        <v>1000</v>
      </c>
      <c r="BK205">
        <f>IF(Scheduling!BK205="QM",1,IF(Scheduling!BK205="ASIL",2,1000))</f>
        <v>1000</v>
      </c>
      <c r="BL205">
        <f>IF(Scheduling!BO205="QM",1,IF(Scheduling!BO205="ASIL",2,1000))</f>
        <v>1000</v>
      </c>
      <c r="BM205">
        <f>IF(Scheduling!BS205="QM",1,IF(Scheduling!BS205="ASIL",2,1000))</f>
        <v>1000</v>
      </c>
      <c r="BN205">
        <f>IF(Scheduling!BW205="QM",1,IF(Scheduling!BW205="ASIL",2,1000))</f>
        <v>1000</v>
      </c>
      <c r="BO205">
        <f>IF(Scheduling!CA205="QM",1,IF(Scheduling!CA205="ASIL",2,1000))</f>
        <v>1000</v>
      </c>
      <c r="BP205">
        <f>IF(Scheduling!CE205="QM",1,IF(Scheduling!CE205="ASIL",2,1000))</f>
        <v>1000</v>
      </c>
      <c r="BQ205">
        <f>IF(Scheduling!CI203="QM",1,IF(Scheduling!CI203="ASIL",2,1000))</f>
        <v>1000</v>
      </c>
      <c r="BR205">
        <f>IF(Scheduling!CM243="QM",1,IF(Scheduling!CM243="ASIL",2,1000))</f>
        <v>1</v>
      </c>
    </row>
    <row r="206" spans="1:106" hidden="1" x14ac:dyDescent="0.25">
      <c r="AV206">
        <f>IF(Scheduling!C206="QM",1,IF(Scheduling!C206="ASIL",2,1000))</f>
        <v>1000</v>
      </c>
      <c r="AW206">
        <f>IF(Scheduling!G217="QM",1,IF(Scheduling!G217="ASIL",2,1000))</f>
        <v>1000</v>
      </c>
      <c r="AX206">
        <f>IF(Scheduling!K207="QM",1,IF(Scheduling!K207="ASIL",2,1000))</f>
        <v>1000</v>
      </c>
      <c r="AY206">
        <f>IF(Scheduling!O216="QM",1,IF(Scheduling!O216="ASIL",2,1000))</f>
        <v>1000</v>
      </c>
      <c r="AZ206">
        <f>IF(Scheduling!S206="QM",1,IF(Scheduling!S206="ASIL",2,1000))</f>
        <v>1000</v>
      </c>
      <c r="BA206">
        <f>IF(Scheduling!W204="QM",1,IF(Scheduling!W204="ASIL",2,1000))</f>
        <v>1000</v>
      </c>
      <c r="BB206">
        <f>IF(Scheduling!AA206="QM",1,IF(Scheduling!AA206="ASIL",2,1000))</f>
        <v>1000</v>
      </c>
      <c r="BC206">
        <f>IF(Scheduling!AE205="QM",1,IF(Scheduling!AE205="ASIL",2,1000))</f>
        <v>1000</v>
      </c>
      <c r="BD206">
        <f>IF(Scheduling!AI202="QM",1,IF(Scheduling!AI202="ASIL",2,1000))</f>
        <v>1000</v>
      </c>
      <c r="BE206">
        <f>IF(Scheduling!AM203="QM",1,IF(Scheduling!AM203="ASIL",2,1000))</f>
        <v>1000</v>
      </c>
      <c r="BF206" t="e">
        <f>IF(Scheduling!#REF!="QM",1,IF(Scheduling!#REF!="ASIL",2,1000))</f>
        <v>#REF!</v>
      </c>
      <c r="BG206">
        <f>IF(Scheduling!AU206="QM",1,IF(Scheduling!AU206="ASIL",2,1000))</f>
        <v>1000</v>
      </c>
      <c r="BH206">
        <f>IF(Scheduling!AY206="QM",1,IF(Scheduling!AY206="ASIL",2,1000))</f>
        <v>1000</v>
      </c>
      <c r="BI206">
        <f>IF(Scheduling!BC206="QM",1,IF(Scheduling!BC206="ASIL",2,1000))</f>
        <v>1000</v>
      </c>
      <c r="BJ206">
        <f>IF(Scheduling!BG206="QM",1,IF(Scheduling!BG206="ASIL",2,1000))</f>
        <v>1000</v>
      </c>
      <c r="BK206">
        <f>IF(Scheduling!BK206="QM",1,IF(Scheduling!BK206="ASIL",2,1000))</f>
        <v>1000</v>
      </c>
      <c r="BL206">
        <f>IF(Scheduling!BO206="QM",1,IF(Scheduling!BO206="ASIL",2,1000))</f>
        <v>1000</v>
      </c>
      <c r="BM206">
        <f>IF(Scheduling!BS206="QM",1,IF(Scheduling!BS206="ASIL",2,1000))</f>
        <v>1000</v>
      </c>
      <c r="BN206">
        <f>IF(Scheduling!BW206="QM",1,IF(Scheduling!BW206="ASIL",2,1000))</f>
        <v>1000</v>
      </c>
      <c r="BO206">
        <f>IF(Scheduling!CA206="QM",1,IF(Scheduling!CA206="ASIL",2,1000))</f>
        <v>1000</v>
      </c>
      <c r="BP206">
        <f>IF(Scheduling!CE206="QM",1,IF(Scheduling!CE206="ASIL",2,1000))</f>
        <v>1000</v>
      </c>
      <c r="BQ206">
        <f>IF(Scheduling!CI204="QM",1,IF(Scheduling!CI204="ASIL",2,1000))</f>
        <v>1000</v>
      </c>
      <c r="BR206">
        <f>IF(Scheduling!CM244="QM",1,IF(Scheduling!CM244="ASIL",2,1000))</f>
        <v>1</v>
      </c>
    </row>
    <row r="207" spans="1:106" hidden="1" x14ac:dyDescent="0.25">
      <c r="AV207">
        <f>IF(Scheduling!C207="QM",1,IF(Scheduling!C207="ASIL",2,1000))</f>
        <v>1000</v>
      </c>
      <c r="AW207">
        <f>IF(Scheduling!G218="QM",1,IF(Scheduling!G218="ASIL",2,1000))</f>
        <v>1000</v>
      </c>
      <c r="AX207">
        <f>IF(Scheduling!K208="QM",1,IF(Scheduling!K208="ASIL",2,1000))</f>
        <v>1000</v>
      </c>
      <c r="AY207">
        <f>IF(Scheduling!O217="QM",1,IF(Scheduling!O217="ASIL",2,1000))</f>
        <v>1000</v>
      </c>
      <c r="AZ207">
        <f>IF(Scheduling!S207="QM",1,IF(Scheduling!S207="ASIL",2,1000))</f>
        <v>1000</v>
      </c>
      <c r="BA207">
        <f>IF(Scheduling!W205="QM",1,IF(Scheduling!W205="ASIL",2,1000))</f>
        <v>1000</v>
      </c>
      <c r="BB207">
        <f>IF(Scheduling!AA207="QM",1,IF(Scheduling!AA207="ASIL",2,1000))</f>
        <v>1000</v>
      </c>
      <c r="BC207">
        <f>IF(Scheduling!AE206="QM",1,IF(Scheduling!AE206="ASIL",2,1000))</f>
        <v>1000</v>
      </c>
      <c r="BD207">
        <f>IF(Scheduling!AI203="QM",1,IF(Scheduling!AI203="ASIL",2,1000))</f>
        <v>1000</v>
      </c>
      <c r="BE207">
        <f>IF(Scheduling!AM204="QM",1,IF(Scheduling!AM204="ASIL",2,1000))</f>
        <v>1000</v>
      </c>
      <c r="BF207">
        <f>IF(Scheduling!AQ203="QM",1,IF(Scheduling!AQ203="ASIL",2,1000))</f>
        <v>1000</v>
      </c>
      <c r="BG207">
        <f>IF(Scheduling!AU207="QM",1,IF(Scheduling!AU207="ASIL",2,1000))</f>
        <v>1000</v>
      </c>
      <c r="BH207">
        <f>IF(Scheduling!AY207="QM",1,IF(Scheduling!AY207="ASIL",2,1000))</f>
        <v>1000</v>
      </c>
      <c r="BI207">
        <f>IF(Scheduling!BC207="QM",1,IF(Scheduling!BC207="ASIL",2,1000))</f>
        <v>1000</v>
      </c>
      <c r="BJ207">
        <f>IF(Scheduling!BG207="QM",1,IF(Scheduling!BG207="ASIL",2,1000))</f>
        <v>1000</v>
      </c>
      <c r="BK207">
        <f>IF(Scheduling!BK207="QM",1,IF(Scheduling!BK207="ASIL",2,1000))</f>
        <v>1000</v>
      </c>
      <c r="BL207">
        <f>IF(Scheduling!BO207="QM",1,IF(Scheduling!BO207="ASIL",2,1000))</f>
        <v>1000</v>
      </c>
      <c r="BM207">
        <f>IF(Scheduling!BS207="QM",1,IF(Scheduling!BS207="ASIL",2,1000))</f>
        <v>1000</v>
      </c>
      <c r="BN207">
        <f>IF(Scheduling!BW207="QM",1,IF(Scheduling!BW207="ASIL",2,1000))</f>
        <v>1000</v>
      </c>
      <c r="BO207">
        <f>IF(Scheduling!CA207="QM",1,IF(Scheduling!CA207="ASIL",2,1000))</f>
        <v>1000</v>
      </c>
      <c r="BP207">
        <f>IF(Scheduling!CE207="QM",1,IF(Scheduling!CE207="ASIL",2,1000))</f>
        <v>1000</v>
      </c>
      <c r="BQ207">
        <f>IF(Scheduling!CI205="QM",1,IF(Scheduling!CI205="ASIL",2,1000))</f>
        <v>1000</v>
      </c>
      <c r="BR207">
        <f>IF(Scheduling!CM245="QM",1,IF(Scheduling!CM245="ASIL",2,1000))</f>
        <v>1</v>
      </c>
    </row>
    <row r="208" spans="1:106" hidden="1" x14ac:dyDescent="0.25">
      <c r="AV208">
        <f>IF(Scheduling!C208="QM",1,IF(Scheduling!C208="ASIL",2,1000))</f>
        <v>1000</v>
      </c>
      <c r="AW208">
        <f>IF(Scheduling!G219="QM",1,IF(Scheduling!G219="ASIL",2,1000))</f>
        <v>1000</v>
      </c>
      <c r="AX208">
        <f>IF(Scheduling!K209="QM",1,IF(Scheduling!K209="ASIL",2,1000))</f>
        <v>1000</v>
      </c>
      <c r="AY208">
        <f>IF(Scheduling!O218="QM",1,IF(Scheduling!O218="ASIL",2,1000))</f>
        <v>1000</v>
      </c>
      <c r="AZ208">
        <f>IF(Scheduling!S208="QM",1,IF(Scheduling!S208="ASIL",2,1000))</f>
        <v>1000</v>
      </c>
      <c r="BA208">
        <f>IF(Scheduling!W206="QM",1,IF(Scheduling!W206="ASIL",2,1000))</f>
        <v>1000</v>
      </c>
      <c r="BB208">
        <f>IF(Scheduling!AA208="QM",1,IF(Scheduling!AA208="ASIL",2,1000))</f>
        <v>1000</v>
      </c>
      <c r="BC208">
        <f>IF(Scheduling!AE207="QM",1,IF(Scheduling!AE207="ASIL",2,1000))</f>
        <v>1000</v>
      </c>
      <c r="BD208">
        <f>IF(Scheduling!AI204="QM",1,IF(Scheduling!AI204="ASIL",2,1000))</f>
        <v>1000</v>
      </c>
      <c r="BE208">
        <f>IF(Scheduling!AM205="QM",1,IF(Scheduling!AM205="ASIL",2,1000))</f>
        <v>1000</v>
      </c>
      <c r="BF208">
        <f>IF(Scheduling!AQ204="QM",1,IF(Scheduling!AQ204="ASIL",2,1000))</f>
        <v>1000</v>
      </c>
      <c r="BG208">
        <f>IF(Scheduling!AU208="QM",1,IF(Scheduling!AU208="ASIL",2,1000))</f>
        <v>1000</v>
      </c>
      <c r="BH208">
        <f>IF(Scheduling!AY208="QM",1,IF(Scheduling!AY208="ASIL",2,1000))</f>
        <v>1000</v>
      </c>
      <c r="BI208">
        <f>IF(Scheduling!BC208="QM",1,IF(Scheduling!BC208="ASIL",2,1000))</f>
        <v>1000</v>
      </c>
      <c r="BJ208">
        <f>IF(Scheduling!BG208="QM",1,IF(Scheduling!BG208="ASIL",2,1000))</f>
        <v>1000</v>
      </c>
      <c r="BK208">
        <f>IF(Scheduling!BK208="QM",1,IF(Scheduling!BK208="ASIL",2,1000))</f>
        <v>1000</v>
      </c>
      <c r="BL208">
        <f>IF(Scheduling!BO208="QM",1,IF(Scheduling!BO208="ASIL",2,1000))</f>
        <v>1000</v>
      </c>
      <c r="BM208">
        <f>IF(Scheduling!BS208="QM",1,IF(Scheduling!BS208="ASIL",2,1000))</f>
        <v>1000</v>
      </c>
      <c r="BN208">
        <f>IF(Scheduling!BW208="QM",1,IF(Scheduling!BW208="ASIL",2,1000))</f>
        <v>1000</v>
      </c>
      <c r="BO208">
        <f>IF(Scheduling!CA208="QM",1,IF(Scheduling!CA208="ASIL",2,1000))</f>
        <v>1000</v>
      </c>
      <c r="BP208">
        <f>IF(Scheduling!CE208="QM",1,IF(Scheduling!CE208="ASIL",2,1000))</f>
        <v>1000</v>
      </c>
      <c r="BQ208">
        <f>IF(Scheduling!CI206="QM",1,IF(Scheduling!CI206="ASIL",2,1000))</f>
        <v>1000</v>
      </c>
      <c r="BR208">
        <f>IF(Scheduling!CM252="QM",1,IF(Scheduling!CM252="ASIL",2,1000))</f>
        <v>1</v>
      </c>
    </row>
    <row r="209" spans="48:70" hidden="1" x14ac:dyDescent="0.25">
      <c r="AV209">
        <f>IF(Scheduling!C209="QM",1,IF(Scheduling!C209="ASIL",2,1000))</f>
        <v>1000</v>
      </c>
      <c r="AW209">
        <f>IF(Scheduling!G220="QM",1,IF(Scheduling!G220="ASIL",2,1000))</f>
        <v>1000</v>
      </c>
      <c r="AX209">
        <f>IF(Scheduling!K210="QM",1,IF(Scheduling!K210="ASIL",2,1000))</f>
        <v>1000</v>
      </c>
      <c r="AY209">
        <f>IF(Scheduling!O219="QM",1,IF(Scheduling!O219="ASIL",2,1000))</f>
        <v>1000</v>
      </c>
      <c r="AZ209">
        <f>IF(Scheduling!S209="QM",1,IF(Scheduling!S209="ASIL",2,1000))</f>
        <v>1000</v>
      </c>
      <c r="BA209">
        <f>IF(Scheduling!W207="QM",1,IF(Scheduling!W207="ASIL",2,1000))</f>
        <v>1000</v>
      </c>
      <c r="BB209">
        <f>IF(Scheduling!AA209="QM",1,IF(Scheduling!AA209="ASIL",2,1000))</f>
        <v>1000</v>
      </c>
      <c r="BC209">
        <f>IF(Scheduling!AE208="QM",1,IF(Scheduling!AE208="ASIL",2,1000))</f>
        <v>1000</v>
      </c>
      <c r="BD209">
        <f>IF(Scheduling!AI205="QM",1,IF(Scheduling!AI205="ASIL",2,1000))</f>
        <v>1000</v>
      </c>
      <c r="BE209">
        <f>IF(Scheduling!AM206="QM",1,IF(Scheduling!AM206="ASIL",2,1000))</f>
        <v>1000</v>
      </c>
      <c r="BF209">
        <f>IF(Scheduling!AQ205="QM",1,IF(Scheduling!AQ205="ASIL",2,1000))</f>
        <v>1000</v>
      </c>
      <c r="BG209">
        <f>IF(Scheduling!AU209="QM",1,IF(Scheduling!AU209="ASIL",2,1000))</f>
        <v>1000</v>
      </c>
      <c r="BH209">
        <f>IF(Scheduling!AY209="QM",1,IF(Scheduling!AY209="ASIL",2,1000))</f>
        <v>1000</v>
      </c>
      <c r="BI209">
        <f>IF(Scheduling!BC209="QM",1,IF(Scheduling!BC209="ASIL",2,1000))</f>
        <v>1000</v>
      </c>
      <c r="BJ209">
        <f>IF(Scheduling!BG209="QM",1,IF(Scheduling!BG209="ASIL",2,1000))</f>
        <v>1000</v>
      </c>
      <c r="BK209">
        <f>IF(Scheduling!BK209="QM",1,IF(Scheduling!BK209="ASIL",2,1000))</f>
        <v>1000</v>
      </c>
      <c r="BL209">
        <f>IF(Scheduling!BO209="QM",1,IF(Scheduling!BO209="ASIL",2,1000))</f>
        <v>1000</v>
      </c>
      <c r="BM209">
        <f>IF(Scheduling!BS209="QM",1,IF(Scheduling!BS209="ASIL",2,1000))</f>
        <v>1000</v>
      </c>
      <c r="BN209">
        <f>IF(Scheduling!BW209="QM",1,IF(Scheduling!BW209="ASIL",2,1000))</f>
        <v>1000</v>
      </c>
      <c r="BO209">
        <f>IF(Scheduling!CA209="QM",1,IF(Scheduling!CA209="ASIL",2,1000))</f>
        <v>1000</v>
      </c>
      <c r="BP209">
        <f>IF(Scheduling!CE209="QM",1,IF(Scheduling!CE209="ASIL",2,1000))</f>
        <v>1000</v>
      </c>
      <c r="BQ209">
        <f>IF(Scheduling!CI207="QM",1,IF(Scheduling!CI207="ASIL",2,1000))</f>
        <v>1000</v>
      </c>
      <c r="BR209">
        <f>IF(Scheduling!CM253="QM",1,IF(Scheduling!CM253="ASIL",2,1000))</f>
        <v>1</v>
      </c>
    </row>
    <row r="210" spans="48:70" hidden="1" x14ac:dyDescent="0.25">
      <c r="AV210">
        <f>IF(Scheduling!C210="QM",1,IF(Scheduling!C210="ASIL",2,1000))</f>
        <v>1000</v>
      </c>
      <c r="AW210">
        <f>IF(Scheduling!G221="QM",1,IF(Scheduling!G221="ASIL",2,1000))</f>
        <v>1000</v>
      </c>
      <c r="AX210">
        <f>IF(Scheduling!K211="QM",1,IF(Scheduling!K211="ASIL",2,1000))</f>
        <v>1000</v>
      </c>
      <c r="AY210">
        <f>IF(Scheduling!O220="QM",1,IF(Scheduling!O220="ASIL",2,1000))</f>
        <v>1000</v>
      </c>
      <c r="AZ210">
        <f>IF(Scheduling!S210="QM",1,IF(Scheduling!S210="ASIL",2,1000))</f>
        <v>1000</v>
      </c>
      <c r="BA210">
        <f>IF(Scheduling!W208="QM",1,IF(Scheduling!W208="ASIL",2,1000))</f>
        <v>1000</v>
      </c>
      <c r="BB210">
        <f>IF(Scheduling!AA210="QM",1,IF(Scheduling!AA210="ASIL",2,1000))</f>
        <v>1000</v>
      </c>
      <c r="BC210">
        <f>IF(Scheduling!AE209="QM",1,IF(Scheduling!AE209="ASIL",2,1000))</f>
        <v>1000</v>
      </c>
      <c r="BD210">
        <f>IF(Scheduling!AI206="QM",1,IF(Scheduling!AI206="ASIL",2,1000))</f>
        <v>1000</v>
      </c>
      <c r="BE210">
        <f>IF(Scheduling!AM207="QM",1,IF(Scheduling!AM207="ASIL",2,1000))</f>
        <v>1000</v>
      </c>
      <c r="BF210">
        <f>IF(Scheduling!AQ206="QM",1,IF(Scheduling!AQ206="ASIL",2,1000))</f>
        <v>1000</v>
      </c>
      <c r="BG210">
        <f>IF(Scheduling!AU210="QM",1,IF(Scheduling!AU210="ASIL",2,1000))</f>
        <v>1000</v>
      </c>
      <c r="BH210">
        <f>IF(Scheduling!AY210="QM",1,IF(Scheduling!AY210="ASIL",2,1000))</f>
        <v>1000</v>
      </c>
      <c r="BI210">
        <f>IF(Scheduling!BC210="QM",1,IF(Scheduling!BC210="ASIL",2,1000))</f>
        <v>1000</v>
      </c>
      <c r="BJ210">
        <f>IF(Scheduling!BG210="QM",1,IF(Scheduling!BG210="ASIL",2,1000))</f>
        <v>1000</v>
      </c>
      <c r="BK210">
        <f>IF(Scheduling!BK210="QM",1,IF(Scheduling!BK210="ASIL",2,1000))</f>
        <v>1000</v>
      </c>
      <c r="BL210">
        <f>IF(Scheduling!BO210="QM",1,IF(Scheduling!BO210="ASIL",2,1000))</f>
        <v>1000</v>
      </c>
      <c r="BM210">
        <f>IF(Scheduling!BS210="QM",1,IF(Scheduling!BS210="ASIL",2,1000))</f>
        <v>1000</v>
      </c>
      <c r="BN210">
        <f>IF(Scheduling!BW210="QM",1,IF(Scheduling!BW210="ASIL",2,1000))</f>
        <v>1000</v>
      </c>
      <c r="BO210">
        <f>IF(Scheduling!CA210="QM",1,IF(Scheduling!CA210="ASIL",2,1000))</f>
        <v>1000</v>
      </c>
      <c r="BP210">
        <f>IF(Scheduling!CE210="QM",1,IF(Scheduling!CE210="ASIL",2,1000))</f>
        <v>1000</v>
      </c>
      <c r="BQ210">
        <f>IF(Scheduling!CI208="QM",1,IF(Scheduling!CI208="ASIL",2,1000))</f>
        <v>1000</v>
      </c>
      <c r="BR210">
        <f>IF(Scheduling!CM254="QM",1,IF(Scheduling!CM254="ASIL",2,1000))</f>
        <v>1</v>
      </c>
    </row>
    <row r="211" spans="48:70" hidden="1" x14ac:dyDescent="0.25">
      <c r="AV211">
        <f>IF(Scheduling!C211="QM",1,IF(Scheduling!C211="ASIL",2,1000))</f>
        <v>1000</v>
      </c>
      <c r="AW211">
        <f>IF(Scheduling!G222="QM",1,IF(Scheduling!G222="ASIL",2,1000))</f>
        <v>1000</v>
      </c>
      <c r="AX211">
        <f>IF(Scheduling!K212="QM",1,IF(Scheduling!K212="ASIL",2,1000))</f>
        <v>1000</v>
      </c>
      <c r="AY211">
        <f>IF(Scheduling!O221="QM",1,IF(Scheduling!O221="ASIL",2,1000))</f>
        <v>1000</v>
      </c>
      <c r="AZ211">
        <f>IF(Scheduling!S211="QM",1,IF(Scheduling!S211="ASIL",2,1000))</f>
        <v>1000</v>
      </c>
      <c r="BA211">
        <f>IF(Scheduling!W209="QM",1,IF(Scheduling!W209="ASIL",2,1000))</f>
        <v>1000</v>
      </c>
      <c r="BB211">
        <f>IF(Scheduling!AA211="QM",1,IF(Scheduling!AA211="ASIL",2,1000))</f>
        <v>1000</v>
      </c>
      <c r="BC211">
        <f>IF(Scheduling!AE210="QM",1,IF(Scheduling!AE210="ASIL",2,1000))</f>
        <v>1000</v>
      </c>
      <c r="BD211">
        <f>IF(Scheduling!AI207="QM",1,IF(Scheduling!AI207="ASIL",2,1000))</f>
        <v>1000</v>
      </c>
      <c r="BE211">
        <f>IF(Scheduling!AM208="QM",1,IF(Scheduling!AM208="ASIL",2,1000))</f>
        <v>1000</v>
      </c>
      <c r="BF211">
        <f>IF(Scheduling!AQ207="QM",1,IF(Scheduling!AQ207="ASIL",2,1000))</f>
        <v>1000</v>
      </c>
      <c r="BG211">
        <f>IF(Scheduling!AU211="QM",1,IF(Scheduling!AU211="ASIL",2,1000))</f>
        <v>1000</v>
      </c>
      <c r="BH211">
        <f>IF(Scheduling!AY211="QM",1,IF(Scheduling!AY211="ASIL",2,1000))</f>
        <v>1000</v>
      </c>
      <c r="BI211">
        <f>IF(Scheduling!BC211="QM",1,IF(Scheduling!BC211="ASIL",2,1000))</f>
        <v>1000</v>
      </c>
      <c r="BJ211">
        <f>IF(Scheduling!BG211="QM",1,IF(Scheduling!BG211="ASIL",2,1000))</f>
        <v>1000</v>
      </c>
      <c r="BK211">
        <f>IF(Scheduling!BK211="QM",1,IF(Scheduling!BK211="ASIL",2,1000))</f>
        <v>1000</v>
      </c>
      <c r="BL211">
        <f>IF(Scheduling!BO211="QM",1,IF(Scheduling!BO211="ASIL",2,1000))</f>
        <v>1000</v>
      </c>
      <c r="BM211">
        <f>IF(Scheduling!BS211="QM",1,IF(Scheduling!BS211="ASIL",2,1000))</f>
        <v>1000</v>
      </c>
      <c r="BN211">
        <f>IF(Scheduling!BW211="QM",1,IF(Scheduling!BW211="ASIL",2,1000))</f>
        <v>1000</v>
      </c>
      <c r="BO211">
        <f>IF(Scheduling!CA211="QM",1,IF(Scheduling!CA211="ASIL",2,1000))</f>
        <v>1000</v>
      </c>
      <c r="BP211">
        <f>IF(Scheduling!CE211="QM",1,IF(Scheduling!CE211="ASIL",2,1000))</f>
        <v>1000</v>
      </c>
      <c r="BQ211">
        <f>IF(Scheduling!CI209="QM",1,IF(Scheduling!CI209="ASIL",2,1000))</f>
        <v>1000</v>
      </c>
      <c r="BR211">
        <f>IF(Scheduling!CM255="QM",1,IF(Scheduling!CM255="ASIL",2,1000))</f>
        <v>1</v>
      </c>
    </row>
    <row r="212" spans="48:70" hidden="1" x14ac:dyDescent="0.25">
      <c r="AV212">
        <f>IF(Scheduling!C212="QM",1,IF(Scheduling!C212="ASIL",2,1000))</f>
        <v>1000</v>
      </c>
      <c r="AW212">
        <f>IF(Scheduling!G223="QM",1,IF(Scheduling!G223="ASIL",2,1000))</f>
        <v>1000</v>
      </c>
      <c r="AX212">
        <f>IF(Scheduling!K213="QM",1,IF(Scheduling!K213="ASIL",2,1000))</f>
        <v>1000</v>
      </c>
      <c r="AY212">
        <f>IF(Scheduling!O222="QM",1,IF(Scheduling!O222="ASIL",2,1000))</f>
        <v>1000</v>
      </c>
      <c r="AZ212">
        <f>IF(Scheduling!S212="QM",1,IF(Scheduling!S212="ASIL",2,1000))</f>
        <v>1000</v>
      </c>
      <c r="BA212">
        <f>IF(Scheduling!W210="QM",1,IF(Scheduling!W210="ASIL",2,1000))</f>
        <v>1000</v>
      </c>
      <c r="BB212">
        <f>IF(Scheduling!AA212="QM",1,IF(Scheduling!AA212="ASIL",2,1000))</f>
        <v>1000</v>
      </c>
      <c r="BC212">
        <f>IF(Scheduling!AE211="QM",1,IF(Scheduling!AE211="ASIL",2,1000))</f>
        <v>1000</v>
      </c>
      <c r="BD212">
        <f>IF(Scheduling!AI208="QM",1,IF(Scheduling!AI208="ASIL",2,1000))</f>
        <v>1000</v>
      </c>
      <c r="BE212">
        <f>IF(Scheduling!AM209="QM",1,IF(Scheduling!AM209="ASIL",2,1000))</f>
        <v>1000</v>
      </c>
      <c r="BF212">
        <f>IF(Scheduling!AQ208="QM",1,IF(Scheduling!AQ208="ASIL",2,1000))</f>
        <v>1000</v>
      </c>
      <c r="BG212">
        <f>IF(Scheduling!AU212="QM",1,IF(Scheduling!AU212="ASIL",2,1000))</f>
        <v>1000</v>
      </c>
      <c r="BH212">
        <f>IF(Scheduling!AY212="QM",1,IF(Scheduling!AY212="ASIL",2,1000))</f>
        <v>1000</v>
      </c>
      <c r="BI212">
        <f>IF(Scheduling!BC212="QM",1,IF(Scheduling!BC212="ASIL",2,1000))</f>
        <v>1000</v>
      </c>
      <c r="BJ212">
        <f>IF(Scheduling!BG212="QM",1,IF(Scheduling!BG212="ASIL",2,1000))</f>
        <v>1000</v>
      </c>
      <c r="BK212">
        <f>IF(Scheduling!BK212="QM",1,IF(Scheduling!BK212="ASIL",2,1000))</f>
        <v>1000</v>
      </c>
      <c r="BL212">
        <f>IF(Scheduling!BO212="QM",1,IF(Scheduling!BO212="ASIL",2,1000))</f>
        <v>1000</v>
      </c>
      <c r="BM212">
        <f>IF(Scheduling!BS212="QM",1,IF(Scheduling!BS212="ASIL",2,1000))</f>
        <v>1000</v>
      </c>
      <c r="BN212">
        <f>IF(Scheduling!BW212="QM",1,IF(Scheduling!BW212="ASIL",2,1000))</f>
        <v>1000</v>
      </c>
      <c r="BO212">
        <f>IF(Scheduling!CA212="QM",1,IF(Scheduling!CA212="ASIL",2,1000))</f>
        <v>1000</v>
      </c>
      <c r="BP212">
        <f>IF(Scheduling!CE212="QM",1,IF(Scheduling!CE212="ASIL",2,1000))</f>
        <v>1000</v>
      </c>
      <c r="BQ212">
        <f>IF(Scheduling!CI210="QM",1,IF(Scheduling!CI210="ASIL",2,1000))</f>
        <v>1000</v>
      </c>
      <c r="BR212">
        <f>IF(Scheduling!CM256="QM",1,IF(Scheduling!CM256="ASIL",2,1000))</f>
        <v>1</v>
      </c>
    </row>
    <row r="213" spans="48:70" hidden="1" x14ac:dyDescent="0.25">
      <c r="AV213">
        <f>IF(Scheduling!C213="QM",1,IF(Scheduling!C213="ASIL",2,1000))</f>
        <v>1000</v>
      </c>
      <c r="AW213">
        <f>IF(Scheduling!G224="QM",1,IF(Scheduling!G224="ASIL",2,1000))</f>
        <v>1000</v>
      </c>
      <c r="AX213">
        <f>IF(Scheduling!K214="QM",1,IF(Scheduling!K214="ASIL",2,1000))</f>
        <v>1000</v>
      </c>
      <c r="AY213">
        <f>IF(Scheduling!O223="QM",1,IF(Scheduling!O223="ASIL",2,1000))</f>
        <v>1000</v>
      </c>
      <c r="AZ213">
        <f>IF(Scheduling!S213="QM",1,IF(Scheduling!S213="ASIL",2,1000))</f>
        <v>1000</v>
      </c>
      <c r="BA213">
        <f>IF(Scheduling!W211="QM",1,IF(Scheduling!W211="ASIL",2,1000))</f>
        <v>1000</v>
      </c>
      <c r="BB213">
        <f>IF(Scheduling!AA213="QM",1,IF(Scheduling!AA213="ASIL",2,1000))</f>
        <v>1000</v>
      </c>
      <c r="BC213">
        <f>IF(Scheduling!AE212="QM",1,IF(Scheduling!AE212="ASIL",2,1000))</f>
        <v>1000</v>
      </c>
      <c r="BD213">
        <f>IF(Scheduling!AI209="QM",1,IF(Scheduling!AI209="ASIL",2,1000))</f>
        <v>1000</v>
      </c>
      <c r="BE213">
        <f>IF(Scheduling!AM210="QM",1,IF(Scheduling!AM210="ASIL",2,1000))</f>
        <v>1000</v>
      </c>
      <c r="BF213">
        <f>IF(Scheduling!AQ209="QM",1,IF(Scheduling!AQ209="ASIL",2,1000))</f>
        <v>1000</v>
      </c>
      <c r="BG213">
        <f>IF(Scheduling!AU213="QM",1,IF(Scheduling!AU213="ASIL",2,1000))</f>
        <v>1000</v>
      </c>
      <c r="BH213">
        <f>IF(Scheduling!AY213="QM",1,IF(Scheduling!AY213="ASIL",2,1000))</f>
        <v>1000</v>
      </c>
      <c r="BI213">
        <f>IF(Scheduling!BC213="QM",1,IF(Scheduling!BC213="ASIL",2,1000))</f>
        <v>1000</v>
      </c>
      <c r="BJ213">
        <f>IF(Scheduling!BG213="QM",1,IF(Scheduling!BG213="ASIL",2,1000))</f>
        <v>1000</v>
      </c>
      <c r="BK213">
        <f>IF(Scheduling!BK213="QM",1,IF(Scheduling!BK213="ASIL",2,1000))</f>
        <v>1000</v>
      </c>
      <c r="BL213">
        <f>IF(Scheduling!BO213="QM",1,IF(Scheduling!BO213="ASIL",2,1000))</f>
        <v>1000</v>
      </c>
      <c r="BM213">
        <f>IF(Scheduling!BS213="QM",1,IF(Scheduling!BS213="ASIL",2,1000))</f>
        <v>1000</v>
      </c>
      <c r="BN213">
        <f>IF(Scheduling!BW213="QM",1,IF(Scheduling!BW213="ASIL",2,1000))</f>
        <v>1000</v>
      </c>
      <c r="BO213">
        <f>IF(Scheduling!CA213="QM",1,IF(Scheduling!CA213="ASIL",2,1000))</f>
        <v>1000</v>
      </c>
      <c r="BP213">
        <f>IF(Scheduling!CE213="QM",1,IF(Scheduling!CE213="ASIL",2,1000))</f>
        <v>1000</v>
      </c>
      <c r="BQ213">
        <f>IF(Scheduling!CI211="QM",1,IF(Scheduling!CI211="ASIL",2,1000))</f>
        <v>1000</v>
      </c>
      <c r="BR213">
        <f>IF(Scheduling!CM257="QM",1,IF(Scheduling!CM257="ASIL",2,1000))</f>
        <v>1</v>
      </c>
    </row>
    <row r="214" spans="48:70" hidden="1" x14ac:dyDescent="0.25">
      <c r="AV214">
        <f>IF(Scheduling!C214="QM",1,IF(Scheduling!C214="ASIL",2,1000))</f>
        <v>1000</v>
      </c>
      <c r="AW214">
        <f>IF(Scheduling!G225="QM",1,IF(Scheduling!G225="ASIL",2,1000))</f>
        <v>1000</v>
      </c>
      <c r="AX214">
        <f>IF(Scheduling!K215="QM",1,IF(Scheduling!K215="ASIL",2,1000))</f>
        <v>1000</v>
      </c>
      <c r="AY214">
        <f>IF(Scheduling!O224="QM",1,IF(Scheduling!O224="ASIL",2,1000))</f>
        <v>1000</v>
      </c>
      <c r="AZ214">
        <f>IF(Scheduling!S214="QM",1,IF(Scheduling!S214="ASIL",2,1000))</f>
        <v>1000</v>
      </c>
      <c r="BA214">
        <f>IF(Scheduling!W212="QM",1,IF(Scheduling!W212="ASIL",2,1000))</f>
        <v>1000</v>
      </c>
      <c r="BB214">
        <f>IF(Scheduling!AA214="QM",1,IF(Scheduling!AA214="ASIL",2,1000))</f>
        <v>1000</v>
      </c>
      <c r="BC214">
        <f>IF(Scheduling!AE213="QM",1,IF(Scheduling!AE213="ASIL",2,1000))</f>
        <v>1000</v>
      </c>
      <c r="BD214">
        <f>IF(Scheduling!AI210="QM",1,IF(Scheduling!AI210="ASIL",2,1000))</f>
        <v>1000</v>
      </c>
      <c r="BE214">
        <f>IF(Scheduling!AM211="QM",1,IF(Scheduling!AM211="ASIL",2,1000))</f>
        <v>1000</v>
      </c>
      <c r="BF214">
        <f>IF(Scheduling!AQ210="QM",1,IF(Scheduling!AQ210="ASIL",2,1000))</f>
        <v>1000</v>
      </c>
      <c r="BG214">
        <f>IF(Scheduling!AU214="QM",1,IF(Scheduling!AU214="ASIL",2,1000))</f>
        <v>1000</v>
      </c>
      <c r="BH214">
        <f>IF(Scheduling!AY214="QM",1,IF(Scheduling!AY214="ASIL",2,1000))</f>
        <v>1000</v>
      </c>
      <c r="BI214">
        <f>IF(Scheduling!BC214="QM",1,IF(Scheduling!BC214="ASIL",2,1000))</f>
        <v>1000</v>
      </c>
      <c r="BJ214">
        <f>IF(Scheduling!BG214="QM",1,IF(Scheduling!BG214="ASIL",2,1000))</f>
        <v>1000</v>
      </c>
      <c r="BK214">
        <f>IF(Scheduling!BK214="QM",1,IF(Scheduling!BK214="ASIL",2,1000))</f>
        <v>1000</v>
      </c>
      <c r="BL214">
        <f>IF(Scheduling!BO214="QM",1,IF(Scheduling!BO214="ASIL",2,1000))</f>
        <v>1000</v>
      </c>
      <c r="BM214">
        <f>IF(Scheduling!BS214="QM",1,IF(Scheduling!BS214="ASIL",2,1000))</f>
        <v>1000</v>
      </c>
      <c r="BN214">
        <f>IF(Scheduling!BW214="QM",1,IF(Scheduling!BW214="ASIL",2,1000))</f>
        <v>1000</v>
      </c>
      <c r="BO214">
        <f>IF(Scheduling!CA214="QM",1,IF(Scheduling!CA214="ASIL",2,1000))</f>
        <v>1000</v>
      </c>
      <c r="BP214">
        <f>IF(Scheduling!CE214="QM",1,IF(Scheduling!CE214="ASIL",2,1000))</f>
        <v>1000</v>
      </c>
      <c r="BQ214">
        <f>IF(Scheduling!CI212="QM",1,IF(Scheduling!CI212="ASIL",2,1000))</f>
        <v>1000</v>
      </c>
      <c r="BR214">
        <f>IF(Scheduling!CM258="QM",1,IF(Scheduling!CM258="ASIL",2,1000))</f>
        <v>1</v>
      </c>
    </row>
    <row r="215" spans="48:70" hidden="1" x14ac:dyDescent="0.25">
      <c r="AV215">
        <f>IF(Scheduling!C215="QM",1,IF(Scheduling!C215="ASIL",2,1000))</f>
        <v>1000</v>
      </c>
      <c r="AW215">
        <f>IF(Scheduling!G226="QM",1,IF(Scheduling!G226="ASIL",2,1000))</f>
        <v>1000</v>
      </c>
      <c r="AX215">
        <f>IF(Scheduling!K216="QM",1,IF(Scheduling!K216="ASIL",2,1000))</f>
        <v>1000</v>
      </c>
      <c r="AY215">
        <f>IF(Scheduling!O225="QM",1,IF(Scheduling!O225="ASIL",2,1000))</f>
        <v>1000</v>
      </c>
      <c r="AZ215">
        <f>IF(Scheduling!S215="QM",1,IF(Scheduling!S215="ASIL",2,1000))</f>
        <v>1000</v>
      </c>
      <c r="BA215">
        <f>IF(Scheduling!W213="QM",1,IF(Scheduling!W213="ASIL",2,1000))</f>
        <v>1000</v>
      </c>
      <c r="BB215">
        <f>IF(Scheduling!AA215="QM",1,IF(Scheduling!AA215="ASIL",2,1000))</f>
        <v>1000</v>
      </c>
      <c r="BC215">
        <f>IF(Scheduling!AE214="QM",1,IF(Scheduling!AE214="ASIL",2,1000))</f>
        <v>1000</v>
      </c>
      <c r="BD215">
        <f>IF(Scheduling!AI211="QM",1,IF(Scheduling!AI211="ASIL",2,1000))</f>
        <v>1000</v>
      </c>
      <c r="BE215">
        <f>IF(Scheduling!AM212="QM",1,IF(Scheduling!AM212="ASIL",2,1000))</f>
        <v>1000</v>
      </c>
      <c r="BF215">
        <f>IF(Scheduling!AQ211="QM",1,IF(Scheduling!AQ211="ASIL",2,1000))</f>
        <v>1000</v>
      </c>
      <c r="BG215">
        <f>IF(Scheduling!AU215="QM",1,IF(Scheduling!AU215="ASIL",2,1000))</f>
        <v>1000</v>
      </c>
      <c r="BH215">
        <f>IF(Scheduling!AY215="QM",1,IF(Scheduling!AY215="ASIL",2,1000))</f>
        <v>1000</v>
      </c>
      <c r="BI215">
        <f>IF(Scheduling!BC215="QM",1,IF(Scheduling!BC215="ASIL",2,1000))</f>
        <v>1000</v>
      </c>
      <c r="BJ215">
        <f>IF(Scheduling!BG215="QM",1,IF(Scheduling!BG215="ASIL",2,1000))</f>
        <v>1000</v>
      </c>
      <c r="BK215">
        <f>IF(Scheduling!BK215="QM",1,IF(Scheduling!BK215="ASIL",2,1000))</f>
        <v>1000</v>
      </c>
      <c r="BL215">
        <f>IF(Scheduling!BO215="QM",1,IF(Scheduling!BO215="ASIL",2,1000))</f>
        <v>1000</v>
      </c>
      <c r="BM215">
        <f>IF(Scheduling!BS215="QM",1,IF(Scheduling!BS215="ASIL",2,1000))</f>
        <v>1000</v>
      </c>
      <c r="BN215">
        <f>IF(Scheduling!BW215="QM",1,IF(Scheduling!BW215="ASIL",2,1000))</f>
        <v>1000</v>
      </c>
      <c r="BO215">
        <f>IF(Scheduling!CA215="QM",1,IF(Scheduling!CA215="ASIL",2,1000))</f>
        <v>1000</v>
      </c>
      <c r="BP215">
        <f>IF(Scheduling!CE215="QM",1,IF(Scheduling!CE215="ASIL",2,1000))</f>
        <v>1000</v>
      </c>
      <c r="BQ215">
        <f>IF(Scheduling!CI213="QM",1,IF(Scheduling!CI213="ASIL",2,1000))</f>
        <v>1000</v>
      </c>
      <c r="BR215">
        <f>IF(Scheduling!CM259="QM",1,IF(Scheduling!CM259="ASIL",2,1000))</f>
        <v>1</v>
      </c>
    </row>
    <row r="216" spans="48:70" hidden="1" x14ac:dyDescent="0.25">
      <c r="AV216">
        <f>IF(Scheduling!C216="QM",1,IF(Scheduling!C216="ASIL",2,1000))</f>
        <v>1000</v>
      </c>
      <c r="AW216">
        <f>IF(Scheduling!G227="QM",1,IF(Scheduling!G227="ASIL",2,1000))</f>
        <v>1000</v>
      </c>
      <c r="AX216">
        <f>IF(Scheduling!K217="QM",1,IF(Scheduling!K217="ASIL",2,1000))</f>
        <v>1000</v>
      </c>
      <c r="AY216">
        <f>IF(Scheduling!O226="QM",1,IF(Scheduling!O226="ASIL",2,1000))</f>
        <v>1000</v>
      </c>
      <c r="AZ216">
        <f>IF(Scheduling!S216="QM",1,IF(Scheduling!S216="ASIL",2,1000))</f>
        <v>1000</v>
      </c>
      <c r="BA216">
        <f>IF(Scheduling!W214="QM",1,IF(Scheduling!W214="ASIL",2,1000))</f>
        <v>1000</v>
      </c>
      <c r="BB216">
        <f>IF(Scheduling!AA216="QM",1,IF(Scheduling!AA216="ASIL",2,1000))</f>
        <v>1000</v>
      </c>
      <c r="BC216">
        <f>IF(Scheduling!AE215="QM",1,IF(Scheduling!AE215="ASIL",2,1000))</f>
        <v>1000</v>
      </c>
      <c r="BD216">
        <f>IF(Scheduling!AI212="QM",1,IF(Scheduling!AI212="ASIL",2,1000))</f>
        <v>1000</v>
      </c>
      <c r="BE216">
        <f>IF(Scheduling!AM213="QM",1,IF(Scheduling!AM213="ASIL",2,1000))</f>
        <v>1000</v>
      </c>
      <c r="BF216">
        <f>IF(Scheduling!AQ212="QM",1,IF(Scheduling!AQ212="ASIL",2,1000))</f>
        <v>1000</v>
      </c>
      <c r="BG216">
        <f>IF(Scheduling!AU216="QM",1,IF(Scheduling!AU216="ASIL",2,1000))</f>
        <v>1000</v>
      </c>
      <c r="BH216">
        <f>IF(Scheduling!AY216="QM",1,IF(Scheduling!AY216="ASIL",2,1000))</f>
        <v>1000</v>
      </c>
      <c r="BI216">
        <f>IF(Scheduling!BC216="QM",1,IF(Scheduling!BC216="ASIL",2,1000))</f>
        <v>1000</v>
      </c>
      <c r="BJ216">
        <f>IF(Scheduling!BG216="QM",1,IF(Scheduling!BG216="ASIL",2,1000))</f>
        <v>1000</v>
      </c>
      <c r="BK216">
        <f>IF(Scheduling!BK216="QM",1,IF(Scheduling!BK216="ASIL",2,1000))</f>
        <v>1000</v>
      </c>
      <c r="BL216">
        <f>IF(Scheduling!BO216="QM",1,IF(Scheduling!BO216="ASIL",2,1000))</f>
        <v>1000</v>
      </c>
      <c r="BM216">
        <f>IF(Scheduling!BS216="QM",1,IF(Scheduling!BS216="ASIL",2,1000))</f>
        <v>1000</v>
      </c>
      <c r="BN216">
        <f>IF(Scheduling!BW216="QM",1,IF(Scheduling!BW216="ASIL",2,1000))</f>
        <v>1000</v>
      </c>
      <c r="BO216">
        <f>IF(Scheduling!CA216="QM",1,IF(Scheduling!CA216="ASIL",2,1000))</f>
        <v>1000</v>
      </c>
      <c r="BP216">
        <f>IF(Scheduling!CE216="QM",1,IF(Scheduling!CE216="ASIL",2,1000))</f>
        <v>1000</v>
      </c>
      <c r="BQ216">
        <f>IF(Scheduling!CI214="QM",1,IF(Scheduling!CI214="ASIL",2,1000))</f>
        <v>1000</v>
      </c>
      <c r="BR216">
        <f>IF(Scheduling!CM260="QM",1,IF(Scheduling!CM260="ASIL",2,1000))</f>
        <v>1</v>
      </c>
    </row>
    <row r="217" spans="48:70" hidden="1" x14ac:dyDescent="0.25">
      <c r="AV217">
        <f>IF(Scheduling!C217="QM",1,IF(Scheduling!C217="ASIL",2,1000))</f>
        <v>1000</v>
      </c>
      <c r="AW217">
        <f>IF(Scheduling!G228="QM",1,IF(Scheduling!G228="ASIL",2,1000))</f>
        <v>1000</v>
      </c>
      <c r="AX217">
        <f>IF(Scheduling!K218="QM",1,IF(Scheduling!K218="ASIL",2,1000))</f>
        <v>1000</v>
      </c>
      <c r="AY217">
        <f>IF(Scheduling!O227="QM",1,IF(Scheduling!O227="ASIL",2,1000))</f>
        <v>1000</v>
      </c>
      <c r="AZ217">
        <f>IF(Scheduling!S217="QM",1,IF(Scheduling!S217="ASIL",2,1000))</f>
        <v>1000</v>
      </c>
      <c r="BA217">
        <f>IF(Scheduling!W215="QM",1,IF(Scheduling!W215="ASIL",2,1000))</f>
        <v>1000</v>
      </c>
      <c r="BB217">
        <f>IF(Scheduling!AA217="QM",1,IF(Scheduling!AA217="ASIL",2,1000))</f>
        <v>1000</v>
      </c>
      <c r="BC217">
        <f>IF(Scheduling!AE216="QM",1,IF(Scheduling!AE216="ASIL",2,1000))</f>
        <v>1000</v>
      </c>
      <c r="BD217">
        <f>IF(Scheduling!AI213="QM",1,IF(Scheduling!AI213="ASIL",2,1000))</f>
        <v>1000</v>
      </c>
      <c r="BE217">
        <f>IF(Scheduling!AM214="QM",1,IF(Scheduling!AM214="ASIL",2,1000))</f>
        <v>1000</v>
      </c>
      <c r="BF217">
        <f>IF(Scheduling!AQ213="QM",1,IF(Scheduling!AQ213="ASIL",2,1000))</f>
        <v>1000</v>
      </c>
      <c r="BG217">
        <f>IF(Scheduling!AU217="QM",1,IF(Scheduling!AU217="ASIL",2,1000))</f>
        <v>1000</v>
      </c>
      <c r="BH217">
        <f>IF(Scheduling!AY217="QM",1,IF(Scheduling!AY217="ASIL",2,1000))</f>
        <v>1000</v>
      </c>
      <c r="BI217">
        <f>IF(Scheduling!BC217="QM",1,IF(Scheduling!BC217="ASIL",2,1000))</f>
        <v>1000</v>
      </c>
      <c r="BJ217">
        <f>IF(Scheduling!BG217="QM",1,IF(Scheduling!BG217="ASIL",2,1000))</f>
        <v>1000</v>
      </c>
      <c r="BK217">
        <f>IF(Scheduling!BK217="QM",1,IF(Scheduling!BK217="ASIL",2,1000))</f>
        <v>1000</v>
      </c>
      <c r="BL217">
        <f>IF(Scheduling!BO217="QM",1,IF(Scheduling!BO217="ASIL",2,1000))</f>
        <v>1000</v>
      </c>
      <c r="BM217">
        <f>IF(Scheduling!BS217="QM",1,IF(Scheduling!BS217="ASIL",2,1000))</f>
        <v>1000</v>
      </c>
      <c r="BN217">
        <f>IF(Scheduling!BW217="QM",1,IF(Scheduling!BW217="ASIL",2,1000))</f>
        <v>1000</v>
      </c>
      <c r="BO217">
        <f>IF(Scheduling!CA217="QM",1,IF(Scheduling!CA217="ASIL",2,1000))</f>
        <v>1000</v>
      </c>
      <c r="BP217">
        <f>IF(Scheduling!CE217="QM",1,IF(Scheduling!CE217="ASIL",2,1000))</f>
        <v>1000</v>
      </c>
      <c r="BQ217">
        <f>IF(Scheduling!CI215="QM",1,IF(Scheduling!CI215="ASIL",2,1000))</f>
        <v>1000</v>
      </c>
      <c r="BR217">
        <f>IF(Scheduling!CM261="QM",1,IF(Scheduling!CM261="ASIL",2,1000))</f>
        <v>1</v>
      </c>
    </row>
    <row r="218" spans="48:70" hidden="1" x14ac:dyDescent="0.25">
      <c r="AV218">
        <f>IF(Scheduling!C218="QM",1,IF(Scheduling!C218="ASIL",2,1000))</f>
        <v>1000</v>
      </c>
      <c r="AW218">
        <f>IF(Scheduling!G229="QM",1,IF(Scheduling!G229="ASIL",2,1000))</f>
        <v>1000</v>
      </c>
      <c r="AX218">
        <f>IF(Scheduling!K219="QM",1,IF(Scheduling!K219="ASIL",2,1000))</f>
        <v>1000</v>
      </c>
      <c r="AY218">
        <f>IF(Scheduling!O228="QM",1,IF(Scheduling!O228="ASIL",2,1000))</f>
        <v>1000</v>
      </c>
      <c r="AZ218">
        <f>IF(Scheduling!S218="QM",1,IF(Scheduling!S218="ASIL",2,1000))</f>
        <v>1000</v>
      </c>
      <c r="BA218">
        <f>IF(Scheduling!W216="QM",1,IF(Scheduling!W216="ASIL",2,1000))</f>
        <v>1000</v>
      </c>
      <c r="BB218">
        <f>IF(Scheduling!AA218="QM",1,IF(Scheduling!AA218="ASIL",2,1000))</f>
        <v>1000</v>
      </c>
      <c r="BC218">
        <f>IF(Scheduling!AE217="QM",1,IF(Scheduling!AE217="ASIL",2,1000))</f>
        <v>1000</v>
      </c>
      <c r="BD218">
        <f>IF(Scheduling!AI214="QM",1,IF(Scheduling!AI214="ASIL",2,1000))</f>
        <v>1000</v>
      </c>
      <c r="BE218">
        <f>IF(Scheduling!AM215="QM",1,IF(Scheduling!AM215="ASIL",2,1000))</f>
        <v>1000</v>
      </c>
      <c r="BF218">
        <f>IF(Scheduling!AQ214="QM",1,IF(Scheduling!AQ214="ASIL",2,1000))</f>
        <v>1000</v>
      </c>
      <c r="BG218">
        <f>IF(Scheduling!AU218="QM",1,IF(Scheduling!AU218="ASIL",2,1000))</f>
        <v>1000</v>
      </c>
      <c r="BH218">
        <f>IF(Scheduling!AY218="QM",1,IF(Scheduling!AY218="ASIL",2,1000))</f>
        <v>1000</v>
      </c>
      <c r="BI218">
        <f>IF(Scheduling!BC218="QM",1,IF(Scheduling!BC218="ASIL",2,1000))</f>
        <v>1000</v>
      </c>
      <c r="BJ218">
        <f>IF(Scheduling!BG218="QM",1,IF(Scheduling!BG218="ASIL",2,1000))</f>
        <v>1000</v>
      </c>
      <c r="BK218">
        <f>IF(Scheduling!BK218="QM",1,IF(Scheduling!BK218="ASIL",2,1000))</f>
        <v>1000</v>
      </c>
      <c r="BL218">
        <f>IF(Scheduling!BO218="QM",1,IF(Scheduling!BO218="ASIL",2,1000))</f>
        <v>1000</v>
      </c>
      <c r="BM218">
        <f>IF(Scheduling!BS218="QM",1,IF(Scheduling!BS218="ASIL",2,1000))</f>
        <v>1000</v>
      </c>
      <c r="BN218">
        <f>IF(Scheduling!BW218="QM",1,IF(Scheduling!BW218="ASIL",2,1000))</f>
        <v>1000</v>
      </c>
      <c r="BO218">
        <f>IF(Scheduling!CA218="QM",1,IF(Scheduling!CA218="ASIL",2,1000))</f>
        <v>1000</v>
      </c>
      <c r="BP218">
        <f>IF(Scheduling!CE218="QM",1,IF(Scheduling!CE218="ASIL",2,1000))</f>
        <v>1000</v>
      </c>
      <c r="BQ218">
        <f>IF(Scheduling!CI216="QM",1,IF(Scheduling!CI216="ASIL",2,1000))</f>
        <v>1000</v>
      </c>
      <c r="BR218">
        <f>IF(Scheduling!CM263="QM",1,IF(Scheduling!CM263="ASIL",2,1000))</f>
        <v>2</v>
      </c>
    </row>
    <row r="219" spans="48:70" hidden="1" x14ac:dyDescent="0.25">
      <c r="AV219">
        <f>IF(Scheduling!C219="QM",1,IF(Scheduling!C219="ASIL",2,1000))</f>
        <v>1000</v>
      </c>
      <c r="AW219">
        <f>IF(Scheduling!G230="QM",1,IF(Scheduling!G230="ASIL",2,1000))</f>
        <v>1000</v>
      </c>
      <c r="AX219">
        <f>IF(Scheduling!K220="QM",1,IF(Scheduling!K220="ASIL",2,1000))</f>
        <v>1000</v>
      </c>
      <c r="AY219">
        <f>IF(Scheduling!O229="QM",1,IF(Scheduling!O229="ASIL",2,1000))</f>
        <v>1000</v>
      </c>
      <c r="AZ219">
        <f>IF(Scheduling!S219="QM",1,IF(Scheduling!S219="ASIL",2,1000))</f>
        <v>1000</v>
      </c>
      <c r="BA219">
        <f>IF(Scheduling!W217="QM",1,IF(Scheduling!W217="ASIL",2,1000))</f>
        <v>1000</v>
      </c>
      <c r="BB219">
        <f>IF(Scheduling!AA219="QM",1,IF(Scheduling!AA219="ASIL",2,1000))</f>
        <v>1000</v>
      </c>
      <c r="BC219">
        <f>IF(Scheduling!AE218="QM",1,IF(Scheduling!AE218="ASIL",2,1000))</f>
        <v>1000</v>
      </c>
      <c r="BD219">
        <f>IF(Scheduling!AI215="QM",1,IF(Scheduling!AI215="ASIL",2,1000))</f>
        <v>1000</v>
      </c>
      <c r="BE219">
        <f>IF(Scheduling!AM216="QM",1,IF(Scheduling!AM216="ASIL",2,1000))</f>
        <v>1000</v>
      </c>
      <c r="BF219">
        <f>IF(Scheduling!AQ215="QM",1,IF(Scheduling!AQ215="ASIL",2,1000))</f>
        <v>1000</v>
      </c>
      <c r="BG219">
        <f>IF(Scheduling!AU219="QM",1,IF(Scheduling!AU219="ASIL",2,1000))</f>
        <v>1000</v>
      </c>
      <c r="BH219">
        <f>IF(Scheduling!AY219="QM",1,IF(Scheduling!AY219="ASIL",2,1000))</f>
        <v>1000</v>
      </c>
      <c r="BI219">
        <f>IF(Scheduling!BC219="QM",1,IF(Scheduling!BC219="ASIL",2,1000))</f>
        <v>1000</v>
      </c>
      <c r="BJ219">
        <f>IF(Scheduling!BG219="QM",1,IF(Scheduling!BG219="ASIL",2,1000))</f>
        <v>1000</v>
      </c>
      <c r="BK219">
        <f>IF(Scheduling!BK219="QM",1,IF(Scheduling!BK219="ASIL",2,1000))</f>
        <v>1000</v>
      </c>
      <c r="BL219">
        <f>IF(Scheduling!BO219="QM",1,IF(Scheduling!BO219="ASIL",2,1000))</f>
        <v>1000</v>
      </c>
      <c r="BM219">
        <f>IF(Scheduling!BS219="QM",1,IF(Scheduling!BS219="ASIL",2,1000))</f>
        <v>1000</v>
      </c>
      <c r="BN219">
        <f>IF(Scheduling!BW219="QM",1,IF(Scheduling!BW219="ASIL",2,1000))</f>
        <v>1000</v>
      </c>
      <c r="BO219">
        <f>IF(Scheduling!CA219="QM",1,IF(Scheduling!CA219="ASIL",2,1000))</f>
        <v>1000</v>
      </c>
      <c r="BP219">
        <f>IF(Scheduling!CE219="QM",1,IF(Scheduling!CE219="ASIL",2,1000))</f>
        <v>1000</v>
      </c>
      <c r="BQ219">
        <f>IF(Scheduling!CI217="QM",1,IF(Scheduling!CI217="ASIL",2,1000))</f>
        <v>1000</v>
      </c>
      <c r="BR219">
        <f>IF(Scheduling!CM264="QM",1,IF(Scheduling!CM264="ASIL",2,1000))</f>
        <v>2</v>
      </c>
    </row>
    <row r="220" spans="48:70" hidden="1" x14ac:dyDescent="0.25">
      <c r="AV220">
        <f>IF(Scheduling!C220="QM",1,IF(Scheduling!C220="ASIL",2,1000))</f>
        <v>1000</v>
      </c>
      <c r="AW220">
        <f>IF(Scheduling!G231="QM",1,IF(Scheduling!G231="ASIL",2,1000))</f>
        <v>1000</v>
      </c>
      <c r="AX220">
        <f>IF(Scheduling!K221="QM",1,IF(Scheduling!K221="ASIL",2,1000))</f>
        <v>1000</v>
      </c>
      <c r="AY220">
        <f>IF(Scheduling!O230="QM",1,IF(Scheduling!O230="ASIL",2,1000))</f>
        <v>1000</v>
      </c>
      <c r="AZ220">
        <f>IF(Scheduling!S220="QM",1,IF(Scheduling!S220="ASIL",2,1000))</f>
        <v>1000</v>
      </c>
      <c r="BA220">
        <f>IF(Scheduling!W218="QM",1,IF(Scheduling!W218="ASIL",2,1000))</f>
        <v>1000</v>
      </c>
      <c r="BB220">
        <f>IF(Scheduling!AA220="QM",1,IF(Scheduling!AA220="ASIL",2,1000))</f>
        <v>1000</v>
      </c>
      <c r="BC220">
        <f>IF(Scheduling!AE219="QM",1,IF(Scheduling!AE219="ASIL",2,1000))</f>
        <v>1000</v>
      </c>
      <c r="BD220">
        <f>IF(Scheduling!AI216="QM",1,IF(Scheduling!AI216="ASIL",2,1000))</f>
        <v>1000</v>
      </c>
      <c r="BE220">
        <f>IF(Scheduling!AM217="QM",1,IF(Scheduling!AM217="ASIL",2,1000))</f>
        <v>1000</v>
      </c>
      <c r="BF220">
        <f>IF(Scheduling!AQ216="QM",1,IF(Scheduling!AQ216="ASIL",2,1000))</f>
        <v>1000</v>
      </c>
      <c r="BG220">
        <f>IF(Scheduling!AU220="QM",1,IF(Scheduling!AU220="ASIL",2,1000))</f>
        <v>1000</v>
      </c>
      <c r="BH220">
        <f>IF(Scheduling!AY220="QM",1,IF(Scheduling!AY220="ASIL",2,1000))</f>
        <v>1000</v>
      </c>
      <c r="BI220">
        <f>IF(Scheduling!BC220="QM",1,IF(Scheduling!BC220="ASIL",2,1000))</f>
        <v>1000</v>
      </c>
      <c r="BJ220">
        <f>IF(Scheduling!BG220="QM",1,IF(Scheduling!BG220="ASIL",2,1000))</f>
        <v>1000</v>
      </c>
      <c r="BK220">
        <f>IF(Scheduling!BK220="QM",1,IF(Scheduling!BK220="ASIL",2,1000))</f>
        <v>1000</v>
      </c>
      <c r="BL220">
        <f>IF(Scheduling!BO220="QM",1,IF(Scheduling!BO220="ASIL",2,1000))</f>
        <v>1000</v>
      </c>
      <c r="BM220">
        <f>IF(Scheduling!BS220="QM",1,IF(Scheduling!BS220="ASIL",2,1000))</f>
        <v>1000</v>
      </c>
      <c r="BN220">
        <f>IF(Scheduling!BW220="QM",1,IF(Scheduling!BW220="ASIL",2,1000))</f>
        <v>1000</v>
      </c>
      <c r="BO220">
        <f>IF(Scheduling!CA220="QM",1,IF(Scheduling!CA220="ASIL",2,1000))</f>
        <v>1000</v>
      </c>
      <c r="BP220">
        <f>IF(Scheduling!CE220="QM",1,IF(Scheduling!CE220="ASIL",2,1000))</f>
        <v>1000</v>
      </c>
      <c r="BQ220">
        <f>IF(Scheduling!CI218="QM",1,IF(Scheduling!CI218="ASIL",2,1000))</f>
        <v>1000</v>
      </c>
      <c r="BR220">
        <f>IF(Scheduling!CM265="QM",1,IF(Scheduling!CM265="ASIL",2,1000))</f>
        <v>2</v>
      </c>
    </row>
    <row r="221" spans="48:70" hidden="1" x14ac:dyDescent="0.25">
      <c r="AV221">
        <f>IF(Scheduling!C221="QM",1,IF(Scheduling!C221="ASIL",2,1000))</f>
        <v>1000</v>
      </c>
      <c r="AW221">
        <f>IF(Scheduling!G232="QM",1,IF(Scheduling!G232="ASIL",2,1000))</f>
        <v>1000</v>
      </c>
      <c r="AX221">
        <f>IF(Scheduling!K222="QM",1,IF(Scheduling!K222="ASIL",2,1000))</f>
        <v>1000</v>
      </c>
      <c r="AY221">
        <f>IF(Scheduling!O231="QM",1,IF(Scheduling!O231="ASIL",2,1000))</f>
        <v>1000</v>
      </c>
      <c r="AZ221">
        <f>IF(Scheduling!S221="QM",1,IF(Scheduling!S221="ASIL",2,1000))</f>
        <v>1000</v>
      </c>
      <c r="BA221">
        <f>IF(Scheduling!W219="QM",1,IF(Scheduling!W219="ASIL",2,1000))</f>
        <v>1000</v>
      </c>
      <c r="BB221">
        <f>IF(Scheduling!AA221="QM",1,IF(Scheduling!AA221="ASIL",2,1000))</f>
        <v>1000</v>
      </c>
      <c r="BC221">
        <f>IF(Scheduling!AE220="QM",1,IF(Scheduling!AE220="ASIL",2,1000))</f>
        <v>1000</v>
      </c>
      <c r="BD221">
        <f>IF(Scheduling!AI217="QM",1,IF(Scheduling!AI217="ASIL",2,1000))</f>
        <v>1000</v>
      </c>
      <c r="BE221">
        <f>IF(Scheduling!AM218="QM",1,IF(Scheduling!AM218="ASIL",2,1000))</f>
        <v>1000</v>
      </c>
      <c r="BF221">
        <f>IF(Scheduling!AQ217="QM",1,IF(Scheduling!AQ217="ASIL",2,1000))</f>
        <v>1000</v>
      </c>
      <c r="BG221">
        <f>IF(Scheduling!AU221="QM",1,IF(Scheduling!AU221="ASIL",2,1000))</f>
        <v>1000</v>
      </c>
      <c r="BH221">
        <f>IF(Scheduling!AY221="QM",1,IF(Scheduling!AY221="ASIL",2,1000))</f>
        <v>1000</v>
      </c>
      <c r="BI221">
        <f>IF(Scheduling!BC221="QM",1,IF(Scheduling!BC221="ASIL",2,1000))</f>
        <v>1000</v>
      </c>
      <c r="BJ221">
        <f>IF(Scheduling!BG221="QM",1,IF(Scheduling!BG221="ASIL",2,1000))</f>
        <v>1000</v>
      </c>
      <c r="BK221">
        <f>IF(Scheduling!BK221="QM",1,IF(Scheduling!BK221="ASIL",2,1000))</f>
        <v>1000</v>
      </c>
      <c r="BL221">
        <f>IF(Scheduling!BO221="QM",1,IF(Scheduling!BO221="ASIL",2,1000))</f>
        <v>1000</v>
      </c>
      <c r="BM221">
        <f>IF(Scheduling!BS221="QM",1,IF(Scheduling!BS221="ASIL",2,1000))</f>
        <v>1000</v>
      </c>
      <c r="BN221">
        <f>IF(Scheduling!BW221="QM",1,IF(Scheduling!BW221="ASIL",2,1000))</f>
        <v>1000</v>
      </c>
      <c r="BO221">
        <f>IF(Scheduling!CA221="QM",1,IF(Scheduling!CA221="ASIL",2,1000))</f>
        <v>1000</v>
      </c>
      <c r="BP221">
        <f>IF(Scheduling!CE221="QM",1,IF(Scheduling!CE221="ASIL",2,1000))</f>
        <v>1000</v>
      </c>
      <c r="BQ221">
        <f>IF(Scheduling!CI219="QM",1,IF(Scheduling!CI219="ASIL",2,1000))</f>
        <v>1000</v>
      </c>
      <c r="BR221">
        <f>IF(Scheduling!CM266="QM",1,IF(Scheduling!CM266="ASIL",2,1000))</f>
        <v>2</v>
      </c>
    </row>
    <row r="222" spans="48:70" hidden="1" x14ac:dyDescent="0.25">
      <c r="AV222">
        <f>IF(Scheduling!C222="QM",1,IF(Scheduling!C222="ASIL",2,1000))</f>
        <v>1000</v>
      </c>
      <c r="AW222">
        <f>IF(Scheduling!G233="QM",1,IF(Scheduling!G233="ASIL",2,1000))</f>
        <v>1000</v>
      </c>
      <c r="AX222">
        <f>IF(Scheduling!K223="QM",1,IF(Scheduling!K223="ASIL",2,1000))</f>
        <v>1000</v>
      </c>
      <c r="AY222">
        <f>IF(Scheduling!O232="QM",1,IF(Scheduling!O232="ASIL",2,1000))</f>
        <v>1000</v>
      </c>
      <c r="AZ222">
        <f>IF(Scheduling!S222="QM",1,IF(Scheduling!S222="ASIL",2,1000))</f>
        <v>1000</v>
      </c>
      <c r="BA222">
        <f>IF(Scheduling!W220="QM",1,IF(Scheduling!W220="ASIL",2,1000))</f>
        <v>1000</v>
      </c>
      <c r="BB222">
        <f>IF(Scheduling!AA222="QM",1,IF(Scheduling!AA222="ASIL",2,1000))</f>
        <v>1000</v>
      </c>
      <c r="BC222">
        <f>IF(Scheduling!AE221="QM",1,IF(Scheduling!AE221="ASIL",2,1000))</f>
        <v>1000</v>
      </c>
      <c r="BD222">
        <f>IF(Scheduling!AI218="QM",1,IF(Scheduling!AI218="ASIL",2,1000))</f>
        <v>1000</v>
      </c>
      <c r="BE222">
        <f>IF(Scheduling!AM219="QM",1,IF(Scheduling!AM219="ASIL",2,1000))</f>
        <v>1000</v>
      </c>
      <c r="BF222">
        <f>IF(Scheduling!AQ218="QM",1,IF(Scheduling!AQ218="ASIL",2,1000))</f>
        <v>1000</v>
      </c>
      <c r="BG222">
        <f>IF(Scheduling!AU222="QM",1,IF(Scheduling!AU222="ASIL",2,1000))</f>
        <v>1000</v>
      </c>
      <c r="BH222">
        <f>IF(Scheduling!AY222="QM",1,IF(Scheduling!AY222="ASIL",2,1000))</f>
        <v>1000</v>
      </c>
      <c r="BI222">
        <f>IF(Scheduling!BC222="QM",1,IF(Scheduling!BC222="ASIL",2,1000))</f>
        <v>1000</v>
      </c>
      <c r="BJ222">
        <f>IF(Scheduling!BG222="QM",1,IF(Scheduling!BG222="ASIL",2,1000))</f>
        <v>1000</v>
      </c>
      <c r="BK222">
        <f>IF(Scheduling!BK222="QM",1,IF(Scheduling!BK222="ASIL",2,1000))</f>
        <v>1000</v>
      </c>
      <c r="BL222">
        <f>IF(Scheduling!BO222="QM",1,IF(Scheduling!BO222="ASIL",2,1000))</f>
        <v>1000</v>
      </c>
      <c r="BM222">
        <f>IF(Scheduling!BS222="QM",1,IF(Scheduling!BS222="ASIL",2,1000))</f>
        <v>1000</v>
      </c>
      <c r="BN222">
        <f>IF(Scheduling!BW222="QM",1,IF(Scheduling!BW222="ASIL",2,1000))</f>
        <v>1000</v>
      </c>
      <c r="BO222">
        <f>IF(Scheduling!CA222="QM",1,IF(Scheduling!CA222="ASIL",2,1000))</f>
        <v>1000</v>
      </c>
      <c r="BP222">
        <f>IF(Scheduling!CE222="QM",1,IF(Scheduling!CE222="ASIL",2,1000))</f>
        <v>1000</v>
      </c>
      <c r="BQ222">
        <f>IF(Scheduling!CI220="QM",1,IF(Scheduling!CI220="ASIL",2,1000))</f>
        <v>1000</v>
      </c>
      <c r="BR222">
        <f>IF(Scheduling!CM267="QM",1,IF(Scheduling!CM267="ASIL",2,1000))</f>
        <v>2</v>
      </c>
    </row>
    <row r="223" spans="48:70" hidden="1" x14ac:dyDescent="0.25">
      <c r="AV223">
        <f>IF(Scheduling!C223="QM",1,IF(Scheduling!C223="ASIL",2,1000))</f>
        <v>1000</v>
      </c>
      <c r="AW223">
        <f>IF(Scheduling!G234="QM",1,IF(Scheduling!G234="ASIL",2,1000))</f>
        <v>1000</v>
      </c>
      <c r="AX223">
        <f>IF(Scheduling!K224="QM",1,IF(Scheduling!K224="ASIL",2,1000))</f>
        <v>1000</v>
      </c>
      <c r="AY223">
        <f>IF(Scheduling!O233="QM",1,IF(Scheduling!O233="ASIL",2,1000))</f>
        <v>1000</v>
      </c>
      <c r="AZ223">
        <f>IF(Scheduling!S223="QM",1,IF(Scheduling!S223="ASIL",2,1000))</f>
        <v>1000</v>
      </c>
      <c r="BA223">
        <f>IF(Scheduling!W221="QM",1,IF(Scheduling!W221="ASIL",2,1000))</f>
        <v>1000</v>
      </c>
      <c r="BB223">
        <f>IF(Scheduling!AA223="QM",1,IF(Scheduling!AA223="ASIL",2,1000))</f>
        <v>1000</v>
      </c>
      <c r="BC223">
        <f>IF(Scheduling!AE222="QM",1,IF(Scheduling!AE222="ASIL",2,1000))</f>
        <v>1000</v>
      </c>
      <c r="BD223">
        <f>IF(Scheduling!AI219="QM",1,IF(Scheduling!AI219="ASIL",2,1000))</f>
        <v>1000</v>
      </c>
      <c r="BE223">
        <f>IF(Scheduling!AM220="QM",1,IF(Scheduling!AM220="ASIL",2,1000))</f>
        <v>1000</v>
      </c>
      <c r="BF223">
        <f>IF(Scheduling!AQ219="QM",1,IF(Scheduling!AQ219="ASIL",2,1000))</f>
        <v>1000</v>
      </c>
      <c r="BG223">
        <f>IF(Scheduling!AU223="QM",1,IF(Scheduling!AU223="ASIL",2,1000))</f>
        <v>1000</v>
      </c>
      <c r="BH223">
        <f>IF(Scheduling!AY223="QM",1,IF(Scheduling!AY223="ASIL",2,1000))</f>
        <v>1000</v>
      </c>
      <c r="BI223">
        <f>IF(Scheduling!BC223="QM",1,IF(Scheduling!BC223="ASIL",2,1000))</f>
        <v>1000</v>
      </c>
      <c r="BJ223">
        <f>IF(Scheduling!BG223="QM",1,IF(Scheduling!BG223="ASIL",2,1000))</f>
        <v>1000</v>
      </c>
      <c r="BK223">
        <f>IF(Scheduling!BK223="QM",1,IF(Scheduling!BK223="ASIL",2,1000))</f>
        <v>1000</v>
      </c>
      <c r="BL223">
        <f>IF(Scheduling!BO223="QM",1,IF(Scheduling!BO223="ASIL",2,1000))</f>
        <v>1000</v>
      </c>
      <c r="BM223">
        <f>IF(Scheduling!BS223="QM",1,IF(Scheduling!BS223="ASIL",2,1000))</f>
        <v>1000</v>
      </c>
      <c r="BN223">
        <f>IF(Scheduling!BW223="QM",1,IF(Scheduling!BW223="ASIL",2,1000))</f>
        <v>1000</v>
      </c>
      <c r="BO223">
        <f>IF(Scheduling!CA223="QM",1,IF(Scheduling!CA223="ASIL",2,1000))</f>
        <v>1000</v>
      </c>
      <c r="BP223">
        <f>IF(Scheduling!CE223="QM",1,IF(Scheduling!CE223="ASIL",2,1000))</f>
        <v>1000</v>
      </c>
      <c r="BQ223">
        <f>IF(Scheduling!CI221="QM",1,IF(Scheduling!CI221="ASIL",2,1000))</f>
        <v>1000</v>
      </c>
      <c r="BR223">
        <f>IF(Scheduling!CM268="QM",1,IF(Scheduling!CM268="ASIL",2,1000))</f>
        <v>2</v>
      </c>
    </row>
    <row r="224" spans="48:70" hidden="1" x14ac:dyDescent="0.25">
      <c r="AV224">
        <f>IF(Scheduling!C224="QM",1,IF(Scheduling!C224="ASIL",2,1000))</f>
        <v>1000</v>
      </c>
      <c r="AW224">
        <f>IF(Scheduling!G235="QM",1,IF(Scheduling!G235="ASIL",2,1000))</f>
        <v>1000</v>
      </c>
      <c r="AX224">
        <f>IF(Scheduling!K225="QM",1,IF(Scheduling!K225="ASIL",2,1000))</f>
        <v>1000</v>
      </c>
      <c r="AY224">
        <f>IF(Scheduling!O234="QM",1,IF(Scheduling!O234="ASIL",2,1000))</f>
        <v>1000</v>
      </c>
      <c r="AZ224">
        <f>IF(Scheduling!S224="QM",1,IF(Scheduling!S224="ASIL",2,1000))</f>
        <v>1000</v>
      </c>
      <c r="BA224">
        <f>IF(Scheduling!W222="QM",1,IF(Scheduling!W222="ASIL",2,1000))</f>
        <v>1000</v>
      </c>
      <c r="BB224">
        <f>IF(Scheduling!AA224="QM",1,IF(Scheduling!AA224="ASIL",2,1000))</f>
        <v>1000</v>
      </c>
      <c r="BC224">
        <f>IF(Scheduling!AE223="QM",1,IF(Scheduling!AE223="ASIL",2,1000))</f>
        <v>1000</v>
      </c>
      <c r="BD224">
        <f>IF(Scheduling!AI220="QM",1,IF(Scheduling!AI220="ASIL",2,1000))</f>
        <v>1000</v>
      </c>
      <c r="BE224">
        <f>IF(Scheduling!AM221="QM",1,IF(Scheduling!AM221="ASIL",2,1000))</f>
        <v>1000</v>
      </c>
      <c r="BF224">
        <f>IF(Scheduling!AQ220="QM",1,IF(Scheduling!AQ220="ASIL",2,1000))</f>
        <v>1000</v>
      </c>
      <c r="BG224">
        <f>IF(Scheduling!AU224="QM",1,IF(Scheduling!AU224="ASIL",2,1000))</f>
        <v>1000</v>
      </c>
      <c r="BH224">
        <f>IF(Scheduling!AY224="QM",1,IF(Scheduling!AY224="ASIL",2,1000))</f>
        <v>1000</v>
      </c>
      <c r="BI224">
        <f>IF(Scheduling!BC224="QM",1,IF(Scheduling!BC224="ASIL",2,1000))</f>
        <v>1000</v>
      </c>
      <c r="BJ224">
        <f>IF(Scheduling!BG224="QM",1,IF(Scheduling!BG224="ASIL",2,1000))</f>
        <v>1000</v>
      </c>
      <c r="BK224">
        <f>IF(Scheduling!BK224="QM",1,IF(Scheduling!BK224="ASIL",2,1000))</f>
        <v>1000</v>
      </c>
      <c r="BL224">
        <f>IF(Scheduling!BO224="QM",1,IF(Scheduling!BO224="ASIL",2,1000))</f>
        <v>1000</v>
      </c>
      <c r="BM224">
        <f>IF(Scheduling!BS224="QM",1,IF(Scheduling!BS224="ASIL",2,1000))</f>
        <v>1000</v>
      </c>
      <c r="BN224">
        <f>IF(Scheduling!BW224="QM",1,IF(Scheduling!BW224="ASIL",2,1000))</f>
        <v>1000</v>
      </c>
      <c r="BO224">
        <f>IF(Scheduling!CA224="QM",1,IF(Scheduling!CA224="ASIL",2,1000))</f>
        <v>1000</v>
      </c>
      <c r="BP224">
        <f>IF(Scheduling!CE224="QM",1,IF(Scheduling!CE224="ASIL",2,1000))</f>
        <v>1000</v>
      </c>
      <c r="BQ224">
        <f>IF(Scheduling!CI222="QM",1,IF(Scheduling!CI222="ASIL",2,1000))</f>
        <v>1000</v>
      </c>
      <c r="BR224">
        <f>IF(Scheduling!CM269="QM",1,IF(Scheduling!CM269="ASIL",2,1000))</f>
        <v>2</v>
      </c>
    </row>
    <row r="225" spans="48:70" hidden="1" x14ac:dyDescent="0.25">
      <c r="AV225">
        <f>IF(Scheduling!C225="QM",1,IF(Scheduling!C225="ASIL",2,1000))</f>
        <v>1000</v>
      </c>
      <c r="AW225">
        <f>IF(Scheduling!G236="QM",1,IF(Scheduling!G236="ASIL",2,1000))</f>
        <v>1000</v>
      </c>
      <c r="AX225">
        <f>IF(Scheduling!K226="QM",1,IF(Scheduling!K226="ASIL",2,1000))</f>
        <v>1000</v>
      </c>
      <c r="AY225">
        <f>IF(Scheduling!O235="QM",1,IF(Scheduling!O235="ASIL",2,1000))</f>
        <v>1000</v>
      </c>
      <c r="AZ225">
        <f>IF(Scheduling!S225="QM",1,IF(Scheduling!S225="ASIL",2,1000))</f>
        <v>1000</v>
      </c>
      <c r="BA225">
        <f>IF(Scheduling!W223="QM",1,IF(Scheduling!W223="ASIL",2,1000))</f>
        <v>1000</v>
      </c>
      <c r="BB225">
        <f>IF(Scheduling!AA225="QM",1,IF(Scheduling!AA225="ASIL",2,1000))</f>
        <v>1000</v>
      </c>
      <c r="BC225">
        <f>IF(Scheduling!AE224="QM",1,IF(Scheduling!AE224="ASIL",2,1000))</f>
        <v>1000</v>
      </c>
      <c r="BD225">
        <f>IF(Scheduling!AI221="QM",1,IF(Scheduling!AI221="ASIL",2,1000))</f>
        <v>1000</v>
      </c>
      <c r="BE225">
        <f>IF(Scheduling!AM222="QM",1,IF(Scheduling!AM222="ASIL",2,1000))</f>
        <v>1000</v>
      </c>
      <c r="BF225">
        <f>IF(Scheduling!AQ221="QM",1,IF(Scheduling!AQ221="ASIL",2,1000))</f>
        <v>1000</v>
      </c>
      <c r="BG225">
        <f>IF(Scheduling!AU225="QM",1,IF(Scheduling!AU225="ASIL",2,1000))</f>
        <v>1000</v>
      </c>
      <c r="BH225">
        <f>IF(Scheduling!AY225="QM",1,IF(Scheduling!AY225="ASIL",2,1000))</f>
        <v>1000</v>
      </c>
      <c r="BI225">
        <f>IF(Scheduling!BC225="QM",1,IF(Scheduling!BC225="ASIL",2,1000))</f>
        <v>1000</v>
      </c>
      <c r="BJ225">
        <f>IF(Scheduling!BG225="QM",1,IF(Scheduling!BG225="ASIL",2,1000))</f>
        <v>1000</v>
      </c>
      <c r="BK225">
        <f>IF(Scheduling!BK225="QM",1,IF(Scheduling!BK225="ASIL",2,1000))</f>
        <v>1000</v>
      </c>
      <c r="BL225">
        <f>IF(Scheduling!BO225="QM",1,IF(Scheduling!BO225="ASIL",2,1000))</f>
        <v>1000</v>
      </c>
      <c r="BM225">
        <f>IF(Scheduling!BS225="QM",1,IF(Scheduling!BS225="ASIL",2,1000))</f>
        <v>1000</v>
      </c>
      <c r="BN225">
        <f>IF(Scheduling!BW225="QM",1,IF(Scheduling!BW225="ASIL",2,1000))</f>
        <v>1000</v>
      </c>
      <c r="BO225">
        <f>IF(Scheduling!CA225="QM",1,IF(Scheduling!CA225="ASIL",2,1000))</f>
        <v>1000</v>
      </c>
      <c r="BP225">
        <f>IF(Scheduling!CE225="QM",1,IF(Scheduling!CE225="ASIL",2,1000))</f>
        <v>1000</v>
      </c>
      <c r="BQ225">
        <f>IF(Scheduling!CI223="QM",1,IF(Scheduling!CI223="ASIL",2,1000))</f>
        <v>1000</v>
      </c>
      <c r="BR225">
        <f>IF(Scheduling!CM270="QM",1,IF(Scheduling!CM270="ASIL",2,1000))</f>
        <v>2</v>
      </c>
    </row>
    <row r="226" spans="48:70" hidden="1" x14ac:dyDescent="0.25">
      <c r="AV226">
        <f>IF(Scheduling!C226="QM",1,IF(Scheduling!C226="ASIL",2,1000))</f>
        <v>1000</v>
      </c>
      <c r="AW226">
        <f>IF(Scheduling!G237="QM",1,IF(Scheduling!G237="ASIL",2,1000))</f>
        <v>1000</v>
      </c>
      <c r="AX226">
        <f>IF(Scheduling!K227="QM",1,IF(Scheduling!K227="ASIL",2,1000))</f>
        <v>1000</v>
      </c>
      <c r="AY226">
        <f>IF(Scheduling!O236="QM",1,IF(Scheduling!O236="ASIL",2,1000))</f>
        <v>1000</v>
      </c>
      <c r="AZ226">
        <f>IF(Scheduling!S226="QM",1,IF(Scheduling!S226="ASIL",2,1000))</f>
        <v>1000</v>
      </c>
      <c r="BA226">
        <f>IF(Scheduling!W224="QM",1,IF(Scheduling!W224="ASIL",2,1000))</f>
        <v>1000</v>
      </c>
      <c r="BB226">
        <f>IF(Scheduling!AA226="QM",1,IF(Scheduling!AA226="ASIL",2,1000))</f>
        <v>1000</v>
      </c>
      <c r="BC226">
        <f>IF(Scheduling!AE225="QM",1,IF(Scheduling!AE225="ASIL",2,1000))</f>
        <v>1000</v>
      </c>
      <c r="BD226">
        <f>IF(Scheduling!AI222="QM",1,IF(Scheduling!AI222="ASIL",2,1000))</f>
        <v>1000</v>
      </c>
      <c r="BE226">
        <f>IF(Scheduling!AM223="QM",1,IF(Scheduling!AM223="ASIL",2,1000))</f>
        <v>1000</v>
      </c>
      <c r="BF226">
        <f>IF(Scheduling!AQ222="QM",1,IF(Scheduling!AQ222="ASIL",2,1000))</f>
        <v>1000</v>
      </c>
      <c r="BG226">
        <f>IF(Scheduling!AU226="QM",1,IF(Scheduling!AU226="ASIL",2,1000))</f>
        <v>1000</v>
      </c>
      <c r="BH226">
        <f>IF(Scheduling!AY226="QM",1,IF(Scheduling!AY226="ASIL",2,1000))</f>
        <v>1000</v>
      </c>
      <c r="BI226">
        <f>IF(Scheduling!BC226="QM",1,IF(Scheduling!BC226="ASIL",2,1000))</f>
        <v>1000</v>
      </c>
      <c r="BJ226">
        <f>IF(Scheduling!BG226="QM",1,IF(Scheduling!BG226="ASIL",2,1000))</f>
        <v>1000</v>
      </c>
      <c r="BK226">
        <f>IF(Scheduling!BK226="QM",1,IF(Scheduling!BK226="ASIL",2,1000))</f>
        <v>1000</v>
      </c>
      <c r="BL226">
        <f>IF(Scheduling!BO226="QM",1,IF(Scheduling!BO226="ASIL",2,1000))</f>
        <v>1000</v>
      </c>
      <c r="BM226">
        <f>IF(Scheduling!BS226="QM",1,IF(Scheduling!BS226="ASIL",2,1000))</f>
        <v>1000</v>
      </c>
      <c r="BN226">
        <f>IF(Scheduling!BW226="QM",1,IF(Scheduling!BW226="ASIL",2,1000))</f>
        <v>1000</v>
      </c>
      <c r="BO226">
        <f>IF(Scheduling!CA226="QM",1,IF(Scheduling!CA226="ASIL",2,1000))</f>
        <v>1000</v>
      </c>
      <c r="BP226">
        <f>IF(Scheduling!CE226="QM",1,IF(Scheduling!CE226="ASIL",2,1000))</f>
        <v>1000</v>
      </c>
      <c r="BQ226">
        <f>IF(Scheduling!CI224="QM",1,IF(Scheduling!CI224="ASIL",2,1000))</f>
        <v>1000</v>
      </c>
      <c r="BR226">
        <f>IF(Scheduling!CM271="QM",1,IF(Scheduling!CM271="ASIL",2,1000))</f>
        <v>2</v>
      </c>
    </row>
    <row r="227" spans="48:70" hidden="1" x14ac:dyDescent="0.25">
      <c r="AV227">
        <f>IF(Scheduling!C227="QM",1,IF(Scheduling!C227="ASIL",2,1000))</f>
        <v>1000</v>
      </c>
      <c r="AW227">
        <f>IF(Scheduling!G238="QM",1,IF(Scheduling!G238="ASIL",2,1000))</f>
        <v>1000</v>
      </c>
      <c r="AX227">
        <f>IF(Scheduling!K228="QM",1,IF(Scheduling!K228="ASIL",2,1000))</f>
        <v>1000</v>
      </c>
      <c r="AY227">
        <f>IF(Scheduling!O237="QM",1,IF(Scheduling!O237="ASIL",2,1000))</f>
        <v>1000</v>
      </c>
      <c r="AZ227">
        <f>IF(Scheduling!S227="QM",1,IF(Scheduling!S227="ASIL",2,1000))</f>
        <v>1000</v>
      </c>
      <c r="BA227">
        <f>IF(Scheduling!W225="QM",1,IF(Scheduling!W225="ASIL",2,1000))</f>
        <v>1000</v>
      </c>
      <c r="BB227">
        <f>IF(Scheduling!AA227="QM",1,IF(Scheduling!AA227="ASIL",2,1000))</f>
        <v>1000</v>
      </c>
      <c r="BC227">
        <f>IF(Scheduling!AE226="QM",1,IF(Scheduling!AE226="ASIL",2,1000))</f>
        <v>1000</v>
      </c>
      <c r="BD227">
        <f>IF(Scheduling!AI223="QM",1,IF(Scheduling!AI223="ASIL",2,1000))</f>
        <v>1000</v>
      </c>
      <c r="BE227">
        <f>IF(Scheduling!AM224="QM",1,IF(Scheduling!AM224="ASIL",2,1000))</f>
        <v>1000</v>
      </c>
      <c r="BF227">
        <f>IF(Scheduling!AQ223="QM",1,IF(Scheduling!AQ223="ASIL",2,1000))</f>
        <v>1000</v>
      </c>
      <c r="BG227">
        <f>IF(Scheduling!AU227="QM",1,IF(Scheduling!AU227="ASIL",2,1000))</f>
        <v>1000</v>
      </c>
      <c r="BH227">
        <f>IF(Scheduling!AY227="QM",1,IF(Scheduling!AY227="ASIL",2,1000))</f>
        <v>1000</v>
      </c>
      <c r="BI227">
        <f>IF(Scheduling!BC227="QM",1,IF(Scheduling!BC227="ASIL",2,1000))</f>
        <v>1000</v>
      </c>
      <c r="BJ227">
        <f>IF(Scheduling!BG227="QM",1,IF(Scheduling!BG227="ASIL",2,1000))</f>
        <v>1000</v>
      </c>
      <c r="BK227">
        <f>IF(Scheduling!BK227="QM",1,IF(Scheduling!BK227="ASIL",2,1000))</f>
        <v>1000</v>
      </c>
      <c r="BL227">
        <f>IF(Scheduling!BO227="QM",1,IF(Scheduling!BO227="ASIL",2,1000))</f>
        <v>1000</v>
      </c>
      <c r="BM227">
        <f>IF(Scheduling!BS227="QM",1,IF(Scheduling!BS227="ASIL",2,1000))</f>
        <v>1000</v>
      </c>
      <c r="BN227">
        <f>IF(Scheduling!BW227="QM",1,IF(Scheduling!BW227="ASIL",2,1000))</f>
        <v>1000</v>
      </c>
      <c r="BO227">
        <f>IF(Scheduling!CA227="QM",1,IF(Scheduling!CA227="ASIL",2,1000))</f>
        <v>1000</v>
      </c>
      <c r="BP227">
        <f>IF(Scheduling!CE227="QM",1,IF(Scheduling!CE227="ASIL",2,1000))</f>
        <v>1000</v>
      </c>
      <c r="BQ227">
        <f>IF(Scheduling!CI225="QM",1,IF(Scheduling!CI225="ASIL",2,1000))</f>
        <v>1000</v>
      </c>
      <c r="BR227">
        <f>IF(Scheduling!CM272="QM",1,IF(Scheduling!CM272="ASIL",2,1000))</f>
        <v>2</v>
      </c>
    </row>
    <row r="228" spans="48:70" hidden="1" x14ac:dyDescent="0.25">
      <c r="AV228">
        <f>IF(Scheduling!C228="QM",1,IF(Scheduling!C228="ASIL",2,1000))</f>
        <v>1000</v>
      </c>
      <c r="AW228">
        <f>IF(Scheduling!G239="QM",1,IF(Scheduling!G239="ASIL",2,1000))</f>
        <v>1000</v>
      </c>
      <c r="AX228">
        <f>IF(Scheduling!K229="QM",1,IF(Scheduling!K229="ASIL",2,1000))</f>
        <v>1000</v>
      </c>
      <c r="AY228">
        <f>IF(Scheduling!O238="QM",1,IF(Scheduling!O238="ASIL",2,1000))</f>
        <v>1000</v>
      </c>
      <c r="AZ228">
        <f>IF(Scheduling!S228="QM",1,IF(Scheduling!S228="ASIL",2,1000))</f>
        <v>1000</v>
      </c>
      <c r="BA228">
        <f>IF(Scheduling!W226="QM",1,IF(Scheduling!W226="ASIL",2,1000))</f>
        <v>1000</v>
      </c>
      <c r="BB228">
        <f>IF(Scheduling!AA228="QM",1,IF(Scheduling!AA228="ASIL",2,1000))</f>
        <v>1000</v>
      </c>
      <c r="BC228">
        <f>IF(Scheduling!AE227="QM",1,IF(Scheduling!AE227="ASIL",2,1000))</f>
        <v>1000</v>
      </c>
      <c r="BD228">
        <f>IF(Scheduling!AI224="QM",1,IF(Scheduling!AI224="ASIL",2,1000))</f>
        <v>1000</v>
      </c>
      <c r="BE228">
        <f>IF(Scheduling!AM225="QM",1,IF(Scheduling!AM225="ASIL",2,1000))</f>
        <v>1000</v>
      </c>
      <c r="BF228">
        <f>IF(Scheduling!AQ224="QM",1,IF(Scheduling!AQ224="ASIL",2,1000))</f>
        <v>1000</v>
      </c>
      <c r="BG228">
        <f>IF(Scheduling!AU228="QM",1,IF(Scheduling!AU228="ASIL",2,1000))</f>
        <v>1000</v>
      </c>
      <c r="BH228">
        <f>IF(Scheduling!AY228="QM",1,IF(Scheduling!AY228="ASIL",2,1000))</f>
        <v>1000</v>
      </c>
      <c r="BI228">
        <f>IF(Scheduling!BC228="QM",1,IF(Scheduling!BC228="ASIL",2,1000))</f>
        <v>1000</v>
      </c>
      <c r="BJ228">
        <f>IF(Scheduling!BG228="QM",1,IF(Scheduling!BG228="ASIL",2,1000))</f>
        <v>1000</v>
      </c>
      <c r="BK228">
        <f>IF(Scheduling!BK228="QM",1,IF(Scheduling!BK228="ASIL",2,1000))</f>
        <v>1000</v>
      </c>
      <c r="BL228">
        <f>IF(Scheduling!BO228="QM",1,IF(Scheduling!BO228="ASIL",2,1000))</f>
        <v>1000</v>
      </c>
      <c r="BM228">
        <f>IF(Scheduling!BS228="QM",1,IF(Scheduling!BS228="ASIL",2,1000))</f>
        <v>1000</v>
      </c>
      <c r="BN228">
        <f>IF(Scheduling!BW228="QM",1,IF(Scheduling!BW228="ASIL",2,1000))</f>
        <v>1000</v>
      </c>
      <c r="BO228">
        <f>IF(Scheduling!CA228="QM",1,IF(Scheduling!CA228="ASIL",2,1000))</f>
        <v>1000</v>
      </c>
      <c r="BP228">
        <f>IF(Scheduling!CE228="QM",1,IF(Scheduling!CE228="ASIL",2,1000))</f>
        <v>1000</v>
      </c>
      <c r="BQ228">
        <f>IF(Scheduling!CI226="QM",1,IF(Scheduling!CI226="ASIL",2,1000))</f>
        <v>1000</v>
      </c>
      <c r="BR228">
        <f>IF(Scheduling!CM273="QM",1,IF(Scheduling!CM273="ASIL",2,1000))</f>
        <v>2</v>
      </c>
    </row>
    <row r="229" spans="48:70" hidden="1" x14ac:dyDescent="0.25">
      <c r="AV229">
        <f>IF(Scheduling!C229="QM",1,IF(Scheduling!C229="ASIL",2,1000))</f>
        <v>1000</v>
      </c>
      <c r="AW229">
        <f>IF(Scheduling!G240="QM",1,IF(Scheduling!G240="ASIL",2,1000))</f>
        <v>1000</v>
      </c>
      <c r="AX229">
        <f>IF(Scheduling!K230="QM",1,IF(Scheduling!K230="ASIL",2,1000))</f>
        <v>1000</v>
      </c>
      <c r="AY229">
        <f>IF(Scheduling!O239="QM",1,IF(Scheduling!O239="ASIL",2,1000))</f>
        <v>1000</v>
      </c>
      <c r="AZ229">
        <f>IF(Scheduling!S229="QM",1,IF(Scheduling!S229="ASIL",2,1000))</f>
        <v>1000</v>
      </c>
      <c r="BA229">
        <f>IF(Scheduling!W227="QM",1,IF(Scheduling!W227="ASIL",2,1000))</f>
        <v>1000</v>
      </c>
      <c r="BB229">
        <f>IF(Scheduling!AA229="QM",1,IF(Scheduling!AA229="ASIL",2,1000))</f>
        <v>1000</v>
      </c>
      <c r="BC229">
        <f>IF(Scheduling!AE228="QM",1,IF(Scheduling!AE228="ASIL",2,1000))</f>
        <v>1000</v>
      </c>
      <c r="BD229">
        <f>IF(Scheduling!AI225="QM",1,IF(Scheduling!AI225="ASIL",2,1000))</f>
        <v>1000</v>
      </c>
      <c r="BE229">
        <f>IF(Scheduling!AM226="QM",1,IF(Scheduling!AM226="ASIL",2,1000))</f>
        <v>1000</v>
      </c>
      <c r="BF229">
        <f>IF(Scheduling!AQ225="QM",1,IF(Scheduling!AQ225="ASIL",2,1000))</f>
        <v>1000</v>
      </c>
      <c r="BG229">
        <f>IF(Scheduling!AU229="QM",1,IF(Scheduling!AU229="ASIL",2,1000))</f>
        <v>1000</v>
      </c>
      <c r="BH229">
        <f>IF(Scheduling!AY229="QM",1,IF(Scheduling!AY229="ASIL",2,1000))</f>
        <v>1000</v>
      </c>
      <c r="BI229">
        <f>IF(Scheduling!BC229="QM",1,IF(Scheduling!BC229="ASIL",2,1000))</f>
        <v>1000</v>
      </c>
      <c r="BJ229">
        <f>IF(Scheduling!BG229="QM",1,IF(Scheduling!BG229="ASIL",2,1000))</f>
        <v>1000</v>
      </c>
      <c r="BK229">
        <f>IF(Scheduling!BK229="QM",1,IF(Scheduling!BK229="ASIL",2,1000))</f>
        <v>1000</v>
      </c>
      <c r="BL229">
        <f>IF(Scheduling!BO229="QM",1,IF(Scheduling!BO229="ASIL",2,1000))</f>
        <v>1000</v>
      </c>
      <c r="BM229">
        <f>IF(Scheduling!BS229="QM",1,IF(Scheduling!BS229="ASIL",2,1000))</f>
        <v>1000</v>
      </c>
      <c r="BN229">
        <f>IF(Scheduling!BW229="QM",1,IF(Scheduling!BW229="ASIL",2,1000))</f>
        <v>1000</v>
      </c>
      <c r="BO229">
        <f>IF(Scheduling!CA229="QM",1,IF(Scheduling!CA229="ASIL",2,1000))</f>
        <v>1000</v>
      </c>
      <c r="BP229">
        <f>IF(Scheduling!CE229="QM",1,IF(Scheduling!CE229="ASIL",2,1000))</f>
        <v>1000</v>
      </c>
      <c r="BQ229">
        <f>IF(Scheduling!CI227="QM",1,IF(Scheduling!CI227="ASIL",2,1000))</f>
        <v>1000</v>
      </c>
      <c r="BR229">
        <f>IF(Scheduling!CM274="QM",1,IF(Scheduling!CM274="ASIL",2,1000))</f>
        <v>2</v>
      </c>
    </row>
    <row r="230" spans="48:70" hidden="1" x14ac:dyDescent="0.25">
      <c r="AV230">
        <f>IF(Scheduling!C230="QM",1,IF(Scheduling!C230="ASIL",2,1000))</f>
        <v>1000</v>
      </c>
      <c r="AW230">
        <f>IF(Scheduling!G241="QM",1,IF(Scheduling!G241="ASIL",2,1000))</f>
        <v>1000</v>
      </c>
      <c r="AX230">
        <f>IF(Scheduling!K231="QM",1,IF(Scheduling!K231="ASIL",2,1000))</f>
        <v>1000</v>
      </c>
      <c r="AY230">
        <f>IF(Scheduling!O240="QM",1,IF(Scheduling!O240="ASIL",2,1000))</f>
        <v>1000</v>
      </c>
      <c r="AZ230">
        <f>IF(Scheduling!S230="QM",1,IF(Scheduling!S230="ASIL",2,1000))</f>
        <v>1000</v>
      </c>
      <c r="BA230">
        <f>IF(Scheduling!W228="QM",1,IF(Scheduling!W228="ASIL",2,1000))</f>
        <v>1000</v>
      </c>
      <c r="BB230">
        <f>IF(Scheduling!AA230="QM",1,IF(Scheduling!AA230="ASIL",2,1000))</f>
        <v>1000</v>
      </c>
      <c r="BC230">
        <f>IF(Scheduling!AE229="QM",1,IF(Scheduling!AE229="ASIL",2,1000))</f>
        <v>1000</v>
      </c>
      <c r="BD230">
        <f>IF(Scheduling!AI226="QM",1,IF(Scheduling!AI226="ASIL",2,1000))</f>
        <v>1000</v>
      </c>
      <c r="BE230">
        <f>IF(Scheduling!AM227="QM",1,IF(Scheduling!AM227="ASIL",2,1000))</f>
        <v>1000</v>
      </c>
      <c r="BF230">
        <f>IF(Scheduling!AQ226="QM",1,IF(Scheduling!AQ226="ASIL",2,1000))</f>
        <v>1000</v>
      </c>
      <c r="BG230">
        <f>IF(Scheduling!AU230="QM",1,IF(Scheduling!AU230="ASIL",2,1000))</f>
        <v>1000</v>
      </c>
      <c r="BH230">
        <f>IF(Scheduling!AY230="QM",1,IF(Scheduling!AY230="ASIL",2,1000))</f>
        <v>1000</v>
      </c>
      <c r="BI230">
        <f>IF(Scheduling!BC230="QM",1,IF(Scheduling!BC230="ASIL",2,1000))</f>
        <v>1000</v>
      </c>
      <c r="BJ230">
        <f>IF(Scheduling!BG230="QM",1,IF(Scheduling!BG230="ASIL",2,1000))</f>
        <v>1000</v>
      </c>
      <c r="BK230">
        <f>IF(Scheduling!BK230="QM",1,IF(Scheduling!BK230="ASIL",2,1000))</f>
        <v>1000</v>
      </c>
      <c r="BL230">
        <f>IF(Scheduling!BO230="QM",1,IF(Scheduling!BO230="ASIL",2,1000))</f>
        <v>1000</v>
      </c>
      <c r="BM230">
        <f>IF(Scheduling!BS230="QM",1,IF(Scheduling!BS230="ASIL",2,1000))</f>
        <v>1000</v>
      </c>
      <c r="BN230">
        <f>IF(Scheduling!BW230="QM",1,IF(Scheduling!BW230="ASIL",2,1000))</f>
        <v>1000</v>
      </c>
      <c r="BO230">
        <f>IF(Scheduling!CA230="QM",1,IF(Scheduling!CA230="ASIL",2,1000))</f>
        <v>1000</v>
      </c>
      <c r="BP230">
        <f>IF(Scheduling!CE230="QM",1,IF(Scheduling!CE230="ASIL",2,1000))</f>
        <v>1000</v>
      </c>
      <c r="BQ230">
        <f>IF(Scheduling!CI228="QM",1,IF(Scheduling!CI228="ASIL",2,1000))</f>
        <v>1000</v>
      </c>
      <c r="BR230">
        <f>IF(Scheduling!CM275="QM",1,IF(Scheduling!CM275="ASIL",2,1000))</f>
        <v>2</v>
      </c>
    </row>
    <row r="231" spans="48:70" hidden="1" x14ac:dyDescent="0.25">
      <c r="AV231">
        <f>IF(Scheduling!C231="QM",1,IF(Scheduling!C231="ASIL",2,1000))</f>
        <v>1000</v>
      </c>
      <c r="AW231">
        <f>IF(Scheduling!G242="QM",1,IF(Scheduling!G242="ASIL",2,1000))</f>
        <v>1000</v>
      </c>
      <c r="AX231">
        <f>IF(Scheduling!K232="QM",1,IF(Scheduling!K232="ASIL",2,1000))</f>
        <v>1000</v>
      </c>
      <c r="AY231">
        <f>IF(Scheduling!O241="QM",1,IF(Scheduling!O241="ASIL",2,1000))</f>
        <v>1000</v>
      </c>
      <c r="AZ231">
        <f>IF(Scheduling!S231="QM",1,IF(Scheduling!S231="ASIL",2,1000))</f>
        <v>1000</v>
      </c>
      <c r="BA231">
        <f>IF(Scheduling!W229="QM",1,IF(Scheduling!W229="ASIL",2,1000))</f>
        <v>1000</v>
      </c>
      <c r="BB231">
        <f>IF(Scheduling!AA231="QM",1,IF(Scheduling!AA231="ASIL",2,1000))</f>
        <v>1000</v>
      </c>
      <c r="BC231">
        <f>IF(Scheduling!AE230="QM",1,IF(Scheduling!AE230="ASIL",2,1000))</f>
        <v>1000</v>
      </c>
      <c r="BD231">
        <f>IF(Scheduling!AI227="QM",1,IF(Scheduling!AI227="ASIL",2,1000))</f>
        <v>1000</v>
      </c>
      <c r="BE231">
        <f>IF(Scheduling!AM228="QM",1,IF(Scheduling!AM228="ASIL",2,1000))</f>
        <v>1000</v>
      </c>
      <c r="BF231">
        <f>IF(Scheduling!AQ227="QM",1,IF(Scheduling!AQ227="ASIL",2,1000))</f>
        <v>1000</v>
      </c>
      <c r="BG231">
        <f>IF(Scheduling!AU231="QM",1,IF(Scheduling!AU231="ASIL",2,1000))</f>
        <v>1000</v>
      </c>
      <c r="BH231">
        <f>IF(Scheduling!AY231="QM",1,IF(Scheduling!AY231="ASIL",2,1000))</f>
        <v>1000</v>
      </c>
      <c r="BI231">
        <f>IF(Scheduling!BC231="QM",1,IF(Scheduling!BC231="ASIL",2,1000))</f>
        <v>1000</v>
      </c>
      <c r="BJ231">
        <f>IF(Scheduling!BG231="QM",1,IF(Scheduling!BG231="ASIL",2,1000))</f>
        <v>1000</v>
      </c>
      <c r="BK231">
        <f>IF(Scheduling!BK231="QM",1,IF(Scheduling!BK231="ASIL",2,1000))</f>
        <v>1000</v>
      </c>
      <c r="BL231">
        <f>IF(Scheduling!BO231="QM",1,IF(Scheduling!BO231="ASIL",2,1000))</f>
        <v>1000</v>
      </c>
      <c r="BM231">
        <f>IF(Scheduling!BS231="QM",1,IF(Scheduling!BS231="ASIL",2,1000))</f>
        <v>1000</v>
      </c>
      <c r="BN231">
        <f>IF(Scheduling!BW231="QM",1,IF(Scheduling!BW231="ASIL",2,1000))</f>
        <v>1000</v>
      </c>
      <c r="BO231">
        <f>IF(Scheduling!CA231="QM",1,IF(Scheduling!CA231="ASIL",2,1000))</f>
        <v>1000</v>
      </c>
      <c r="BP231">
        <f>IF(Scheduling!CE231="QM",1,IF(Scheduling!CE231="ASIL",2,1000))</f>
        <v>1000</v>
      </c>
      <c r="BQ231">
        <f>IF(Scheduling!CI229="QM",1,IF(Scheduling!CI229="ASIL",2,1000))</f>
        <v>1000</v>
      </c>
      <c r="BR231">
        <f>IF(Scheduling!CM276="QM",1,IF(Scheduling!CM276="ASIL",2,1000))</f>
        <v>2</v>
      </c>
    </row>
    <row r="232" spans="48:70" hidden="1" x14ac:dyDescent="0.25">
      <c r="AV232">
        <f>IF(Scheduling!C232="QM",1,IF(Scheduling!C232="ASIL",2,1000))</f>
        <v>1000</v>
      </c>
      <c r="AW232">
        <f>IF(Scheduling!G243="QM",1,IF(Scheduling!G243="ASIL",2,1000))</f>
        <v>1000</v>
      </c>
      <c r="AX232">
        <f>IF(Scheduling!K233="QM",1,IF(Scheduling!K233="ASIL",2,1000))</f>
        <v>1000</v>
      </c>
      <c r="AY232">
        <f>IF(Scheduling!O242="QM",1,IF(Scheduling!O242="ASIL",2,1000))</f>
        <v>1000</v>
      </c>
      <c r="AZ232">
        <f>IF(Scheduling!S232="QM",1,IF(Scheduling!S232="ASIL",2,1000))</f>
        <v>1000</v>
      </c>
      <c r="BA232">
        <f>IF(Scheduling!W230="QM",1,IF(Scheduling!W230="ASIL",2,1000))</f>
        <v>1000</v>
      </c>
      <c r="BB232">
        <f>IF(Scheduling!AA232="QM",1,IF(Scheduling!AA232="ASIL",2,1000))</f>
        <v>1000</v>
      </c>
      <c r="BC232">
        <f>IF(Scheduling!AE231="QM",1,IF(Scheduling!AE231="ASIL",2,1000))</f>
        <v>1000</v>
      </c>
      <c r="BD232">
        <f>IF(Scheduling!AI228="QM",1,IF(Scheduling!AI228="ASIL",2,1000))</f>
        <v>1000</v>
      </c>
      <c r="BE232">
        <f>IF(Scheduling!AM229="QM",1,IF(Scheduling!AM229="ASIL",2,1000))</f>
        <v>1000</v>
      </c>
      <c r="BF232">
        <f>IF(Scheduling!AQ228="QM",1,IF(Scheduling!AQ228="ASIL",2,1000))</f>
        <v>1000</v>
      </c>
      <c r="BG232">
        <f>IF(Scheduling!AU232="QM",1,IF(Scheduling!AU232="ASIL",2,1000))</f>
        <v>1000</v>
      </c>
      <c r="BH232">
        <f>IF(Scheduling!AY232="QM",1,IF(Scheduling!AY232="ASIL",2,1000))</f>
        <v>1000</v>
      </c>
      <c r="BI232">
        <f>IF(Scheduling!BC232="QM",1,IF(Scheduling!BC232="ASIL",2,1000))</f>
        <v>1000</v>
      </c>
      <c r="BJ232">
        <f>IF(Scheduling!BG232="QM",1,IF(Scheduling!BG232="ASIL",2,1000))</f>
        <v>1000</v>
      </c>
      <c r="BK232">
        <f>IF(Scheduling!BK232="QM",1,IF(Scheduling!BK232="ASIL",2,1000))</f>
        <v>1000</v>
      </c>
      <c r="BL232">
        <f>IF(Scheduling!BO232="QM",1,IF(Scheduling!BO232="ASIL",2,1000))</f>
        <v>1000</v>
      </c>
      <c r="BM232">
        <f>IF(Scheduling!BS232="QM",1,IF(Scheduling!BS232="ASIL",2,1000))</f>
        <v>1000</v>
      </c>
      <c r="BN232">
        <f>IF(Scheduling!BW232="QM",1,IF(Scheduling!BW232="ASIL",2,1000))</f>
        <v>1000</v>
      </c>
      <c r="BO232">
        <f>IF(Scheduling!CA232="QM",1,IF(Scheduling!CA232="ASIL",2,1000))</f>
        <v>1000</v>
      </c>
      <c r="BP232">
        <f>IF(Scheduling!CE232="QM",1,IF(Scheduling!CE232="ASIL",2,1000))</f>
        <v>1000</v>
      </c>
      <c r="BQ232">
        <f>IF(Scheduling!CI230="QM",1,IF(Scheduling!CI230="ASIL",2,1000))</f>
        <v>1000</v>
      </c>
      <c r="BR232">
        <f>IF(Scheduling!CM277="QM",1,IF(Scheduling!CM277="ASIL",2,1000))</f>
        <v>2</v>
      </c>
    </row>
    <row r="233" spans="48:70" hidden="1" x14ac:dyDescent="0.25">
      <c r="AV233">
        <f>IF(Scheduling!C233="QM",1,IF(Scheduling!C233="ASIL",2,1000))</f>
        <v>1000</v>
      </c>
      <c r="AW233">
        <f>IF(Scheduling!G244="QM",1,IF(Scheduling!G244="ASIL",2,1000))</f>
        <v>1000</v>
      </c>
      <c r="AX233">
        <f>IF(Scheduling!K234="QM",1,IF(Scheduling!K234="ASIL",2,1000))</f>
        <v>1000</v>
      </c>
      <c r="AY233">
        <f>IF(Scheduling!O243="QM",1,IF(Scheduling!O243="ASIL",2,1000))</f>
        <v>1000</v>
      </c>
      <c r="AZ233">
        <f>IF(Scheduling!S233="QM",1,IF(Scheduling!S233="ASIL",2,1000))</f>
        <v>1000</v>
      </c>
      <c r="BA233">
        <f>IF(Scheduling!W231="QM",1,IF(Scheduling!W231="ASIL",2,1000))</f>
        <v>1000</v>
      </c>
      <c r="BB233">
        <f>IF(Scheduling!AA233="QM",1,IF(Scheduling!AA233="ASIL",2,1000))</f>
        <v>1000</v>
      </c>
      <c r="BC233">
        <f>IF(Scheduling!AE232="QM",1,IF(Scheduling!AE232="ASIL",2,1000))</f>
        <v>1000</v>
      </c>
      <c r="BD233">
        <f>IF(Scheduling!AI229="QM",1,IF(Scheduling!AI229="ASIL",2,1000))</f>
        <v>1000</v>
      </c>
      <c r="BE233">
        <f>IF(Scheduling!AM230="QM",1,IF(Scheduling!AM230="ASIL",2,1000))</f>
        <v>1000</v>
      </c>
      <c r="BF233">
        <f>IF(Scheduling!AQ229="QM",1,IF(Scheduling!AQ229="ASIL",2,1000))</f>
        <v>1000</v>
      </c>
      <c r="BG233">
        <f>IF(Scheduling!AU233="QM",1,IF(Scheduling!AU233="ASIL",2,1000))</f>
        <v>1000</v>
      </c>
      <c r="BH233">
        <f>IF(Scheduling!AY233="QM",1,IF(Scheduling!AY233="ASIL",2,1000))</f>
        <v>1000</v>
      </c>
      <c r="BI233">
        <f>IF(Scheduling!BC233="QM",1,IF(Scheduling!BC233="ASIL",2,1000))</f>
        <v>1000</v>
      </c>
      <c r="BJ233">
        <f>IF(Scheduling!BG233="QM",1,IF(Scheduling!BG233="ASIL",2,1000))</f>
        <v>1000</v>
      </c>
      <c r="BK233">
        <f>IF(Scheduling!BK233="QM",1,IF(Scheduling!BK233="ASIL",2,1000))</f>
        <v>1000</v>
      </c>
      <c r="BL233">
        <f>IF(Scheduling!BO233="QM",1,IF(Scheduling!BO233="ASIL",2,1000))</f>
        <v>1000</v>
      </c>
      <c r="BM233">
        <f>IF(Scheduling!BS233="QM",1,IF(Scheduling!BS233="ASIL",2,1000))</f>
        <v>1000</v>
      </c>
      <c r="BN233">
        <f>IF(Scheduling!BW233="QM",1,IF(Scheduling!BW233="ASIL",2,1000))</f>
        <v>1000</v>
      </c>
      <c r="BO233">
        <f>IF(Scheduling!CA233="QM",1,IF(Scheduling!CA233="ASIL",2,1000))</f>
        <v>1000</v>
      </c>
      <c r="BP233">
        <f>IF(Scheduling!CE233="QM",1,IF(Scheduling!CE233="ASIL",2,1000))</f>
        <v>1000</v>
      </c>
      <c r="BQ233">
        <f>IF(Scheduling!CI231="QM",1,IF(Scheduling!CI231="ASIL",2,1000))</f>
        <v>1000</v>
      </c>
      <c r="BR233">
        <f>IF(Scheduling!CM278="QM",1,IF(Scheduling!CM278="ASIL",2,1000))</f>
        <v>2</v>
      </c>
    </row>
    <row r="234" spans="48:70" hidden="1" x14ac:dyDescent="0.25">
      <c r="AV234">
        <f>IF(Scheduling!C234="QM",1,IF(Scheduling!C234="ASIL",2,1000))</f>
        <v>1000</v>
      </c>
      <c r="AW234">
        <f>IF(Scheduling!G245="QM",1,IF(Scheduling!G245="ASIL",2,1000))</f>
        <v>1000</v>
      </c>
      <c r="AX234">
        <f>IF(Scheduling!K235="QM",1,IF(Scheduling!K235="ASIL",2,1000))</f>
        <v>1000</v>
      </c>
      <c r="AY234">
        <f>IF(Scheduling!O244="QM",1,IF(Scheduling!O244="ASIL",2,1000))</f>
        <v>1000</v>
      </c>
      <c r="AZ234">
        <f>IF(Scheduling!S234="QM",1,IF(Scheduling!S234="ASIL",2,1000))</f>
        <v>1000</v>
      </c>
      <c r="BA234">
        <f>IF(Scheduling!W232="QM",1,IF(Scheduling!W232="ASIL",2,1000))</f>
        <v>1000</v>
      </c>
      <c r="BB234">
        <f>IF(Scheduling!AA234="QM",1,IF(Scheduling!AA234="ASIL",2,1000))</f>
        <v>1000</v>
      </c>
      <c r="BC234">
        <f>IF(Scheduling!AE233="QM",1,IF(Scheduling!AE233="ASIL",2,1000))</f>
        <v>1000</v>
      </c>
      <c r="BD234">
        <f>IF(Scheduling!AI230="QM",1,IF(Scheduling!AI230="ASIL",2,1000))</f>
        <v>1000</v>
      </c>
      <c r="BE234">
        <f>IF(Scheduling!AM231="QM",1,IF(Scheduling!AM231="ASIL",2,1000))</f>
        <v>1000</v>
      </c>
      <c r="BF234">
        <f>IF(Scheduling!AQ230="QM",1,IF(Scheduling!AQ230="ASIL",2,1000))</f>
        <v>1000</v>
      </c>
      <c r="BG234">
        <f>IF(Scheduling!AU234="QM",1,IF(Scheduling!AU234="ASIL",2,1000))</f>
        <v>1000</v>
      </c>
      <c r="BH234">
        <f>IF(Scheduling!AY234="QM",1,IF(Scheduling!AY234="ASIL",2,1000))</f>
        <v>1000</v>
      </c>
      <c r="BI234">
        <f>IF(Scheduling!BC234="QM",1,IF(Scheduling!BC234="ASIL",2,1000))</f>
        <v>1000</v>
      </c>
      <c r="BJ234">
        <f>IF(Scheduling!BG234="QM",1,IF(Scheduling!BG234="ASIL",2,1000))</f>
        <v>1000</v>
      </c>
      <c r="BK234">
        <f>IF(Scheduling!BK234="QM",1,IF(Scheduling!BK234="ASIL",2,1000))</f>
        <v>1000</v>
      </c>
      <c r="BL234">
        <f>IF(Scheduling!BO234="QM",1,IF(Scheduling!BO234="ASIL",2,1000))</f>
        <v>1000</v>
      </c>
      <c r="BM234">
        <f>IF(Scheduling!BS234="QM",1,IF(Scheduling!BS234="ASIL",2,1000))</f>
        <v>1000</v>
      </c>
      <c r="BN234">
        <f>IF(Scheduling!BW234="QM",1,IF(Scheduling!BW234="ASIL",2,1000))</f>
        <v>1000</v>
      </c>
      <c r="BO234">
        <f>IF(Scheduling!CA234="QM",1,IF(Scheduling!CA234="ASIL",2,1000))</f>
        <v>1000</v>
      </c>
      <c r="BP234">
        <f>IF(Scheduling!CE234="QM",1,IF(Scheduling!CE234="ASIL",2,1000))</f>
        <v>1000</v>
      </c>
      <c r="BQ234">
        <f>IF(Scheduling!CI232="QM",1,IF(Scheduling!CI232="ASIL",2,1000))</f>
        <v>1000</v>
      </c>
      <c r="BR234">
        <f>IF(Scheduling!CM279="QM",1,IF(Scheduling!CM279="ASIL",2,1000))</f>
        <v>2</v>
      </c>
    </row>
    <row r="235" spans="48:70" hidden="1" x14ac:dyDescent="0.25">
      <c r="AV235">
        <f>IF(Scheduling!C235="QM",1,IF(Scheduling!C235="ASIL",2,1000))</f>
        <v>1000</v>
      </c>
      <c r="AW235">
        <f>IF(Scheduling!G246="QM",1,IF(Scheduling!G246="ASIL",2,1000))</f>
        <v>1000</v>
      </c>
      <c r="AX235">
        <f>IF(Scheduling!K236="QM",1,IF(Scheduling!K236="ASIL",2,1000))</f>
        <v>1000</v>
      </c>
      <c r="AY235">
        <f>IF(Scheduling!O245="QM",1,IF(Scheduling!O245="ASIL",2,1000))</f>
        <v>1000</v>
      </c>
      <c r="AZ235">
        <f>IF(Scheduling!S235="QM",1,IF(Scheduling!S235="ASIL",2,1000))</f>
        <v>1000</v>
      </c>
      <c r="BA235">
        <f>IF(Scheduling!W233="QM",1,IF(Scheduling!W233="ASIL",2,1000))</f>
        <v>1000</v>
      </c>
      <c r="BB235">
        <f>IF(Scheduling!AA235="QM",1,IF(Scheduling!AA235="ASIL",2,1000))</f>
        <v>1000</v>
      </c>
      <c r="BC235">
        <f>IF(Scheduling!AE234="QM",1,IF(Scheduling!AE234="ASIL",2,1000))</f>
        <v>1000</v>
      </c>
      <c r="BD235">
        <f>IF(Scheduling!AI231="QM",1,IF(Scheduling!AI231="ASIL",2,1000))</f>
        <v>1000</v>
      </c>
      <c r="BE235">
        <f>IF(Scheduling!AM232="QM",1,IF(Scheduling!AM232="ASIL",2,1000))</f>
        <v>1000</v>
      </c>
      <c r="BF235">
        <f>IF(Scheduling!AQ231="QM",1,IF(Scheduling!AQ231="ASIL",2,1000))</f>
        <v>1000</v>
      </c>
      <c r="BG235">
        <f>IF(Scheduling!AU235="QM",1,IF(Scheduling!AU235="ASIL",2,1000))</f>
        <v>1000</v>
      </c>
      <c r="BH235">
        <f>IF(Scheduling!AY235="QM",1,IF(Scheduling!AY235="ASIL",2,1000))</f>
        <v>1000</v>
      </c>
      <c r="BI235">
        <f>IF(Scheduling!BC235="QM",1,IF(Scheduling!BC235="ASIL",2,1000))</f>
        <v>1000</v>
      </c>
      <c r="BJ235">
        <f>IF(Scheduling!BG235="QM",1,IF(Scheduling!BG235="ASIL",2,1000))</f>
        <v>1000</v>
      </c>
      <c r="BK235">
        <f>IF(Scheduling!BK235="QM",1,IF(Scheduling!BK235="ASIL",2,1000))</f>
        <v>1000</v>
      </c>
      <c r="BL235">
        <f>IF(Scheduling!BO235="QM",1,IF(Scheduling!BO235="ASIL",2,1000))</f>
        <v>1000</v>
      </c>
      <c r="BM235">
        <f>IF(Scheduling!BS235="QM",1,IF(Scheduling!BS235="ASIL",2,1000))</f>
        <v>1000</v>
      </c>
      <c r="BN235">
        <f>IF(Scheduling!BW235="QM",1,IF(Scheduling!BW235="ASIL",2,1000))</f>
        <v>1000</v>
      </c>
      <c r="BO235">
        <f>IF(Scheduling!CA235="QM",1,IF(Scheduling!CA235="ASIL",2,1000))</f>
        <v>1000</v>
      </c>
      <c r="BP235">
        <f>IF(Scheduling!CE235="QM",1,IF(Scheduling!CE235="ASIL",2,1000))</f>
        <v>1000</v>
      </c>
      <c r="BQ235">
        <f>IF(Scheduling!CI233="QM",1,IF(Scheduling!CI233="ASIL",2,1000))</f>
        <v>1000</v>
      </c>
      <c r="BR235">
        <f>IF(Scheduling!CM280="QM",1,IF(Scheduling!CM280="ASIL",2,1000))</f>
        <v>2</v>
      </c>
    </row>
    <row r="236" spans="48:70" hidden="1" x14ac:dyDescent="0.25">
      <c r="AV236">
        <f>IF(Scheduling!C236="QM",1,IF(Scheduling!C236="ASIL",2,1000))</f>
        <v>1000</v>
      </c>
      <c r="AW236">
        <f>IF(Scheduling!G247="QM",1,IF(Scheduling!G247="ASIL",2,1000))</f>
        <v>1000</v>
      </c>
      <c r="AX236">
        <f>IF(Scheduling!K237="QM",1,IF(Scheduling!K237="ASIL",2,1000))</f>
        <v>1000</v>
      </c>
      <c r="AY236">
        <f>IF(Scheduling!O246="QM",1,IF(Scheduling!O246="ASIL",2,1000))</f>
        <v>1000</v>
      </c>
      <c r="AZ236">
        <f>IF(Scheduling!S236="QM",1,IF(Scheduling!S236="ASIL",2,1000))</f>
        <v>1000</v>
      </c>
      <c r="BA236">
        <f>IF(Scheduling!W234="QM",1,IF(Scheduling!W234="ASIL",2,1000))</f>
        <v>1000</v>
      </c>
      <c r="BB236">
        <f>IF(Scheduling!AA236="QM",1,IF(Scheduling!AA236="ASIL",2,1000))</f>
        <v>1000</v>
      </c>
      <c r="BC236">
        <f>IF(Scheduling!AE235="QM",1,IF(Scheduling!AE235="ASIL",2,1000))</f>
        <v>1000</v>
      </c>
      <c r="BD236">
        <f>IF(Scheduling!AI232="QM",1,IF(Scheduling!AI232="ASIL",2,1000))</f>
        <v>1000</v>
      </c>
      <c r="BE236">
        <f>IF(Scheduling!AM233="QM",1,IF(Scheduling!AM233="ASIL",2,1000))</f>
        <v>1000</v>
      </c>
      <c r="BF236">
        <f>IF(Scheduling!AQ232="QM",1,IF(Scheduling!AQ232="ASIL",2,1000))</f>
        <v>1000</v>
      </c>
      <c r="BG236">
        <f>IF(Scheduling!AU236="QM",1,IF(Scheduling!AU236="ASIL",2,1000))</f>
        <v>1000</v>
      </c>
      <c r="BH236">
        <f>IF(Scheduling!AY236="QM",1,IF(Scheduling!AY236="ASIL",2,1000))</f>
        <v>1000</v>
      </c>
      <c r="BI236">
        <f>IF(Scheduling!BC236="QM",1,IF(Scheduling!BC236="ASIL",2,1000))</f>
        <v>1000</v>
      </c>
      <c r="BJ236">
        <f>IF(Scheduling!BG236="QM",1,IF(Scheduling!BG236="ASIL",2,1000))</f>
        <v>1000</v>
      </c>
      <c r="BK236">
        <f>IF(Scheduling!BK236="QM",1,IF(Scheduling!BK236="ASIL",2,1000))</f>
        <v>1000</v>
      </c>
      <c r="BL236">
        <f>IF(Scheduling!BO236="QM",1,IF(Scheduling!BO236="ASIL",2,1000))</f>
        <v>1000</v>
      </c>
      <c r="BM236">
        <f>IF(Scheduling!BS236="QM",1,IF(Scheduling!BS236="ASIL",2,1000))</f>
        <v>1000</v>
      </c>
      <c r="BN236">
        <f>IF(Scheduling!BW236="QM",1,IF(Scheduling!BW236="ASIL",2,1000))</f>
        <v>1000</v>
      </c>
      <c r="BO236">
        <f>IF(Scheduling!CA236="QM",1,IF(Scheduling!CA236="ASIL",2,1000))</f>
        <v>1000</v>
      </c>
      <c r="BP236">
        <f>IF(Scheduling!CE236="QM",1,IF(Scheduling!CE236="ASIL",2,1000))</f>
        <v>1000</v>
      </c>
      <c r="BQ236">
        <f>IF(Scheduling!CI234="QM",1,IF(Scheduling!CI234="ASIL",2,1000))</f>
        <v>1000</v>
      </c>
      <c r="BR236">
        <f>IF(Scheduling!CM281="QM",1,IF(Scheduling!CM281="ASIL",2,1000))</f>
        <v>2</v>
      </c>
    </row>
    <row r="237" spans="48:70" hidden="1" x14ac:dyDescent="0.25">
      <c r="AV237">
        <f>IF(Scheduling!C237="QM",1,IF(Scheduling!C237="ASIL",2,1000))</f>
        <v>1000</v>
      </c>
      <c r="AW237">
        <f>IF(Scheduling!G248="QM",1,IF(Scheduling!G248="ASIL",2,1000))</f>
        <v>1000</v>
      </c>
      <c r="AX237">
        <f>IF(Scheduling!K238="QM",1,IF(Scheduling!K238="ASIL",2,1000))</f>
        <v>1000</v>
      </c>
      <c r="AY237">
        <f>IF(Scheduling!O247="QM",1,IF(Scheduling!O247="ASIL",2,1000))</f>
        <v>1000</v>
      </c>
      <c r="AZ237">
        <f>IF(Scheduling!S237="QM",1,IF(Scheduling!S237="ASIL",2,1000))</f>
        <v>1000</v>
      </c>
      <c r="BA237">
        <f>IF(Scheduling!W235="QM",1,IF(Scheduling!W235="ASIL",2,1000))</f>
        <v>1000</v>
      </c>
      <c r="BB237">
        <f>IF(Scheduling!AA237="QM",1,IF(Scheduling!AA237="ASIL",2,1000))</f>
        <v>1000</v>
      </c>
      <c r="BC237">
        <f>IF(Scheduling!AE236="QM",1,IF(Scheduling!AE236="ASIL",2,1000))</f>
        <v>1000</v>
      </c>
      <c r="BD237">
        <f>IF(Scheduling!AI233="QM",1,IF(Scheduling!AI233="ASIL",2,1000))</f>
        <v>1000</v>
      </c>
      <c r="BE237">
        <f>IF(Scheduling!AM234="QM",1,IF(Scheduling!AM234="ASIL",2,1000))</f>
        <v>1000</v>
      </c>
      <c r="BF237">
        <f>IF(Scheduling!AQ233="QM",1,IF(Scheduling!AQ233="ASIL",2,1000))</f>
        <v>1000</v>
      </c>
      <c r="BG237">
        <f>IF(Scheduling!AU237="QM",1,IF(Scheduling!AU237="ASIL",2,1000))</f>
        <v>1000</v>
      </c>
      <c r="BH237">
        <f>IF(Scheduling!AY237="QM",1,IF(Scheduling!AY237="ASIL",2,1000))</f>
        <v>1000</v>
      </c>
      <c r="BI237">
        <f>IF(Scheduling!BC237="QM",1,IF(Scheduling!BC237="ASIL",2,1000))</f>
        <v>1000</v>
      </c>
      <c r="BJ237">
        <f>IF(Scheduling!BG237="QM",1,IF(Scheduling!BG237="ASIL",2,1000))</f>
        <v>1000</v>
      </c>
      <c r="BK237">
        <f>IF(Scheduling!BK237="QM",1,IF(Scheduling!BK237="ASIL",2,1000))</f>
        <v>1000</v>
      </c>
      <c r="BL237">
        <f>IF(Scheduling!BO237="QM",1,IF(Scheduling!BO237="ASIL",2,1000))</f>
        <v>1000</v>
      </c>
      <c r="BM237">
        <f>IF(Scheduling!BS237="QM",1,IF(Scheduling!BS237="ASIL",2,1000))</f>
        <v>1000</v>
      </c>
      <c r="BN237">
        <f>IF(Scheduling!BW237="QM",1,IF(Scheduling!BW237="ASIL",2,1000))</f>
        <v>1000</v>
      </c>
      <c r="BO237">
        <f>IF(Scheduling!CA237="QM",1,IF(Scheduling!CA237="ASIL",2,1000))</f>
        <v>1000</v>
      </c>
      <c r="BP237">
        <f>IF(Scheduling!CE237="QM",1,IF(Scheduling!CE237="ASIL",2,1000))</f>
        <v>1000</v>
      </c>
      <c r="BQ237">
        <f>IF(Scheduling!CI235="QM",1,IF(Scheduling!CI235="ASIL",2,1000))</f>
        <v>1000</v>
      </c>
      <c r="BR237">
        <f>IF(Scheduling!CM282="QM",1,IF(Scheduling!CM282="ASIL",2,1000))</f>
        <v>2</v>
      </c>
    </row>
    <row r="238" spans="48:70" hidden="1" x14ac:dyDescent="0.25">
      <c r="AV238">
        <f>IF(Scheduling!C238="QM",1,IF(Scheduling!C238="ASIL",2,1000))</f>
        <v>1000</v>
      </c>
      <c r="AW238">
        <f>IF(Scheduling!G249="QM",1,IF(Scheduling!G249="ASIL",2,1000))</f>
        <v>1000</v>
      </c>
      <c r="AX238">
        <f>IF(Scheduling!K239="QM",1,IF(Scheduling!K239="ASIL",2,1000))</f>
        <v>1000</v>
      </c>
      <c r="AY238">
        <f>IF(Scheduling!O248="QM",1,IF(Scheduling!O248="ASIL",2,1000))</f>
        <v>1000</v>
      </c>
      <c r="AZ238">
        <f>IF(Scheduling!S238="QM",1,IF(Scheduling!S238="ASIL",2,1000))</f>
        <v>1000</v>
      </c>
      <c r="BA238">
        <f>IF(Scheduling!W236="QM",1,IF(Scheduling!W236="ASIL",2,1000))</f>
        <v>1000</v>
      </c>
      <c r="BB238">
        <f>IF(Scheduling!AA238="QM",1,IF(Scheduling!AA238="ASIL",2,1000))</f>
        <v>1000</v>
      </c>
      <c r="BC238">
        <f>IF(Scheduling!AE237="QM",1,IF(Scheduling!AE237="ASIL",2,1000))</f>
        <v>1000</v>
      </c>
      <c r="BD238">
        <f>IF(Scheduling!AI234="QM",1,IF(Scheduling!AI234="ASIL",2,1000))</f>
        <v>1000</v>
      </c>
      <c r="BE238">
        <f>IF(Scheduling!AM235="QM",1,IF(Scheduling!AM235="ASIL",2,1000))</f>
        <v>1000</v>
      </c>
      <c r="BF238">
        <f>IF(Scheduling!AQ234="QM",1,IF(Scheduling!AQ234="ASIL",2,1000))</f>
        <v>1000</v>
      </c>
      <c r="BG238">
        <f>IF(Scheduling!AU238="QM",1,IF(Scheduling!AU238="ASIL",2,1000))</f>
        <v>1000</v>
      </c>
      <c r="BH238">
        <f>IF(Scheduling!AY238="QM",1,IF(Scheduling!AY238="ASIL",2,1000))</f>
        <v>1000</v>
      </c>
      <c r="BI238">
        <f>IF(Scheduling!BC238="QM",1,IF(Scheduling!BC238="ASIL",2,1000))</f>
        <v>1000</v>
      </c>
      <c r="BJ238">
        <f>IF(Scheduling!BG238="QM",1,IF(Scheduling!BG238="ASIL",2,1000))</f>
        <v>1000</v>
      </c>
      <c r="BK238">
        <f>IF(Scheduling!BK238="QM",1,IF(Scheduling!BK238="ASIL",2,1000))</f>
        <v>1000</v>
      </c>
      <c r="BL238">
        <f>IF(Scheduling!BO238="QM",1,IF(Scheduling!BO238="ASIL",2,1000))</f>
        <v>1000</v>
      </c>
      <c r="BM238">
        <f>IF(Scheduling!BS238="QM",1,IF(Scheduling!BS238="ASIL",2,1000))</f>
        <v>1000</v>
      </c>
      <c r="BN238">
        <f>IF(Scheduling!BW238="QM",1,IF(Scheduling!BW238="ASIL",2,1000))</f>
        <v>1000</v>
      </c>
      <c r="BO238">
        <f>IF(Scheduling!CA238="QM",1,IF(Scheduling!CA238="ASIL",2,1000))</f>
        <v>1000</v>
      </c>
      <c r="BP238">
        <f>IF(Scheduling!CE238="QM",1,IF(Scheduling!CE238="ASIL",2,1000))</f>
        <v>1000</v>
      </c>
      <c r="BQ238">
        <f>IF(Scheduling!CI236="QM",1,IF(Scheduling!CI236="ASIL",2,1000))</f>
        <v>1000</v>
      </c>
      <c r="BR238">
        <f>IF(Scheduling!CM283="QM",1,IF(Scheduling!CM283="ASIL",2,1000))</f>
        <v>2</v>
      </c>
    </row>
    <row r="239" spans="48:70" hidden="1" x14ac:dyDescent="0.25">
      <c r="AV239">
        <f>IF(Scheduling!C239="QM",1,IF(Scheduling!C239="ASIL",2,1000))</f>
        <v>1000</v>
      </c>
      <c r="AW239">
        <f>IF(Scheduling!G250="QM",1,IF(Scheduling!G250="ASIL",2,1000))</f>
        <v>1000</v>
      </c>
      <c r="AX239">
        <f>IF(Scheduling!K240="QM",1,IF(Scheduling!K240="ASIL",2,1000))</f>
        <v>1000</v>
      </c>
      <c r="AY239">
        <f>IF(Scheduling!O249="QM",1,IF(Scheduling!O249="ASIL",2,1000))</f>
        <v>1000</v>
      </c>
      <c r="AZ239">
        <f>IF(Scheduling!S239="QM",1,IF(Scheduling!S239="ASIL",2,1000))</f>
        <v>1000</v>
      </c>
      <c r="BA239">
        <f>IF(Scheduling!W237="QM",1,IF(Scheduling!W237="ASIL",2,1000))</f>
        <v>1000</v>
      </c>
      <c r="BB239">
        <f>IF(Scheduling!AA239="QM",1,IF(Scheduling!AA239="ASIL",2,1000))</f>
        <v>1000</v>
      </c>
      <c r="BC239">
        <f>IF(Scheduling!AE238="QM",1,IF(Scheduling!AE238="ASIL",2,1000))</f>
        <v>1000</v>
      </c>
      <c r="BD239">
        <f>IF(Scheduling!AI235="QM",1,IF(Scheduling!AI235="ASIL",2,1000))</f>
        <v>1000</v>
      </c>
      <c r="BE239">
        <f>IF(Scheduling!AM236="QM",1,IF(Scheduling!AM236="ASIL",2,1000))</f>
        <v>1000</v>
      </c>
      <c r="BF239">
        <f>IF(Scheduling!AQ235="QM",1,IF(Scheduling!AQ235="ASIL",2,1000))</f>
        <v>1000</v>
      </c>
      <c r="BG239">
        <f>IF(Scheduling!AU239="QM",1,IF(Scheduling!AU239="ASIL",2,1000))</f>
        <v>1000</v>
      </c>
      <c r="BH239">
        <f>IF(Scheduling!AY239="QM",1,IF(Scheduling!AY239="ASIL",2,1000))</f>
        <v>1000</v>
      </c>
      <c r="BI239">
        <f>IF(Scheduling!BC239="QM",1,IF(Scheduling!BC239="ASIL",2,1000))</f>
        <v>1000</v>
      </c>
      <c r="BJ239">
        <f>IF(Scheduling!BG239="QM",1,IF(Scheduling!BG239="ASIL",2,1000))</f>
        <v>1000</v>
      </c>
      <c r="BK239">
        <f>IF(Scheduling!BK239="QM",1,IF(Scheduling!BK239="ASIL",2,1000))</f>
        <v>1000</v>
      </c>
      <c r="BL239">
        <f>IF(Scheduling!BO239="QM",1,IF(Scheduling!BO239="ASIL",2,1000))</f>
        <v>1000</v>
      </c>
      <c r="BM239">
        <f>IF(Scheduling!BS239="QM",1,IF(Scheduling!BS239="ASIL",2,1000))</f>
        <v>1000</v>
      </c>
      <c r="BN239">
        <f>IF(Scheduling!BW239="QM",1,IF(Scheduling!BW239="ASIL",2,1000))</f>
        <v>1000</v>
      </c>
      <c r="BO239">
        <f>IF(Scheduling!CA239="QM",1,IF(Scheduling!CA239="ASIL",2,1000))</f>
        <v>1000</v>
      </c>
      <c r="BP239">
        <f>IF(Scheduling!CE239="QM",1,IF(Scheduling!CE239="ASIL",2,1000))</f>
        <v>1000</v>
      </c>
      <c r="BQ239">
        <f>IF(Scheduling!CI237="QM",1,IF(Scheduling!CI237="ASIL",2,1000))</f>
        <v>1000</v>
      </c>
      <c r="BR239">
        <f>IF(Scheduling!CM284="QM",1,IF(Scheduling!CM284="ASIL",2,1000))</f>
        <v>2</v>
      </c>
    </row>
    <row r="240" spans="48:70" hidden="1" x14ac:dyDescent="0.25">
      <c r="AV240">
        <f>IF(Scheduling!C240="QM",1,IF(Scheduling!C240="ASIL",2,1000))</f>
        <v>1000</v>
      </c>
      <c r="AW240">
        <f>IF(Scheduling!G251="QM",1,IF(Scheduling!G251="ASIL",2,1000))</f>
        <v>1000</v>
      </c>
      <c r="AX240">
        <f>IF(Scheduling!K241="QM",1,IF(Scheduling!K241="ASIL",2,1000))</f>
        <v>1000</v>
      </c>
      <c r="AY240">
        <f>IF(Scheduling!O250="QM",1,IF(Scheduling!O250="ASIL",2,1000))</f>
        <v>1000</v>
      </c>
      <c r="AZ240">
        <f>IF(Scheduling!S240="QM",1,IF(Scheduling!S240="ASIL",2,1000))</f>
        <v>1000</v>
      </c>
      <c r="BA240">
        <f>IF(Scheduling!W238="QM",1,IF(Scheduling!W238="ASIL",2,1000))</f>
        <v>1000</v>
      </c>
      <c r="BB240">
        <f>IF(Scheduling!AA240="QM",1,IF(Scheduling!AA240="ASIL",2,1000))</f>
        <v>1000</v>
      </c>
      <c r="BC240">
        <f>IF(Scheduling!AE239="QM",1,IF(Scheduling!AE239="ASIL",2,1000))</f>
        <v>1000</v>
      </c>
      <c r="BD240">
        <f>IF(Scheduling!AI236="QM",1,IF(Scheduling!AI236="ASIL",2,1000))</f>
        <v>1000</v>
      </c>
      <c r="BE240">
        <f>IF(Scheduling!AM237="QM",1,IF(Scheduling!AM237="ASIL",2,1000))</f>
        <v>1000</v>
      </c>
      <c r="BF240">
        <f>IF(Scheduling!AQ236="QM",1,IF(Scheduling!AQ236="ASIL",2,1000))</f>
        <v>1000</v>
      </c>
      <c r="BG240">
        <f>IF(Scheduling!AU240="QM",1,IF(Scheduling!AU240="ASIL",2,1000))</f>
        <v>1000</v>
      </c>
      <c r="BH240">
        <f>IF(Scheduling!AY240="QM",1,IF(Scheduling!AY240="ASIL",2,1000))</f>
        <v>1000</v>
      </c>
      <c r="BI240">
        <f>IF(Scheduling!BC240="QM",1,IF(Scheduling!BC240="ASIL",2,1000))</f>
        <v>1000</v>
      </c>
      <c r="BJ240">
        <f>IF(Scheduling!BG240="QM",1,IF(Scheduling!BG240="ASIL",2,1000))</f>
        <v>1000</v>
      </c>
      <c r="BK240">
        <f>IF(Scheduling!BK240="QM",1,IF(Scheduling!BK240="ASIL",2,1000))</f>
        <v>1000</v>
      </c>
      <c r="BL240">
        <f>IF(Scheduling!BO240="QM",1,IF(Scheduling!BO240="ASIL",2,1000))</f>
        <v>1000</v>
      </c>
      <c r="BM240">
        <f>IF(Scheduling!BS240="QM",1,IF(Scheduling!BS240="ASIL",2,1000))</f>
        <v>1000</v>
      </c>
      <c r="BN240">
        <f>IF(Scheduling!BW240="QM",1,IF(Scheduling!BW240="ASIL",2,1000))</f>
        <v>1000</v>
      </c>
      <c r="BO240">
        <f>IF(Scheduling!CA240="QM",1,IF(Scheduling!CA240="ASIL",2,1000))</f>
        <v>1000</v>
      </c>
      <c r="BP240">
        <f>IF(Scheduling!CE240="QM",1,IF(Scheduling!CE240="ASIL",2,1000))</f>
        <v>1000</v>
      </c>
      <c r="BQ240">
        <f>IF(Scheduling!CI238="QM",1,IF(Scheduling!CI238="ASIL",2,1000))</f>
        <v>1000</v>
      </c>
      <c r="BR240">
        <f>IF(Scheduling!CM285="QM",1,IF(Scheduling!CM285="ASIL",2,1000))</f>
        <v>2</v>
      </c>
    </row>
    <row r="241" spans="48:70" hidden="1" x14ac:dyDescent="0.25">
      <c r="AV241">
        <f>IF(Scheduling!C241="QM",1,IF(Scheduling!C241="ASIL",2,1000))</f>
        <v>1000</v>
      </c>
      <c r="AW241">
        <f>IF(Scheduling!G252="QM",1,IF(Scheduling!G252="ASIL",2,1000))</f>
        <v>1000</v>
      </c>
      <c r="AX241">
        <f>IF(Scheduling!K242="QM",1,IF(Scheduling!K242="ASIL",2,1000))</f>
        <v>1000</v>
      </c>
      <c r="AY241">
        <f>IF(Scheduling!O251="QM",1,IF(Scheduling!O251="ASIL",2,1000))</f>
        <v>1000</v>
      </c>
      <c r="AZ241">
        <f>IF(Scheduling!S241="QM",1,IF(Scheduling!S241="ASIL",2,1000))</f>
        <v>1000</v>
      </c>
      <c r="BA241">
        <f>IF(Scheduling!W239="QM",1,IF(Scheduling!W239="ASIL",2,1000))</f>
        <v>1000</v>
      </c>
      <c r="BB241">
        <f>IF(Scheduling!AA241="QM",1,IF(Scheduling!AA241="ASIL",2,1000))</f>
        <v>1000</v>
      </c>
      <c r="BC241">
        <f>IF(Scheduling!AE240="QM",1,IF(Scheduling!AE240="ASIL",2,1000))</f>
        <v>1000</v>
      </c>
      <c r="BD241">
        <f>IF(Scheduling!AI237="QM",1,IF(Scheduling!AI237="ASIL",2,1000))</f>
        <v>1000</v>
      </c>
      <c r="BE241">
        <f>IF(Scheduling!AM238="QM",1,IF(Scheduling!AM238="ASIL",2,1000))</f>
        <v>1000</v>
      </c>
      <c r="BF241">
        <f>IF(Scheduling!AQ237="QM",1,IF(Scheduling!AQ237="ASIL",2,1000))</f>
        <v>1000</v>
      </c>
      <c r="BG241">
        <f>IF(Scheduling!AU241="QM",1,IF(Scheduling!AU241="ASIL",2,1000))</f>
        <v>1000</v>
      </c>
      <c r="BH241">
        <f>IF(Scheduling!AY241="QM",1,IF(Scheduling!AY241="ASIL",2,1000))</f>
        <v>1000</v>
      </c>
      <c r="BI241">
        <f>IF(Scheduling!BC241="QM",1,IF(Scheduling!BC241="ASIL",2,1000))</f>
        <v>1000</v>
      </c>
      <c r="BJ241">
        <f>IF(Scheduling!BG241="QM",1,IF(Scheduling!BG241="ASIL",2,1000))</f>
        <v>1000</v>
      </c>
      <c r="BK241">
        <f>IF(Scheduling!BK241="QM",1,IF(Scheduling!BK241="ASIL",2,1000))</f>
        <v>1000</v>
      </c>
      <c r="BL241">
        <f>IF(Scheduling!BO241="QM",1,IF(Scheduling!BO241="ASIL",2,1000))</f>
        <v>1000</v>
      </c>
      <c r="BM241">
        <f>IF(Scheduling!BS241="QM",1,IF(Scheduling!BS241="ASIL",2,1000))</f>
        <v>1000</v>
      </c>
      <c r="BN241">
        <f>IF(Scheduling!BW241="QM",1,IF(Scheduling!BW241="ASIL",2,1000))</f>
        <v>1000</v>
      </c>
      <c r="BO241">
        <f>IF(Scheduling!CA241="QM",1,IF(Scheduling!CA241="ASIL",2,1000))</f>
        <v>1000</v>
      </c>
      <c r="BP241">
        <f>IF(Scheduling!CE241="QM",1,IF(Scheduling!CE241="ASIL",2,1000))</f>
        <v>1000</v>
      </c>
      <c r="BQ241">
        <f>IF(Scheduling!CI239="QM",1,IF(Scheduling!CI239="ASIL",2,1000))</f>
        <v>1000</v>
      </c>
      <c r="BR241">
        <f>IF(Scheduling!CM286="QM",1,IF(Scheduling!CM286="ASIL",2,1000))</f>
        <v>2</v>
      </c>
    </row>
    <row r="242" spans="48:70" hidden="1" x14ac:dyDescent="0.25">
      <c r="AV242">
        <f>IF(Scheduling!C242="QM",1,IF(Scheduling!C242="ASIL",2,1000))</f>
        <v>1000</v>
      </c>
      <c r="AW242">
        <f>IF(Scheduling!G253="QM",1,IF(Scheduling!G253="ASIL",2,1000))</f>
        <v>1000</v>
      </c>
      <c r="AX242">
        <f>IF(Scheduling!K243="QM",1,IF(Scheduling!K243="ASIL",2,1000))</f>
        <v>1000</v>
      </c>
      <c r="AY242">
        <f>IF(Scheduling!O252="QM",1,IF(Scheduling!O252="ASIL",2,1000))</f>
        <v>1000</v>
      </c>
      <c r="AZ242">
        <f>IF(Scheduling!S242="QM",1,IF(Scheduling!S242="ASIL",2,1000))</f>
        <v>1000</v>
      </c>
      <c r="BA242">
        <f>IF(Scheduling!W240="QM",1,IF(Scheduling!W240="ASIL",2,1000))</f>
        <v>1000</v>
      </c>
      <c r="BB242">
        <f>IF(Scheduling!AA242="QM",1,IF(Scheduling!AA242="ASIL",2,1000))</f>
        <v>1000</v>
      </c>
      <c r="BC242">
        <f>IF(Scheduling!AE241="QM",1,IF(Scheduling!AE241="ASIL",2,1000))</f>
        <v>1000</v>
      </c>
      <c r="BD242">
        <f>IF(Scheduling!AI238="QM",1,IF(Scheduling!AI238="ASIL",2,1000))</f>
        <v>1000</v>
      </c>
      <c r="BE242">
        <f>IF(Scheduling!AM239="QM",1,IF(Scheduling!AM239="ASIL",2,1000))</f>
        <v>1000</v>
      </c>
      <c r="BF242">
        <f>IF(Scheduling!AQ238="QM",1,IF(Scheduling!AQ238="ASIL",2,1000))</f>
        <v>1000</v>
      </c>
      <c r="BG242">
        <f>IF(Scheduling!AU242="QM",1,IF(Scheduling!AU242="ASIL",2,1000))</f>
        <v>1000</v>
      </c>
      <c r="BH242">
        <f>IF(Scheduling!AY242="QM",1,IF(Scheduling!AY242="ASIL",2,1000))</f>
        <v>1000</v>
      </c>
      <c r="BI242">
        <f>IF(Scheduling!BC242="QM",1,IF(Scheduling!BC242="ASIL",2,1000))</f>
        <v>1000</v>
      </c>
      <c r="BJ242">
        <f>IF(Scheduling!BG242="QM",1,IF(Scheduling!BG242="ASIL",2,1000))</f>
        <v>1000</v>
      </c>
      <c r="BK242">
        <f>IF(Scheduling!BK242="QM",1,IF(Scheduling!BK242="ASIL",2,1000))</f>
        <v>1000</v>
      </c>
      <c r="BL242">
        <f>IF(Scheduling!BO242="QM",1,IF(Scheduling!BO242="ASIL",2,1000))</f>
        <v>1000</v>
      </c>
      <c r="BM242">
        <f>IF(Scheduling!BS242="QM",1,IF(Scheduling!BS242="ASIL",2,1000))</f>
        <v>1000</v>
      </c>
      <c r="BN242">
        <f>IF(Scheduling!BW242="QM",1,IF(Scheduling!BW242="ASIL",2,1000))</f>
        <v>1000</v>
      </c>
      <c r="BO242">
        <f>IF(Scheduling!CA242="QM",1,IF(Scheduling!CA242="ASIL",2,1000))</f>
        <v>1000</v>
      </c>
      <c r="BP242">
        <f>IF(Scheduling!CE242="QM",1,IF(Scheduling!CE242="ASIL",2,1000))</f>
        <v>1000</v>
      </c>
      <c r="BQ242">
        <f>IF(Scheduling!CI240="QM",1,IF(Scheduling!CI240="ASIL",2,1000))</f>
        <v>1000</v>
      </c>
      <c r="BR242">
        <f>IF(Scheduling!CM287="QM",1,IF(Scheduling!CM287="ASIL",2,1000))</f>
        <v>2</v>
      </c>
    </row>
    <row r="243" spans="48:70" hidden="1" x14ac:dyDescent="0.25">
      <c r="AV243">
        <f>IF(Scheduling!C243="QM",1,IF(Scheduling!C243="ASIL",2,1000))</f>
        <v>1000</v>
      </c>
      <c r="AW243">
        <f>IF(Scheduling!G254="QM",1,IF(Scheduling!G254="ASIL",2,1000))</f>
        <v>1000</v>
      </c>
      <c r="AX243">
        <f>IF(Scheduling!K244="QM",1,IF(Scheduling!K244="ASIL",2,1000))</f>
        <v>1000</v>
      </c>
      <c r="AY243">
        <f>IF(Scheduling!O253="QM",1,IF(Scheduling!O253="ASIL",2,1000))</f>
        <v>1000</v>
      </c>
      <c r="AZ243">
        <f>IF(Scheduling!S243="QM",1,IF(Scheduling!S243="ASIL",2,1000))</f>
        <v>1000</v>
      </c>
      <c r="BA243">
        <f>IF(Scheduling!W241="QM",1,IF(Scheduling!W241="ASIL",2,1000))</f>
        <v>1000</v>
      </c>
      <c r="BB243">
        <f>IF(Scheduling!AA243="QM",1,IF(Scheduling!AA243="ASIL",2,1000))</f>
        <v>1000</v>
      </c>
      <c r="BC243">
        <f>IF(Scheduling!AE242="QM",1,IF(Scheduling!AE242="ASIL",2,1000))</f>
        <v>1000</v>
      </c>
      <c r="BD243">
        <f>IF(Scheduling!AI239="QM",1,IF(Scheduling!AI239="ASIL",2,1000))</f>
        <v>1000</v>
      </c>
      <c r="BE243">
        <f>IF(Scheduling!AM240="QM",1,IF(Scheduling!AM240="ASIL",2,1000))</f>
        <v>1000</v>
      </c>
      <c r="BF243">
        <f>IF(Scheduling!AQ239="QM",1,IF(Scheduling!AQ239="ASIL",2,1000))</f>
        <v>1000</v>
      </c>
      <c r="BG243">
        <f>IF(Scheduling!AU243="QM",1,IF(Scheduling!AU243="ASIL",2,1000))</f>
        <v>1000</v>
      </c>
      <c r="BH243">
        <f>IF(Scheduling!AY243="QM",1,IF(Scheduling!AY243="ASIL",2,1000))</f>
        <v>1000</v>
      </c>
      <c r="BI243">
        <f>IF(Scheduling!BC243="QM",1,IF(Scheduling!BC243="ASIL",2,1000))</f>
        <v>1000</v>
      </c>
      <c r="BJ243">
        <f>IF(Scheduling!BG243="QM",1,IF(Scheduling!BG243="ASIL",2,1000))</f>
        <v>1000</v>
      </c>
      <c r="BK243">
        <f>IF(Scheduling!BK243="QM",1,IF(Scheduling!BK243="ASIL",2,1000))</f>
        <v>1000</v>
      </c>
      <c r="BL243">
        <f>IF(Scheduling!BO243="QM",1,IF(Scheduling!BO243="ASIL",2,1000))</f>
        <v>1000</v>
      </c>
      <c r="BM243">
        <f>IF(Scheduling!BS243="QM",1,IF(Scheduling!BS243="ASIL",2,1000))</f>
        <v>1000</v>
      </c>
      <c r="BN243">
        <f>IF(Scheduling!BW243="QM",1,IF(Scheduling!BW243="ASIL",2,1000))</f>
        <v>1000</v>
      </c>
      <c r="BO243">
        <f>IF(Scheduling!CA243="QM",1,IF(Scheduling!CA243="ASIL",2,1000))</f>
        <v>1000</v>
      </c>
      <c r="BP243">
        <f>IF(Scheduling!CE243="QM",1,IF(Scheduling!CE243="ASIL",2,1000))</f>
        <v>1000</v>
      </c>
      <c r="BQ243">
        <f>IF(Scheduling!CI241="QM",1,IF(Scheduling!CI241="ASIL",2,1000))</f>
        <v>1000</v>
      </c>
      <c r="BR243">
        <f>IF(Scheduling!CM288="QM",1,IF(Scheduling!CM288="ASIL",2,1000))</f>
        <v>2</v>
      </c>
    </row>
    <row r="244" spans="48:70" hidden="1" x14ac:dyDescent="0.25">
      <c r="AV244">
        <f>IF(Scheduling!C244="QM",1,IF(Scheduling!C244="ASIL",2,1000))</f>
        <v>1000</v>
      </c>
      <c r="AW244">
        <f>IF(Scheduling!G255="QM",1,IF(Scheduling!G255="ASIL",2,1000))</f>
        <v>1000</v>
      </c>
      <c r="AX244">
        <f>IF(Scheduling!K245="QM",1,IF(Scheduling!K245="ASIL",2,1000))</f>
        <v>1000</v>
      </c>
      <c r="AY244">
        <f>IF(Scheduling!O254="QM",1,IF(Scheduling!O254="ASIL",2,1000))</f>
        <v>1000</v>
      </c>
      <c r="AZ244">
        <f>IF(Scheduling!S244="QM",1,IF(Scheduling!S244="ASIL",2,1000))</f>
        <v>1000</v>
      </c>
      <c r="BA244">
        <f>IF(Scheduling!W242="QM",1,IF(Scheduling!W242="ASIL",2,1000))</f>
        <v>1000</v>
      </c>
      <c r="BB244">
        <f>IF(Scheduling!AA244="QM",1,IF(Scheduling!AA244="ASIL",2,1000))</f>
        <v>1000</v>
      </c>
      <c r="BC244">
        <f>IF(Scheduling!AE243="QM",1,IF(Scheduling!AE243="ASIL",2,1000))</f>
        <v>1000</v>
      </c>
      <c r="BD244">
        <f>IF(Scheduling!AI240="QM",1,IF(Scheduling!AI240="ASIL",2,1000))</f>
        <v>1000</v>
      </c>
      <c r="BE244">
        <f>IF(Scheduling!AM241="QM",1,IF(Scheduling!AM241="ASIL",2,1000))</f>
        <v>1000</v>
      </c>
      <c r="BF244">
        <f>IF(Scheduling!AQ240="QM",1,IF(Scheduling!AQ240="ASIL",2,1000))</f>
        <v>1000</v>
      </c>
      <c r="BG244">
        <f>IF(Scheduling!AU244="QM",1,IF(Scheduling!AU244="ASIL",2,1000))</f>
        <v>1000</v>
      </c>
      <c r="BH244">
        <f>IF(Scheduling!AY244="QM",1,IF(Scheduling!AY244="ASIL",2,1000))</f>
        <v>1000</v>
      </c>
      <c r="BI244">
        <f>IF(Scheduling!BC244="QM",1,IF(Scheduling!BC244="ASIL",2,1000))</f>
        <v>1000</v>
      </c>
      <c r="BJ244">
        <f>IF(Scheduling!BG244="QM",1,IF(Scheduling!BG244="ASIL",2,1000))</f>
        <v>1000</v>
      </c>
      <c r="BK244">
        <f>IF(Scheduling!BK244="QM",1,IF(Scheduling!BK244="ASIL",2,1000))</f>
        <v>1000</v>
      </c>
      <c r="BL244">
        <f>IF(Scheduling!BO244="QM",1,IF(Scheduling!BO244="ASIL",2,1000))</f>
        <v>1000</v>
      </c>
      <c r="BM244">
        <f>IF(Scheduling!BS244="QM",1,IF(Scheduling!BS244="ASIL",2,1000))</f>
        <v>1000</v>
      </c>
      <c r="BN244">
        <f>IF(Scheduling!BW244="QM",1,IF(Scheduling!BW244="ASIL",2,1000))</f>
        <v>1000</v>
      </c>
      <c r="BO244">
        <f>IF(Scheduling!CA244="QM",1,IF(Scheduling!CA244="ASIL",2,1000))</f>
        <v>1000</v>
      </c>
      <c r="BP244">
        <f>IF(Scheduling!CE244="QM",1,IF(Scheduling!CE244="ASIL",2,1000))</f>
        <v>1000</v>
      </c>
      <c r="BQ244">
        <f>IF(Scheduling!CI242="QM",1,IF(Scheduling!CI242="ASIL",2,1000))</f>
        <v>1000</v>
      </c>
      <c r="BR244">
        <f>IF(Scheduling!CM289="QM",1,IF(Scheduling!CM289="ASIL",2,1000))</f>
        <v>2</v>
      </c>
    </row>
    <row r="245" spans="48:70" hidden="1" x14ac:dyDescent="0.25">
      <c r="AV245">
        <f>IF(Scheduling!C245="QM",1,IF(Scheduling!C245="ASIL",2,1000))</f>
        <v>1000</v>
      </c>
      <c r="AW245">
        <f>IF(Scheduling!G256="QM",1,IF(Scheduling!G256="ASIL",2,1000))</f>
        <v>1000</v>
      </c>
      <c r="AX245">
        <f>IF(Scheduling!K246="QM",1,IF(Scheduling!K246="ASIL",2,1000))</f>
        <v>1000</v>
      </c>
      <c r="AY245">
        <f>IF(Scheduling!O255="QM",1,IF(Scheduling!O255="ASIL",2,1000))</f>
        <v>1000</v>
      </c>
      <c r="AZ245">
        <f>IF(Scheduling!S245="QM",1,IF(Scheduling!S245="ASIL",2,1000))</f>
        <v>1000</v>
      </c>
      <c r="BA245">
        <f>IF(Scheduling!W243="QM",1,IF(Scheduling!W243="ASIL",2,1000))</f>
        <v>1000</v>
      </c>
      <c r="BB245">
        <f>IF(Scheduling!AA245="QM",1,IF(Scheduling!AA245="ASIL",2,1000))</f>
        <v>1000</v>
      </c>
      <c r="BC245">
        <f>IF(Scheduling!AE244="QM",1,IF(Scheduling!AE244="ASIL",2,1000))</f>
        <v>1000</v>
      </c>
      <c r="BD245">
        <f>IF(Scheduling!AI241="QM",1,IF(Scheduling!AI241="ASIL",2,1000))</f>
        <v>1000</v>
      </c>
      <c r="BE245">
        <f>IF(Scheduling!AM242="QM",1,IF(Scheduling!AM242="ASIL",2,1000))</f>
        <v>1000</v>
      </c>
      <c r="BF245">
        <f>IF(Scheduling!AQ241="QM",1,IF(Scheduling!AQ241="ASIL",2,1000))</f>
        <v>1000</v>
      </c>
      <c r="BG245">
        <f>IF(Scheduling!AU245="QM",1,IF(Scheduling!AU245="ASIL",2,1000))</f>
        <v>1000</v>
      </c>
      <c r="BH245">
        <f>IF(Scheduling!AY245="QM",1,IF(Scheduling!AY245="ASIL",2,1000))</f>
        <v>1000</v>
      </c>
      <c r="BI245">
        <f>IF(Scheduling!BC245="QM",1,IF(Scheduling!BC245="ASIL",2,1000))</f>
        <v>1000</v>
      </c>
      <c r="BJ245">
        <f>IF(Scheduling!BG245="QM",1,IF(Scheduling!BG245="ASIL",2,1000))</f>
        <v>1000</v>
      </c>
      <c r="BK245">
        <f>IF(Scheduling!BK245="QM",1,IF(Scheduling!BK245="ASIL",2,1000))</f>
        <v>1000</v>
      </c>
      <c r="BL245">
        <f>IF(Scheduling!BO245="QM",1,IF(Scheduling!BO245="ASIL",2,1000))</f>
        <v>1000</v>
      </c>
      <c r="BM245">
        <f>IF(Scheduling!BS245="QM",1,IF(Scheduling!BS245="ASIL",2,1000))</f>
        <v>1000</v>
      </c>
      <c r="BN245">
        <f>IF(Scheduling!BW245="QM",1,IF(Scheduling!BW245="ASIL",2,1000))</f>
        <v>1000</v>
      </c>
      <c r="BO245">
        <f>IF(Scheduling!CA245="QM",1,IF(Scheduling!CA245="ASIL",2,1000))</f>
        <v>1000</v>
      </c>
      <c r="BP245">
        <f>IF(Scheduling!CE245="QM",1,IF(Scheduling!CE245="ASIL",2,1000))</f>
        <v>1000</v>
      </c>
      <c r="BQ245">
        <f>IF(Scheduling!CI243="QM",1,IF(Scheduling!CI243="ASIL",2,1000))</f>
        <v>1000</v>
      </c>
      <c r="BR245">
        <f>IF(Scheduling!CM290="QM",1,IF(Scheduling!CM290="ASIL",2,1000))</f>
        <v>2</v>
      </c>
    </row>
    <row r="246" spans="48:70" hidden="1" x14ac:dyDescent="0.25">
      <c r="AV246">
        <f>IF(Scheduling!C246="QM",1,IF(Scheduling!C246="ASIL",2,1000))</f>
        <v>1000</v>
      </c>
      <c r="AW246">
        <f>IF(Scheduling!G257="QM",1,IF(Scheduling!G257="ASIL",2,1000))</f>
        <v>1000</v>
      </c>
      <c r="AX246">
        <f>IF(Scheduling!K247="QM",1,IF(Scheduling!K247="ASIL",2,1000))</f>
        <v>1000</v>
      </c>
      <c r="AY246">
        <f>IF(Scheduling!O256="QM",1,IF(Scheduling!O256="ASIL",2,1000))</f>
        <v>1000</v>
      </c>
      <c r="AZ246">
        <f>IF(Scheduling!S246="QM",1,IF(Scheduling!S246="ASIL",2,1000))</f>
        <v>1000</v>
      </c>
      <c r="BA246">
        <f>IF(Scheduling!W244="QM",1,IF(Scheduling!W244="ASIL",2,1000))</f>
        <v>1000</v>
      </c>
      <c r="BB246">
        <f>IF(Scheduling!AA246="QM",1,IF(Scheduling!AA246="ASIL",2,1000))</f>
        <v>1000</v>
      </c>
      <c r="BC246">
        <f>IF(Scheduling!AE245="QM",1,IF(Scheduling!AE245="ASIL",2,1000))</f>
        <v>1000</v>
      </c>
      <c r="BD246">
        <f>IF(Scheduling!AI242="QM",1,IF(Scheduling!AI242="ASIL",2,1000))</f>
        <v>1000</v>
      </c>
      <c r="BE246">
        <f>IF(Scheduling!AM243="QM",1,IF(Scheduling!AM243="ASIL",2,1000))</f>
        <v>1000</v>
      </c>
      <c r="BF246">
        <f>IF(Scheduling!AQ242="QM",1,IF(Scheduling!AQ242="ASIL",2,1000))</f>
        <v>1000</v>
      </c>
      <c r="BG246">
        <f>IF(Scheduling!AU246="QM",1,IF(Scheduling!AU246="ASIL",2,1000))</f>
        <v>1000</v>
      </c>
      <c r="BH246">
        <f>IF(Scheduling!AY246="QM",1,IF(Scheduling!AY246="ASIL",2,1000))</f>
        <v>1000</v>
      </c>
      <c r="BI246">
        <f>IF(Scheduling!BC246="QM",1,IF(Scheduling!BC246="ASIL",2,1000))</f>
        <v>1000</v>
      </c>
      <c r="BJ246">
        <f>IF(Scheduling!BG246="QM",1,IF(Scheduling!BG246="ASIL",2,1000))</f>
        <v>1000</v>
      </c>
      <c r="BK246">
        <f>IF(Scheduling!BK246="QM",1,IF(Scheduling!BK246="ASIL",2,1000))</f>
        <v>1000</v>
      </c>
      <c r="BL246">
        <f>IF(Scheduling!BO246="QM",1,IF(Scheduling!BO246="ASIL",2,1000))</f>
        <v>1000</v>
      </c>
      <c r="BM246">
        <f>IF(Scheduling!BS246="QM",1,IF(Scheduling!BS246="ASIL",2,1000))</f>
        <v>1000</v>
      </c>
      <c r="BN246">
        <f>IF(Scheduling!BW246="QM",1,IF(Scheduling!BW246="ASIL",2,1000))</f>
        <v>1000</v>
      </c>
      <c r="BO246">
        <f>IF(Scheduling!CA246="QM",1,IF(Scheduling!CA246="ASIL",2,1000))</f>
        <v>1000</v>
      </c>
      <c r="BP246">
        <f>IF(Scheduling!CE246="QM",1,IF(Scheduling!CE246="ASIL",2,1000))</f>
        <v>1000</v>
      </c>
      <c r="BQ246">
        <f>IF(Scheduling!CI244="QM",1,IF(Scheduling!CI244="ASIL",2,1000))</f>
        <v>1000</v>
      </c>
      <c r="BR246">
        <f>IF(Scheduling!CM291="QM",1,IF(Scheduling!CM291="ASIL",2,1000))</f>
        <v>2</v>
      </c>
    </row>
    <row r="247" spans="48:70" hidden="1" x14ac:dyDescent="0.25">
      <c r="AV247">
        <f>IF(Scheduling!C247="QM",1,IF(Scheduling!C247="ASIL",2,1000))</f>
        <v>1000</v>
      </c>
      <c r="AW247">
        <f>IF(Scheduling!G258="QM",1,IF(Scheduling!G258="ASIL",2,1000))</f>
        <v>1000</v>
      </c>
      <c r="AX247">
        <f>IF(Scheduling!K248="QM",1,IF(Scheduling!K248="ASIL",2,1000))</f>
        <v>1000</v>
      </c>
      <c r="AY247">
        <f>IF(Scheduling!O257="QM",1,IF(Scheduling!O257="ASIL",2,1000))</f>
        <v>1000</v>
      </c>
      <c r="AZ247">
        <f>IF(Scheduling!S247="QM",1,IF(Scheduling!S247="ASIL",2,1000))</f>
        <v>1000</v>
      </c>
      <c r="BA247">
        <f>IF(Scheduling!W245="QM",1,IF(Scheduling!W245="ASIL",2,1000))</f>
        <v>1000</v>
      </c>
      <c r="BB247">
        <f>IF(Scheduling!AA247="QM",1,IF(Scheduling!AA247="ASIL",2,1000))</f>
        <v>1000</v>
      </c>
      <c r="BC247">
        <f>IF(Scheduling!AE246="QM",1,IF(Scheduling!AE246="ASIL",2,1000))</f>
        <v>1000</v>
      </c>
      <c r="BD247">
        <f>IF(Scheduling!AI243="QM",1,IF(Scheduling!AI243="ASIL",2,1000))</f>
        <v>1000</v>
      </c>
      <c r="BE247">
        <f>IF(Scheduling!AM244="QM",1,IF(Scheduling!AM244="ASIL",2,1000))</f>
        <v>1000</v>
      </c>
      <c r="BF247">
        <f>IF(Scheduling!AQ243="QM",1,IF(Scheduling!AQ243="ASIL",2,1000))</f>
        <v>1000</v>
      </c>
      <c r="BG247">
        <f>IF(Scheduling!AU247="QM",1,IF(Scheduling!AU247="ASIL",2,1000))</f>
        <v>1000</v>
      </c>
      <c r="BH247">
        <f>IF(Scheduling!AY247="QM",1,IF(Scheduling!AY247="ASIL",2,1000))</f>
        <v>1000</v>
      </c>
      <c r="BI247">
        <f>IF(Scheduling!BC247="QM",1,IF(Scheduling!BC247="ASIL",2,1000))</f>
        <v>1000</v>
      </c>
      <c r="BJ247">
        <f>IF(Scheduling!BG247="QM",1,IF(Scheduling!BG247="ASIL",2,1000))</f>
        <v>1000</v>
      </c>
      <c r="BK247">
        <f>IF(Scheduling!BK247="QM",1,IF(Scheduling!BK247="ASIL",2,1000))</f>
        <v>1000</v>
      </c>
      <c r="BL247">
        <f>IF(Scheduling!BO247="QM",1,IF(Scheduling!BO247="ASIL",2,1000))</f>
        <v>1000</v>
      </c>
      <c r="BM247">
        <f>IF(Scheduling!BS247="QM",1,IF(Scheduling!BS247="ASIL",2,1000))</f>
        <v>1000</v>
      </c>
      <c r="BN247">
        <f>IF(Scheduling!BW247="QM",1,IF(Scheduling!BW247="ASIL",2,1000))</f>
        <v>1000</v>
      </c>
      <c r="BO247">
        <f>IF(Scheduling!CA247="QM",1,IF(Scheduling!CA247="ASIL",2,1000))</f>
        <v>1000</v>
      </c>
      <c r="BP247">
        <f>IF(Scheduling!CE247="QM",1,IF(Scheduling!CE247="ASIL",2,1000))</f>
        <v>1000</v>
      </c>
      <c r="BQ247">
        <f>IF(Scheduling!CI245="QM",1,IF(Scheduling!CI245="ASIL",2,1000))</f>
        <v>1000</v>
      </c>
      <c r="BR247">
        <f>IF(Scheduling!CM292="QM",1,IF(Scheduling!CM292="ASIL",2,1000))</f>
        <v>2</v>
      </c>
    </row>
    <row r="248" spans="48:70" hidden="1" x14ac:dyDescent="0.25">
      <c r="AV248">
        <f>IF(Scheduling!C248="QM",1,IF(Scheduling!C248="ASIL",2,1000))</f>
        <v>1000</v>
      </c>
      <c r="AW248">
        <f>IF(Scheduling!G259="QM",1,IF(Scheduling!G259="ASIL",2,1000))</f>
        <v>1000</v>
      </c>
      <c r="AX248">
        <f>IF(Scheduling!K249="QM",1,IF(Scheduling!K249="ASIL",2,1000))</f>
        <v>1000</v>
      </c>
      <c r="AY248">
        <f>IF(Scheduling!O258="QM",1,IF(Scheduling!O258="ASIL",2,1000))</f>
        <v>1000</v>
      </c>
      <c r="AZ248">
        <f>IF(Scheduling!S248="QM",1,IF(Scheduling!S248="ASIL",2,1000))</f>
        <v>1000</v>
      </c>
      <c r="BA248">
        <f>IF(Scheduling!W246="QM",1,IF(Scheduling!W246="ASIL",2,1000))</f>
        <v>1000</v>
      </c>
      <c r="BB248">
        <f>IF(Scheduling!AA248="QM",1,IF(Scheduling!AA248="ASIL",2,1000))</f>
        <v>1000</v>
      </c>
      <c r="BC248">
        <f>IF(Scheduling!AE247="QM",1,IF(Scheduling!AE247="ASIL",2,1000))</f>
        <v>1000</v>
      </c>
      <c r="BD248">
        <f>IF(Scheduling!AI244="QM",1,IF(Scheduling!AI244="ASIL",2,1000))</f>
        <v>1000</v>
      </c>
      <c r="BE248">
        <f>IF(Scheduling!AM245="QM",1,IF(Scheduling!AM245="ASIL",2,1000))</f>
        <v>1000</v>
      </c>
      <c r="BF248">
        <f>IF(Scheduling!AQ244="QM",1,IF(Scheduling!AQ244="ASIL",2,1000))</f>
        <v>1000</v>
      </c>
      <c r="BG248">
        <f>IF(Scheduling!AU248="QM",1,IF(Scheduling!AU248="ASIL",2,1000))</f>
        <v>1000</v>
      </c>
      <c r="BH248">
        <f>IF(Scheduling!AY248="QM",1,IF(Scheduling!AY248="ASIL",2,1000))</f>
        <v>1000</v>
      </c>
      <c r="BI248">
        <f>IF(Scheduling!BC248="QM",1,IF(Scheduling!BC248="ASIL",2,1000))</f>
        <v>1000</v>
      </c>
      <c r="BJ248">
        <f>IF(Scheduling!BG248="QM",1,IF(Scheduling!BG248="ASIL",2,1000))</f>
        <v>1000</v>
      </c>
      <c r="BK248">
        <f>IF(Scheduling!BK248="QM",1,IF(Scheduling!BK248="ASIL",2,1000))</f>
        <v>1000</v>
      </c>
      <c r="BL248">
        <f>IF(Scheduling!BO248="QM",1,IF(Scheduling!BO248="ASIL",2,1000))</f>
        <v>1000</v>
      </c>
      <c r="BM248">
        <f>IF(Scheduling!BS248="QM",1,IF(Scheduling!BS248="ASIL",2,1000))</f>
        <v>1000</v>
      </c>
      <c r="BN248">
        <f>IF(Scheduling!BW248="QM",1,IF(Scheduling!BW248="ASIL",2,1000))</f>
        <v>1000</v>
      </c>
      <c r="BO248">
        <f>IF(Scheduling!CA248="QM",1,IF(Scheduling!CA248="ASIL",2,1000))</f>
        <v>1000</v>
      </c>
      <c r="BP248">
        <f>IF(Scheduling!CE248="QM",1,IF(Scheduling!CE248="ASIL",2,1000))</f>
        <v>1000</v>
      </c>
      <c r="BQ248">
        <f>IF(Scheduling!CI246="QM",1,IF(Scheduling!CI246="ASIL",2,1000))</f>
        <v>1000</v>
      </c>
      <c r="BR248">
        <f>IF(Scheduling!CM293="QM",1,IF(Scheduling!CM293="ASIL",2,1000))</f>
        <v>2</v>
      </c>
    </row>
    <row r="249" spans="48:70" hidden="1" x14ac:dyDescent="0.25">
      <c r="AV249">
        <f>IF(Scheduling!C249="QM",1,IF(Scheduling!C249="ASIL",2,1000))</f>
        <v>1000</v>
      </c>
      <c r="AW249">
        <f>IF(Scheduling!G260="QM",1,IF(Scheduling!G260="ASIL",2,1000))</f>
        <v>1000</v>
      </c>
      <c r="AX249">
        <f>IF(Scheduling!K250="QM",1,IF(Scheduling!K250="ASIL",2,1000))</f>
        <v>1000</v>
      </c>
      <c r="AY249">
        <f>IF(Scheduling!O259="QM",1,IF(Scheduling!O259="ASIL",2,1000))</f>
        <v>1000</v>
      </c>
      <c r="AZ249">
        <f>IF(Scheduling!S249="QM",1,IF(Scheduling!S249="ASIL",2,1000))</f>
        <v>1000</v>
      </c>
      <c r="BA249">
        <f>IF(Scheduling!W247="QM",1,IF(Scheduling!W247="ASIL",2,1000))</f>
        <v>1000</v>
      </c>
      <c r="BB249">
        <f>IF(Scheduling!AA249="QM",1,IF(Scheduling!AA249="ASIL",2,1000))</f>
        <v>1000</v>
      </c>
      <c r="BC249">
        <f>IF(Scheduling!AE248="QM",1,IF(Scheduling!AE248="ASIL",2,1000))</f>
        <v>1000</v>
      </c>
      <c r="BD249">
        <f>IF(Scheduling!AI245="QM",1,IF(Scheduling!AI245="ASIL",2,1000))</f>
        <v>1000</v>
      </c>
      <c r="BE249">
        <f>IF(Scheduling!AM246="QM",1,IF(Scheduling!AM246="ASIL",2,1000))</f>
        <v>1000</v>
      </c>
      <c r="BF249">
        <f>IF(Scheduling!AQ245="QM",1,IF(Scheduling!AQ245="ASIL",2,1000))</f>
        <v>1000</v>
      </c>
      <c r="BG249">
        <f>IF(Scheduling!AU249="QM",1,IF(Scheduling!AU249="ASIL",2,1000))</f>
        <v>1000</v>
      </c>
      <c r="BH249">
        <f>IF(Scheduling!AY249="QM",1,IF(Scheduling!AY249="ASIL",2,1000))</f>
        <v>1000</v>
      </c>
      <c r="BI249">
        <f>IF(Scheduling!BC249="QM",1,IF(Scheduling!BC249="ASIL",2,1000))</f>
        <v>1000</v>
      </c>
      <c r="BJ249">
        <f>IF(Scheduling!BG249="QM",1,IF(Scheduling!BG249="ASIL",2,1000))</f>
        <v>1000</v>
      </c>
      <c r="BK249">
        <f>IF(Scheduling!BK249="QM",1,IF(Scheduling!BK249="ASIL",2,1000))</f>
        <v>1000</v>
      </c>
      <c r="BL249">
        <f>IF(Scheduling!BO249="QM",1,IF(Scheduling!BO249="ASIL",2,1000))</f>
        <v>1000</v>
      </c>
      <c r="BM249">
        <f>IF(Scheduling!BS249="QM",1,IF(Scheduling!BS249="ASIL",2,1000))</f>
        <v>1000</v>
      </c>
      <c r="BN249">
        <f>IF(Scheduling!BW249="QM",1,IF(Scheduling!BW249="ASIL",2,1000))</f>
        <v>1000</v>
      </c>
      <c r="BO249">
        <f>IF(Scheduling!CA249="QM",1,IF(Scheduling!CA249="ASIL",2,1000))</f>
        <v>1000</v>
      </c>
      <c r="BP249">
        <f>IF(Scheduling!CE249="QM",1,IF(Scheduling!CE249="ASIL",2,1000))</f>
        <v>1000</v>
      </c>
      <c r="BQ249">
        <f>IF(Scheduling!CI247="QM",1,IF(Scheduling!CI247="ASIL",2,1000))</f>
        <v>1000</v>
      </c>
      <c r="BR249">
        <f>IF(Scheduling!CM294="QM",1,IF(Scheduling!CM294="ASIL",2,1000))</f>
        <v>2</v>
      </c>
    </row>
    <row r="250" spans="48:70" hidden="1" x14ac:dyDescent="0.25">
      <c r="AV250">
        <f>IF(Scheduling!C250="QM",1,IF(Scheduling!C250="ASIL",2,1000))</f>
        <v>1000</v>
      </c>
      <c r="AW250">
        <f>IF(Scheduling!G261="QM",1,IF(Scheduling!G261="ASIL",2,1000))</f>
        <v>1000</v>
      </c>
      <c r="AX250">
        <f>IF(Scheduling!K251="QM",1,IF(Scheduling!K251="ASIL",2,1000))</f>
        <v>1000</v>
      </c>
      <c r="AY250">
        <f>IF(Scheduling!O260="QM",1,IF(Scheduling!O260="ASIL",2,1000))</f>
        <v>1000</v>
      </c>
      <c r="AZ250">
        <f>IF(Scheduling!S250="QM",1,IF(Scheduling!S250="ASIL",2,1000))</f>
        <v>1000</v>
      </c>
      <c r="BA250">
        <f>IF(Scheduling!W248="QM",1,IF(Scheduling!W248="ASIL",2,1000))</f>
        <v>1000</v>
      </c>
      <c r="BB250">
        <f>IF(Scheduling!AA250="QM",1,IF(Scheduling!AA250="ASIL",2,1000))</f>
        <v>1000</v>
      </c>
      <c r="BC250">
        <f>IF(Scheduling!AE249="QM",1,IF(Scheduling!AE249="ASIL",2,1000))</f>
        <v>1000</v>
      </c>
      <c r="BD250">
        <f>IF(Scheduling!AI246="QM",1,IF(Scheduling!AI246="ASIL",2,1000))</f>
        <v>1000</v>
      </c>
      <c r="BE250">
        <f>IF(Scheduling!AM247="QM",1,IF(Scheduling!AM247="ASIL",2,1000))</f>
        <v>1000</v>
      </c>
      <c r="BF250">
        <f>IF(Scheduling!AQ246="QM",1,IF(Scheduling!AQ246="ASIL",2,1000))</f>
        <v>1000</v>
      </c>
      <c r="BG250">
        <f>IF(Scheduling!AU250="QM",1,IF(Scheduling!AU250="ASIL",2,1000))</f>
        <v>1000</v>
      </c>
      <c r="BH250">
        <f>IF(Scheduling!AY250="QM",1,IF(Scheduling!AY250="ASIL",2,1000))</f>
        <v>1000</v>
      </c>
      <c r="BI250">
        <f>IF(Scheduling!BC250="QM",1,IF(Scheduling!BC250="ASIL",2,1000))</f>
        <v>1000</v>
      </c>
      <c r="BJ250">
        <f>IF(Scheduling!BG250="QM",1,IF(Scheduling!BG250="ASIL",2,1000))</f>
        <v>1000</v>
      </c>
      <c r="BK250">
        <f>IF(Scheduling!BK250="QM",1,IF(Scheduling!BK250="ASIL",2,1000))</f>
        <v>1000</v>
      </c>
      <c r="BL250">
        <f>IF(Scheduling!BO250="QM",1,IF(Scheduling!BO250="ASIL",2,1000))</f>
        <v>1000</v>
      </c>
      <c r="BM250">
        <f>IF(Scheduling!BS250="QM",1,IF(Scheduling!BS250="ASIL",2,1000))</f>
        <v>1000</v>
      </c>
      <c r="BN250">
        <f>IF(Scheduling!BW250="QM",1,IF(Scheduling!BW250="ASIL",2,1000))</f>
        <v>1000</v>
      </c>
      <c r="BO250">
        <f>IF(Scheduling!CA250="QM",1,IF(Scheduling!CA250="ASIL",2,1000))</f>
        <v>1000</v>
      </c>
      <c r="BP250">
        <f>IF(Scheduling!CE250="QM",1,IF(Scheduling!CE250="ASIL",2,1000))</f>
        <v>1000</v>
      </c>
      <c r="BQ250">
        <f>IF(Scheduling!CI248="QM",1,IF(Scheduling!CI248="ASIL",2,1000))</f>
        <v>1000</v>
      </c>
      <c r="BR250">
        <f>IF(Scheduling!CM295="QM",1,IF(Scheduling!CM295="ASIL",2,1000))</f>
        <v>2</v>
      </c>
    </row>
    <row r="251" spans="48:70" hidden="1" x14ac:dyDescent="0.25">
      <c r="AV251">
        <f>IF(Scheduling!C251="QM",1,IF(Scheduling!C251="ASIL",2,1000))</f>
        <v>1000</v>
      </c>
      <c r="AW251">
        <f>IF(Scheduling!G262="QM",1,IF(Scheduling!G262="ASIL",2,1000))</f>
        <v>1000</v>
      </c>
      <c r="AX251">
        <f>IF(Scheduling!K252="QM",1,IF(Scheduling!K252="ASIL",2,1000))</f>
        <v>1000</v>
      </c>
      <c r="AY251">
        <f>IF(Scheduling!O261="QM",1,IF(Scheduling!O261="ASIL",2,1000))</f>
        <v>1000</v>
      </c>
      <c r="AZ251">
        <f>IF(Scheduling!S251="QM",1,IF(Scheduling!S251="ASIL",2,1000))</f>
        <v>1000</v>
      </c>
      <c r="BA251">
        <f>IF(Scheduling!W249="QM",1,IF(Scheduling!W249="ASIL",2,1000))</f>
        <v>1000</v>
      </c>
      <c r="BB251">
        <f>IF(Scheduling!AA251="QM",1,IF(Scheduling!AA251="ASIL",2,1000))</f>
        <v>1000</v>
      </c>
      <c r="BC251">
        <f>IF(Scheduling!AE250="QM",1,IF(Scheduling!AE250="ASIL",2,1000))</f>
        <v>1000</v>
      </c>
      <c r="BD251">
        <f>IF(Scheduling!AI247="QM",1,IF(Scheduling!AI247="ASIL",2,1000))</f>
        <v>1000</v>
      </c>
      <c r="BE251">
        <f>IF(Scheduling!AM248="QM",1,IF(Scheduling!AM248="ASIL",2,1000))</f>
        <v>1000</v>
      </c>
      <c r="BF251">
        <f>IF(Scheduling!AQ247="QM",1,IF(Scheduling!AQ247="ASIL",2,1000))</f>
        <v>1000</v>
      </c>
      <c r="BG251">
        <f>IF(Scheduling!AU251="QM",1,IF(Scheduling!AU251="ASIL",2,1000))</f>
        <v>1000</v>
      </c>
      <c r="BH251">
        <f>IF(Scheduling!AY251="QM",1,IF(Scheduling!AY251="ASIL",2,1000))</f>
        <v>1000</v>
      </c>
      <c r="BI251">
        <f>IF(Scheduling!BC251="QM",1,IF(Scheduling!BC251="ASIL",2,1000))</f>
        <v>1000</v>
      </c>
      <c r="BJ251">
        <f>IF(Scheduling!BG251="QM",1,IF(Scheduling!BG251="ASIL",2,1000))</f>
        <v>1000</v>
      </c>
      <c r="BK251">
        <f>IF(Scheduling!BK251="QM",1,IF(Scheduling!BK251="ASIL",2,1000))</f>
        <v>1000</v>
      </c>
      <c r="BL251">
        <f>IF(Scheduling!BO251="QM",1,IF(Scheduling!BO251="ASIL",2,1000))</f>
        <v>1000</v>
      </c>
      <c r="BM251">
        <f>IF(Scheduling!BS251="QM",1,IF(Scheduling!BS251="ASIL",2,1000))</f>
        <v>1000</v>
      </c>
      <c r="BN251">
        <f>IF(Scheduling!BW251="QM",1,IF(Scheduling!BW251="ASIL",2,1000))</f>
        <v>1000</v>
      </c>
      <c r="BO251">
        <f>IF(Scheduling!CA251="QM",1,IF(Scheduling!CA251="ASIL",2,1000))</f>
        <v>1000</v>
      </c>
      <c r="BP251">
        <f>IF(Scheduling!CE251="QM",1,IF(Scheduling!CE251="ASIL",2,1000))</f>
        <v>1000</v>
      </c>
      <c r="BQ251">
        <f>IF(Scheduling!CI249="QM",1,IF(Scheduling!CI249="ASIL",2,1000))</f>
        <v>1000</v>
      </c>
      <c r="BR251">
        <f>IF(Scheduling!CM296="QM",1,IF(Scheduling!CM296="ASIL",2,1000))</f>
        <v>2</v>
      </c>
    </row>
    <row r="252" spans="48:70" hidden="1" x14ac:dyDescent="0.25">
      <c r="AV252">
        <f>IF(Scheduling!C252="QM",1,IF(Scheduling!C252="ASIL",2,1000))</f>
        <v>1000</v>
      </c>
      <c r="AW252">
        <f>IF(Scheduling!G263="QM",1,IF(Scheduling!G263="ASIL",2,1000))</f>
        <v>1000</v>
      </c>
      <c r="AX252">
        <f>IF(Scheduling!K253="QM",1,IF(Scheduling!K253="ASIL",2,1000))</f>
        <v>1000</v>
      </c>
      <c r="AY252">
        <f>IF(Scheduling!O262="QM",1,IF(Scheduling!O262="ASIL",2,1000))</f>
        <v>1000</v>
      </c>
      <c r="AZ252">
        <f>IF(Scheduling!S252="QM",1,IF(Scheduling!S252="ASIL",2,1000))</f>
        <v>1000</v>
      </c>
      <c r="BA252">
        <f>IF(Scheduling!W250="QM",1,IF(Scheduling!W250="ASIL",2,1000))</f>
        <v>1000</v>
      </c>
      <c r="BB252">
        <f>IF(Scheduling!AA252="QM",1,IF(Scheduling!AA252="ASIL",2,1000))</f>
        <v>1000</v>
      </c>
      <c r="BC252">
        <f>IF(Scheduling!AE251="QM",1,IF(Scheduling!AE251="ASIL",2,1000))</f>
        <v>1000</v>
      </c>
      <c r="BD252">
        <f>IF(Scheduling!AI248="QM",1,IF(Scheduling!AI248="ASIL",2,1000))</f>
        <v>1000</v>
      </c>
      <c r="BE252">
        <f>IF(Scheduling!AM249="QM",1,IF(Scheduling!AM249="ASIL",2,1000))</f>
        <v>1000</v>
      </c>
      <c r="BF252">
        <f>IF(Scheduling!AQ248="QM",1,IF(Scheduling!AQ248="ASIL",2,1000))</f>
        <v>1000</v>
      </c>
      <c r="BG252">
        <f>IF(Scheduling!AU252="QM",1,IF(Scheduling!AU252="ASIL",2,1000))</f>
        <v>1000</v>
      </c>
      <c r="BH252">
        <f>IF(Scheduling!AY252="QM",1,IF(Scheduling!AY252="ASIL",2,1000))</f>
        <v>1000</v>
      </c>
      <c r="BI252">
        <f>IF(Scheduling!BC252="QM",1,IF(Scheduling!BC252="ASIL",2,1000))</f>
        <v>1000</v>
      </c>
      <c r="BJ252">
        <f>IF(Scheduling!BG252="QM",1,IF(Scheduling!BG252="ASIL",2,1000))</f>
        <v>1000</v>
      </c>
      <c r="BK252">
        <f>IF(Scheduling!BK252="QM",1,IF(Scheduling!BK252="ASIL",2,1000))</f>
        <v>1000</v>
      </c>
      <c r="BL252">
        <f>IF(Scheduling!BO252="QM",1,IF(Scheduling!BO252="ASIL",2,1000))</f>
        <v>1000</v>
      </c>
      <c r="BM252">
        <f>IF(Scheduling!BS252="QM",1,IF(Scheduling!BS252="ASIL",2,1000))</f>
        <v>1000</v>
      </c>
      <c r="BN252">
        <f>IF(Scheduling!BW252="QM",1,IF(Scheduling!BW252="ASIL",2,1000))</f>
        <v>1000</v>
      </c>
      <c r="BO252">
        <f>IF(Scheduling!CA252="QM",1,IF(Scheduling!CA252="ASIL",2,1000))</f>
        <v>1000</v>
      </c>
      <c r="BP252">
        <f>IF(Scheduling!CE252="QM",1,IF(Scheduling!CE252="ASIL",2,1000))</f>
        <v>1000</v>
      </c>
      <c r="BQ252">
        <f>IF(Scheduling!CI250="QM",1,IF(Scheduling!CI250="ASIL",2,1000))</f>
        <v>1000</v>
      </c>
      <c r="BR252">
        <f>IF(Scheduling!CM297="QM",1,IF(Scheduling!CM297="ASIL",2,1000))</f>
        <v>2</v>
      </c>
    </row>
    <row r="253" spans="48:70" hidden="1" x14ac:dyDescent="0.25">
      <c r="AV253">
        <f>IF(Scheduling!C253="QM",1,IF(Scheduling!C253="ASIL",2,1000))</f>
        <v>1000</v>
      </c>
      <c r="AW253">
        <f>IF(Scheduling!G264="QM",1,IF(Scheduling!G264="ASIL",2,1000))</f>
        <v>1000</v>
      </c>
      <c r="AX253">
        <f>IF(Scheduling!K254="QM",1,IF(Scheduling!K254="ASIL",2,1000))</f>
        <v>1000</v>
      </c>
      <c r="AY253">
        <f>IF(Scheduling!O263="QM",1,IF(Scheduling!O263="ASIL",2,1000))</f>
        <v>1000</v>
      </c>
      <c r="AZ253">
        <f>IF(Scheduling!S253="QM",1,IF(Scheduling!S253="ASIL",2,1000))</f>
        <v>1000</v>
      </c>
      <c r="BA253">
        <f>IF(Scheduling!W251="QM",1,IF(Scheduling!W251="ASIL",2,1000))</f>
        <v>1000</v>
      </c>
      <c r="BB253">
        <f>IF(Scheduling!AA253="QM",1,IF(Scheduling!AA253="ASIL",2,1000))</f>
        <v>1000</v>
      </c>
      <c r="BC253">
        <f>IF(Scheduling!AE252="QM",1,IF(Scheduling!AE252="ASIL",2,1000))</f>
        <v>1000</v>
      </c>
      <c r="BD253">
        <f>IF(Scheduling!AI249="QM",1,IF(Scheduling!AI249="ASIL",2,1000))</f>
        <v>1000</v>
      </c>
      <c r="BE253">
        <f>IF(Scheduling!AM250="QM",1,IF(Scheduling!AM250="ASIL",2,1000))</f>
        <v>1000</v>
      </c>
      <c r="BF253">
        <f>IF(Scheduling!AQ249="QM",1,IF(Scheduling!AQ249="ASIL",2,1000))</f>
        <v>1000</v>
      </c>
      <c r="BG253">
        <f>IF(Scheduling!AU253="QM",1,IF(Scheduling!AU253="ASIL",2,1000))</f>
        <v>1000</v>
      </c>
      <c r="BH253">
        <f>IF(Scheduling!AY253="QM",1,IF(Scheduling!AY253="ASIL",2,1000))</f>
        <v>1000</v>
      </c>
      <c r="BI253">
        <f>IF(Scheduling!BC253="QM",1,IF(Scheduling!BC253="ASIL",2,1000))</f>
        <v>1000</v>
      </c>
      <c r="BJ253">
        <f>IF(Scheduling!BG253="QM",1,IF(Scheduling!BG253="ASIL",2,1000))</f>
        <v>1000</v>
      </c>
      <c r="BK253">
        <f>IF(Scheduling!BK253="QM",1,IF(Scheduling!BK253="ASIL",2,1000))</f>
        <v>1000</v>
      </c>
      <c r="BL253">
        <f>IF(Scheduling!BO253="QM",1,IF(Scheduling!BO253="ASIL",2,1000))</f>
        <v>1000</v>
      </c>
      <c r="BM253">
        <f>IF(Scheduling!BS253="QM",1,IF(Scheduling!BS253="ASIL",2,1000))</f>
        <v>1000</v>
      </c>
      <c r="BN253">
        <f>IF(Scheduling!BW253="QM",1,IF(Scheduling!BW253="ASIL",2,1000))</f>
        <v>1000</v>
      </c>
      <c r="BO253">
        <f>IF(Scheduling!CA253="QM",1,IF(Scheduling!CA253="ASIL",2,1000))</f>
        <v>1000</v>
      </c>
      <c r="BP253">
        <f>IF(Scheduling!CE253="QM",1,IF(Scheduling!CE253="ASIL",2,1000))</f>
        <v>1000</v>
      </c>
      <c r="BQ253">
        <f>IF(Scheduling!CI251="QM",1,IF(Scheduling!CI251="ASIL",2,1000))</f>
        <v>1000</v>
      </c>
      <c r="BR253">
        <f>IF(Scheduling!CM298="QM",1,IF(Scheduling!CM298="ASIL",2,1000))</f>
        <v>2</v>
      </c>
    </row>
    <row r="254" spans="48:70" hidden="1" x14ac:dyDescent="0.25">
      <c r="AV254">
        <f>IF(Scheduling!C254="QM",1,IF(Scheduling!C254="ASIL",2,1000))</f>
        <v>1000</v>
      </c>
      <c r="AW254">
        <f>IF(Scheduling!G265="QM",1,IF(Scheduling!G265="ASIL",2,1000))</f>
        <v>1000</v>
      </c>
      <c r="AX254">
        <f>IF(Scheduling!K255="QM",1,IF(Scheduling!K255="ASIL",2,1000))</f>
        <v>1000</v>
      </c>
      <c r="AY254">
        <f>IF(Scheduling!O264="QM",1,IF(Scheduling!O264="ASIL",2,1000))</f>
        <v>1000</v>
      </c>
      <c r="AZ254">
        <f>IF(Scheduling!S254="QM",1,IF(Scheduling!S254="ASIL",2,1000))</f>
        <v>1000</v>
      </c>
      <c r="BA254">
        <f>IF(Scheduling!W252="QM",1,IF(Scheduling!W252="ASIL",2,1000))</f>
        <v>1000</v>
      </c>
      <c r="BB254">
        <f>IF(Scheduling!AA254="QM",1,IF(Scheduling!AA254="ASIL",2,1000))</f>
        <v>1000</v>
      </c>
      <c r="BC254">
        <f>IF(Scheduling!AE253="QM",1,IF(Scheduling!AE253="ASIL",2,1000))</f>
        <v>1000</v>
      </c>
      <c r="BD254">
        <f>IF(Scheduling!AI250="QM",1,IF(Scheduling!AI250="ASIL",2,1000))</f>
        <v>1000</v>
      </c>
      <c r="BE254">
        <f>IF(Scheduling!AM251="QM",1,IF(Scheduling!AM251="ASIL",2,1000))</f>
        <v>1000</v>
      </c>
      <c r="BF254">
        <f>IF(Scheduling!AQ250="QM",1,IF(Scheduling!AQ250="ASIL",2,1000))</f>
        <v>1000</v>
      </c>
      <c r="BG254">
        <f>IF(Scheduling!AU254="QM",1,IF(Scheduling!AU254="ASIL",2,1000))</f>
        <v>1000</v>
      </c>
      <c r="BH254">
        <f>IF(Scheduling!AY254="QM",1,IF(Scheduling!AY254="ASIL",2,1000))</f>
        <v>1000</v>
      </c>
      <c r="BI254">
        <f>IF(Scheduling!BC254="QM",1,IF(Scheduling!BC254="ASIL",2,1000))</f>
        <v>1000</v>
      </c>
      <c r="BJ254">
        <f>IF(Scheduling!BG254="QM",1,IF(Scheduling!BG254="ASIL",2,1000))</f>
        <v>1000</v>
      </c>
      <c r="BK254">
        <f>IF(Scheduling!BK254="QM",1,IF(Scheduling!BK254="ASIL",2,1000))</f>
        <v>1000</v>
      </c>
      <c r="BL254">
        <f>IF(Scheduling!BO254="QM",1,IF(Scheduling!BO254="ASIL",2,1000))</f>
        <v>1000</v>
      </c>
      <c r="BM254">
        <f>IF(Scheduling!BS254="QM",1,IF(Scheduling!BS254="ASIL",2,1000))</f>
        <v>1000</v>
      </c>
      <c r="BN254">
        <f>IF(Scheduling!BW254="QM",1,IF(Scheduling!BW254="ASIL",2,1000))</f>
        <v>1000</v>
      </c>
      <c r="BO254">
        <f>IF(Scheduling!CA254="QM",1,IF(Scheduling!CA254="ASIL",2,1000))</f>
        <v>1000</v>
      </c>
      <c r="BP254">
        <f>IF(Scheduling!CE254="QM",1,IF(Scheduling!CE254="ASIL",2,1000))</f>
        <v>1000</v>
      </c>
      <c r="BQ254">
        <f>IF(Scheduling!CI252="QM",1,IF(Scheduling!CI252="ASIL",2,1000))</f>
        <v>1000</v>
      </c>
      <c r="BR254">
        <f>IF(Scheduling!CM299="QM",1,IF(Scheduling!CM299="ASIL",2,1000))</f>
        <v>2</v>
      </c>
    </row>
    <row r="255" spans="48:70" hidden="1" x14ac:dyDescent="0.25">
      <c r="AV255">
        <f>IF(Scheduling!C255="QM",1,IF(Scheduling!C255="ASIL",2,1000))</f>
        <v>1000</v>
      </c>
      <c r="AW255">
        <f>IF(Scheduling!G266="QM",1,IF(Scheduling!G266="ASIL",2,1000))</f>
        <v>1000</v>
      </c>
      <c r="AX255">
        <f>IF(Scheduling!K256="QM",1,IF(Scheduling!K256="ASIL",2,1000))</f>
        <v>1000</v>
      </c>
      <c r="AY255">
        <f>IF(Scheduling!O265="QM",1,IF(Scheduling!O265="ASIL",2,1000))</f>
        <v>1000</v>
      </c>
      <c r="AZ255">
        <f>IF(Scheduling!S255="QM",1,IF(Scheduling!S255="ASIL",2,1000))</f>
        <v>1000</v>
      </c>
      <c r="BA255">
        <f>IF(Scheduling!W253="QM",1,IF(Scheduling!W253="ASIL",2,1000))</f>
        <v>1000</v>
      </c>
      <c r="BB255">
        <f>IF(Scheduling!AA255="QM",1,IF(Scheduling!AA255="ASIL",2,1000))</f>
        <v>1000</v>
      </c>
      <c r="BC255">
        <f>IF(Scheduling!AE254="QM",1,IF(Scheduling!AE254="ASIL",2,1000))</f>
        <v>1000</v>
      </c>
      <c r="BD255">
        <f>IF(Scheduling!AI251="QM",1,IF(Scheduling!AI251="ASIL",2,1000))</f>
        <v>1000</v>
      </c>
      <c r="BE255">
        <f>IF(Scheduling!AM252="QM",1,IF(Scheduling!AM252="ASIL",2,1000))</f>
        <v>1000</v>
      </c>
      <c r="BF255">
        <f>IF(Scheduling!AQ251="QM",1,IF(Scheduling!AQ251="ASIL",2,1000))</f>
        <v>1000</v>
      </c>
      <c r="BG255">
        <f>IF(Scheduling!AU255="QM",1,IF(Scheduling!AU255="ASIL",2,1000))</f>
        <v>1000</v>
      </c>
      <c r="BH255">
        <f>IF(Scheduling!AY255="QM",1,IF(Scheduling!AY255="ASIL",2,1000))</f>
        <v>1000</v>
      </c>
      <c r="BI255">
        <f>IF(Scheduling!BC255="QM",1,IF(Scheduling!BC255="ASIL",2,1000))</f>
        <v>1000</v>
      </c>
      <c r="BJ255">
        <f>IF(Scheduling!BG255="QM",1,IF(Scheduling!BG255="ASIL",2,1000))</f>
        <v>1000</v>
      </c>
      <c r="BK255">
        <f>IF(Scheduling!BK255="QM",1,IF(Scheduling!BK255="ASIL",2,1000))</f>
        <v>1000</v>
      </c>
      <c r="BL255">
        <f>IF(Scheduling!BO255="QM",1,IF(Scheduling!BO255="ASIL",2,1000))</f>
        <v>1000</v>
      </c>
      <c r="BM255">
        <f>IF(Scheduling!BS255="QM",1,IF(Scheduling!BS255="ASIL",2,1000))</f>
        <v>1000</v>
      </c>
      <c r="BN255">
        <f>IF(Scheduling!BW255="QM",1,IF(Scheduling!BW255="ASIL",2,1000))</f>
        <v>1000</v>
      </c>
      <c r="BO255">
        <f>IF(Scheduling!CA255="QM",1,IF(Scheduling!CA255="ASIL",2,1000))</f>
        <v>1000</v>
      </c>
      <c r="BP255">
        <f>IF(Scheduling!CE255="QM",1,IF(Scheduling!CE255="ASIL",2,1000))</f>
        <v>1000</v>
      </c>
      <c r="BQ255">
        <f>IF(Scheduling!CI253="QM",1,IF(Scheduling!CI253="ASIL",2,1000))</f>
        <v>1000</v>
      </c>
      <c r="BR255">
        <f>IF(Scheduling!CM300="QM",1,IF(Scheduling!CM300="ASIL",2,1000))</f>
        <v>2</v>
      </c>
    </row>
    <row r="256" spans="48:70" hidden="1" x14ac:dyDescent="0.25">
      <c r="AV256">
        <f>IF(Scheduling!C256="QM",1,IF(Scheduling!C256="ASIL",2,1000))</f>
        <v>1000</v>
      </c>
      <c r="AW256">
        <f>IF(Scheduling!G267="QM",1,IF(Scheduling!G267="ASIL",2,1000))</f>
        <v>1000</v>
      </c>
      <c r="AX256">
        <f>IF(Scheduling!K257="QM",1,IF(Scheduling!K257="ASIL",2,1000))</f>
        <v>1000</v>
      </c>
      <c r="AY256">
        <f>IF(Scheduling!O266="QM",1,IF(Scheduling!O266="ASIL",2,1000))</f>
        <v>1000</v>
      </c>
      <c r="AZ256">
        <f>IF(Scheduling!S256="QM",1,IF(Scheduling!S256="ASIL",2,1000))</f>
        <v>1000</v>
      </c>
      <c r="BA256">
        <f>IF(Scheduling!W254="QM",1,IF(Scheduling!W254="ASIL",2,1000))</f>
        <v>1000</v>
      </c>
      <c r="BB256">
        <f>IF(Scheduling!AA256="QM",1,IF(Scheduling!AA256="ASIL",2,1000))</f>
        <v>1000</v>
      </c>
      <c r="BC256">
        <f>IF(Scheduling!AE255="QM",1,IF(Scheduling!AE255="ASIL",2,1000))</f>
        <v>1000</v>
      </c>
      <c r="BD256">
        <f>IF(Scheduling!AI252="QM",1,IF(Scheduling!AI252="ASIL",2,1000))</f>
        <v>1000</v>
      </c>
      <c r="BE256">
        <f>IF(Scheduling!AM253="QM",1,IF(Scheduling!AM253="ASIL",2,1000))</f>
        <v>1000</v>
      </c>
      <c r="BF256">
        <f>IF(Scheduling!AQ252="QM",1,IF(Scheduling!AQ252="ASIL",2,1000))</f>
        <v>1000</v>
      </c>
      <c r="BG256">
        <f>IF(Scheduling!AU256="QM",1,IF(Scheduling!AU256="ASIL",2,1000))</f>
        <v>1000</v>
      </c>
      <c r="BH256">
        <f>IF(Scheduling!AY256="QM",1,IF(Scheduling!AY256="ASIL",2,1000))</f>
        <v>1000</v>
      </c>
      <c r="BI256">
        <f>IF(Scheduling!BC256="QM",1,IF(Scheduling!BC256="ASIL",2,1000))</f>
        <v>1000</v>
      </c>
      <c r="BJ256">
        <f>IF(Scheduling!BG256="QM",1,IF(Scheduling!BG256="ASIL",2,1000))</f>
        <v>1000</v>
      </c>
      <c r="BK256">
        <f>IF(Scheduling!BK256="QM",1,IF(Scheduling!BK256="ASIL",2,1000))</f>
        <v>1000</v>
      </c>
      <c r="BL256">
        <f>IF(Scheduling!BO256="QM",1,IF(Scheduling!BO256="ASIL",2,1000))</f>
        <v>1000</v>
      </c>
      <c r="BM256">
        <f>IF(Scheduling!BS256="QM",1,IF(Scheduling!BS256="ASIL",2,1000))</f>
        <v>1000</v>
      </c>
      <c r="BN256">
        <f>IF(Scheduling!BW256="QM",1,IF(Scheduling!BW256="ASIL",2,1000))</f>
        <v>1000</v>
      </c>
      <c r="BO256">
        <f>IF(Scheduling!CA256="QM",1,IF(Scheduling!CA256="ASIL",2,1000))</f>
        <v>1000</v>
      </c>
      <c r="BP256">
        <f>IF(Scheduling!CE256="QM",1,IF(Scheduling!CE256="ASIL",2,1000))</f>
        <v>1000</v>
      </c>
      <c r="BQ256">
        <f>IF(Scheduling!CI254="QM",1,IF(Scheduling!CI254="ASIL",2,1000))</f>
        <v>1000</v>
      </c>
      <c r="BR256">
        <f>IF(Scheduling!CM301="QM",1,IF(Scheduling!CM301="ASIL",2,1000))</f>
        <v>2</v>
      </c>
    </row>
    <row r="257" spans="48:70" hidden="1" x14ac:dyDescent="0.25">
      <c r="AV257">
        <f>IF(Scheduling!C257="QM",1,IF(Scheduling!C257="ASIL",2,1000))</f>
        <v>1000</v>
      </c>
      <c r="AW257">
        <f>IF(Scheduling!G268="QM",1,IF(Scheduling!G268="ASIL",2,1000))</f>
        <v>1000</v>
      </c>
      <c r="AX257">
        <f>IF(Scheduling!K258="QM",1,IF(Scheduling!K258="ASIL",2,1000))</f>
        <v>1000</v>
      </c>
      <c r="AY257">
        <f>IF(Scheduling!O267="QM",1,IF(Scheduling!O267="ASIL",2,1000))</f>
        <v>1000</v>
      </c>
      <c r="AZ257">
        <f>IF(Scheduling!S257="QM",1,IF(Scheduling!S257="ASIL",2,1000))</f>
        <v>1000</v>
      </c>
      <c r="BA257">
        <f>IF(Scheduling!W255="QM",1,IF(Scheduling!W255="ASIL",2,1000))</f>
        <v>1000</v>
      </c>
      <c r="BB257">
        <f>IF(Scheduling!AA257="QM",1,IF(Scheduling!AA257="ASIL",2,1000))</f>
        <v>1000</v>
      </c>
      <c r="BC257">
        <f>IF(Scheduling!AE256="QM",1,IF(Scheduling!AE256="ASIL",2,1000))</f>
        <v>1000</v>
      </c>
      <c r="BD257">
        <f>IF(Scheduling!AI253="QM",1,IF(Scheduling!AI253="ASIL",2,1000))</f>
        <v>1000</v>
      </c>
      <c r="BE257">
        <f>IF(Scheduling!AM254="QM",1,IF(Scheduling!AM254="ASIL",2,1000))</f>
        <v>1000</v>
      </c>
      <c r="BF257">
        <f>IF(Scheduling!AQ253="QM",1,IF(Scheduling!AQ253="ASIL",2,1000))</f>
        <v>1000</v>
      </c>
      <c r="BG257">
        <f>IF(Scheduling!AU257="QM",1,IF(Scheduling!AU257="ASIL",2,1000))</f>
        <v>1000</v>
      </c>
      <c r="BH257">
        <f>IF(Scheduling!AY257="QM",1,IF(Scheduling!AY257="ASIL",2,1000))</f>
        <v>1000</v>
      </c>
      <c r="BI257">
        <f>IF(Scheduling!BC257="QM",1,IF(Scheduling!BC257="ASIL",2,1000))</f>
        <v>1000</v>
      </c>
      <c r="BJ257">
        <f>IF(Scheduling!BG257="QM",1,IF(Scheduling!BG257="ASIL",2,1000))</f>
        <v>1000</v>
      </c>
      <c r="BK257">
        <f>IF(Scheduling!BK257="QM",1,IF(Scheduling!BK257="ASIL",2,1000))</f>
        <v>1000</v>
      </c>
      <c r="BL257">
        <f>IF(Scheduling!BO257="QM",1,IF(Scheduling!BO257="ASIL",2,1000))</f>
        <v>1000</v>
      </c>
      <c r="BM257">
        <f>IF(Scheduling!BS257="QM",1,IF(Scheduling!BS257="ASIL",2,1000))</f>
        <v>1000</v>
      </c>
      <c r="BN257">
        <f>IF(Scheduling!BW257="QM",1,IF(Scheduling!BW257="ASIL",2,1000))</f>
        <v>1000</v>
      </c>
      <c r="BO257">
        <f>IF(Scheduling!CA257="QM",1,IF(Scheduling!CA257="ASIL",2,1000))</f>
        <v>1000</v>
      </c>
      <c r="BP257">
        <f>IF(Scheduling!CE257="QM",1,IF(Scheduling!CE257="ASIL",2,1000))</f>
        <v>1000</v>
      </c>
      <c r="BQ257">
        <f>IF(Scheduling!CI255="QM",1,IF(Scheduling!CI255="ASIL",2,1000))</f>
        <v>1000</v>
      </c>
      <c r="BR257">
        <f>IF(Scheduling!CM302="QM",1,IF(Scheduling!CM302="ASIL",2,1000))</f>
        <v>2</v>
      </c>
    </row>
    <row r="258" spans="48:70" hidden="1" x14ac:dyDescent="0.25">
      <c r="AV258">
        <f>IF(Scheduling!C258="QM",1,IF(Scheduling!C258="ASIL",2,1000))</f>
        <v>1000</v>
      </c>
      <c r="AW258">
        <f>IF(Scheduling!G269="QM",1,IF(Scheduling!G269="ASIL",2,1000))</f>
        <v>1000</v>
      </c>
      <c r="AX258">
        <f>IF(Scheduling!K259="QM",1,IF(Scheduling!K259="ASIL",2,1000))</f>
        <v>1000</v>
      </c>
      <c r="AY258">
        <f>IF(Scheduling!O268="QM",1,IF(Scheduling!O268="ASIL",2,1000))</f>
        <v>1000</v>
      </c>
      <c r="AZ258">
        <f>IF(Scheduling!S258="QM",1,IF(Scheduling!S258="ASIL",2,1000))</f>
        <v>1000</v>
      </c>
      <c r="BA258">
        <f>IF(Scheduling!W256="QM",1,IF(Scheduling!W256="ASIL",2,1000))</f>
        <v>1000</v>
      </c>
      <c r="BB258">
        <f>IF(Scheduling!AA258="QM",1,IF(Scheduling!AA258="ASIL",2,1000))</f>
        <v>1000</v>
      </c>
      <c r="BC258">
        <f>IF(Scheduling!AE257="QM",1,IF(Scheduling!AE257="ASIL",2,1000))</f>
        <v>1000</v>
      </c>
      <c r="BD258">
        <f>IF(Scheduling!AI254="QM",1,IF(Scheduling!AI254="ASIL",2,1000))</f>
        <v>1000</v>
      </c>
      <c r="BE258">
        <f>IF(Scheduling!AM255="QM",1,IF(Scheduling!AM255="ASIL",2,1000))</f>
        <v>1000</v>
      </c>
      <c r="BF258">
        <f>IF(Scheduling!AQ254="QM",1,IF(Scheduling!AQ254="ASIL",2,1000))</f>
        <v>1000</v>
      </c>
      <c r="BG258">
        <f>IF(Scheduling!AU258="QM",1,IF(Scheduling!AU258="ASIL",2,1000))</f>
        <v>1000</v>
      </c>
      <c r="BH258">
        <f>IF(Scheduling!AY258="QM",1,IF(Scheduling!AY258="ASIL",2,1000))</f>
        <v>1000</v>
      </c>
      <c r="BI258">
        <f>IF(Scheduling!BC258="QM",1,IF(Scheduling!BC258="ASIL",2,1000))</f>
        <v>1000</v>
      </c>
      <c r="BJ258">
        <f>IF(Scheduling!BG258="QM",1,IF(Scheduling!BG258="ASIL",2,1000))</f>
        <v>1000</v>
      </c>
      <c r="BK258">
        <f>IF(Scheduling!BK258="QM",1,IF(Scheduling!BK258="ASIL",2,1000))</f>
        <v>1000</v>
      </c>
      <c r="BL258">
        <f>IF(Scheduling!BO258="QM",1,IF(Scheduling!BO258="ASIL",2,1000))</f>
        <v>1000</v>
      </c>
      <c r="BM258">
        <f>IF(Scheduling!BS258="QM",1,IF(Scheduling!BS258="ASIL",2,1000))</f>
        <v>1000</v>
      </c>
      <c r="BN258">
        <f>IF(Scheduling!BW258="QM",1,IF(Scheduling!BW258="ASIL",2,1000))</f>
        <v>1000</v>
      </c>
      <c r="BO258">
        <f>IF(Scheduling!CA258="QM",1,IF(Scheduling!CA258="ASIL",2,1000))</f>
        <v>1000</v>
      </c>
      <c r="BP258">
        <f>IF(Scheduling!CE258="QM",1,IF(Scheduling!CE258="ASIL",2,1000))</f>
        <v>1000</v>
      </c>
      <c r="BQ258">
        <f>IF(Scheduling!CI256="QM",1,IF(Scheduling!CI256="ASIL",2,1000))</f>
        <v>1000</v>
      </c>
      <c r="BR258">
        <f>IF(Scheduling!CM303="QM",1,IF(Scheduling!CM303="ASIL",2,1000))</f>
        <v>2</v>
      </c>
    </row>
    <row r="259" spans="48:70" hidden="1" x14ac:dyDescent="0.25">
      <c r="AV259">
        <f>IF(Scheduling!C259="QM",1,IF(Scheduling!C259="ASIL",2,1000))</f>
        <v>1000</v>
      </c>
      <c r="AW259">
        <f>IF(Scheduling!G270="QM",1,IF(Scheduling!G270="ASIL",2,1000))</f>
        <v>1000</v>
      </c>
      <c r="AX259">
        <f>IF(Scheduling!K260="QM",1,IF(Scheduling!K260="ASIL",2,1000))</f>
        <v>1000</v>
      </c>
      <c r="AY259">
        <f>IF(Scheduling!O269="QM",1,IF(Scheduling!O269="ASIL",2,1000))</f>
        <v>1000</v>
      </c>
      <c r="AZ259">
        <f>IF(Scheduling!S259="QM",1,IF(Scheduling!S259="ASIL",2,1000))</f>
        <v>1000</v>
      </c>
      <c r="BA259">
        <f>IF(Scheduling!W257="QM",1,IF(Scheduling!W257="ASIL",2,1000))</f>
        <v>1000</v>
      </c>
      <c r="BB259">
        <f>IF(Scheduling!AA259="QM",1,IF(Scheduling!AA259="ASIL",2,1000))</f>
        <v>1000</v>
      </c>
      <c r="BC259">
        <f>IF(Scheduling!AE258="QM",1,IF(Scheduling!AE258="ASIL",2,1000))</f>
        <v>1000</v>
      </c>
      <c r="BD259">
        <f>IF(Scheduling!AI255="QM",1,IF(Scheduling!AI255="ASIL",2,1000))</f>
        <v>1000</v>
      </c>
      <c r="BE259">
        <f>IF(Scheduling!AM256="QM",1,IF(Scheduling!AM256="ASIL",2,1000))</f>
        <v>1000</v>
      </c>
      <c r="BF259">
        <f>IF(Scheduling!AQ255="QM",1,IF(Scheduling!AQ255="ASIL",2,1000))</f>
        <v>1000</v>
      </c>
      <c r="BG259">
        <f>IF(Scheduling!AU259="QM",1,IF(Scheduling!AU259="ASIL",2,1000))</f>
        <v>1000</v>
      </c>
      <c r="BH259">
        <f>IF(Scheduling!AY259="QM",1,IF(Scheduling!AY259="ASIL",2,1000))</f>
        <v>1000</v>
      </c>
      <c r="BI259">
        <f>IF(Scheduling!BC259="QM",1,IF(Scheduling!BC259="ASIL",2,1000))</f>
        <v>1000</v>
      </c>
      <c r="BJ259">
        <f>IF(Scheduling!BG259="QM",1,IF(Scheduling!BG259="ASIL",2,1000))</f>
        <v>1000</v>
      </c>
      <c r="BK259">
        <f>IF(Scheduling!BK259="QM",1,IF(Scheduling!BK259="ASIL",2,1000))</f>
        <v>1000</v>
      </c>
      <c r="BL259">
        <f>IF(Scheduling!BO259="QM",1,IF(Scheduling!BO259="ASIL",2,1000))</f>
        <v>1000</v>
      </c>
      <c r="BM259">
        <f>IF(Scheduling!BS259="QM",1,IF(Scheduling!BS259="ASIL",2,1000))</f>
        <v>1000</v>
      </c>
      <c r="BN259">
        <f>IF(Scheduling!BW259="QM",1,IF(Scheduling!BW259="ASIL",2,1000))</f>
        <v>1000</v>
      </c>
      <c r="BO259">
        <f>IF(Scheduling!CA259="QM",1,IF(Scheduling!CA259="ASIL",2,1000))</f>
        <v>1000</v>
      </c>
      <c r="BP259">
        <f>IF(Scheduling!CE259="QM",1,IF(Scheduling!CE259="ASIL",2,1000))</f>
        <v>1000</v>
      </c>
      <c r="BQ259">
        <f>IF(Scheduling!CI257="QM",1,IF(Scheduling!CI257="ASIL",2,1000))</f>
        <v>1000</v>
      </c>
      <c r="BR259">
        <f>IF(Scheduling!CM304="QM",1,IF(Scheduling!CM304="ASIL",2,1000))</f>
        <v>2</v>
      </c>
    </row>
    <row r="260" spans="48:70" hidden="1" x14ac:dyDescent="0.25">
      <c r="AV260">
        <f>IF(Scheduling!C260="QM",1,IF(Scheduling!C260="ASIL",2,1000))</f>
        <v>1000</v>
      </c>
      <c r="AW260">
        <f>IF(Scheduling!G271="QM",1,IF(Scheduling!G271="ASIL",2,1000))</f>
        <v>1000</v>
      </c>
      <c r="AX260">
        <f>IF(Scheduling!K261="QM",1,IF(Scheduling!K261="ASIL",2,1000))</f>
        <v>1000</v>
      </c>
      <c r="AY260">
        <f>IF(Scheduling!O270="QM",1,IF(Scheduling!O270="ASIL",2,1000))</f>
        <v>1000</v>
      </c>
      <c r="AZ260">
        <f>IF(Scheduling!S260="QM",1,IF(Scheduling!S260="ASIL",2,1000))</f>
        <v>1000</v>
      </c>
      <c r="BA260">
        <f>IF(Scheduling!W258="QM",1,IF(Scheduling!W258="ASIL",2,1000))</f>
        <v>1000</v>
      </c>
      <c r="BB260">
        <f>IF(Scheduling!AA260="QM",1,IF(Scheduling!AA260="ASIL",2,1000))</f>
        <v>1000</v>
      </c>
      <c r="BC260">
        <f>IF(Scheduling!AE259="QM",1,IF(Scheduling!AE259="ASIL",2,1000))</f>
        <v>1000</v>
      </c>
      <c r="BD260">
        <f>IF(Scheduling!AI256="QM",1,IF(Scheduling!AI256="ASIL",2,1000))</f>
        <v>1000</v>
      </c>
      <c r="BE260">
        <f>IF(Scheduling!AM257="QM",1,IF(Scheduling!AM257="ASIL",2,1000))</f>
        <v>1000</v>
      </c>
      <c r="BF260">
        <f>IF(Scheduling!AQ256="QM",1,IF(Scheduling!AQ256="ASIL",2,1000))</f>
        <v>1000</v>
      </c>
      <c r="BG260">
        <f>IF(Scheduling!AU260="QM",1,IF(Scheduling!AU260="ASIL",2,1000))</f>
        <v>1000</v>
      </c>
      <c r="BH260">
        <f>IF(Scheduling!AY260="QM",1,IF(Scheduling!AY260="ASIL",2,1000))</f>
        <v>1000</v>
      </c>
      <c r="BI260">
        <f>IF(Scheduling!BC260="QM",1,IF(Scheduling!BC260="ASIL",2,1000))</f>
        <v>1000</v>
      </c>
      <c r="BJ260">
        <f>IF(Scheduling!BG260="QM",1,IF(Scheduling!BG260="ASIL",2,1000))</f>
        <v>1000</v>
      </c>
      <c r="BK260">
        <f>IF(Scheduling!BK260="QM",1,IF(Scheduling!BK260="ASIL",2,1000))</f>
        <v>1000</v>
      </c>
      <c r="BL260">
        <f>IF(Scheduling!BO260="QM",1,IF(Scheduling!BO260="ASIL",2,1000))</f>
        <v>1000</v>
      </c>
      <c r="BM260">
        <f>IF(Scheduling!BS260="QM",1,IF(Scheduling!BS260="ASIL",2,1000))</f>
        <v>1000</v>
      </c>
      <c r="BN260">
        <f>IF(Scheduling!BW260="QM",1,IF(Scheduling!BW260="ASIL",2,1000))</f>
        <v>1000</v>
      </c>
      <c r="BO260">
        <f>IF(Scheduling!CA260="QM",1,IF(Scheduling!CA260="ASIL",2,1000))</f>
        <v>1000</v>
      </c>
      <c r="BP260">
        <f>IF(Scheduling!CE260="QM",1,IF(Scheduling!CE260="ASIL",2,1000))</f>
        <v>1000</v>
      </c>
      <c r="BQ260">
        <f>IF(Scheduling!CI258="QM",1,IF(Scheduling!CI258="ASIL",2,1000))</f>
        <v>1000</v>
      </c>
      <c r="BR260">
        <f>IF(Scheduling!CM305="QM",1,IF(Scheduling!CM305="ASIL",2,1000))</f>
        <v>2</v>
      </c>
    </row>
    <row r="261" spans="48:70" hidden="1" x14ac:dyDescent="0.25">
      <c r="AV261">
        <f>IF(Scheduling!C261="QM",1,IF(Scheduling!C261="ASIL",2,1000))</f>
        <v>1000</v>
      </c>
      <c r="AW261">
        <f>IF(Scheduling!G272="QM",1,IF(Scheduling!G272="ASIL",2,1000))</f>
        <v>1000</v>
      </c>
      <c r="AX261">
        <f>IF(Scheduling!K262="QM",1,IF(Scheduling!K262="ASIL",2,1000))</f>
        <v>1000</v>
      </c>
      <c r="AY261">
        <f>IF(Scheduling!O271="QM",1,IF(Scheduling!O271="ASIL",2,1000))</f>
        <v>1000</v>
      </c>
      <c r="AZ261">
        <f>IF(Scheduling!S261="QM",1,IF(Scheduling!S261="ASIL",2,1000))</f>
        <v>1000</v>
      </c>
      <c r="BA261">
        <f>IF(Scheduling!W259="QM",1,IF(Scheduling!W259="ASIL",2,1000))</f>
        <v>1000</v>
      </c>
      <c r="BB261">
        <f>IF(Scheduling!AA261="QM",1,IF(Scheduling!AA261="ASIL",2,1000))</f>
        <v>1000</v>
      </c>
      <c r="BC261">
        <f>IF(Scheduling!AE260="QM",1,IF(Scheduling!AE260="ASIL",2,1000))</f>
        <v>1000</v>
      </c>
      <c r="BD261">
        <f>IF(Scheduling!AI257="QM",1,IF(Scheduling!AI257="ASIL",2,1000))</f>
        <v>1000</v>
      </c>
      <c r="BE261">
        <f>IF(Scheduling!AM258="QM",1,IF(Scheduling!AM258="ASIL",2,1000))</f>
        <v>1000</v>
      </c>
      <c r="BF261">
        <f>IF(Scheduling!AQ257="QM",1,IF(Scheduling!AQ257="ASIL",2,1000))</f>
        <v>1000</v>
      </c>
      <c r="BG261">
        <f>IF(Scheduling!AU261="QM",1,IF(Scheduling!AU261="ASIL",2,1000))</f>
        <v>1000</v>
      </c>
      <c r="BH261">
        <f>IF(Scheduling!AY261="QM",1,IF(Scheduling!AY261="ASIL",2,1000))</f>
        <v>1000</v>
      </c>
      <c r="BI261">
        <f>IF(Scheduling!BC261="QM",1,IF(Scheduling!BC261="ASIL",2,1000))</f>
        <v>1000</v>
      </c>
      <c r="BJ261">
        <f>IF(Scheduling!BG261="QM",1,IF(Scheduling!BG261="ASIL",2,1000))</f>
        <v>1000</v>
      </c>
      <c r="BK261">
        <f>IF(Scheduling!BK261="QM",1,IF(Scheduling!BK261="ASIL",2,1000))</f>
        <v>1000</v>
      </c>
      <c r="BL261">
        <f>IF(Scheduling!BO261="QM",1,IF(Scheduling!BO261="ASIL",2,1000))</f>
        <v>1000</v>
      </c>
      <c r="BM261">
        <f>IF(Scheduling!BS261="QM",1,IF(Scheduling!BS261="ASIL",2,1000))</f>
        <v>1000</v>
      </c>
      <c r="BN261">
        <f>IF(Scheduling!BW261="QM",1,IF(Scheduling!BW261="ASIL",2,1000))</f>
        <v>1000</v>
      </c>
      <c r="BO261">
        <f>IF(Scheduling!CA261="QM",1,IF(Scheduling!CA261="ASIL",2,1000))</f>
        <v>1000</v>
      </c>
      <c r="BP261">
        <f>IF(Scheduling!CE261="QM",1,IF(Scheduling!CE261="ASIL",2,1000))</f>
        <v>1000</v>
      </c>
      <c r="BQ261">
        <f>IF(Scheduling!CI259="QM",1,IF(Scheduling!CI259="ASIL",2,1000))</f>
        <v>1000</v>
      </c>
      <c r="BR261">
        <f>IF(Scheduling!CM306="QM",1,IF(Scheduling!CM306="ASIL",2,1000))</f>
        <v>2</v>
      </c>
    </row>
    <row r="262" spans="48:70" hidden="1" x14ac:dyDescent="0.25">
      <c r="AV262">
        <f>IF(Scheduling!C262="QM",1,IF(Scheduling!C262="ASIL",2,1000))</f>
        <v>1000</v>
      </c>
      <c r="AW262">
        <f>IF(Scheduling!G273="QM",1,IF(Scheduling!G273="ASIL",2,1000))</f>
        <v>1000</v>
      </c>
      <c r="AX262">
        <f>IF(Scheduling!K263="QM",1,IF(Scheduling!K263="ASIL",2,1000))</f>
        <v>1000</v>
      </c>
      <c r="AY262">
        <f>IF(Scheduling!O272="QM",1,IF(Scheduling!O272="ASIL",2,1000))</f>
        <v>1000</v>
      </c>
      <c r="AZ262">
        <f>IF(Scheduling!S262="QM",1,IF(Scheduling!S262="ASIL",2,1000))</f>
        <v>1000</v>
      </c>
      <c r="BA262">
        <f>IF(Scheduling!W260="QM",1,IF(Scheduling!W260="ASIL",2,1000))</f>
        <v>1000</v>
      </c>
      <c r="BB262">
        <f>IF(Scheduling!AA262="QM",1,IF(Scheduling!AA262="ASIL",2,1000))</f>
        <v>1000</v>
      </c>
      <c r="BC262">
        <f>IF(Scheduling!AE261="QM",1,IF(Scheduling!AE261="ASIL",2,1000))</f>
        <v>1000</v>
      </c>
      <c r="BD262">
        <f>IF(Scheduling!AI258="QM",1,IF(Scheduling!AI258="ASIL",2,1000))</f>
        <v>1000</v>
      </c>
      <c r="BE262">
        <f>IF(Scheduling!AM259="QM",1,IF(Scheduling!AM259="ASIL",2,1000))</f>
        <v>1000</v>
      </c>
      <c r="BF262">
        <f>IF(Scheduling!AQ258="QM",1,IF(Scheduling!AQ258="ASIL",2,1000))</f>
        <v>1000</v>
      </c>
      <c r="BG262">
        <f>IF(Scheduling!AU262="QM",1,IF(Scheduling!AU262="ASIL",2,1000))</f>
        <v>1000</v>
      </c>
      <c r="BH262">
        <f>IF(Scheduling!AY262="QM",1,IF(Scheduling!AY262="ASIL",2,1000))</f>
        <v>1000</v>
      </c>
      <c r="BI262">
        <f>IF(Scheduling!BC262="QM",1,IF(Scheduling!BC262="ASIL",2,1000))</f>
        <v>1000</v>
      </c>
      <c r="BJ262">
        <f>IF(Scheduling!BG262="QM",1,IF(Scheduling!BG262="ASIL",2,1000))</f>
        <v>1000</v>
      </c>
      <c r="BK262">
        <f>IF(Scheduling!BK262="QM",1,IF(Scheduling!BK262="ASIL",2,1000))</f>
        <v>1000</v>
      </c>
      <c r="BL262">
        <f>IF(Scheduling!BO262="QM",1,IF(Scheduling!BO262="ASIL",2,1000))</f>
        <v>1000</v>
      </c>
      <c r="BM262">
        <f>IF(Scheduling!BS262="QM",1,IF(Scheduling!BS262="ASIL",2,1000))</f>
        <v>1000</v>
      </c>
      <c r="BN262">
        <f>IF(Scheduling!BW262="QM",1,IF(Scheduling!BW262="ASIL",2,1000))</f>
        <v>1000</v>
      </c>
      <c r="BO262">
        <f>IF(Scheduling!CA262="QM",1,IF(Scheduling!CA262="ASIL",2,1000))</f>
        <v>1000</v>
      </c>
      <c r="BP262">
        <f>IF(Scheduling!CE262="QM",1,IF(Scheduling!CE262="ASIL",2,1000))</f>
        <v>1000</v>
      </c>
      <c r="BQ262">
        <f>IF(Scheduling!CI260="QM",1,IF(Scheduling!CI260="ASIL",2,1000))</f>
        <v>1000</v>
      </c>
      <c r="BR262">
        <f>IF(Scheduling!CM307="QM",1,IF(Scheduling!CM307="ASIL",2,1000))</f>
        <v>2</v>
      </c>
    </row>
    <row r="263" spans="48:70" hidden="1" x14ac:dyDescent="0.25">
      <c r="AV263">
        <f>IF(Scheduling!C263="QM",1,IF(Scheduling!C263="ASIL",2,1000))</f>
        <v>1000</v>
      </c>
      <c r="AW263">
        <f>IF(Scheduling!G274="QM",1,IF(Scheduling!G274="ASIL",2,1000))</f>
        <v>1000</v>
      </c>
      <c r="AX263">
        <f>IF(Scheduling!K264="QM",1,IF(Scheduling!K264="ASIL",2,1000))</f>
        <v>1000</v>
      </c>
      <c r="AY263">
        <f>IF(Scheduling!O273="QM",1,IF(Scheduling!O273="ASIL",2,1000))</f>
        <v>1000</v>
      </c>
      <c r="AZ263">
        <f>IF(Scheduling!S263="QM",1,IF(Scheduling!S263="ASIL",2,1000))</f>
        <v>1000</v>
      </c>
      <c r="BA263">
        <f>IF(Scheduling!W261="QM",1,IF(Scheduling!W261="ASIL",2,1000))</f>
        <v>1000</v>
      </c>
      <c r="BB263">
        <f>IF(Scheduling!AA263="QM",1,IF(Scheduling!AA263="ASIL",2,1000))</f>
        <v>1000</v>
      </c>
      <c r="BC263">
        <f>IF(Scheduling!AE262="QM",1,IF(Scheduling!AE262="ASIL",2,1000))</f>
        <v>1000</v>
      </c>
      <c r="BD263">
        <f>IF(Scheduling!AI259="QM",1,IF(Scheduling!AI259="ASIL",2,1000))</f>
        <v>1000</v>
      </c>
      <c r="BE263">
        <f>IF(Scheduling!AM260="QM",1,IF(Scheduling!AM260="ASIL",2,1000))</f>
        <v>1000</v>
      </c>
      <c r="BF263">
        <f>IF(Scheduling!AQ259="QM",1,IF(Scheduling!AQ259="ASIL",2,1000))</f>
        <v>1000</v>
      </c>
      <c r="BG263">
        <f>IF(Scheduling!AU263="QM",1,IF(Scheduling!AU263="ASIL",2,1000))</f>
        <v>1000</v>
      </c>
      <c r="BH263">
        <f>IF(Scheduling!AY263="QM",1,IF(Scheduling!AY263="ASIL",2,1000))</f>
        <v>1000</v>
      </c>
      <c r="BI263">
        <f>IF(Scheduling!BC263="QM",1,IF(Scheduling!BC263="ASIL",2,1000))</f>
        <v>1000</v>
      </c>
      <c r="BJ263">
        <f>IF(Scheduling!BG263="QM",1,IF(Scheduling!BG263="ASIL",2,1000))</f>
        <v>1000</v>
      </c>
      <c r="BK263">
        <f>IF(Scheduling!BK263="QM",1,IF(Scheduling!BK263="ASIL",2,1000))</f>
        <v>1000</v>
      </c>
      <c r="BL263">
        <f>IF(Scheduling!BO263="QM",1,IF(Scheduling!BO263="ASIL",2,1000))</f>
        <v>1000</v>
      </c>
      <c r="BM263">
        <f>IF(Scheduling!BS263="QM",1,IF(Scheduling!BS263="ASIL",2,1000))</f>
        <v>1000</v>
      </c>
      <c r="BN263">
        <f>IF(Scheduling!BW263="QM",1,IF(Scheduling!BW263="ASIL",2,1000))</f>
        <v>1000</v>
      </c>
      <c r="BO263">
        <f>IF(Scheduling!CA263="QM",1,IF(Scheduling!CA263="ASIL",2,1000))</f>
        <v>1000</v>
      </c>
      <c r="BP263">
        <f>IF(Scheduling!CE263="QM",1,IF(Scheduling!CE263="ASIL",2,1000))</f>
        <v>1000</v>
      </c>
      <c r="BQ263">
        <f>IF(Scheduling!CI261="QM",1,IF(Scheduling!CI261="ASIL",2,1000))</f>
        <v>1000</v>
      </c>
      <c r="BR263">
        <f>IF(Scheduling!CM308="QM",1,IF(Scheduling!CM308="ASIL",2,1000))</f>
        <v>2</v>
      </c>
    </row>
    <row r="264" spans="48:70" hidden="1" x14ac:dyDescent="0.25">
      <c r="AV264">
        <f>IF(Scheduling!C264="QM",1,IF(Scheduling!C264="ASIL",2,1000))</f>
        <v>1000</v>
      </c>
      <c r="AW264">
        <f>IF(Scheduling!G275="QM",1,IF(Scheduling!G275="ASIL",2,1000))</f>
        <v>1000</v>
      </c>
      <c r="AX264">
        <f>IF(Scheduling!K265="QM",1,IF(Scheduling!K265="ASIL",2,1000))</f>
        <v>1000</v>
      </c>
      <c r="AY264">
        <f>IF(Scheduling!O274="QM",1,IF(Scheduling!O274="ASIL",2,1000))</f>
        <v>1000</v>
      </c>
      <c r="AZ264">
        <f>IF(Scheduling!S264="QM",1,IF(Scheduling!S264="ASIL",2,1000))</f>
        <v>1000</v>
      </c>
      <c r="BA264">
        <f>IF(Scheduling!W262="QM",1,IF(Scheduling!W262="ASIL",2,1000))</f>
        <v>1000</v>
      </c>
      <c r="BB264">
        <f>IF(Scheduling!AA264="QM",1,IF(Scheduling!AA264="ASIL",2,1000))</f>
        <v>1000</v>
      </c>
      <c r="BC264">
        <f>IF(Scheduling!AE263="QM",1,IF(Scheduling!AE263="ASIL",2,1000))</f>
        <v>1000</v>
      </c>
      <c r="BD264">
        <f>IF(Scheduling!AI260="QM",1,IF(Scheduling!AI260="ASIL",2,1000))</f>
        <v>1000</v>
      </c>
      <c r="BE264">
        <f>IF(Scheduling!AM261="QM",1,IF(Scheduling!AM261="ASIL",2,1000))</f>
        <v>1000</v>
      </c>
      <c r="BF264">
        <f>IF(Scheduling!AQ260="QM",1,IF(Scheduling!AQ260="ASIL",2,1000))</f>
        <v>1000</v>
      </c>
      <c r="BG264">
        <f>IF(Scheduling!AU264="QM",1,IF(Scheduling!AU264="ASIL",2,1000))</f>
        <v>1000</v>
      </c>
      <c r="BH264">
        <f>IF(Scheduling!AY264="QM",1,IF(Scheduling!AY264="ASIL",2,1000))</f>
        <v>1000</v>
      </c>
      <c r="BI264">
        <f>IF(Scheduling!BC264="QM",1,IF(Scheduling!BC264="ASIL",2,1000))</f>
        <v>1000</v>
      </c>
      <c r="BJ264">
        <f>IF(Scheduling!BG264="QM",1,IF(Scheduling!BG264="ASIL",2,1000))</f>
        <v>1000</v>
      </c>
      <c r="BK264">
        <f>IF(Scheduling!BK264="QM",1,IF(Scheduling!BK264="ASIL",2,1000))</f>
        <v>1000</v>
      </c>
      <c r="BL264">
        <f>IF(Scheduling!BO264="QM",1,IF(Scheduling!BO264="ASIL",2,1000))</f>
        <v>1000</v>
      </c>
      <c r="BM264">
        <f>IF(Scheduling!BS264="QM",1,IF(Scheduling!BS264="ASIL",2,1000))</f>
        <v>1000</v>
      </c>
      <c r="BN264">
        <f>IF(Scheduling!BW264="QM",1,IF(Scheduling!BW264="ASIL",2,1000))</f>
        <v>1000</v>
      </c>
      <c r="BO264">
        <f>IF(Scheduling!CA264="QM",1,IF(Scheduling!CA264="ASIL",2,1000))</f>
        <v>1000</v>
      </c>
      <c r="BP264">
        <f>IF(Scheduling!CE264="QM",1,IF(Scheduling!CE264="ASIL",2,1000))</f>
        <v>1000</v>
      </c>
      <c r="BQ264">
        <f>IF(Scheduling!CI262="QM",1,IF(Scheduling!CI262="ASIL",2,1000))</f>
        <v>1000</v>
      </c>
      <c r="BR264">
        <f>IF(Scheduling!CM309="QM",1,IF(Scheduling!CM309="ASIL",2,1000))</f>
        <v>2</v>
      </c>
    </row>
    <row r="265" spans="48:70" hidden="1" x14ac:dyDescent="0.25">
      <c r="AV265">
        <f>IF(Scheduling!C265="QM",1,IF(Scheduling!C265="ASIL",2,1000))</f>
        <v>1000</v>
      </c>
      <c r="AW265">
        <f>IF(Scheduling!G276="QM",1,IF(Scheduling!G276="ASIL",2,1000))</f>
        <v>1000</v>
      </c>
      <c r="AX265">
        <f>IF(Scheduling!K266="QM",1,IF(Scheduling!K266="ASIL",2,1000))</f>
        <v>1000</v>
      </c>
      <c r="AY265">
        <f>IF(Scheduling!O275="QM",1,IF(Scheduling!O275="ASIL",2,1000))</f>
        <v>1000</v>
      </c>
      <c r="AZ265">
        <f>IF(Scheduling!S265="QM",1,IF(Scheduling!S265="ASIL",2,1000))</f>
        <v>1000</v>
      </c>
      <c r="BA265">
        <f>IF(Scheduling!W263="QM",1,IF(Scheduling!W263="ASIL",2,1000))</f>
        <v>1000</v>
      </c>
      <c r="BB265">
        <f>IF(Scheduling!AA265="QM",1,IF(Scheduling!AA265="ASIL",2,1000))</f>
        <v>1000</v>
      </c>
      <c r="BC265">
        <f>IF(Scheduling!AE264="QM",1,IF(Scheduling!AE264="ASIL",2,1000))</f>
        <v>1000</v>
      </c>
      <c r="BD265">
        <f>IF(Scheduling!AI261="QM",1,IF(Scheduling!AI261="ASIL",2,1000))</f>
        <v>1000</v>
      </c>
      <c r="BE265">
        <f>IF(Scheduling!AM262="QM",1,IF(Scheduling!AM262="ASIL",2,1000))</f>
        <v>1000</v>
      </c>
      <c r="BF265">
        <f>IF(Scheduling!AQ261="QM",1,IF(Scheduling!AQ261="ASIL",2,1000))</f>
        <v>1000</v>
      </c>
      <c r="BG265">
        <f>IF(Scheduling!AU265="QM",1,IF(Scheduling!AU265="ASIL",2,1000))</f>
        <v>1000</v>
      </c>
      <c r="BH265">
        <f>IF(Scheduling!AY265="QM",1,IF(Scheduling!AY265="ASIL",2,1000))</f>
        <v>1000</v>
      </c>
      <c r="BI265">
        <f>IF(Scheduling!BC265="QM",1,IF(Scheduling!BC265="ASIL",2,1000))</f>
        <v>1000</v>
      </c>
      <c r="BJ265">
        <f>IF(Scheduling!BG265="QM",1,IF(Scheduling!BG265="ASIL",2,1000))</f>
        <v>1000</v>
      </c>
      <c r="BK265">
        <f>IF(Scheduling!BK265="QM",1,IF(Scheduling!BK265="ASIL",2,1000))</f>
        <v>1000</v>
      </c>
      <c r="BL265">
        <f>IF(Scheduling!BO265="QM",1,IF(Scheduling!BO265="ASIL",2,1000))</f>
        <v>1000</v>
      </c>
      <c r="BM265">
        <f>IF(Scheduling!BS265="QM",1,IF(Scheduling!BS265="ASIL",2,1000))</f>
        <v>1000</v>
      </c>
      <c r="BN265">
        <f>IF(Scheduling!BW265="QM",1,IF(Scheduling!BW265="ASIL",2,1000))</f>
        <v>1000</v>
      </c>
      <c r="BO265">
        <f>IF(Scheduling!CA265="QM",1,IF(Scheduling!CA265="ASIL",2,1000))</f>
        <v>1000</v>
      </c>
      <c r="BP265">
        <f>IF(Scheduling!CE265="QM",1,IF(Scheduling!CE265="ASIL",2,1000))</f>
        <v>1000</v>
      </c>
      <c r="BQ265">
        <f>IF(Scheduling!CI263="QM",1,IF(Scheduling!CI263="ASIL",2,1000))</f>
        <v>1000</v>
      </c>
      <c r="BR265">
        <f>IF(Scheduling!CM310="QM",1,IF(Scheduling!CM310="ASIL",2,1000))</f>
        <v>2</v>
      </c>
    </row>
    <row r="266" spans="48:70" hidden="1" x14ac:dyDescent="0.25">
      <c r="AV266">
        <f>IF(Scheduling!C266="QM",1,IF(Scheduling!C266="ASIL",2,1000))</f>
        <v>1000</v>
      </c>
      <c r="AW266">
        <f>IF(Scheduling!G277="QM",1,IF(Scheduling!G277="ASIL",2,1000))</f>
        <v>1000</v>
      </c>
      <c r="AX266">
        <f>IF(Scheduling!K267="QM",1,IF(Scheduling!K267="ASIL",2,1000))</f>
        <v>1000</v>
      </c>
      <c r="AY266">
        <f>IF(Scheduling!O276="QM",1,IF(Scheduling!O276="ASIL",2,1000))</f>
        <v>1000</v>
      </c>
      <c r="AZ266">
        <f>IF(Scheduling!S266="QM",1,IF(Scheduling!S266="ASIL",2,1000))</f>
        <v>1000</v>
      </c>
      <c r="BA266">
        <f>IF(Scheduling!W264="QM",1,IF(Scheduling!W264="ASIL",2,1000))</f>
        <v>1000</v>
      </c>
      <c r="BB266">
        <f>IF(Scheduling!AA266="QM",1,IF(Scheduling!AA266="ASIL",2,1000))</f>
        <v>1000</v>
      </c>
      <c r="BC266">
        <f>IF(Scheduling!AE265="QM",1,IF(Scheduling!AE265="ASIL",2,1000))</f>
        <v>1000</v>
      </c>
      <c r="BD266">
        <f>IF(Scheduling!AI262="QM",1,IF(Scheduling!AI262="ASIL",2,1000))</f>
        <v>1000</v>
      </c>
      <c r="BE266">
        <f>IF(Scheduling!AM263="QM",1,IF(Scheduling!AM263="ASIL",2,1000))</f>
        <v>1000</v>
      </c>
      <c r="BF266">
        <f>IF(Scheduling!AQ262="QM",1,IF(Scheduling!AQ262="ASIL",2,1000))</f>
        <v>1000</v>
      </c>
      <c r="BG266">
        <f>IF(Scheduling!AU266="QM",1,IF(Scheduling!AU266="ASIL",2,1000))</f>
        <v>1000</v>
      </c>
      <c r="BH266">
        <f>IF(Scheduling!AY266="QM",1,IF(Scheduling!AY266="ASIL",2,1000))</f>
        <v>1000</v>
      </c>
      <c r="BI266">
        <f>IF(Scheduling!BC266="QM",1,IF(Scheduling!BC266="ASIL",2,1000))</f>
        <v>1000</v>
      </c>
      <c r="BJ266">
        <f>IF(Scheduling!BG266="QM",1,IF(Scheduling!BG266="ASIL",2,1000))</f>
        <v>1000</v>
      </c>
      <c r="BK266">
        <f>IF(Scheduling!BK266="QM",1,IF(Scheduling!BK266="ASIL",2,1000))</f>
        <v>1000</v>
      </c>
      <c r="BL266">
        <f>IF(Scheduling!BO266="QM",1,IF(Scheduling!BO266="ASIL",2,1000))</f>
        <v>1000</v>
      </c>
      <c r="BM266">
        <f>IF(Scheduling!BS266="QM",1,IF(Scheduling!BS266="ASIL",2,1000))</f>
        <v>1000</v>
      </c>
      <c r="BN266">
        <f>IF(Scheduling!BW266="QM",1,IF(Scheduling!BW266="ASIL",2,1000))</f>
        <v>1000</v>
      </c>
      <c r="BO266">
        <f>IF(Scheduling!CA266="QM",1,IF(Scheduling!CA266="ASIL",2,1000))</f>
        <v>1000</v>
      </c>
      <c r="BP266">
        <f>IF(Scheduling!CE266="QM",1,IF(Scheduling!CE266="ASIL",2,1000))</f>
        <v>1000</v>
      </c>
      <c r="BQ266">
        <f>IF(Scheduling!CI264="QM",1,IF(Scheduling!CI264="ASIL",2,1000))</f>
        <v>1000</v>
      </c>
      <c r="BR266">
        <f>IF(Scheduling!CM311="QM",1,IF(Scheduling!CM311="ASIL",2,1000))</f>
        <v>2</v>
      </c>
    </row>
    <row r="267" spans="48:70" hidden="1" x14ac:dyDescent="0.25">
      <c r="AV267">
        <f>IF(Scheduling!C267="QM",1,IF(Scheduling!C267="ASIL",2,1000))</f>
        <v>1000</v>
      </c>
      <c r="AW267">
        <f>IF(Scheduling!G278="QM",1,IF(Scheduling!G278="ASIL",2,1000))</f>
        <v>1000</v>
      </c>
      <c r="AX267">
        <f>IF(Scheduling!K268="QM",1,IF(Scheduling!K268="ASIL",2,1000))</f>
        <v>1000</v>
      </c>
      <c r="AY267">
        <f>IF(Scheduling!O277="QM",1,IF(Scheduling!O277="ASIL",2,1000))</f>
        <v>1000</v>
      </c>
      <c r="AZ267">
        <f>IF(Scheduling!S267="QM",1,IF(Scheduling!S267="ASIL",2,1000))</f>
        <v>1000</v>
      </c>
      <c r="BA267">
        <f>IF(Scheduling!W265="QM",1,IF(Scheduling!W265="ASIL",2,1000))</f>
        <v>1000</v>
      </c>
      <c r="BB267">
        <f>IF(Scheduling!AA267="QM",1,IF(Scheduling!AA267="ASIL",2,1000))</f>
        <v>1000</v>
      </c>
      <c r="BC267">
        <f>IF(Scheduling!AE266="QM",1,IF(Scheduling!AE266="ASIL",2,1000))</f>
        <v>1000</v>
      </c>
      <c r="BD267">
        <f>IF(Scheduling!AI263="QM",1,IF(Scheduling!AI263="ASIL",2,1000))</f>
        <v>1000</v>
      </c>
      <c r="BE267">
        <f>IF(Scheduling!AM264="QM",1,IF(Scheduling!AM264="ASIL",2,1000))</f>
        <v>1000</v>
      </c>
      <c r="BF267">
        <f>IF(Scheduling!AQ263="QM",1,IF(Scheduling!AQ263="ASIL",2,1000))</f>
        <v>1000</v>
      </c>
      <c r="BG267">
        <f>IF(Scheduling!AU267="QM",1,IF(Scheduling!AU267="ASIL",2,1000))</f>
        <v>1000</v>
      </c>
      <c r="BH267">
        <f>IF(Scheduling!AY267="QM",1,IF(Scheduling!AY267="ASIL",2,1000))</f>
        <v>1000</v>
      </c>
      <c r="BI267">
        <f>IF(Scheduling!BC267="QM",1,IF(Scheduling!BC267="ASIL",2,1000))</f>
        <v>1000</v>
      </c>
      <c r="BJ267">
        <f>IF(Scheduling!BG267="QM",1,IF(Scheduling!BG267="ASIL",2,1000))</f>
        <v>1000</v>
      </c>
      <c r="BK267">
        <f>IF(Scheduling!BK267="QM",1,IF(Scheduling!BK267="ASIL",2,1000))</f>
        <v>1000</v>
      </c>
      <c r="BL267">
        <f>IF(Scheduling!BO267="QM",1,IF(Scheduling!BO267="ASIL",2,1000))</f>
        <v>1000</v>
      </c>
      <c r="BM267">
        <f>IF(Scheduling!BS267="QM",1,IF(Scheduling!BS267="ASIL",2,1000))</f>
        <v>1000</v>
      </c>
      <c r="BN267">
        <f>IF(Scheduling!BW267="QM",1,IF(Scheduling!BW267="ASIL",2,1000))</f>
        <v>1000</v>
      </c>
      <c r="BO267">
        <f>IF(Scheduling!CA267="QM",1,IF(Scheduling!CA267="ASIL",2,1000))</f>
        <v>1000</v>
      </c>
      <c r="BP267">
        <f>IF(Scheduling!CE267="QM",1,IF(Scheduling!CE267="ASIL",2,1000))</f>
        <v>1000</v>
      </c>
      <c r="BQ267">
        <f>IF(Scheduling!CI265="QM",1,IF(Scheduling!CI265="ASIL",2,1000))</f>
        <v>1000</v>
      </c>
      <c r="BR267">
        <f>IF(Scheduling!CM312="QM",1,IF(Scheduling!CM312="ASIL",2,1000))</f>
        <v>2</v>
      </c>
    </row>
    <row r="268" spans="48:70" hidden="1" x14ac:dyDescent="0.25">
      <c r="AV268">
        <f>IF(Scheduling!C268="QM",1,IF(Scheduling!C268="ASIL",2,1000))</f>
        <v>1000</v>
      </c>
      <c r="AW268">
        <f>IF(Scheduling!G279="QM",1,IF(Scheduling!G279="ASIL",2,1000))</f>
        <v>1000</v>
      </c>
      <c r="AX268">
        <f>IF(Scheduling!K269="QM",1,IF(Scheduling!K269="ASIL",2,1000))</f>
        <v>1000</v>
      </c>
      <c r="AY268">
        <f>IF(Scheduling!O278="QM",1,IF(Scheduling!O278="ASIL",2,1000))</f>
        <v>1000</v>
      </c>
      <c r="AZ268">
        <f>IF(Scheduling!S268="QM",1,IF(Scheduling!S268="ASIL",2,1000))</f>
        <v>1000</v>
      </c>
      <c r="BA268">
        <f>IF(Scheduling!W266="QM",1,IF(Scheduling!W266="ASIL",2,1000))</f>
        <v>1000</v>
      </c>
      <c r="BB268">
        <f>IF(Scheduling!AA268="QM",1,IF(Scheduling!AA268="ASIL",2,1000))</f>
        <v>1000</v>
      </c>
      <c r="BC268">
        <f>IF(Scheduling!AE267="QM",1,IF(Scheduling!AE267="ASIL",2,1000))</f>
        <v>1000</v>
      </c>
      <c r="BD268">
        <f>IF(Scheduling!AI264="QM",1,IF(Scheduling!AI264="ASIL",2,1000))</f>
        <v>1000</v>
      </c>
      <c r="BE268">
        <f>IF(Scheduling!AM265="QM",1,IF(Scheduling!AM265="ASIL",2,1000))</f>
        <v>1000</v>
      </c>
      <c r="BF268">
        <f>IF(Scheduling!AQ264="QM",1,IF(Scheduling!AQ264="ASIL",2,1000))</f>
        <v>1000</v>
      </c>
      <c r="BG268">
        <f>IF(Scheduling!AU268="QM",1,IF(Scheduling!AU268="ASIL",2,1000))</f>
        <v>1000</v>
      </c>
      <c r="BH268">
        <f>IF(Scheduling!AY268="QM",1,IF(Scheduling!AY268="ASIL",2,1000))</f>
        <v>1000</v>
      </c>
      <c r="BI268">
        <f>IF(Scheduling!BC268="QM",1,IF(Scheduling!BC268="ASIL",2,1000))</f>
        <v>1000</v>
      </c>
      <c r="BJ268">
        <f>IF(Scheduling!BG268="QM",1,IF(Scheduling!BG268="ASIL",2,1000))</f>
        <v>1000</v>
      </c>
      <c r="BK268">
        <f>IF(Scheduling!BK268="QM",1,IF(Scheduling!BK268="ASIL",2,1000))</f>
        <v>1000</v>
      </c>
      <c r="BL268">
        <f>IF(Scheduling!BO268="QM",1,IF(Scheduling!BO268="ASIL",2,1000))</f>
        <v>1000</v>
      </c>
      <c r="BM268">
        <f>IF(Scheduling!BS268="QM",1,IF(Scheduling!BS268="ASIL",2,1000))</f>
        <v>1000</v>
      </c>
      <c r="BN268">
        <f>IF(Scheduling!BW268="QM",1,IF(Scheduling!BW268="ASIL",2,1000))</f>
        <v>1000</v>
      </c>
      <c r="BO268">
        <f>IF(Scheduling!CA268="QM",1,IF(Scheduling!CA268="ASIL",2,1000))</f>
        <v>1000</v>
      </c>
      <c r="BP268">
        <f>IF(Scheduling!CE268="QM",1,IF(Scheduling!CE268="ASIL",2,1000))</f>
        <v>1000</v>
      </c>
      <c r="BQ268">
        <f>IF(Scheduling!CI266="QM",1,IF(Scheduling!CI266="ASIL",2,1000))</f>
        <v>1000</v>
      </c>
      <c r="BR268">
        <f>IF(Scheduling!CM313="QM",1,IF(Scheduling!CM313="ASIL",2,1000))</f>
        <v>2</v>
      </c>
    </row>
    <row r="269" spans="48:70" hidden="1" x14ac:dyDescent="0.25">
      <c r="AV269">
        <f>IF(Scheduling!C269="QM",1,IF(Scheduling!C269="ASIL",2,1000))</f>
        <v>1000</v>
      </c>
      <c r="AW269">
        <f>IF(Scheduling!G280="QM",1,IF(Scheduling!G280="ASIL",2,1000))</f>
        <v>1000</v>
      </c>
      <c r="AX269">
        <f>IF(Scheduling!K270="QM",1,IF(Scheduling!K270="ASIL",2,1000))</f>
        <v>1000</v>
      </c>
      <c r="AY269">
        <f>IF(Scheduling!O279="QM",1,IF(Scheduling!O279="ASIL",2,1000))</f>
        <v>1000</v>
      </c>
      <c r="AZ269">
        <f>IF(Scheduling!S269="QM",1,IF(Scheduling!S269="ASIL",2,1000))</f>
        <v>1000</v>
      </c>
      <c r="BA269">
        <f>IF(Scheduling!W267="QM",1,IF(Scheduling!W267="ASIL",2,1000))</f>
        <v>1000</v>
      </c>
      <c r="BB269">
        <f>IF(Scheduling!AA269="QM",1,IF(Scheduling!AA269="ASIL",2,1000))</f>
        <v>1000</v>
      </c>
      <c r="BC269">
        <f>IF(Scheduling!AE268="QM",1,IF(Scheduling!AE268="ASIL",2,1000))</f>
        <v>1000</v>
      </c>
      <c r="BD269">
        <f>IF(Scheduling!AI265="QM",1,IF(Scheduling!AI265="ASIL",2,1000))</f>
        <v>1000</v>
      </c>
      <c r="BE269">
        <f>IF(Scheduling!AM266="QM",1,IF(Scheduling!AM266="ASIL",2,1000))</f>
        <v>1000</v>
      </c>
      <c r="BF269">
        <f>IF(Scheduling!AQ265="QM",1,IF(Scheduling!AQ265="ASIL",2,1000))</f>
        <v>1000</v>
      </c>
      <c r="BG269">
        <f>IF(Scheduling!AU269="QM",1,IF(Scheduling!AU269="ASIL",2,1000))</f>
        <v>1000</v>
      </c>
      <c r="BH269">
        <f>IF(Scheduling!AY269="QM",1,IF(Scheduling!AY269="ASIL",2,1000))</f>
        <v>1000</v>
      </c>
      <c r="BI269">
        <f>IF(Scheduling!BC269="QM",1,IF(Scheduling!BC269="ASIL",2,1000))</f>
        <v>1000</v>
      </c>
      <c r="BJ269">
        <f>IF(Scheduling!BG269="QM",1,IF(Scheduling!BG269="ASIL",2,1000))</f>
        <v>1000</v>
      </c>
      <c r="BK269">
        <f>IF(Scheduling!BK269="QM",1,IF(Scheduling!BK269="ASIL",2,1000))</f>
        <v>1000</v>
      </c>
      <c r="BL269">
        <f>IF(Scheduling!BO269="QM",1,IF(Scheduling!BO269="ASIL",2,1000))</f>
        <v>1000</v>
      </c>
      <c r="BM269">
        <f>IF(Scheduling!BS269="QM",1,IF(Scheduling!BS269="ASIL",2,1000))</f>
        <v>1000</v>
      </c>
      <c r="BN269">
        <f>IF(Scheduling!BW269="QM",1,IF(Scheduling!BW269="ASIL",2,1000))</f>
        <v>1000</v>
      </c>
      <c r="BO269">
        <f>IF(Scheduling!CA269="QM",1,IF(Scheduling!CA269="ASIL",2,1000))</f>
        <v>1000</v>
      </c>
      <c r="BP269">
        <f>IF(Scheduling!CE269="QM",1,IF(Scheduling!CE269="ASIL",2,1000))</f>
        <v>1000</v>
      </c>
      <c r="BQ269">
        <f>IF(Scheduling!CI267="QM",1,IF(Scheduling!CI267="ASIL",2,1000))</f>
        <v>1000</v>
      </c>
      <c r="BR269">
        <f>IF(Scheduling!CM314="QM",1,IF(Scheduling!CM314="ASIL",2,1000))</f>
        <v>2</v>
      </c>
    </row>
    <row r="270" spans="48:70" hidden="1" x14ac:dyDescent="0.25">
      <c r="AV270">
        <f>IF(Scheduling!C270="QM",1,IF(Scheduling!C270="ASIL",2,1000))</f>
        <v>1000</v>
      </c>
      <c r="AW270">
        <f>IF(Scheduling!G281="QM",1,IF(Scheduling!G281="ASIL",2,1000))</f>
        <v>1000</v>
      </c>
      <c r="AX270">
        <f>IF(Scheduling!K271="QM",1,IF(Scheduling!K271="ASIL",2,1000))</f>
        <v>1000</v>
      </c>
      <c r="AY270">
        <f>IF(Scheduling!O280="QM",1,IF(Scheduling!O280="ASIL",2,1000))</f>
        <v>1000</v>
      </c>
      <c r="AZ270">
        <f>IF(Scheduling!S270="QM",1,IF(Scheduling!S270="ASIL",2,1000))</f>
        <v>1000</v>
      </c>
      <c r="BA270">
        <f>IF(Scheduling!W268="QM",1,IF(Scheduling!W268="ASIL",2,1000))</f>
        <v>1000</v>
      </c>
      <c r="BB270">
        <f>IF(Scheduling!AA270="QM",1,IF(Scheduling!AA270="ASIL",2,1000))</f>
        <v>1000</v>
      </c>
      <c r="BC270">
        <f>IF(Scheduling!AE269="QM",1,IF(Scheduling!AE269="ASIL",2,1000))</f>
        <v>1000</v>
      </c>
      <c r="BD270">
        <f>IF(Scheduling!AI266="QM",1,IF(Scheduling!AI266="ASIL",2,1000))</f>
        <v>1000</v>
      </c>
      <c r="BE270">
        <f>IF(Scheduling!AM267="QM",1,IF(Scheduling!AM267="ASIL",2,1000))</f>
        <v>1000</v>
      </c>
      <c r="BF270">
        <f>IF(Scheduling!AQ266="QM",1,IF(Scheduling!AQ266="ASIL",2,1000))</f>
        <v>1000</v>
      </c>
      <c r="BG270">
        <f>IF(Scheduling!AU270="QM",1,IF(Scheduling!AU270="ASIL",2,1000))</f>
        <v>1000</v>
      </c>
      <c r="BH270">
        <f>IF(Scheduling!AY270="QM",1,IF(Scheduling!AY270="ASIL",2,1000))</f>
        <v>1000</v>
      </c>
      <c r="BI270">
        <f>IF(Scheduling!BC270="QM",1,IF(Scheduling!BC270="ASIL",2,1000))</f>
        <v>1000</v>
      </c>
      <c r="BJ270">
        <f>IF(Scheduling!BG270="QM",1,IF(Scheduling!BG270="ASIL",2,1000))</f>
        <v>1000</v>
      </c>
      <c r="BK270">
        <f>IF(Scheduling!BK270="QM",1,IF(Scheduling!BK270="ASIL",2,1000))</f>
        <v>1000</v>
      </c>
      <c r="BL270">
        <f>IF(Scheduling!BO270="QM",1,IF(Scheduling!BO270="ASIL",2,1000))</f>
        <v>1000</v>
      </c>
      <c r="BM270">
        <f>IF(Scheduling!BS270="QM",1,IF(Scheduling!BS270="ASIL",2,1000))</f>
        <v>1000</v>
      </c>
      <c r="BN270">
        <f>IF(Scheduling!BW270="QM",1,IF(Scheduling!BW270="ASIL",2,1000))</f>
        <v>1000</v>
      </c>
      <c r="BO270">
        <f>IF(Scheduling!CA270="QM",1,IF(Scheduling!CA270="ASIL",2,1000))</f>
        <v>1000</v>
      </c>
      <c r="BP270">
        <f>IF(Scheduling!CE270="QM",1,IF(Scheduling!CE270="ASIL",2,1000))</f>
        <v>1000</v>
      </c>
      <c r="BQ270">
        <f>IF(Scheduling!CI268="QM",1,IF(Scheduling!CI268="ASIL",2,1000))</f>
        <v>1000</v>
      </c>
      <c r="BR270">
        <f>IF(Scheduling!CM315="QM",1,IF(Scheduling!CM315="ASIL",2,1000))</f>
        <v>2</v>
      </c>
    </row>
    <row r="271" spans="48:70" hidden="1" x14ac:dyDescent="0.25">
      <c r="AV271">
        <f>IF(Scheduling!C271="QM",1,IF(Scheduling!C271="ASIL",2,1000))</f>
        <v>1000</v>
      </c>
      <c r="AW271">
        <f>IF(Scheduling!G282="QM",1,IF(Scheduling!G282="ASIL",2,1000))</f>
        <v>1000</v>
      </c>
      <c r="AX271">
        <f>IF(Scheduling!K272="QM",1,IF(Scheduling!K272="ASIL",2,1000))</f>
        <v>1000</v>
      </c>
      <c r="AY271">
        <f>IF(Scheduling!O281="QM",1,IF(Scheduling!O281="ASIL",2,1000))</f>
        <v>1000</v>
      </c>
      <c r="AZ271">
        <f>IF(Scheduling!S271="QM",1,IF(Scheduling!S271="ASIL",2,1000))</f>
        <v>1000</v>
      </c>
      <c r="BA271">
        <f>IF(Scheduling!W269="QM",1,IF(Scheduling!W269="ASIL",2,1000))</f>
        <v>1000</v>
      </c>
      <c r="BB271">
        <f>IF(Scheduling!AA271="QM",1,IF(Scheduling!AA271="ASIL",2,1000))</f>
        <v>1000</v>
      </c>
      <c r="BC271">
        <f>IF(Scheduling!AE270="QM",1,IF(Scheduling!AE270="ASIL",2,1000))</f>
        <v>1000</v>
      </c>
      <c r="BD271">
        <f>IF(Scheduling!AI267="QM",1,IF(Scheduling!AI267="ASIL",2,1000))</f>
        <v>1000</v>
      </c>
      <c r="BE271">
        <f>IF(Scheduling!AM268="QM",1,IF(Scheduling!AM268="ASIL",2,1000))</f>
        <v>1000</v>
      </c>
      <c r="BF271">
        <f>IF(Scheduling!AQ267="QM",1,IF(Scheduling!AQ267="ASIL",2,1000))</f>
        <v>1000</v>
      </c>
      <c r="BG271">
        <f>IF(Scheduling!AU271="QM",1,IF(Scheduling!AU271="ASIL",2,1000))</f>
        <v>1000</v>
      </c>
      <c r="BH271">
        <f>IF(Scheduling!AY271="QM",1,IF(Scheduling!AY271="ASIL",2,1000))</f>
        <v>1000</v>
      </c>
      <c r="BI271">
        <f>IF(Scheduling!BC271="QM",1,IF(Scheduling!BC271="ASIL",2,1000))</f>
        <v>1000</v>
      </c>
      <c r="BJ271">
        <f>IF(Scheduling!BG271="QM",1,IF(Scheduling!BG271="ASIL",2,1000))</f>
        <v>1000</v>
      </c>
      <c r="BK271">
        <f>IF(Scheduling!BK271="QM",1,IF(Scheduling!BK271="ASIL",2,1000))</f>
        <v>1000</v>
      </c>
      <c r="BL271">
        <f>IF(Scheduling!BO271="QM",1,IF(Scheduling!BO271="ASIL",2,1000))</f>
        <v>1000</v>
      </c>
      <c r="BM271">
        <f>IF(Scheduling!BS271="QM",1,IF(Scheduling!BS271="ASIL",2,1000))</f>
        <v>1000</v>
      </c>
      <c r="BN271">
        <f>IF(Scheduling!BW271="QM",1,IF(Scheduling!BW271="ASIL",2,1000))</f>
        <v>1000</v>
      </c>
      <c r="BO271">
        <f>IF(Scheduling!CA271="QM",1,IF(Scheduling!CA271="ASIL",2,1000))</f>
        <v>1000</v>
      </c>
      <c r="BP271">
        <f>IF(Scheduling!CE271="QM",1,IF(Scheduling!CE271="ASIL",2,1000))</f>
        <v>1000</v>
      </c>
      <c r="BQ271">
        <f>IF(Scheduling!CI269="QM",1,IF(Scheduling!CI269="ASIL",2,1000))</f>
        <v>1000</v>
      </c>
      <c r="BR271">
        <f>IF(Scheduling!CM316="QM",1,IF(Scheduling!CM316="ASIL",2,1000))</f>
        <v>2</v>
      </c>
    </row>
    <row r="272" spans="48:70" hidden="1" x14ac:dyDescent="0.25">
      <c r="AV272">
        <f>IF(Scheduling!C272="QM",1,IF(Scheduling!C272="ASIL",2,1000))</f>
        <v>1000</v>
      </c>
      <c r="AW272">
        <f>IF(Scheduling!G283="QM",1,IF(Scheduling!G283="ASIL",2,1000))</f>
        <v>1000</v>
      </c>
      <c r="AX272">
        <f>IF(Scheduling!K273="QM",1,IF(Scheduling!K273="ASIL",2,1000))</f>
        <v>1000</v>
      </c>
      <c r="AY272">
        <f>IF(Scheduling!O282="QM",1,IF(Scheduling!O282="ASIL",2,1000))</f>
        <v>1000</v>
      </c>
      <c r="AZ272">
        <f>IF(Scheduling!S272="QM",1,IF(Scheduling!S272="ASIL",2,1000))</f>
        <v>1000</v>
      </c>
      <c r="BA272">
        <f>IF(Scheduling!W270="QM",1,IF(Scheduling!W270="ASIL",2,1000))</f>
        <v>1000</v>
      </c>
      <c r="BB272">
        <f>IF(Scheduling!AA272="QM",1,IF(Scheduling!AA272="ASIL",2,1000))</f>
        <v>1000</v>
      </c>
      <c r="BC272">
        <f>IF(Scheduling!AE271="QM",1,IF(Scheduling!AE271="ASIL",2,1000))</f>
        <v>1000</v>
      </c>
      <c r="BD272">
        <f>IF(Scheduling!AI268="QM",1,IF(Scheduling!AI268="ASIL",2,1000))</f>
        <v>1000</v>
      </c>
      <c r="BE272">
        <f>IF(Scheduling!AM269="QM",1,IF(Scheduling!AM269="ASIL",2,1000))</f>
        <v>1000</v>
      </c>
      <c r="BF272">
        <f>IF(Scheduling!AQ268="QM",1,IF(Scheduling!AQ268="ASIL",2,1000))</f>
        <v>1000</v>
      </c>
      <c r="BG272">
        <f>IF(Scheduling!AU272="QM",1,IF(Scheduling!AU272="ASIL",2,1000))</f>
        <v>1000</v>
      </c>
      <c r="BH272">
        <f>IF(Scheduling!AY272="QM",1,IF(Scheduling!AY272="ASIL",2,1000))</f>
        <v>1000</v>
      </c>
      <c r="BI272">
        <f>IF(Scheduling!BC272="QM",1,IF(Scheduling!BC272="ASIL",2,1000))</f>
        <v>1000</v>
      </c>
      <c r="BJ272">
        <f>IF(Scheduling!BG272="QM",1,IF(Scheduling!BG272="ASIL",2,1000))</f>
        <v>1000</v>
      </c>
      <c r="BK272">
        <f>IF(Scheduling!BK272="QM",1,IF(Scheduling!BK272="ASIL",2,1000))</f>
        <v>1000</v>
      </c>
      <c r="BL272">
        <f>IF(Scheduling!BO272="QM",1,IF(Scheduling!BO272="ASIL",2,1000))</f>
        <v>1000</v>
      </c>
      <c r="BM272">
        <f>IF(Scheduling!BS272="QM",1,IF(Scheduling!BS272="ASIL",2,1000))</f>
        <v>1000</v>
      </c>
      <c r="BN272">
        <f>IF(Scheduling!BW272="QM",1,IF(Scheduling!BW272="ASIL",2,1000))</f>
        <v>1000</v>
      </c>
      <c r="BO272">
        <f>IF(Scheduling!CA272="QM",1,IF(Scheduling!CA272="ASIL",2,1000))</f>
        <v>1000</v>
      </c>
      <c r="BP272">
        <f>IF(Scheduling!CE272="QM",1,IF(Scheduling!CE272="ASIL",2,1000))</f>
        <v>1000</v>
      </c>
      <c r="BQ272">
        <f>IF(Scheduling!CI270="QM",1,IF(Scheduling!CI270="ASIL",2,1000))</f>
        <v>1000</v>
      </c>
      <c r="BR272">
        <f>IF(Scheduling!CM317="QM",1,IF(Scheduling!CM317="ASIL",2,1000))</f>
        <v>2</v>
      </c>
    </row>
    <row r="273" spans="48:70" hidden="1" x14ac:dyDescent="0.25">
      <c r="AV273">
        <f>IF(Scheduling!C273="QM",1,IF(Scheduling!C273="ASIL",2,1000))</f>
        <v>1000</v>
      </c>
      <c r="AW273">
        <f>IF(Scheduling!G284="QM",1,IF(Scheduling!G284="ASIL",2,1000))</f>
        <v>1000</v>
      </c>
      <c r="AX273">
        <f>IF(Scheduling!K274="QM",1,IF(Scheduling!K274="ASIL",2,1000))</f>
        <v>1000</v>
      </c>
      <c r="AY273">
        <f>IF(Scheduling!O283="QM",1,IF(Scheduling!O283="ASIL",2,1000))</f>
        <v>1000</v>
      </c>
      <c r="AZ273">
        <f>IF(Scheduling!S273="QM",1,IF(Scheduling!S273="ASIL",2,1000))</f>
        <v>1000</v>
      </c>
      <c r="BA273">
        <f>IF(Scheduling!W271="QM",1,IF(Scheduling!W271="ASIL",2,1000))</f>
        <v>1000</v>
      </c>
      <c r="BB273">
        <f>IF(Scheduling!AA273="QM",1,IF(Scheduling!AA273="ASIL",2,1000))</f>
        <v>1000</v>
      </c>
      <c r="BC273">
        <f>IF(Scheduling!AE272="QM",1,IF(Scheduling!AE272="ASIL",2,1000))</f>
        <v>1000</v>
      </c>
      <c r="BD273">
        <f>IF(Scheduling!AI269="QM",1,IF(Scheduling!AI269="ASIL",2,1000))</f>
        <v>1000</v>
      </c>
      <c r="BE273">
        <f>IF(Scheduling!AM270="QM",1,IF(Scheduling!AM270="ASIL",2,1000))</f>
        <v>1000</v>
      </c>
      <c r="BF273">
        <f>IF(Scheduling!AQ269="QM",1,IF(Scheduling!AQ269="ASIL",2,1000))</f>
        <v>1000</v>
      </c>
      <c r="BG273">
        <f>IF(Scheduling!AU273="QM",1,IF(Scheduling!AU273="ASIL",2,1000))</f>
        <v>1000</v>
      </c>
      <c r="BH273">
        <f>IF(Scheduling!AY273="QM",1,IF(Scheduling!AY273="ASIL",2,1000))</f>
        <v>1000</v>
      </c>
      <c r="BI273">
        <f>IF(Scheduling!BC273="QM",1,IF(Scheduling!BC273="ASIL",2,1000))</f>
        <v>1000</v>
      </c>
      <c r="BJ273">
        <f>IF(Scheduling!BG273="QM",1,IF(Scheduling!BG273="ASIL",2,1000))</f>
        <v>1000</v>
      </c>
      <c r="BK273">
        <f>IF(Scheduling!BK273="QM",1,IF(Scheduling!BK273="ASIL",2,1000))</f>
        <v>1000</v>
      </c>
      <c r="BL273">
        <f>IF(Scheduling!BO273="QM",1,IF(Scheduling!BO273="ASIL",2,1000))</f>
        <v>1000</v>
      </c>
      <c r="BM273">
        <f>IF(Scheduling!BS273="QM",1,IF(Scheduling!BS273="ASIL",2,1000))</f>
        <v>1000</v>
      </c>
      <c r="BN273">
        <f>IF(Scheduling!BW273="QM",1,IF(Scheduling!BW273="ASIL",2,1000))</f>
        <v>1000</v>
      </c>
      <c r="BO273">
        <f>IF(Scheduling!CA273="QM",1,IF(Scheduling!CA273="ASIL",2,1000))</f>
        <v>1000</v>
      </c>
      <c r="BP273">
        <f>IF(Scheduling!CE273="QM",1,IF(Scheduling!CE273="ASIL",2,1000))</f>
        <v>1000</v>
      </c>
      <c r="BQ273">
        <f>IF(Scheduling!CI271="QM",1,IF(Scheduling!CI271="ASIL",2,1000))</f>
        <v>1000</v>
      </c>
      <c r="BR273">
        <f>IF(Scheduling!CM318="QM",1,IF(Scheduling!CM318="ASIL",2,1000))</f>
        <v>2</v>
      </c>
    </row>
    <row r="274" spans="48:70" hidden="1" x14ac:dyDescent="0.25">
      <c r="AV274">
        <f>IF(Scheduling!C274="QM",1,IF(Scheduling!C274="ASIL",2,1000))</f>
        <v>1000</v>
      </c>
      <c r="AW274">
        <f>IF(Scheduling!G285="QM",1,IF(Scheduling!G285="ASIL",2,1000))</f>
        <v>1000</v>
      </c>
      <c r="AX274">
        <f>IF(Scheduling!K275="QM",1,IF(Scheduling!K275="ASIL",2,1000))</f>
        <v>1000</v>
      </c>
      <c r="AY274">
        <f>IF(Scheduling!O284="QM",1,IF(Scheduling!O284="ASIL",2,1000))</f>
        <v>1000</v>
      </c>
      <c r="AZ274">
        <f>IF(Scheduling!S274="QM",1,IF(Scheduling!S274="ASIL",2,1000))</f>
        <v>1000</v>
      </c>
      <c r="BA274">
        <f>IF(Scheduling!W272="QM",1,IF(Scheduling!W272="ASIL",2,1000))</f>
        <v>1000</v>
      </c>
      <c r="BB274">
        <f>IF(Scheduling!AA274="QM",1,IF(Scheduling!AA274="ASIL",2,1000))</f>
        <v>1000</v>
      </c>
      <c r="BC274">
        <f>IF(Scheduling!AE273="QM",1,IF(Scheduling!AE273="ASIL",2,1000))</f>
        <v>1000</v>
      </c>
      <c r="BD274">
        <f>IF(Scheduling!AI270="QM",1,IF(Scheduling!AI270="ASIL",2,1000))</f>
        <v>1000</v>
      </c>
      <c r="BE274">
        <f>IF(Scheduling!AM271="QM",1,IF(Scheduling!AM271="ASIL",2,1000))</f>
        <v>1000</v>
      </c>
      <c r="BF274">
        <f>IF(Scheduling!AQ270="QM",1,IF(Scheduling!AQ270="ASIL",2,1000))</f>
        <v>1000</v>
      </c>
      <c r="BG274">
        <f>IF(Scheduling!AU274="QM",1,IF(Scheduling!AU274="ASIL",2,1000))</f>
        <v>1000</v>
      </c>
      <c r="BH274">
        <f>IF(Scheduling!AY274="QM",1,IF(Scheduling!AY274="ASIL",2,1000))</f>
        <v>1000</v>
      </c>
      <c r="BI274">
        <f>IF(Scheduling!BC274="QM",1,IF(Scheduling!BC274="ASIL",2,1000))</f>
        <v>1000</v>
      </c>
      <c r="BJ274">
        <f>IF(Scheduling!BG274="QM",1,IF(Scheduling!BG274="ASIL",2,1000))</f>
        <v>1000</v>
      </c>
      <c r="BK274">
        <f>IF(Scheduling!BK274="QM",1,IF(Scheduling!BK274="ASIL",2,1000))</f>
        <v>1000</v>
      </c>
      <c r="BL274">
        <f>IF(Scheduling!BO274="QM",1,IF(Scheduling!BO274="ASIL",2,1000))</f>
        <v>1000</v>
      </c>
      <c r="BM274">
        <f>IF(Scheduling!BS274="QM",1,IF(Scheduling!BS274="ASIL",2,1000))</f>
        <v>1000</v>
      </c>
      <c r="BN274">
        <f>IF(Scheduling!BW274="QM",1,IF(Scheduling!BW274="ASIL",2,1000))</f>
        <v>1000</v>
      </c>
      <c r="BO274">
        <f>IF(Scheduling!CA274="QM",1,IF(Scheduling!CA274="ASIL",2,1000))</f>
        <v>1000</v>
      </c>
      <c r="BP274">
        <f>IF(Scheduling!CE274="QM",1,IF(Scheduling!CE274="ASIL",2,1000))</f>
        <v>1000</v>
      </c>
      <c r="BQ274">
        <f>IF(Scheduling!CI272="QM",1,IF(Scheduling!CI272="ASIL",2,1000))</f>
        <v>1000</v>
      </c>
      <c r="BR274">
        <f>IF(Scheduling!CM319="QM",1,IF(Scheduling!CM319="ASIL",2,1000))</f>
        <v>2</v>
      </c>
    </row>
    <row r="275" spans="48:70" hidden="1" x14ac:dyDescent="0.25">
      <c r="AV275">
        <f>IF(Scheduling!C275="QM",1,IF(Scheduling!C275="ASIL",2,1000))</f>
        <v>1000</v>
      </c>
      <c r="AW275">
        <f>IF(Scheduling!G286="QM",1,IF(Scheduling!G286="ASIL",2,1000))</f>
        <v>1000</v>
      </c>
      <c r="AX275">
        <f>IF(Scheduling!K276="QM",1,IF(Scheduling!K276="ASIL",2,1000))</f>
        <v>1000</v>
      </c>
      <c r="AY275">
        <f>IF(Scheduling!O285="QM",1,IF(Scheduling!O285="ASIL",2,1000))</f>
        <v>1000</v>
      </c>
      <c r="AZ275">
        <f>IF(Scheduling!S275="QM",1,IF(Scheduling!S275="ASIL",2,1000))</f>
        <v>1000</v>
      </c>
      <c r="BA275">
        <f>IF(Scheduling!W273="QM",1,IF(Scheduling!W273="ASIL",2,1000))</f>
        <v>1000</v>
      </c>
      <c r="BB275">
        <f>IF(Scheduling!AA275="QM",1,IF(Scheduling!AA275="ASIL",2,1000))</f>
        <v>1000</v>
      </c>
      <c r="BC275">
        <f>IF(Scheduling!AE274="QM",1,IF(Scheduling!AE274="ASIL",2,1000))</f>
        <v>1000</v>
      </c>
      <c r="BD275">
        <f>IF(Scheduling!AI271="QM",1,IF(Scheduling!AI271="ASIL",2,1000))</f>
        <v>1000</v>
      </c>
      <c r="BE275">
        <f>IF(Scheduling!AM272="QM",1,IF(Scheduling!AM272="ASIL",2,1000))</f>
        <v>1000</v>
      </c>
      <c r="BF275">
        <f>IF(Scheduling!AQ271="QM",1,IF(Scheduling!AQ271="ASIL",2,1000))</f>
        <v>1000</v>
      </c>
      <c r="BG275">
        <f>IF(Scheduling!AU275="QM",1,IF(Scheduling!AU275="ASIL",2,1000))</f>
        <v>1000</v>
      </c>
      <c r="BH275">
        <f>IF(Scheduling!AY275="QM",1,IF(Scheduling!AY275="ASIL",2,1000))</f>
        <v>1000</v>
      </c>
      <c r="BI275">
        <f>IF(Scheduling!BC275="QM",1,IF(Scheduling!BC275="ASIL",2,1000))</f>
        <v>1000</v>
      </c>
      <c r="BJ275">
        <f>IF(Scheduling!BG275="QM",1,IF(Scheduling!BG275="ASIL",2,1000))</f>
        <v>1000</v>
      </c>
      <c r="BK275">
        <f>IF(Scheduling!BK275="QM",1,IF(Scheduling!BK275="ASIL",2,1000))</f>
        <v>1000</v>
      </c>
      <c r="BL275">
        <f>IF(Scheduling!BO275="QM",1,IF(Scheduling!BO275="ASIL",2,1000))</f>
        <v>1000</v>
      </c>
      <c r="BM275">
        <f>IF(Scheduling!BS275="QM",1,IF(Scheduling!BS275="ASIL",2,1000))</f>
        <v>1000</v>
      </c>
      <c r="BN275">
        <f>IF(Scheduling!BW275="QM",1,IF(Scheduling!BW275="ASIL",2,1000))</f>
        <v>1000</v>
      </c>
      <c r="BO275">
        <f>IF(Scheduling!CA275="QM",1,IF(Scheduling!CA275="ASIL",2,1000))</f>
        <v>1000</v>
      </c>
      <c r="BP275">
        <f>IF(Scheduling!CE275="QM",1,IF(Scheduling!CE275="ASIL",2,1000))</f>
        <v>1000</v>
      </c>
      <c r="BQ275">
        <f>IF(Scheduling!CI273="QM",1,IF(Scheduling!CI273="ASIL",2,1000))</f>
        <v>1000</v>
      </c>
      <c r="BR275">
        <f>IF(Scheduling!CM320="QM",1,IF(Scheduling!CM320="ASIL",2,1000))</f>
        <v>2</v>
      </c>
    </row>
    <row r="276" spans="48:70" hidden="1" x14ac:dyDescent="0.25">
      <c r="AV276">
        <f>IF(Scheduling!C276="QM",1,IF(Scheduling!C276="ASIL",2,1000))</f>
        <v>1000</v>
      </c>
      <c r="AW276">
        <f>IF(Scheduling!G287="QM",1,IF(Scheduling!G287="ASIL",2,1000))</f>
        <v>1000</v>
      </c>
      <c r="AX276">
        <f>IF(Scheduling!K277="QM",1,IF(Scheduling!K277="ASIL",2,1000))</f>
        <v>1000</v>
      </c>
      <c r="AY276">
        <f>IF(Scheduling!O286="QM",1,IF(Scheduling!O286="ASIL",2,1000))</f>
        <v>1000</v>
      </c>
      <c r="AZ276">
        <f>IF(Scheduling!S276="QM",1,IF(Scheduling!S276="ASIL",2,1000))</f>
        <v>1000</v>
      </c>
      <c r="BA276">
        <f>IF(Scheduling!W274="QM",1,IF(Scheduling!W274="ASIL",2,1000))</f>
        <v>1000</v>
      </c>
      <c r="BB276">
        <f>IF(Scheduling!AA276="QM",1,IF(Scheduling!AA276="ASIL",2,1000))</f>
        <v>1000</v>
      </c>
      <c r="BC276">
        <f>IF(Scheduling!AE275="QM",1,IF(Scheduling!AE275="ASIL",2,1000))</f>
        <v>1000</v>
      </c>
      <c r="BD276">
        <f>IF(Scheduling!AI272="QM",1,IF(Scheduling!AI272="ASIL",2,1000))</f>
        <v>1000</v>
      </c>
      <c r="BE276">
        <f>IF(Scheduling!AM273="QM",1,IF(Scheduling!AM273="ASIL",2,1000))</f>
        <v>1000</v>
      </c>
      <c r="BF276">
        <f>IF(Scheduling!AQ272="QM",1,IF(Scheduling!AQ272="ASIL",2,1000))</f>
        <v>1000</v>
      </c>
      <c r="BG276">
        <f>IF(Scheduling!AU276="QM",1,IF(Scheduling!AU276="ASIL",2,1000))</f>
        <v>1000</v>
      </c>
      <c r="BH276">
        <f>IF(Scheduling!AY276="QM",1,IF(Scheduling!AY276="ASIL",2,1000))</f>
        <v>1000</v>
      </c>
      <c r="BI276">
        <f>IF(Scheduling!BC276="QM",1,IF(Scheduling!BC276="ASIL",2,1000))</f>
        <v>1000</v>
      </c>
      <c r="BJ276">
        <f>IF(Scheduling!BG276="QM",1,IF(Scheduling!BG276="ASIL",2,1000))</f>
        <v>1000</v>
      </c>
      <c r="BK276">
        <f>IF(Scheduling!BK276="QM",1,IF(Scheduling!BK276="ASIL",2,1000))</f>
        <v>1000</v>
      </c>
      <c r="BL276">
        <f>IF(Scheduling!BO276="QM",1,IF(Scheduling!BO276="ASIL",2,1000))</f>
        <v>1000</v>
      </c>
      <c r="BM276">
        <f>IF(Scheduling!BS276="QM",1,IF(Scheduling!BS276="ASIL",2,1000))</f>
        <v>1000</v>
      </c>
      <c r="BN276">
        <f>IF(Scheduling!BW276="QM",1,IF(Scheduling!BW276="ASIL",2,1000))</f>
        <v>1000</v>
      </c>
      <c r="BO276">
        <f>IF(Scheduling!CA276="QM",1,IF(Scheduling!CA276="ASIL",2,1000))</f>
        <v>1000</v>
      </c>
      <c r="BP276">
        <f>IF(Scheduling!CE276="QM",1,IF(Scheduling!CE276="ASIL",2,1000))</f>
        <v>1000</v>
      </c>
      <c r="BQ276">
        <f>IF(Scheduling!CI274="QM",1,IF(Scheduling!CI274="ASIL",2,1000))</f>
        <v>1000</v>
      </c>
      <c r="BR276">
        <f>IF(Scheduling!CM321="QM",1,IF(Scheduling!CM321="ASIL",2,1000))</f>
        <v>2</v>
      </c>
    </row>
    <row r="277" spans="48:70" hidden="1" x14ac:dyDescent="0.25">
      <c r="AV277">
        <f>IF(Scheduling!C277="QM",1,IF(Scheduling!C277="ASIL",2,1000))</f>
        <v>1000</v>
      </c>
      <c r="AW277">
        <f>IF(Scheduling!G288="QM",1,IF(Scheduling!G288="ASIL",2,1000))</f>
        <v>1000</v>
      </c>
      <c r="AX277">
        <f>IF(Scheduling!K278="QM",1,IF(Scheduling!K278="ASIL",2,1000))</f>
        <v>1000</v>
      </c>
      <c r="AY277">
        <f>IF(Scheduling!O287="QM",1,IF(Scheduling!O287="ASIL",2,1000))</f>
        <v>1000</v>
      </c>
      <c r="AZ277">
        <f>IF(Scheduling!S277="QM",1,IF(Scheduling!S277="ASIL",2,1000))</f>
        <v>1000</v>
      </c>
      <c r="BA277">
        <f>IF(Scheduling!W275="QM",1,IF(Scheduling!W275="ASIL",2,1000))</f>
        <v>1000</v>
      </c>
      <c r="BB277">
        <f>IF(Scheduling!AA277="QM",1,IF(Scheduling!AA277="ASIL",2,1000))</f>
        <v>1000</v>
      </c>
      <c r="BC277">
        <f>IF(Scheduling!AE276="QM",1,IF(Scheduling!AE276="ASIL",2,1000))</f>
        <v>1000</v>
      </c>
      <c r="BD277">
        <f>IF(Scheduling!AI273="QM",1,IF(Scheduling!AI273="ASIL",2,1000))</f>
        <v>1000</v>
      </c>
      <c r="BE277">
        <f>IF(Scheduling!AM274="QM",1,IF(Scheduling!AM274="ASIL",2,1000))</f>
        <v>1000</v>
      </c>
      <c r="BF277">
        <f>IF(Scheduling!AQ273="QM",1,IF(Scheduling!AQ273="ASIL",2,1000))</f>
        <v>1000</v>
      </c>
      <c r="BG277">
        <f>IF(Scheduling!AU277="QM",1,IF(Scheduling!AU277="ASIL",2,1000))</f>
        <v>1000</v>
      </c>
      <c r="BH277">
        <f>IF(Scheduling!AY277="QM",1,IF(Scheduling!AY277="ASIL",2,1000))</f>
        <v>1000</v>
      </c>
      <c r="BI277">
        <f>IF(Scheduling!BC277="QM",1,IF(Scheduling!BC277="ASIL",2,1000))</f>
        <v>1000</v>
      </c>
      <c r="BJ277">
        <f>IF(Scheduling!BG277="QM",1,IF(Scheduling!BG277="ASIL",2,1000))</f>
        <v>1000</v>
      </c>
      <c r="BK277">
        <f>IF(Scheduling!BK277="QM",1,IF(Scheduling!BK277="ASIL",2,1000))</f>
        <v>1000</v>
      </c>
      <c r="BL277">
        <f>IF(Scheduling!BO277="QM",1,IF(Scheduling!BO277="ASIL",2,1000))</f>
        <v>1000</v>
      </c>
      <c r="BM277">
        <f>IF(Scheduling!BS277="QM",1,IF(Scheduling!BS277="ASIL",2,1000))</f>
        <v>1000</v>
      </c>
      <c r="BN277">
        <f>IF(Scheduling!BW277="QM",1,IF(Scheduling!BW277="ASIL",2,1000))</f>
        <v>1000</v>
      </c>
      <c r="BO277">
        <f>IF(Scheduling!CA277="QM",1,IF(Scheduling!CA277="ASIL",2,1000))</f>
        <v>1000</v>
      </c>
      <c r="BP277">
        <f>IF(Scheduling!CE277="QM",1,IF(Scheduling!CE277="ASIL",2,1000))</f>
        <v>1000</v>
      </c>
      <c r="BQ277">
        <f>IF(Scheduling!CI275="QM",1,IF(Scheduling!CI275="ASIL",2,1000))</f>
        <v>1000</v>
      </c>
      <c r="BR277">
        <f>IF(Scheduling!CM322="QM",1,IF(Scheduling!CM322="ASIL",2,1000))</f>
        <v>2</v>
      </c>
    </row>
    <row r="278" spans="48:70" hidden="1" x14ac:dyDescent="0.25">
      <c r="AV278">
        <f>IF(Scheduling!C278="QM",1,IF(Scheduling!C278="ASIL",2,1000))</f>
        <v>1000</v>
      </c>
      <c r="AW278">
        <f>IF(Scheduling!G289="QM",1,IF(Scheduling!G289="ASIL",2,1000))</f>
        <v>1000</v>
      </c>
      <c r="AX278">
        <f>IF(Scheduling!K279="QM",1,IF(Scheduling!K279="ASIL",2,1000))</f>
        <v>1000</v>
      </c>
      <c r="AY278">
        <f>IF(Scheduling!O288="QM",1,IF(Scheduling!O288="ASIL",2,1000))</f>
        <v>1000</v>
      </c>
      <c r="AZ278">
        <f>IF(Scheduling!S278="QM",1,IF(Scheduling!S278="ASIL",2,1000))</f>
        <v>1000</v>
      </c>
      <c r="BA278">
        <f>IF(Scheduling!W276="QM",1,IF(Scheduling!W276="ASIL",2,1000))</f>
        <v>1000</v>
      </c>
      <c r="BB278">
        <f>IF(Scheduling!AA278="QM",1,IF(Scheduling!AA278="ASIL",2,1000))</f>
        <v>1000</v>
      </c>
      <c r="BC278">
        <f>IF(Scheduling!AE277="QM",1,IF(Scheduling!AE277="ASIL",2,1000))</f>
        <v>1000</v>
      </c>
      <c r="BD278">
        <f>IF(Scheduling!AI274="QM",1,IF(Scheduling!AI274="ASIL",2,1000))</f>
        <v>1000</v>
      </c>
      <c r="BE278">
        <f>IF(Scheduling!AM275="QM",1,IF(Scheduling!AM275="ASIL",2,1000))</f>
        <v>1000</v>
      </c>
      <c r="BF278">
        <f>IF(Scheduling!AQ274="QM",1,IF(Scheduling!AQ274="ASIL",2,1000))</f>
        <v>1000</v>
      </c>
      <c r="BG278">
        <f>IF(Scheduling!AU278="QM",1,IF(Scheduling!AU278="ASIL",2,1000))</f>
        <v>1000</v>
      </c>
      <c r="BH278">
        <f>IF(Scheduling!AY278="QM",1,IF(Scheduling!AY278="ASIL",2,1000))</f>
        <v>1000</v>
      </c>
      <c r="BI278">
        <f>IF(Scheduling!BC278="QM",1,IF(Scheduling!BC278="ASIL",2,1000))</f>
        <v>1000</v>
      </c>
      <c r="BJ278">
        <f>IF(Scheduling!BG278="QM",1,IF(Scheduling!BG278="ASIL",2,1000))</f>
        <v>1000</v>
      </c>
      <c r="BK278">
        <f>IF(Scheduling!BK278="QM",1,IF(Scheduling!BK278="ASIL",2,1000))</f>
        <v>1000</v>
      </c>
      <c r="BL278">
        <f>IF(Scheduling!BO278="QM",1,IF(Scheduling!BO278="ASIL",2,1000))</f>
        <v>1000</v>
      </c>
      <c r="BM278">
        <f>IF(Scheduling!BS278="QM",1,IF(Scheduling!BS278="ASIL",2,1000))</f>
        <v>1000</v>
      </c>
      <c r="BN278">
        <f>IF(Scheduling!BW278="QM",1,IF(Scheduling!BW278="ASIL",2,1000))</f>
        <v>1000</v>
      </c>
      <c r="BO278">
        <f>IF(Scheduling!CA278="QM",1,IF(Scheduling!CA278="ASIL",2,1000))</f>
        <v>1000</v>
      </c>
      <c r="BP278">
        <f>IF(Scheduling!CE278="QM",1,IF(Scheduling!CE278="ASIL",2,1000))</f>
        <v>1000</v>
      </c>
      <c r="BQ278">
        <f>IF(Scheduling!CI276="QM",1,IF(Scheduling!CI276="ASIL",2,1000))</f>
        <v>1000</v>
      </c>
      <c r="BR278">
        <f>IF(Scheduling!CM323="QM",1,IF(Scheduling!CM323="ASIL",2,1000))</f>
        <v>2</v>
      </c>
    </row>
    <row r="279" spans="48:70" hidden="1" x14ac:dyDescent="0.25">
      <c r="AV279">
        <f>IF(Scheduling!C279="QM",1,IF(Scheduling!C279="ASIL",2,1000))</f>
        <v>1000</v>
      </c>
      <c r="AW279">
        <f>IF(Scheduling!G290="QM",1,IF(Scheduling!G290="ASIL",2,1000))</f>
        <v>1000</v>
      </c>
      <c r="AX279">
        <f>IF(Scheduling!K280="QM",1,IF(Scheduling!K280="ASIL",2,1000))</f>
        <v>1000</v>
      </c>
      <c r="AY279">
        <f>IF(Scheduling!O289="QM",1,IF(Scheduling!O289="ASIL",2,1000))</f>
        <v>1000</v>
      </c>
      <c r="AZ279">
        <f>IF(Scheduling!S279="QM",1,IF(Scheduling!S279="ASIL",2,1000))</f>
        <v>1000</v>
      </c>
      <c r="BA279">
        <f>IF(Scheduling!W277="QM",1,IF(Scheduling!W277="ASIL",2,1000))</f>
        <v>1000</v>
      </c>
      <c r="BB279">
        <f>IF(Scheduling!AA279="QM",1,IF(Scheduling!AA279="ASIL",2,1000))</f>
        <v>1000</v>
      </c>
      <c r="BC279">
        <f>IF(Scheduling!AE278="QM",1,IF(Scheduling!AE278="ASIL",2,1000))</f>
        <v>1000</v>
      </c>
      <c r="BD279">
        <f>IF(Scheduling!AI275="QM",1,IF(Scheduling!AI275="ASIL",2,1000))</f>
        <v>1000</v>
      </c>
      <c r="BE279">
        <f>IF(Scheduling!AM276="QM",1,IF(Scheduling!AM276="ASIL",2,1000))</f>
        <v>1000</v>
      </c>
      <c r="BF279">
        <f>IF(Scheduling!AQ275="QM",1,IF(Scheduling!AQ275="ASIL",2,1000))</f>
        <v>1000</v>
      </c>
      <c r="BG279">
        <f>IF(Scheduling!AU279="QM",1,IF(Scheduling!AU279="ASIL",2,1000))</f>
        <v>1000</v>
      </c>
      <c r="BH279">
        <f>IF(Scheduling!AY279="QM",1,IF(Scheduling!AY279="ASIL",2,1000))</f>
        <v>1000</v>
      </c>
      <c r="BI279">
        <f>IF(Scheduling!BC279="QM",1,IF(Scheduling!BC279="ASIL",2,1000))</f>
        <v>1000</v>
      </c>
      <c r="BJ279">
        <f>IF(Scheduling!BG279="QM",1,IF(Scheduling!BG279="ASIL",2,1000))</f>
        <v>1000</v>
      </c>
      <c r="BK279">
        <f>IF(Scheduling!BK279="QM",1,IF(Scheduling!BK279="ASIL",2,1000))</f>
        <v>1000</v>
      </c>
      <c r="BL279">
        <f>IF(Scheduling!BO279="QM",1,IF(Scheduling!BO279="ASIL",2,1000))</f>
        <v>1000</v>
      </c>
      <c r="BM279">
        <f>IF(Scheduling!BS279="QM",1,IF(Scheduling!BS279="ASIL",2,1000))</f>
        <v>1000</v>
      </c>
      <c r="BN279">
        <f>IF(Scheduling!BW279="QM",1,IF(Scheduling!BW279="ASIL",2,1000))</f>
        <v>1000</v>
      </c>
      <c r="BO279">
        <f>IF(Scheduling!CA279="QM",1,IF(Scheduling!CA279="ASIL",2,1000))</f>
        <v>1000</v>
      </c>
      <c r="BP279">
        <f>IF(Scheduling!CE279="QM",1,IF(Scheduling!CE279="ASIL",2,1000))</f>
        <v>1000</v>
      </c>
      <c r="BQ279">
        <f>IF(Scheduling!CI277="QM",1,IF(Scheduling!CI277="ASIL",2,1000))</f>
        <v>1000</v>
      </c>
      <c r="BR279">
        <f>IF(Scheduling!CM324="QM",1,IF(Scheduling!CM324="ASIL",2,1000))</f>
        <v>2</v>
      </c>
    </row>
    <row r="280" spans="48:70" hidden="1" x14ac:dyDescent="0.25">
      <c r="AV280">
        <f>IF(Scheduling!C280="QM",1,IF(Scheduling!C280="ASIL",2,1000))</f>
        <v>1000</v>
      </c>
      <c r="AW280">
        <f>IF(Scheduling!G291="QM",1,IF(Scheduling!G291="ASIL",2,1000))</f>
        <v>1000</v>
      </c>
      <c r="AX280">
        <f>IF(Scheduling!K281="QM",1,IF(Scheduling!K281="ASIL",2,1000))</f>
        <v>1000</v>
      </c>
      <c r="AY280">
        <f>IF(Scheduling!O290="QM",1,IF(Scheduling!O290="ASIL",2,1000))</f>
        <v>1000</v>
      </c>
      <c r="AZ280">
        <f>IF(Scheduling!S280="QM",1,IF(Scheduling!S280="ASIL",2,1000))</f>
        <v>1000</v>
      </c>
      <c r="BA280">
        <f>IF(Scheduling!W278="QM",1,IF(Scheduling!W278="ASIL",2,1000))</f>
        <v>1000</v>
      </c>
      <c r="BB280">
        <f>IF(Scheduling!AA280="QM",1,IF(Scheduling!AA280="ASIL",2,1000))</f>
        <v>1000</v>
      </c>
      <c r="BC280">
        <f>IF(Scheduling!AE279="QM",1,IF(Scheduling!AE279="ASIL",2,1000))</f>
        <v>1000</v>
      </c>
      <c r="BD280">
        <f>IF(Scheduling!AI276="QM",1,IF(Scheduling!AI276="ASIL",2,1000))</f>
        <v>1000</v>
      </c>
      <c r="BE280">
        <f>IF(Scheduling!AM277="QM",1,IF(Scheduling!AM277="ASIL",2,1000))</f>
        <v>1000</v>
      </c>
      <c r="BF280">
        <f>IF(Scheduling!AQ276="QM",1,IF(Scheduling!AQ276="ASIL",2,1000))</f>
        <v>1000</v>
      </c>
      <c r="BG280">
        <f>IF(Scheduling!AU280="QM",1,IF(Scheduling!AU280="ASIL",2,1000))</f>
        <v>1000</v>
      </c>
      <c r="BH280">
        <f>IF(Scheduling!AY280="QM",1,IF(Scheduling!AY280="ASIL",2,1000))</f>
        <v>1000</v>
      </c>
      <c r="BI280">
        <f>IF(Scheduling!BC280="QM",1,IF(Scheduling!BC280="ASIL",2,1000))</f>
        <v>1000</v>
      </c>
      <c r="BJ280">
        <f>IF(Scheduling!BG280="QM",1,IF(Scheduling!BG280="ASIL",2,1000))</f>
        <v>1000</v>
      </c>
      <c r="BK280">
        <f>IF(Scheduling!BK280="QM",1,IF(Scheduling!BK280="ASIL",2,1000))</f>
        <v>1000</v>
      </c>
      <c r="BL280">
        <f>IF(Scheduling!BO280="QM",1,IF(Scheduling!BO280="ASIL",2,1000))</f>
        <v>1000</v>
      </c>
      <c r="BM280">
        <f>IF(Scheduling!BS280="QM",1,IF(Scheduling!BS280="ASIL",2,1000))</f>
        <v>1000</v>
      </c>
      <c r="BN280">
        <f>IF(Scheduling!BW280="QM",1,IF(Scheduling!BW280="ASIL",2,1000))</f>
        <v>1000</v>
      </c>
      <c r="BO280">
        <f>IF(Scheduling!CA280="QM",1,IF(Scheduling!CA280="ASIL",2,1000))</f>
        <v>1000</v>
      </c>
      <c r="BP280">
        <f>IF(Scheduling!CE280="QM",1,IF(Scheduling!CE280="ASIL",2,1000))</f>
        <v>1000</v>
      </c>
      <c r="BQ280">
        <f>IF(Scheduling!CI278="QM",1,IF(Scheduling!CI278="ASIL",2,1000))</f>
        <v>1000</v>
      </c>
      <c r="BR280">
        <f>IF(Scheduling!CM325="QM",1,IF(Scheduling!CM325="ASIL",2,1000))</f>
        <v>2</v>
      </c>
    </row>
    <row r="281" spans="48:70" hidden="1" x14ac:dyDescent="0.25">
      <c r="AV281">
        <f>IF(Scheduling!C281="QM",1,IF(Scheduling!C281="ASIL",2,1000))</f>
        <v>1000</v>
      </c>
      <c r="AW281">
        <f>IF(Scheduling!G292="QM",1,IF(Scheduling!G292="ASIL",2,1000))</f>
        <v>1000</v>
      </c>
      <c r="AX281">
        <f>IF(Scheduling!K282="QM",1,IF(Scheduling!K282="ASIL",2,1000))</f>
        <v>1000</v>
      </c>
      <c r="AY281">
        <f>IF(Scheduling!O291="QM",1,IF(Scheduling!O291="ASIL",2,1000))</f>
        <v>1000</v>
      </c>
      <c r="AZ281">
        <f>IF(Scheduling!S281="QM",1,IF(Scheduling!S281="ASIL",2,1000))</f>
        <v>1000</v>
      </c>
      <c r="BA281">
        <f>IF(Scheduling!W279="QM",1,IF(Scheduling!W279="ASIL",2,1000))</f>
        <v>1000</v>
      </c>
      <c r="BB281">
        <f>IF(Scheduling!AA281="QM",1,IF(Scheduling!AA281="ASIL",2,1000))</f>
        <v>1000</v>
      </c>
      <c r="BC281">
        <f>IF(Scheduling!AE280="QM",1,IF(Scheduling!AE280="ASIL",2,1000))</f>
        <v>1000</v>
      </c>
      <c r="BD281">
        <f>IF(Scheduling!AI277="QM",1,IF(Scheduling!AI277="ASIL",2,1000))</f>
        <v>1000</v>
      </c>
      <c r="BE281">
        <f>IF(Scheduling!AM278="QM",1,IF(Scheduling!AM278="ASIL",2,1000))</f>
        <v>1000</v>
      </c>
      <c r="BF281">
        <f>IF(Scheduling!AQ277="QM",1,IF(Scheduling!AQ277="ASIL",2,1000))</f>
        <v>1000</v>
      </c>
      <c r="BG281">
        <f>IF(Scheduling!AU281="QM",1,IF(Scheduling!AU281="ASIL",2,1000))</f>
        <v>1000</v>
      </c>
      <c r="BH281">
        <f>IF(Scheduling!AY281="QM",1,IF(Scheduling!AY281="ASIL",2,1000))</f>
        <v>1000</v>
      </c>
      <c r="BI281">
        <f>IF(Scheduling!BC281="QM",1,IF(Scheduling!BC281="ASIL",2,1000))</f>
        <v>1000</v>
      </c>
      <c r="BJ281">
        <f>IF(Scheduling!BG281="QM",1,IF(Scheduling!BG281="ASIL",2,1000))</f>
        <v>1000</v>
      </c>
      <c r="BK281">
        <f>IF(Scheduling!BK281="QM",1,IF(Scheduling!BK281="ASIL",2,1000))</f>
        <v>1000</v>
      </c>
      <c r="BL281">
        <f>IF(Scheduling!BO281="QM",1,IF(Scheduling!BO281="ASIL",2,1000))</f>
        <v>1000</v>
      </c>
      <c r="BM281">
        <f>IF(Scheduling!BS281="QM",1,IF(Scheduling!BS281="ASIL",2,1000))</f>
        <v>1000</v>
      </c>
      <c r="BN281">
        <f>IF(Scheduling!BW281="QM",1,IF(Scheduling!BW281="ASIL",2,1000))</f>
        <v>1000</v>
      </c>
      <c r="BO281">
        <f>IF(Scheduling!CA281="QM",1,IF(Scheduling!CA281="ASIL",2,1000))</f>
        <v>1000</v>
      </c>
      <c r="BP281">
        <f>IF(Scheduling!CE281="QM",1,IF(Scheduling!CE281="ASIL",2,1000))</f>
        <v>1000</v>
      </c>
      <c r="BQ281">
        <f>IF(Scheduling!CI279="QM",1,IF(Scheduling!CI279="ASIL",2,1000))</f>
        <v>1000</v>
      </c>
      <c r="BR281">
        <f>IF(Scheduling!CM326="QM",1,IF(Scheduling!CM326="ASIL",2,1000))</f>
        <v>2</v>
      </c>
    </row>
    <row r="282" spans="48:70" hidden="1" x14ac:dyDescent="0.25">
      <c r="AV282">
        <f>IF(Scheduling!C282="QM",1,IF(Scheduling!C282="ASIL",2,1000))</f>
        <v>1000</v>
      </c>
      <c r="AW282">
        <f>IF(Scheduling!G293="QM",1,IF(Scheduling!G293="ASIL",2,1000))</f>
        <v>1000</v>
      </c>
      <c r="AX282">
        <f>IF(Scheduling!K283="QM",1,IF(Scheduling!K283="ASIL",2,1000))</f>
        <v>1000</v>
      </c>
      <c r="AY282">
        <f>IF(Scheduling!O292="QM",1,IF(Scheduling!O292="ASIL",2,1000))</f>
        <v>1000</v>
      </c>
      <c r="AZ282">
        <f>IF(Scheduling!S282="QM",1,IF(Scheduling!S282="ASIL",2,1000))</f>
        <v>1000</v>
      </c>
      <c r="BA282">
        <f>IF(Scheduling!W280="QM",1,IF(Scheduling!W280="ASIL",2,1000))</f>
        <v>1000</v>
      </c>
      <c r="BB282">
        <f>IF(Scheduling!AA282="QM",1,IF(Scheduling!AA282="ASIL",2,1000))</f>
        <v>1000</v>
      </c>
      <c r="BC282">
        <f>IF(Scheduling!AE281="QM",1,IF(Scheduling!AE281="ASIL",2,1000))</f>
        <v>1000</v>
      </c>
      <c r="BD282">
        <f>IF(Scheduling!AI278="QM",1,IF(Scheduling!AI278="ASIL",2,1000))</f>
        <v>1000</v>
      </c>
      <c r="BE282">
        <f>IF(Scheduling!AM279="QM",1,IF(Scheduling!AM279="ASIL",2,1000))</f>
        <v>1000</v>
      </c>
      <c r="BF282">
        <f>IF(Scheduling!AQ278="QM",1,IF(Scheduling!AQ278="ASIL",2,1000))</f>
        <v>1000</v>
      </c>
      <c r="BG282">
        <f>IF(Scheduling!AU282="QM",1,IF(Scheduling!AU282="ASIL",2,1000))</f>
        <v>1000</v>
      </c>
      <c r="BH282">
        <f>IF(Scheduling!AY282="QM",1,IF(Scheduling!AY282="ASIL",2,1000))</f>
        <v>1000</v>
      </c>
      <c r="BI282">
        <f>IF(Scheduling!BC282="QM",1,IF(Scheduling!BC282="ASIL",2,1000))</f>
        <v>1000</v>
      </c>
      <c r="BJ282">
        <f>IF(Scheduling!BG282="QM",1,IF(Scheduling!BG282="ASIL",2,1000))</f>
        <v>1000</v>
      </c>
      <c r="BK282">
        <f>IF(Scheduling!BK282="QM",1,IF(Scheduling!BK282="ASIL",2,1000))</f>
        <v>1000</v>
      </c>
      <c r="BL282">
        <f>IF(Scheduling!BO282="QM",1,IF(Scheduling!BO282="ASIL",2,1000))</f>
        <v>1000</v>
      </c>
      <c r="BM282">
        <f>IF(Scheduling!BS282="QM",1,IF(Scheduling!BS282="ASIL",2,1000))</f>
        <v>1000</v>
      </c>
      <c r="BN282">
        <f>IF(Scheduling!BW282="QM",1,IF(Scheduling!BW282="ASIL",2,1000))</f>
        <v>1000</v>
      </c>
      <c r="BO282">
        <f>IF(Scheduling!CA282="QM",1,IF(Scheduling!CA282="ASIL",2,1000))</f>
        <v>1000</v>
      </c>
      <c r="BP282">
        <f>IF(Scheduling!CE282="QM",1,IF(Scheduling!CE282="ASIL",2,1000))</f>
        <v>1000</v>
      </c>
      <c r="BQ282">
        <f>IF(Scheduling!CI280="QM",1,IF(Scheduling!CI280="ASIL",2,1000))</f>
        <v>1000</v>
      </c>
      <c r="BR282">
        <f>IF(Scheduling!CM327="QM",1,IF(Scheduling!CM327="ASIL",2,1000))</f>
        <v>2</v>
      </c>
    </row>
    <row r="283" spans="48:70" hidden="1" x14ac:dyDescent="0.25">
      <c r="AV283">
        <f>IF(Scheduling!C283="QM",1,IF(Scheduling!C283="ASIL",2,1000))</f>
        <v>1000</v>
      </c>
      <c r="AW283">
        <f>IF(Scheduling!G294="QM",1,IF(Scheduling!G294="ASIL",2,1000))</f>
        <v>1000</v>
      </c>
      <c r="AX283">
        <f>IF(Scheduling!K284="QM",1,IF(Scheduling!K284="ASIL",2,1000))</f>
        <v>1000</v>
      </c>
      <c r="AY283">
        <f>IF(Scheduling!O293="QM",1,IF(Scheduling!O293="ASIL",2,1000))</f>
        <v>1000</v>
      </c>
      <c r="AZ283">
        <f>IF(Scheduling!S283="QM",1,IF(Scheduling!S283="ASIL",2,1000))</f>
        <v>1000</v>
      </c>
      <c r="BA283">
        <f>IF(Scheduling!W281="QM",1,IF(Scheduling!W281="ASIL",2,1000))</f>
        <v>1000</v>
      </c>
      <c r="BB283">
        <f>IF(Scheduling!AA283="QM",1,IF(Scheduling!AA283="ASIL",2,1000))</f>
        <v>1000</v>
      </c>
      <c r="BC283">
        <f>IF(Scheduling!AE282="QM",1,IF(Scheduling!AE282="ASIL",2,1000))</f>
        <v>1000</v>
      </c>
      <c r="BD283">
        <f>IF(Scheduling!AI279="QM",1,IF(Scheduling!AI279="ASIL",2,1000))</f>
        <v>1000</v>
      </c>
      <c r="BE283">
        <f>IF(Scheduling!AM280="QM",1,IF(Scheduling!AM280="ASIL",2,1000))</f>
        <v>1000</v>
      </c>
      <c r="BF283">
        <f>IF(Scheduling!AQ279="QM",1,IF(Scheduling!AQ279="ASIL",2,1000))</f>
        <v>1000</v>
      </c>
      <c r="BG283">
        <f>IF(Scheduling!AU283="QM",1,IF(Scheduling!AU283="ASIL",2,1000))</f>
        <v>1000</v>
      </c>
      <c r="BH283">
        <f>IF(Scheduling!AY283="QM",1,IF(Scheduling!AY283="ASIL",2,1000))</f>
        <v>1000</v>
      </c>
      <c r="BI283">
        <f>IF(Scheduling!BC283="QM",1,IF(Scheduling!BC283="ASIL",2,1000))</f>
        <v>1000</v>
      </c>
      <c r="BJ283">
        <f>IF(Scheduling!BG283="QM",1,IF(Scheduling!BG283="ASIL",2,1000))</f>
        <v>1000</v>
      </c>
      <c r="BK283">
        <f>IF(Scheduling!BK283="QM",1,IF(Scheduling!BK283="ASIL",2,1000))</f>
        <v>1000</v>
      </c>
      <c r="BL283">
        <f>IF(Scheduling!BO283="QM",1,IF(Scheduling!BO283="ASIL",2,1000))</f>
        <v>1000</v>
      </c>
      <c r="BM283">
        <f>IF(Scheduling!BS283="QM",1,IF(Scheduling!BS283="ASIL",2,1000))</f>
        <v>1000</v>
      </c>
      <c r="BN283">
        <f>IF(Scheduling!BW283="QM",1,IF(Scheduling!BW283="ASIL",2,1000))</f>
        <v>1000</v>
      </c>
      <c r="BO283">
        <f>IF(Scheduling!CA283="QM",1,IF(Scheduling!CA283="ASIL",2,1000))</f>
        <v>1000</v>
      </c>
      <c r="BP283">
        <f>IF(Scheduling!CE283="QM",1,IF(Scheduling!CE283="ASIL",2,1000))</f>
        <v>1000</v>
      </c>
      <c r="BQ283">
        <f>IF(Scheduling!CI281="QM",1,IF(Scheduling!CI281="ASIL",2,1000))</f>
        <v>1000</v>
      </c>
      <c r="BR283">
        <f>IF(Scheduling!CM328="QM",1,IF(Scheduling!CM328="ASIL",2,1000))</f>
        <v>2</v>
      </c>
    </row>
    <row r="284" spans="48:70" hidden="1" x14ac:dyDescent="0.25">
      <c r="AV284">
        <f>IF(Scheduling!C284="QM",1,IF(Scheduling!C284="ASIL",2,1000))</f>
        <v>1000</v>
      </c>
      <c r="AW284">
        <f>IF(Scheduling!G295="QM",1,IF(Scheduling!G295="ASIL",2,1000))</f>
        <v>1000</v>
      </c>
      <c r="AX284">
        <f>IF(Scheduling!K285="QM",1,IF(Scheduling!K285="ASIL",2,1000))</f>
        <v>1000</v>
      </c>
      <c r="AY284">
        <f>IF(Scheduling!O294="QM",1,IF(Scheduling!O294="ASIL",2,1000))</f>
        <v>1000</v>
      </c>
      <c r="AZ284">
        <f>IF(Scheduling!S284="QM",1,IF(Scheduling!S284="ASIL",2,1000))</f>
        <v>1000</v>
      </c>
      <c r="BA284">
        <f>IF(Scheduling!W282="QM",1,IF(Scheduling!W282="ASIL",2,1000))</f>
        <v>1000</v>
      </c>
      <c r="BB284">
        <f>IF(Scheduling!AA284="QM",1,IF(Scheduling!AA284="ASIL",2,1000))</f>
        <v>1000</v>
      </c>
      <c r="BC284">
        <f>IF(Scheduling!AE283="QM",1,IF(Scheduling!AE283="ASIL",2,1000))</f>
        <v>1000</v>
      </c>
      <c r="BD284">
        <f>IF(Scheduling!AI280="QM",1,IF(Scheduling!AI280="ASIL",2,1000))</f>
        <v>1000</v>
      </c>
      <c r="BE284">
        <f>IF(Scheduling!AM281="QM",1,IF(Scheduling!AM281="ASIL",2,1000))</f>
        <v>1000</v>
      </c>
      <c r="BF284">
        <f>IF(Scheduling!AQ280="QM",1,IF(Scheduling!AQ280="ASIL",2,1000))</f>
        <v>1000</v>
      </c>
      <c r="BG284">
        <f>IF(Scheduling!AU284="QM",1,IF(Scheduling!AU284="ASIL",2,1000))</f>
        <v>1000</v>
      </c>
      <c r="BH284">
        <f>IF(Scheduling!AY284="QM",1,IF(Scheduling!AY284="ASIL",2,1000))</f>
        <v>1000</v>
      </c>
      <c r="BI284">
        <f>IF(Scheduling!BC284="QM",1,IF(Scheduling!BC284="ASIL",2,1000))</f>
        <v>1000</v>
      </c>
      <c r="BJ284">
        <f>IF(Scheduling!BG284="QM",1,IF(Scheduling!BG284="ASIL",2,1000))</f>
        <v>1000</v>
      </c>
      <c r="BK284">
        <f>IF(Scheduling!BK284="QM",1,IF(Scheduling!BK284="ASIL",2,1000))</f>
        <v>1000</v>
      </c>
      <c r="BL284">
        <f>IF(Scheduling!BO284="QM",1,IF(Scheduling!BO284="ASIL",2,1000))</f>
        <v>1000</v>
      </c>
      <c r="BM284">
        <f>IF(Scheduling!BS284="QM",1,IF(Scheduling!BS284="ASIL",2,1000))</f>
        <v>1000</v>
      </c>
      <c r="BN284">
        <f>IF(Scheduling!BW284="QM",1,IF(Scheduling!BW284="ASIL",2,1000))</f>
        <v>1000</v>
      </c>
      <c r="BO284">
        <f>IF(Scheduling!CA284="QM",1,IF(Scheduling!CA284="ASIL",2,1000))</f>
        <v>1000</v>
      </c>
      <c r="BP284">
        <f>IF(Scheduling!CE284="QM",1,IF(Scheduling!CE284="ASIL",2,1000))</f>
        <v>1000</v>
      </c>
      <c r="BQ284">
        <f>IF(Scheduling!CI282="QM",1,IF(Scheduling!CI282="ASIL",2,1000))</f>
        <v>1000</v>
      </c>
      <c r="BR284" t="e">
        <f>IF(Scheduling!#REF!="QM",1,IF(Scheduling!#REF!="ASIL",2,1000))</f>
        <v>#REF!</v>
      </c>
    </row>
    <row r="285" spans="48:70" hidden="1" x14ac:dyDescent="0.25">
      <c r="AV285">
        <f>IF(Scheduling!C285="QM",1,IF(Scheduling!C285="ASIL",2,1000))</f>
        <v>1000</v>
      </c>
      <c r="AW285">
        <f>IF(Scheduling!G296="QM",1,IF(Scheduling!G296="ASIL",2,1000))</f>
        <v>1000</v>
      </c>
      <c r="AX285">
        <f>IF(Scheduling!K286="QM",1,IF(Scheduling!K286="ASIL",2,1000))</f>
        <v>1000</v>
      </c>
      <c r="AY285">
        <f>IF(Scheduling!O295="QM",1,IF(Scheduling!O295="ASIL",2,1000))</f>
        <v>1000</v>
      </c>
      <c r="AZ285">
        <f>IF(Scheduling!S285="QM",1,IF(Scheduling!S285="ASIL",2,1000))</f>
        <v>1000</v>
      </c>
      <c r="BA285">
        <f>IF(Scheduling!W283="QM",1,IF(Scheduling!W283="ASIL",2,1000))</f>
        <v>1000</v>
      </c>
      <c r="BB285">
        <f>IF(Scheduling!AA285="QM",1,IF(Scheduling!AA285="ASIL",2,1000))</f>
        <v>1000</v>
      </c>
      <c r="BC285">
        <f>IF(Scheduling!AE284="QM",1,IF(Scheduling!AE284="ASIL",2,1000))</f>
        <v>1000</v>
      </c>
      <c r="BD285">
        <f>IF(Scheduling!AI281="QM",1,IF(Scheduling!AI281="ASIL",2,1000))</f>
        <v>1000</v>
      </c>
      <c r="BE285">
        <f>IF(Scheduling!AM282="QM",1,IF(Scheduling!AM282="ASIL",2,1000))</f>
        <v>1000</v>
      </c>
      <c r="BF285">
        <f>IF(Scheduling!AQ281="QM",1,IF(Scheduling!AQ281="ASIL",2,1000))</f>
        <v>1000</v>
      </c>
      <c r="BG285">
        <f>IF(Scheduling!AU285="QM",1,IF(Scheduling!AU285="ASIL",2,1000))</f>
        <v>1000</v>
      </c>
      <c r="BH285">
        <f>IF(Scheduling!AY285="QM",1,IF(Scheduling!AY285="ASIL",2,1000))</f>
        <v>1000</v>
      </c>
      <c r="BI285">
        <f>IF(Scheduling!BC285="QM",1,IF(Scheduling!BC285="ASIL",2,1000))</f>
        <v>1000</v>
      </c>
      <c r="BJ285">
        <f>IF(Scheduling!BG285="QM",1,IF(Scheduling!BG285="ASIL",2,1000))</f>
        <v>1000</v>
      </c>
      <c r="BK285">
        <f>IF(Scheduling!BK285="QM",1,IF(Scheduling!BK285="ASIL",2,1000))</f>
        <v>1000</v>
      </c>
      <c r="BL285">
        <f>IF(Scheduling!BO285="QM",1,IF(Scheduling!BO285="ASIL",2,1000))</f>
        <v>1000</v>
      </c>
      <c r="BM285">
        <f>IF(Scheduling!BS285="QM",1,IF(Scheduling!BS285="ASIL",2,1000))</f>
        <v>1000</v>
      </c>
      <c r="BN285">
        <f>IF(Scheduling!BW285="QM",1,IF(Scheduling!BW285="ASIL",2,1000))</f>
        <v>1000</v>
      </c>
      <c r="BO285">
        <f>IF(Scheduling!CA285="QM",1,IF(Scheduling!CA285="ASIL",2,1000))</f>
        <v>1000</v>
      </c>
      <c r="BP285">
        <f>IF(Scheduling!CE285="QM",1,IF(Scheduling!CE285="ASIL",2,1000))</f>
        <v>1000</v>
      </c>
      <c r="BQ285">
        <f>IF(Scheduling!CI283="QM",1,IF(Scheduling!CI283="ASIL",2,1000))</f>
        <v>1000</v>
      </c>
      <c r="BR285" t="e">
        <f>IF(Scheduling!#REF!="QM",1,IF(Scheduling!#REF!="ASIL",2,1000))</f>
        <v>#REF!</v>
      </c>
    </row>
    <row r="286" spans="48:70" hidden="1" x14ac:dyDescent="0.25">
      <c r="AV286">
        <f>IF(Scheduling!C286="QM",1,IF(Scheduling!C286="ASIL",2,1000))</f>
        <v>1000</v>
      </c>
      <c r="AW286">
        <f>IF(Scheduling!G297="QM",1,IF(Scheduling!G297="ASIL",2,1000))</f>
        <v>1000</v>
      </c>
      <c r="AX286">
        <f>IF(Scheduling!K287="QM",1,IF(Scheduling!K287="ASIL",2,1000))</f>
        <v>1000</v>
      </c>
      <c r="AY286">
        <f>IF(Scheduling!O296="QM",1,IF(Scheduling!O296="ASIL",2,1000))</f>
        <v>1000</v>
      </c>
      <c r="AZ286">
        <f>IF(Scheduling!S286="QM",1,IF(Scheduling!S286="ASIL",2,1000))</f>
        <v>1000</v>
      </c>
      <c r="BA286">
        <f>IF(Scheduling!W284="QM",1,IF(Scheduling!W284="ASIL",2,1000))</f>
        <v>1000</v>
      </c>
      <c r="BB286">
        <f>IF(Scheduling!AA286="QM",1,IF(Scheduling!AA286="ASIL",2,1000))</f>
        <v>1000</v>
      </c>
      <c r="BC286">
        <f>IF(Scheduling!AE285="QM",1,IF(Scheduling!AE285="ASIL",2,1000))</f>
        <v>1000</v>
      </c>
      <c r="BD286">
        <f>IF(Scheduling!AI282="QM",1,IF(Scheduling!AI282="ASIL",2,1000))</f>
        <v>1000</v>
      </c>
      <c r="BE286">
        <f>IF(Scheduling!AM283="QM",1,IF(Scheduling!AM283="ASIL",2,1000))</f>
        <v>1000</v>
      </c>
      <c r="BF286">
        <f>IF(Scheduling!AQ282="QM",1,IF(Scheduling!AQ282="ASIL",2,1000))</f>
        <v>1000</v>
      </c>
      <c r="BG286">
        <f>IF(Scheduling!AU286="QM",1,IF(Scheduling!AU286="ASIL",2,1000))</f>
        <v>1000</v>
      </c>
      <c r="BH286">
        <f>IF(Scheduling!AY286="QM",1,IF(Scheduling!AY286="ASIL",2,1000))</f>
        <v>1000</v>
      </c>
      <c r="BI286">
        <f>IF(Scheduling!BC286="QM",1,IF(Scheduling!BC286="ASIL",2,1000))</f>
        <v>1000</v>
      </c>
      <c r="BJ286">
        <f>IF(Scheduling!BG286="QM",1,IF(Scheduling!BG286="ASIL",2,1000))</f>
        <v>1000</v>
      </c>
      <c r="BK286">
        <f>IF(Scheduling!BK286="QM",1,IF(Scheduling!BK286="ASIL",2,1000))</f>
        <v>1000</v>
      </c>
      <c r="BL286">
        <f>IF(Scheduling!BO286="QM",1,IF(Scheduling!BO286="ASIL",2,1000))</f>
        <v>1000</v>
      </c>
      <c r="BM286">
        <f>IF(Scheduling!BS286="QM",1,IF(Scheduling!BS286="ASIL",2,1000))</f>
        <v>1000</v>
      </c>
      <c r="BN286">
        <f>IF(Scheduling!BW286="QM",1,IF(Scheduling!BW286="ASIL",2,1000))</f>
        <v>1000</v>
      </c>
      <c r="BO286">
        <f>IF(Scheduling!CA286="QM",1,IF(Scheduling!CA286="ASIL",2,1000))</f>
        <v>1000</v>
      </c>
      <c r="BP286">
        <f>IF(Scheduling!CE286="QM",1,IF(Scheduling!CE286="ASIL",2,1000))</f>
        <v>1000</v>
      </c>
      <c r="BQ286">
        <f>IF(Scheduling!CI284="QM",1,IF(Scheduling!CI284="ASIL",2,1000))</f>
        <v>1000</v>
      </c>
      <c r="BR286" t="e">
        <f>IF(Scheduling!#REF!="QM",1,IF(Scheduling!#REF!="ASIL",2,1000))</f>
        <v>#REF!</v>
      </c>
    </row>
    <row r="287" spans="48:70" hidden="1" x14ac:dyDescent="0.25">
      <c r="AV287">
        <f>IF(Scheduling!C287="QM",1,IF(Scheduling!C287="ASIL",2,1000))</f>
        <v>1000</v>
      </c>
      <c r="AW287">
        <f>IF(Scheduling!G298="QM",1,IF(Scheduling!G298="ASIL",2,1000))</f>
        <v>1000</v>
      </c>
      <c r="AX287">
        <f>IF(Scheduling!K288="QM",1,IF(Scheduling!K288="ASIL",2,1000))</f>
        <v>1000</v>
      </c>
      <c r="AY287">
        <f>IF(Scheduling!O297="QM",1,IF(Scheduling!O297="ASIL",2,1000))</f>
        <v>1000</v>
      </c>
      <c r="AZ287">
        <f>IF(Scheduling!S287="QM",1,IF(Scheduling!S287="ASIL",2,1000))</f>
        <v>1000</v>
      </c>
      <c r="BA287">
        <f>IF(Scheduling!W285="QM",1,IF(Scheduling!W285="ASIL",2,1000))</f>
        <v>1000</v>
      </c>
      <c r="BB287">
        <f>IF(Scheduling!AA287="QM",1,IF(Scheduling!AA287="ASIL",2,1000))</f>
        <v>1000</v>
      </c>
      <c r="BC287">
        <f>IF(Scheduling!AE286="QM",1,IF(Scheduling!AE286="ASIL",2,1000))</f>
        <v>1000</v>
      </c>
      <c r="BD287">
        <f>IF(Scheduling!AI283="QM",1,IF(Scheduling!AI283="ASIL",2,1000))</f>
        <v>1000</v>
      </c>
      <c r="BE287">
        <f>IF(Scheduling!AM284="QM",1,IF(Scheduling!AM284="ASIL",2,1000))</f>
        <v>1000</v>
      </c>
      <c r="BF287">
        <f>IF(Scheduling!AQ283="QM",1,IF(Scheduling!AQ283="ASIL",2,1000))</f>
        <v>1000</v>
      </c>
      <c r="BG287">
        <f>IF(Scheduling!AU287="QM",1,IF(Scheduling!AU287="ASIL",2,1000))</f>
        <v>1000</v>
      </c>
      <c r="BH287">
        <f>IF(Scheduling!AY287="QM",1,IF(Scheduling!AY287="ASIL",2,1000))</f>
        <v>1000</v>
      </c>
      <c r="BI287">
        <f>IF(Scheduling!BC287="QM",1,IF(Scheduling!BC287="ASIL",2,1000))</f>
        <v>1000</v>
      </c>
      <c r="BJ287">
        <f>IF(Scheduling!BG287="QM",1,IF(Scheduling!BG287="ASIL",2,1000))</f>
        <v>1000</v>
      </c>
      <c r="BK287">
        <f>IF(Scheduling!BK287="QM",1,IF(Scheduling!BK287="ASIL",2,1000))</f>
        <v>1000</v>
      </c>
      <c r="BL287">
        <f>IF(Scheduling!BO287="QM",1,IF(Scheduling!BO287="ASIL",2,1000))</f>
        <v>1000</v>
      </c>
      <c r="BM287">
        <f>IF(Scheduling!BS287="QM",1,IF(Scheduling!BS287="ASIL",2,1000))</f>
        <v>1000</v>
      </c>
      <c r="BN287">
        <f>IF(Scheduling!BW287="QM",1,IF(Scheduling!BW287="ASIL",2,1000))</f>
        <v>1000</v>
      </c>
      <c r="BO287">
        <f>IF(Scheduling!CA287="QM",1,IF(Scheduling!CA287="ASIL",2,1000))</f>
        <v>1000</v>
      </c>
      <c r="BP287">
        <f>IF(Scheduling!CE287="QM",1,IF(Scheduling!CE287="ASIL",2,1000))</f>
        <v>1000</v>
      </c>
      <c r="BQ287">
        <f>IF(Scheduling!CI285="QM",1,IF(Scheduling!CI285="ASIL",2,1000))</f>
        <v>1000</v>
      </c>
      <c r="BR287" t="e">
        <f>IF(Scheduling!#REF!="QM",1,IF(Scheduling!#REF!="ASIL",2,1000))</f>
        <v>#REF!</v>
      </c>
    </row>
    <row r="288" spans="48:70" hidden="1" x14ac:dyDescent="0.25">
      <c r="AV288">
        <f>IF(Scheduling!C288="QM",1,IF(Scheduling!C288="ASIL",2,1000))</f>
        <v>1000</v>
      </c>
      <c r="AW288">
        <f>IF(Scheduling!G299="QM",1,IF(Scheduling!G299="ASIL",2,1000))</f>
        <v>1000</v>
      </c>
      <c r="AX288">
        <f>IF(Scheduling!K289="QM",1,IF(Scheduling!K289="ASIL",2,1000))</f>
        <v>1000</v>
      </c>
      <c r="AY288">
        <f>IF(Scheduling!O298="QM",1,IF(Scheduling!O298="ASIL",2,1000))</f>
        <v>1000</v>
      </c>
      <c r="AZ288">
        <f>IF(Scheduling!S288="QM",1,IF(Scheduling!S288="ASIL",2,1000))</f>
        <v>1000</v>
      </c>
      <c r="BA288">
        <f>IF(Scheduling!W286="QM",1,IF(Scheduling!W286="ASIL",2,1000))</f>
        <v>1000</v>
      </c>
      <c r="BB288">
        <f>IF(Scheduling!AA288="QM",1,IF(Scheduling!AA288="ASIL",2,1000))</f>
        <v>1000</v>
      </c>
      <c r="BC288">
        <f>IF(Scheduling!AE287="QM",1,IF(Scheduling!AE287="ASIL",2,1000))</f>
        <v>1000</v>
      </c>
      <c r="BD288">
        <f>IF(Scheduling!AI284="QM",1,IF(Scheduling!AI284="ASIL",2,1000))</f>
        <v>1000</v>
      </c>
      <c r="BE288">
        <f>IF(Scheduling!AM285="QM",1,IF(Scheduling!AM285="ASIL",2,1000))</f>
        <v>1000</v>
      </c>
      <c r="BF288">
        <f>IF(Scheduling!AQ284="QM",1,IF(Scheduling!AQ284="ASIL",2,1000))</f>
        <v>1000</v>
      </c>
      <c r="BG288">
        <f>IF(Scheduling!AU288="QM",1,IF(Scheduling!AU288="ASIL",2,1000))</f>
        <v>1000</v>
      </c>
      <c r="BH288">
        <f>IF(Scheduling!AY288="QM",1,IF(Scheduling!AY288="ASIL",2,1000))</f>
        <v>1000</v>
      </c>
      <c r="BI288">
        <f>IF(Scheduling!BC288="QM",1,IF(Scheduling!BC288="ASIL",2,1000))</f>
        <v>1000</v>
      </c>
      <c r="BJ288">
        <f>IF(Scheduling!BG288="QM",1,IF(Scheduling!BG288="ASIL",2,1000))</f>
        <v>1000</v>
      </c>
      <c r="BK288">
        <f>IF(Scheduling!BK288="QM",1,IF(Scheduling!BK288="ASIL",2,1000))</f>
        <v>1000</v>
      </c>
      <c r="BL288">
        <f>IF(Scheduling!BO288="QM",1,IF(Scheduling!BO288="ASIL",2,1000))</f>
        <v>1000</v>
      </c>
      <c r="BM288">
        <f>IF(Scheduling!BS288="QM",1,IF(Scheduling!BS288="ASIL",2,1000))</f>
        <v>1000</v>
      </c>
      <c r="BN288">
        <f>IF(Scheduling!BW288="QM",1,IF(Scheduling!BW288="ASIL",2,1000))</f>
        <v>1000</v>
      </c>
      <c r="BO288">
        <f>IF(Scheduling!CA288="QM",1,IF(Scheduling!CA288="ASIL",2,1000))</f>
        <v>1000</v>
      </c>
      <c r="BP288">
        <f>IF(Scheduling!CE288="QM",1,IF(Scheduling!CE288="ASIL",2,1000))</f>
        <v>1000</v>
      </c>
      <c r="BQ288">
        <f>IF(Scheduling!CI286="QM",1,IF(Scheduling!CI286="ASIL",2,1000))</f>
        <v>1000</v>
      </c>
      <c r="BR288" t="e">
        <f>IF(Scheduling!#REF!="QM",1,IF(Scheduling!#REF!="ASIL",2,1000))</f>
        <v>#REF!</v>
      </c>
    </row>
    <row r="289" spans="48:70" hidden="1" x14ac:dyDescent="0.25">
      <c r="AV289">
        <f>IF(Scheduling!C289="QM",1,IF(Scheduling!C289="ASIL",2,1000))</f>
        <v>1000</v>
      </c>
      <c r="AW289">
        <f>IF(Scheduling!G300="QM",1,IF(Scheduling!G300="ASIL",2,1000))</f>
        <v>1000</v>
      </c>
      <c r="AX289">
        <f>IF(Scheduling!K290="QM",1,IF(Scheduling!K290="ASIL",2,1000))</f>
        <v>1000</v>
      </c>
      <c r="AY289">
        <f>IF(Scheduling!O299="QM",1,IF(Scheduling!O299="ASIL",2,1000))</f>
        <v>1000</v>
      </c>
      <c r="AZ289">
        <f>IF(Scheduling!S289="QM",1,IF(Scheduling!S289="ASIL",2,1000))</f>
        <v>1000</v>
      </c>
      <c r="BA289">
        <f>IF(Scheduling!W287="QM",1,IF(Scheduling!W287="ASIL",2,1000))</f>
        <v>1000</v>
      </c>
      <c r="BB289">
        <f>IF(Scheduling!AA289="QM",1,IF(Scheduling!AA289="ASIL",2,1000))</f>
        <v>1000</v>
      </c>
      <c r="BC289">
        <f>IF(Scheduling!AE288="QM",1,IF(Scheduling!AE288="ASIL",2,1000))</f>
        <v>1000</v>
      </c>
      <c r="BD289">
        <f>IF(Scheduling!AI285="QM",1,IF(Scheduling!AI285="ASIL",2,1000))</f>
        <v>1000</v>
      </c>
      <c r="BE289">
        <f>IF(Scheduling!AM286="QM",1,IF(Scheduling!AM286="ASIL",2,1000))</f>
        <v>1000</v>
      </c>
      <c r="BF289">
        <f>IF(Scheduling!AQ285="QM",1,IF(Scheduling!AQ285="ASIL",2,1000))</f>
        <v>1000</v>
      </c>
      <c r="BG289">
        <f>IF(Scheduling!AU289="QM",1,IF(Scheduling!AU289="ASIL",2,1000))</f>
        <v>1000</v>
      </c>
      <c r="BH289">
        <f>IF(Scheduling!AY289="QM",1,IF(Scheduling!AY289="ASIL",2,1000))</f>
        <v>1000</v>
      </c>
      <c r="BI289">
        <f>IF(Scheduling!BC289="QM",1,IF(Scheduling!BC289="ASIL",2,1000))</f>
        <v>1000</v>
      </c>
      <c r="BJ289">
        <f>IF(Scheduling!BG289="QM",1,IF(Scheduling!BG289="ASIL",2,1000))</f>
        <v>1000</v>
      </c>
      <c r="BK289">
        <f>IF(Scheduling!BK289="QM",1,IF(Scheduling!BK289="ASIL",2,1000))</f>
        <v>1000</v>
      </c>
      <c r="BL289">
        <f>IF(Scheduling!BO289="QM",1,IF(Scheduling!BO289="ASIL",2,1000))</f>
        <v>1000</v>
      </c>
      <c r="BM289">
        <f>IF(Scheduling!BS289="QM",1,IF(Scheduling!BS289="ASIL",2,1000))</f>
        <v>1000</v>
      </c>
      <c r="BN289">
        <f>IF(Scheduling!BW289="QM",1,IF(Scheduling!BW289="ASIL",2,1000))</f>
        <v>1000</v>
      </c>
      <c r="BO289">
        <f>IF(Scheduling!CA289="QM",1,IF(Scheduling!CA289="ASIL",2,1000))</f>
        <v>1000</v>
      </c>
      <c r="BP289">
        <f>IF(Scheduling!CE289="QM",1,IF(Scheduling!CE289="ASIL",2,1000))</f>
        <v>1000</v>
      </c>
      <c r="BQ289">
        <f>IF(Scheduling!CI287="QM",1,IF(Scheduling!CI287="ASIL",2,1000))</f>
        <v>1000</v>
      </c>
      <c r="BR289">
        <f>IF(Scheduling!CM329="QM",1,IF(Scheduling!CM329="ASIL",2,1000))</f>
        <v>2</v>
      </c>
    </row>
    <row r="290" spans="48:70" hidden="1" x14ac:dyDescent="0.25">
      <c r="AV290">
        <f>IF(Scheduling!C290="QM",1,IF(Scheduling!C290="ASIL",2,1000))</f>
        <v>1000</v>
      </c>
      <c r="AW290">
        <f>IF(Scheduling!G301="QM",1,IF(Scheduling!G301="ASIL",2,1000))</f>
        <v>1000</v>
      </c>
      <c r="AX290">
        <f>IF(Scheduling!K291="QM",1,IF(Scheduling!K291="ASIL",2,1000))</f>
        <v>1000</v>
      </c>
      <c r="AY290">
        <f>IF(Scheduling!O300="QM",1,IF(Scheduling!O300="ASIL",2,1000))</f>
        <v>1000</v>
      </c>
      <c r="AZ290">
        <f>IF(Scheduling!S290="QM",1,IF(Scheduling!S290="ASIL",2,1000))</f>
        <v>1000</v>
      </c>
      <c r="BA290">
        <f>IF(Scheduling!W288="QM",1,IF(Scheduling!W288="ASIL",2,1000))</f>
        <v>1000</v>
      </c>
      <c r="BB290">
        <f>IF(Scheduling!AA290="QM",1,IF(Scheduling!AA290="ASIL",2,1000))</f>
        <v>1000</v>
      </c>
      <c r="BC290">
        <f>IF(Scheduling!AE289="QM",1,IF(Scheduling!AE289="ASIL",2,1000))</f>
        <v>1000</v>
      </c>
      <c r="BD290">
        <f>IF(Scheduling!AI286="QM",1,IF(Scheduling!AI286="ASIL",2,1000))</f>
        <v>1000</v>
      </c>
      <c r="BE290">
        <f>IF(Scheduling!AM287="QM",1,IF(Scheduling!AM287="ASIL",2,1000))</f>
        <v>1000</v>
      </c>
      <c r="BF290">
        <f>IF(Scheduling!AQ286="QM",1,IF(Scheduling!AQ286="ASIL",2,1000))</f>
        <v>1000</v>
      </c>
      <c r="BG290">
        <f>IF(Scheduling!AU290="QM",1,IF(Scheduling!AU290="ASIL",2,1000))</f>
        <v>1000</v>
      </c>
      <c r="BH290">
        <f>IF(Scheduling!AY290="QM",1,IF(Scheduling!AY290="ASIL",2,1000))</f>
        <v>1000</v>
      </c>
      <c r="BI290">
        <f>IF(Scheduling!BC290="QM",1,IF(Scheduling!BC290="ASIL",2,1000))</f>
        <v>1000</v>
      </c>
      <c r="BJ290">
        <f>IF(Scheduling!BG290="QM",1,IF(Scheduling!BG290="ASIL",2,1000))</f>
        <v>1000</v>
      </c>
      <c r="BK290">
        <f>IF(Scheduling!BK290="QM",1,IF(Scheduling!BK290="ASIL",2,1000))</f>
        <v>1000</v>
      </c>
      <c r="BL290">
        <f>IF(Scheduling!BO290="QM",1,IF(Scheduling!BO290="ASIL",2,1000))</f>
        <v>1000</v>
      </c>
      <c r="BM290">
        <f>IF(Scheduling!BS290="QM",1,IF(Scheduling!BS290="ASIL",2,1000))</f>
        <v>1000</v>
      </c>
      <c r="BN290">
        <f>IF(Scheduling!BW290="QM",1,IF(Scheduling!BW290="ASIL",2,1000))</f>
        <v>1000</v>
      </c>
      <c r="BO290">
        <f>IF(Scheduling!CA290="QM",1,IF(Scheduling!CA290="ASIL",2,1000))</f>
        <v>1000</v>
      </c>
      <c r="BP290">
        <f>IF(Scheduling!CE290="QM",1,IF(Scheduling!CE290="ASIL",2,1000))</f>
        <v>1000</v>
      </c>
      <c r="BQ290">
        <f>IF(Scheduling!CI288="QM",1,IF(Scheduling!CI288="ASIL",2,1000))</f>
        <v>1000</v>
      </c>
      <c r="BR290">
        <f>IF(Scheduling!CM330="QM",1,IF(Scheduling!CM330="ASIL",2,1000))</f>
        <v>2</v>
      </c>
    </row>
    <row r="291" spans="48:70" hidden="1" x14ac:dyDescent="0.25">
      <c r="AV291">
        <f>IF(Scheduling!C291="QM",1,IF(Scheduling!C291="ASIL",2,1000))</f>
        <v>1000</v>
      </c>
      <c r="AW291">
        <f>IF(Scheduling!G302="QM",1,IF(Scheduling!G302="ASIL",2,1000))</f>
        <v>1000</v>
      </c>
      <c r="AX291">
        <f>IF(Scheduling!K292="QM",1,IF(Scheduling!K292="ASIL",2,1000))</f>
        <v>1000</v>
      </c>
      <c r="AY291">
        <f>IF(Scheduling!O301="QM",1,IF(Scheduling!O301="ASIL",2,1000))</f>
        <v>1000</v>
      </c>
      <c r="AZ291">
        <f>IF(Scheduling!S291="QM",1,IF(Scheduling!S291="ASIL",2,1000))</f>
        <v>1000</v>
      </c>
      <c r="BA291">
        <f>IF(Scheduling!W289="QM",1,IF(Scheduling!W289="ASIL",2,1000))</f>
        <v>1000</v>
      </c>
      <c r="BB291">
        <f>IF(Scheduling!AA291="QM",1,IF(Scheduling!AA291="ASIL",2,1000))</f>
        <v>1000</v>
      </c>
      <c r="BC291">
        <f>IF(Scheduling!AE290="QM",1,IF(Scheduling!AE290="ASIL",2,1000))</f>
        <v>1000</v>
      </c>
      <c r="BD291">
        <f>IF(Scheduling!AI287="QM",1,IF(Scheduling!AI287="ASIL",2,1000))</f>
        <v>1000</v>
      </c>
      <c r="BE291">
        <f>IF(Scheduling!AM288="QM",1,IF(Scheduling!AM288="ASIL",2,1000))</f>
        <v>1000</v>
      </c>
      <c r="BF291">
        <f>IF(Scheduling!AQ287="QM",1,IF(Scheduling!AQ287="ASIL",2,1000))</f>
        <v>1000</v>
      </c>
      <c r="BG291">
        <f>IF(Scheduling!AU291="QM",1,IF(Scheduling!AU291="ASIL",2,1000))</f>
        <v>1000</v>
      </c>
      <c r="BH291">
        <f>IF(Scheduling!AY291="QM",1,IF(Scheduling!AY291="ASIL",2,1000))</f>
        <v>1000</v>
      </c>
      <c r="BI291">
        <f>IF(Scheduling!BC291="QM",1,IF(Scheduling!BC291="ASIL",2,1000))</f>
        <v>1000</v>
      </c>
      <c r="BJ291">
        <f>IF(Scheduling!BG291="QM",1,IF(Scheduling!BG291="ASIL",2,1000))</f>
        <v>1000</v>
      </c>
      <c r="BK291">
        <f>IF(Scheduling!BK291="QM",1,IF(Scheduling!BK291="ASIL",2,1000))</f>
        <v>1000</v>
      </c>
      <c r="BL291">
        <f>IF(Scheduling!BO291="QM",1,IF(Scheduling!BO291="ASIL",2,1000))</f>
        <v>1000</v>
      </c>
      <c r="BM291">
        <f>IF(Scheduling!BS291="QM",1,IF(Scheduling!BS291="ASIL",2,1000))</f>
        <v>1000</v>
      </c>
      <c r="BN291">
        <f>IF(Scheduling!BW291="QM",1,IF(Scheduling!BW291="ASIL",2,1000))</f>
        <v>1000</v>
      </c>
      <c r="BO291">
        <f>IF(Scheduling!CA291="QM",1,IF(Scheduling!CA291="ASIL",2,1000))</f>
        <v>1000</v>
      </c>
      <c r="BP291">
        <f>IF(Scheduling!CE291="QM",1,IF(Scheduling!CE291="ASIL",2,1000))</f>
        <v>1000</v>
      </c>
      <c r="BQ291">
        <f>IF(Scheduling!CI289="QM",1,IF(Scheduling!CI289="ASIL",2,1000))</f>
        <v>1000</v>
      </c>
      <c r="BR291">
        <f>IF(Scheduling!CM331="QM",1,IF(Scheduling!CM331="ASIL",2,1000))</f>
        <v>2</v>
      </c>
    </row>
    <row r="292" spans="48:70" hidden="1" x14ac:dyDescent="0.25">
      <c r="AV292">
        <f>IF(Scheduling!C292="QM",1,IF(Scheduling!C292="ASIL",2,1000))</f>
        <v>1000</v>
      </c>
      <c r="AW292">
        <f>IF(Scheduling!G303="QM",1,IF(Scheduling!G303="ASIL",2,1000))</f>
        <v>1000</v>
      </c>
      <c r="AX292">
        <f>IF(Scheduling!K293="QM",1,IF(Scheduling!K293="ASIL",2,1000))</f>
        <v>1000</v>
      </c>
      <c r="AY292">
        <f>IF(Scheduling!O302="QM",1,IF(Scheduling!O302="ASIL",2,1000))</f>
        <v>1000</v>
      </c>
      <c r="AZ292">
        <f>IF(Scheduling!S292="QM",1,IF(Scheduling!S292="ASIL",2,1000))</f>
        <v>1000</v>
      </c>
      <c r="BA292">
        <f>IF(Scheduling!W290="QM",1,IF(Scheduling!W290="ASIL",2,1000))</f>
        <v>1000</v>
      </c>
      <c r="BB292">
        <f>IF(Scheduling!AA292="QM",1,IF(Scheduling!AA292="ASIL",2,1000))</f>
        <v>1000</v>
      </c>
      <c r="BC292">
        <f>IF(Scheduling!AE291="QM",1,IF(Scheduling!AE291="ASIL",2,1000))</f>
        <v>1000</v>
      </c>
      <c r="BD292">
        <f>IF(Scheduling!AI288="QM",1,IF(Scheduling!AI288="ASIL",2,1000))</f>
        <v>1000</v>
      </c>
      <c r="BE292">
        <f>IF(Scheduling!AM289="QM",1,IF(Scheduling!AM289="ASIL",2,1000))</f>
        <v>1000</v>
      </c>
      <c r="BF292">
        <f>IF(Scheduling!AQ288="QM",1,IF(Scheduling!AQ288="ASIL",2,1000))</f>
        <v>1000</v>
      </c>
      <c r="BG292">
        <f>IF(Scheduling!AU292="QM",1,IF(Scheduling!AU292="ASIL",2,1000))</f>
        <v>1000</v>
      </c>
      <c r="BH292">
        <f>IF(Scheduling!AY292="QM",1,IF(Scheduling!AY292="ASIL",2,1000))</f>
        <v>1000</v>
      </c>
      <c r="BI292">
        <f>IF(Scheduling!BC292="QM",1,IF(Scheduling!BC292="ASIL",2,1000))</f>
        <v>1000</v>
      </c>
      <c r="BJ292">
        <f>IF(Scheduling!BG292="QM",1,IF(Scheduling!BG292="ASIL",2,1000))</f>
        <v>1000</v>
      </c>
      <c r="BK292">
        <f>IF(Scheduling!BK292="QM",1,IF(Scheduling!BK292="ASIL",2,1000))</f>
        <v>1000</v>
      </c>
      <c r="BL292">
        <f>IF(Scheduling!BO292="QM",1,IF(Scheduling!BO292="ASIL",2,1000))</f>
        <v>1000</v>
      </c>
      <c r="BM292">
        <f>IF(Scheduling!BS292="QM",1,IF(Scheduling!BS292="ASIL",2,1000))</f>
        <v>1000</v>
      </c>
      <c r="BN292">
        <f>IF(Scheduling!BW292="QM",1,IF(Scheduling!BW292="ASIL",2,1000))</f>
        <v>1000</v>
      </c>
      <c r="BO292">
        <f>IF(Scheduling!CA292="QM",1,IF(Scheduling!CA292="ASIL",2,1000))</f>
        <v>1000</v>
      </c>
      <c r="BP292">
        <f>IF(Scheduling!CE292="QM",1,IF(Scheduling!CE292="ASIL",2,1000))</f>
        <v>1000</v>
      </c>
      <c r="BQ292">
        <f>IF(Scheduling!CI290="QM",1,IF(Scheduling!CI290="ASIL",2,1000))</f>
        <v>1000</v>
      </c>
      <c r="BR292">
        <f>IF(Scheduling!CM332="QM",1,IF(Scheduling!CM332="ASIL",2,1000))</f>
        <v>2</v>
      </c>
    </row>
    <row r="293" spans="48:70" hidden="1" x14ac:dyDescent="0.25">
      <c r="AV293">
        <f>IF(Scheduling!C293="QM",1,IF(Scheduling!C293="ASIL",2,1000))</f>
        <v>1000</v>
      </c>
      <c r="AW293">
        <f>IF(Scheduling!G304="QM",1,IF(Scheduling!G304="ASIL",2,1000))</f>
        <v>1000</v>
      </c>
      <c r="AX293">
        <f>IF(Scheduling!K294="QM",1,IF(Scheduling!K294="ASIL",2,1000))</f>
        <v>1000</v>
      </c>
      <c r="AY293">
        <f>IF(Scheduling!O303="QM",1,IF(Scheduling!O303="ASIL",2,1000))</f>
        <v>1000</v>
      </c>
      <c r="AZ293">
        <f>IF(Scheduling!S293="QM",1,IF(Scheduling!S293="ASIL",2,1000))</f>
        <v>1000</v>
      </c>
      <c r="BA293">
        <f>IF(Scheduling!W291="QM",1,IF(Scheduling!W291="ASIL",2,1000))</f>
        <v>1000</v>
      </c>
      <c r="BB293">
        <f>IF(Scheduling!AA293="QM",1,IF(Scheduling!AA293="ASIL",2,1000))</f>
        <v>1000</v>
      </c>
      <c r="BC293">
        <f>IF(Scheduling!AE292="QM",1,IF(Scheduling!AE292="ASIL",2,1000))</f>
        <v>1000</v>
      </c>
      <c r="BD293">
        <f>IF(Scheduling!AI289="QM",1,IF(Scheduling!AI289="ASIL",2,1000))</f>
        <v>1000</v>
      </c>
      <c r="BE293">
        <f>IF(Scheduling!AM290="QM",1,IF(Scheduling!AM290="ASIL",2,1000))</f>
        <v>1000</v>
      </c>
      <c r="BF293">
        <f>IF(Scheduling!AQ289="QM",1,IF(Scheduling!AQ289="ASIL",2,1000))</f>
        <v>1000</v>
      </c>
      <c r="BG293">
        <f>IF(Scheduling!AU293="QM",1,IF(Scheduling!AU293="ASIL",2,1000))</f>
        <v>1000</v>
      </c>
      <c r="BH293">
        <f>IF(Scheduling!AY293="QM",1,IF(Scheduling!AY293="ASIL",2,1000))</f>
        <v>1000</v>
      </c>
      <c r="BI293">
        <f>IF(Scheduling!BC293="QM",1,IF(Scheduling!BC293="ASIL",2,1000))</f>
        <v>1000</v>
      </c>
      <c r="BJ293">
        <f>IF(Scheduling!BG293="QM",1,IF(Scheduling!BG293="ASIL",2,1000))</f>
        <v>1000</v>
      </c>
      <c r="BK293">
        <f>IF(Scheduling!BK293="QM",1,IF(Scheduling!BK293="ASIL",2,1000))</f>
        <v>1000</v>
      </c>
      <c r="BL293">
        <f>IF(Scheduling!BO293="QM",1,IF(Scheduling!BO293="ASIL",2,1000))</f>
        <v>1000</v>
      </c>
      <c r="BM293">
        <f>IF(Scheduling!BS293="QM",1,IF(Scheduling!BS293="ASIL",2,1000))</f>
        <v>1000</v>
      </c>
      <c r="BN293">
        <f>IF(Scheduling!BW293="QM",1,IF(Scheduling!BW293="ASIL",2,1000))</f>
        <v>1000</v>
      </c>
      <c r="BO293">
        <f>IF(Scheduling!CA293="QM",1,IF(Scheduling!CA293="ASIL",2,1000))</f>
        <v>1000</v>
      </c>
      <c r="BP293">
        <f>IF(Scheduling!CE293="QM",1,IF(Scheduling!CE293="ASIL",2,1000))</f>
        <v>1000</v>
      </c>
      <c r="BQ293">
        <f>IF(Scheduling!CI291="QM",1,IF(Scheduling!CI291="ASIL",2,1000))</f>
        <v>1000</v>
      </c>
      <c r="BR293">
        <f>IF(Scheduling!CM333="QM",1,IF(Scheduling!CM333="ASIL",2,1000))</f>
        <v>2</v>
      </c>
    </row>
    <row r="294" spans="48:70" hidden="1" x14ac:dyDescent="0.25">
      <c r="AV294">
        <f>IF(Scheduling!C294="QM",1,IF(Scheduling!C294="ASIL",2,1000))</f>
        <v>1000</v>
      </c>
      <c r="AW294">
        <f>IF(Scheduling!G305="QM",1,IF(Scheduling!G305="ASIL",2,1000))</f>
        <v>1000</v>
      </c>
      <c r="AX294">
        <f>IF(Scheduling!K295="QM",1,IF(Scheduling!K295="ASIL",2,1000))</f>
        <v>1000</v>
      </c>
      <c r="AY294">
        <f>IF(Scheduling!O304="QM",1,IF(Scheduling!O304="ASIL",2,1000))</f>
        <v>1000</v>
      </c>
      <c r="AZ294">
        <f>IF(Scheduling!S294="QM",1,IF(Scheduling!S294="ASIL",2,1000))</f>
        <v>1000</v>
      </c>
      <c r="BA294">
        <f>IF(Scheduling!W292="QM",1,IF(Scheduling!W292="ASIL",2,1000))</f>
        <v>1000</v>
      </c>
      <c r="BB294">
        <f>IF(Scheduling!AA294="QM",1,IF(Scheduling!AA294="ASIL",2,1000))</f>
        <v>1000</v>
      </c>
      <c r="BC294">
        <f>IF(Scheduling!AE293="QM",1,IF(Scheduling!AE293="ASIL",2,1000))</f>
        <v>1000</v>
      </c>
      <c r="BD294">
        <f>IF(Scheduling!AI290="QM",1,IF(Scheduling!AI290="ASIL",2,1000))</f>
        <v>1000</v>
      </c>
      <c r="BE294">
        <f>IF(Scheduling!AM291="QM",1,IF(Scheduling!AM291="ASIL",2,1000))</f>
        <v>1000</v>
      </c>
      <c r="BF294">
        <f>IF(Scheduling!AQ290="QM",1,IF(Scheduling!AQ290="ASIL",2,1000))</f>
        <v>1000</v>
      </c>
      <c r="BG294">
        <f>IF(Scheduling!AU294="QM",1,IF(Scheduling!AU294="ASIL",2,1000))</f>
        <v>1000</v>
      </c>
      <c r="BH294">
        <f>IF(Scheduling!AY294="QM",1,IF(Scheduling!AY294="ASIL",2,1000))</f>
        <v>1000</v>
      </c>
      <c r="BI294">
        <f>IF(Scheduling!BC294="QM",1,IF(Scheduling!BC294="ASIL",2,1000))</f>
        <v>1000</v>
      </c>
      <c r="BJ294">
        <f>IF(Scheduling!BG294="QM",1,IF(Scheduling!BG294="ASIL",2,1000))</f>
        <v>1000</v>
      </c>
      <c r="BK294">
        <f>IF(Scheduling!BK294="QM",1,IF(Scheduling!BK294="ASIL",2,1000))</f>
        <v>1000</v>
      </c>
      <c r="BL294">
        <f>IF(Scheduling!BO294="QM",1,IF(Scheduling!BO294="ASIL",2,1000))</f>
        <v>1000</v>
      </c>
      <c r="BM294">
        <f>IF(Scheduling!BS294="QM",1,IF(Scheduling!BS294="ASIL",2,1000))</f>
        <v>1000</v>
      </c>
      <c r="BN294">
        <f>IF(Scheduling!BW294="QM",1,IF(Scheduling!BW294="ASIL",2,1000))</f>
        <v>1000</v>
      </c>
      <c r="BO294">
        <f>IF(Scheduling!CA294="QM",1,IF(Scheduling!CA294="ASIL",2,1000))</f>
        <v>1000</v>
      </c>
      <c r="BP294">
        <f>IF(Scheduling!CE294="QM",1,IF(Scheduling!CE294="ASIL",2,1000))</f>
        <v>1000</v>
      </c>
      <c r="BQ294">
        <f>IF(Scheduling!CI292="QM",1,IF(Scheduling!CI292="ASIL",2,1000))</f>
        <v>1000</v>
      </c>
      <c r="BR294">
        <f>IF(Scheduling!CM334="QM",1,IF(Scheduling!CM334="ASIL",2,1000))</f>
        <v>2</v>
      </c>
    </row>
    <row r="295" spans="48:70" hidden="1" x14ac:dyDescent="0.25">
      <c r="AV295">
        <f>IF(Scheduling!C295="QM",1,IF(Scheduling!C295="ASIL",2,1000))</f>
        <v>1000</v>
      </c>
      <c r="AW295">
        <f>IF(Scheduling!G306="QM",1,IF(Scheduling!G306="ASIL",2,1000))</f>
        <v>1000</v>
      </c>
      <c r="AX295">
        <f>IF(Scheduling!K296="QM",1,IF(Scheduling!K296="ASIL",2,1000))</f>
        <v>1000</v>
      </c>
      <c r="AY295">
        <f>IF(Scheduling!O305="QM",1,IF(Scheduling!O305="ASIL",2,1000))</f>
        <v>1000</v>
      </c>
      <c r="AZ295">
        <f>IF(Scheduling!S295="QM",1,IF(Scheduling!S295="ASIL",2,1000))</f>
        <v>1000</v>
      </c>
      <c r="BA295">
        <f>IF(Scheduling!W293="QM",1,IF(Scheduling!W293="ASIL",2,1000))</f>
        <v>1000</v>
      </c>
      <c r="BB295">
        <f>IF(Scheduling!AA295="QM",1,IF(Scheduling!AA295="ASIL",2,1000))</f>
        <v>1000</v>
      </c>
      <c r="BC295">
        <f>IF(Scheduling!AE294="QM",1,IF(Scheduling!AE294="ASIL",2,1000))</f>
        <v>1000</v>
      </c>
      <c r="BD295">
        <f>IF(Scheduling!AI291="QM",1,IF(Scheduling!AI291="ASIL",2,1000))</f>
        <v>1000</v>
      </c>
      <c r="BE295">
        <f>IF(Scheduling!AM292="QM",1,IF(Scheduling!AM292="ASIL",2,1000))</f>
        <v>1000</v>
      </c>
      <c r="BF295">
        <f>IF(Scheduling!AQ291="QM",1,IF(Scheduling!AQ291="ASIL",2,1000))</f>
        <v>1000</v>
      </c>
      <c r="BG295">
        <f>IF(Scheduling!AU295="QM",1,IF(Scheduling!AU295="ASIL",2,1000))</f>
        <v>1000</v>
      </c>
      <c r="BH295">
        <f>IF(Scheduling!AY295="QM",1,IF(Scheduling!AY295="ASIL",2,1000))</f>
        <v>1000</v>
      </c>
      <c r="BI295">
        <f>IF(Scheduling!BC295="QM",1,IF(Scheduling!BC295="ASIL",2,1000))</f>
        <v>1000</v>
      </c>
      <c r="BJ295">
        <f>IF(Scheduling!BG295="QM",1,IF(Scheduling!BG295="ASIL",2,1000))</f>
        <v>1000</v>
      </c>
      <c r="BK295">
        <f>IF(Scheduling!BK295="QM",1,IF(Scheduling!BK295="ASIL",2,1000))</f>
        <v>1000</v>
      </c>
      <c r="BL295">
        <f>IF(Scheduling!BO295="QM",1,IF(Scheduling!BO295="ASIL",2,1000))</f>
        <v>1000</v>
      </c>
      <c r="BM295">
        <f>IF(Scheduling!BS295="QM",1,IF(Scheduling!BS295="ASIL",2,1000))</f>
        <v>1000</v>
      </c>
      <c r="BN295">
        <f>IF(Scheduling!BW295="QM",1,IF(Scheduling!BW295="ASIL",2,1000))</f>
        <v>1000</v>
      </c>
      <c r="BO295">
        <f>IF(Scheduling!CA295="QM",1,IF(Scheduling!CA295="ASIL",2,1000))</f>
        <v>1000</v>
      </c>
      <c r="BP295">
        <f>IF(Scheduling!CE295="QM",1,IF(Scheduling!CE295="ASIL",2,1000))</f>
        <v>1000</v>
      </c>
      <c r="BQ295">
        <f>IF(Scheduling!CI293="QM",1,IF(Scheduling!CI293="ASIL",2,1000))</f>
        <v>1000</v>
      </c>
      <c r="BR295" t="e">
        <f>IF(Scheduling!#REF!="QM",1,IF(Scheduling!#REF!="ASIL",2,1000))</f>
        <v>#REF!</v>
      </c>
    </row>
    <row r="296" spans="48:70" hidden="1" x14ac:dyDescent="0.25">
      <c r="AV296">
        <f>IF(Scheduling!C296="QM",1,IF(Scheduling!C296="ASIL",2,1000))</f>
        <v>1000</v>
      </c>
      <c r="AW296">
        <f>IF(Scheduling!G307="QM",1,IF(Scheduling!G307="ASIL",2,1000))</f>
        <v>1000</v>
      </c>
      <c r="AX296">
        <f>IF(Scheduling!K297="QM",1,IF(Scheduling!K297="ASIL",2,1000))</f>
        <v>1000</v>
      </c>
      <c r="AY296">
        <f>IF(Scheduling!O306="QM",1,IF(Scheduling!O306="ASIL",2,1000))</f>
        <v>1000</v>
      </c>
      <c r="AZ296">
        <f>IF(Scheduling!S296="QM",1,IF(Scheduling!S296="ASIL",2,1000))</f>
        <v>1000</v>
      </c>
      <c r="BA296">
        <f>IF(Scheduling!W294="QM",1,IF(Scheduling!W294="ASIL",2,1000))</f>
        <v>1000</v>
      </c>
      <c r="BB296">
        <f>IF(Scheduling!AA296="QM",1,IF(Scheduling!AA296="ASIL",2,1000))</f>
        <v>1000</v>
      </c>
      <c r="BC296">
        <f>IF(Scheduling!AE295="QM",1,IF(Scheduling!AE295="ASIL",2,1000))</f>
        <v>1000</v>
      </c>
      <c r="BD296">
        <f>IF(Scheduling!AI292="QM",1,IF(Scheduling!AI292="ASIL",2,1000))</f>
        <v>1000</v>
      </c>
      <c r="BE296">
        <f>IF(Scheduling!AM293="QM",1,IF(Scheduling!AM293="ASIL",2,1000))</f>
        <v>1000</v>
      </c>
      <c r="BF296">
        <f>IF(Scheduling!AQ292="QM",1,IF(Scheduling!AQ292="ASIL",2,1000))</f>
        <v>1000</v>
      </c>
      <c r="BG296">
        <f>IF(Scheduling!AU296="QM",1,IF(Scheduling!AU296="ASIL",2,1000))</f>
        <v>1000</v>
      </c>
      <c r="BH296">
        <f>IF(Scheduling!AY296="QM",1,IF(Scheduling!AY296="ASIL",2,1000))</f>
        <v>1000</v>
      </c>
      <c r="BI296">
        <f>IF(Scheduling!BC296="QM",1,IF(Scheduling!BC296="ASIL",2,1000))</f>
        <v>1000</v>
      </c>
      <c r="BJ296">
        <f>IF(Scheduling!BG296="QM",1,IF(Scheduling!BG296="ASIL",2,1000))</f>
        <v>1000</v>
      </c>
      <c r="BK296">
        <f>IF(Scheduling!BK296="QM",1,IF(Scheduling!BK296="ASIL",2,1000))</f>
        <v>1000</v>
      </c>
      <c r="BL296">
        <f>IF(Scheduling!BO296="QM",1,IF(Scheduling!BO296="ASIL",2,1000))</f>
        <v>1000</v>
      </c>
      <c r="BM296">
        <f>IF(Scheduling!BS296="QM",1,IF(Scheduling!BS296="ASIL",2,1000))</f>
        <v>1000</v>
      </c>
      <c r="BN296">
        <f>IF(Scheduling!BW296="QM",1,IF(Scheduling!BW296="ASIL",2,1000))</f>
        <v>1000</v>
      </c>
      <c r="BO296">
        <f>IF(Scheduling!CA296="QM",1,IF(Scheduling!CA296="ASIL",2,1000))</f>
        <v>1000</v>
      </c>
      <c r="BP296">
        <f>IF(Scheduling!CE296="QM",1,IF(Scheduling!CE296="ASIL",2,1000))</f>
        <v>1000</v>
      </c>
      <c r="BQ296">
        <f>IF(Scheduling!CI294="QM",1,IF(Scheduling!CI294="ASIL",2,1000))</f>
        <v>1000</v>
      </c>
      <c r="BR296" t="e">
        <f>IF(Scheduling!#REF!="QM",1,IF(Scheduling!#REF!="ASIL",2,1000))</f>
        <v>#REF!</v>
      </c>
    </row>
    <row r="297" spans="48:70" hidden="1" x14ac:dyDescent="0.25">
      <c r="AV297">
        <f>IF(Scheduling!C297="QM",1,IF(Scheduling!C297="ASIL",2,1000))</f>
        <v>1000</v>
      </c>
      <c r="AW297">
        <f>IF(Scheduling!G308="QM",1,IF(Scheduling!G308="ASIL",2,1000))</f>
        <v>1000</v>
      </c>
      <c r="AX297">
        <f>IF(Scheduling!K298="QM",1,IF(Scheduling!K298="ASIL",2,1000))</f>
        <v>1000</v>
      </c>
      <c r="AY297">
        <f>IF(Scheduling!O307="QM",1,IF(Scheduling!O307="ASIL",2,1000))</f>
        <v>1000</v>
      </c>
      <c r="AZ297">
        <f>IF(Scheduling!S297="QM",1,IF(Scheduling!S297="ASIL",2,1000))</f>
        <v>1000</v>
      </c>
      <c r="BA297">
        <f>IF(Scheduling!W295="QM",1,IF(Scheduling!W295="ASIL",2,1000))</f>
        <v>1000</v>
      </c>
      <c r="BB297">
        <f>IF(Scheduling!AA297="QM",1,IF(Scheduling!AA297="ASIL",2,1000))</f>
        <v>1000</v>
      </c>
      <c r="BC297">
        <f>IF(Scheduling!AE296="QM",1,IF(Scheduling!AE296="ASIL",2,1000))</f>
        <v>1000</v>
      </c>
      <c r="BD297">
        <f>IF(Scheduling!AI293="QM",1,IF(Scheduling!AI293="ASIL",2,1000))</f>
        <v>1000</v>
      </c>
      <c r="BE297">
        <f>IF(Scheduling!AM294="QM",1,IF(Scheduling!AM294="ASIL",2,1000))</f>
        <v>1000</v>
      </c>
      <c r="BF297">
        <f>IF(Scheduling!AQ293="QM",1,IF(Scheduling!AQ293="ASIL",2,1000))</f>
        <v>1000</v>
      </c>
      <c r="BG297">
        <f>IF(Scheduling!AU297="QM",1,IF(Scheduling!AU297="ASIL",2,1000))</f>
        <v>1000</v>
      </c>
      <c r="BH297">
        <f>IF(Scheduling!AY297="QM",1,IF(Scheduling!AY297="ASIL",2,1000))</f>
        <v>1000</v>
      </c>
      <c r="BI297">
        <f>IF(Scheduling!BC297="QM",1,IF(Scheduling!BC297="ASIL",2,1000))</f>
        <v>1000</v>
      </c>
      <c r="BJ297">
        <f>IF(Scheduling!BG297="QM",1,IF(Scheduling!BG297="ASIL",2,1000))</f>
        <v>1000</v>
      </c>
      <c r="BK297">
        <f>IF(Scheduling!BK297="QM",1,IF(Scheduling!BK297="ASIL",2,1000))</f>
        <v>1000</v>
      </c>
      <c r="BL297">
        <f>IF(Scheduling!BO297="QM",1,IF(Scheduling!BO297="ASIL",2,1000))</f>
        <v>1000</v>
      </c>
      <c r="BM297">
        <f>IF(Scheduling!BS297="QM",1,IF(Scheduling!BS297="ASIL",2,1000))</f>
        <v>1000</v>
      </c>
      <c r="BN297">
        <f>IF(Scheduling!BW297="QM",1,IF(Scheduling!BW297="ASIL",2,1000))</f>
        <v>1000</v>
      </c>
      <c r="BO297">
        <f>IF(Scheduling!CA297="QM",1,IF(Scheduling!CA297="ASIL",2,1000))</f>
        <v>1000</v>
      </c>
      <c r="BP297">
        <f>IF(Scheduling!CE297="QM",1,IF(Scheduling!CE297="ASIL",2,1000))</f>
        <v>1000</v>
      </c>
      <c r="BQ297">
        <f>IF(Scheduling!CI295="QM",1,IF(Scheduling!CI295="ASIL",2,1000))</f>
        <v>1000</v>
      </c>
      <c r="BR297">
        <f>IF(Scheduling!CM335="QM",1,IF(Scheduling!CM335="ASIL",2,1000))</f>
        <v>1000</v>
      </c>
    </row>
    <row r="298" spans="48:70" hidden="1" x14ac:dyDescent="0.25">
      <c r="AV298">
        <f>IF(Scheduling!C298="QM",1,IF(Scheduling!C298="ASIL",2,1000))</f>
        <v>1000</v>
      </c>
      <c r="AW298">
        <f>IF(Scheduling!G309="QM",1,IF(Scheduling!G309="ASIL",2,1000))</f>
        <v>1000</v>
      </c>
      <c r="AX298">
        <f>IF(Scheduling!K299="QM",1,IF(Scheduling!K299="ASIL",2,1000))</f>
        <v>1000</v>
      </c>
      <c r="AY298">
        <f>IF(Scheduling!O308="QM",1,IF(Scheduling!O308="ASIL",2,1000))</f>
        <v>1000</v>
      </c>
      <c r="AZ298">
        <f>IF(Scheduling!S298="QM",1,IF(Scheduling!S298="ASIL",2,1000))</f>
        <v>1000</v>
      </c>
      <c r="BA298">
        <f>IF(Scheduling!W296="QM",1,IF(Scheduling!W296="ASIL",2,1000))</f>
        <v>1000</v>
      </c>
      <c r="BB298">
        <f>IF(Scheduling!AA298="QM",1,IF(Scheduling!AA298="ASIL",2,1000))</f>
        <v>1000</v>
      </c>
      <c r="BC298">
        <f>IF(Scheduling!AE297="QM",1,IF(Scheduling!AE297="ASIL",2,1000))</f>
        <v>1000</v>
      </c>
      <c r="BD298">
        <f>IF(Scheduling!AI294="QM",1,IF(Scheduling!AI294="ASIL",2,1000))</f>
        <v>1000</v>
      </c>
      <c r="BE298">
        <f>IF(Scheduling!AM295="QM",1,IF(Scheduling!AM295="ASIL",2,1000))</f>
        <v>1000</v>
      </c>
      <c r="BF298">
        <f>IF(Scheduling!AQ294="QM",1,IF(Scheduling!AQ294="ASIL",2,1000))</f>
        <v>1000</v>
      </c>
      <c r="BG298">
        <f>IF(Scheduling!AU298="QM",1,IF(Scheduling!AU298="ASIL",2,1000))</f>
        <v>1000</v>
      </c>
      <c r="BH298">
        <f>IF(Scheduling!AY298="QM",1,IF(Scheduling!AY298="ASIL",2,1000))</f>
        <v>1000</v>
      </c>
      <c r="BI298">
        <f>IF(Scheduling!BC298="QM",1,IF(Scheduling!BC298="ASIL",2,1000))</f>
        <v>1000</v>
      </c>
      <c r="BJ298">
        <f>IF(Scheduling!BG298="QM",1,IF(Scheduling!BG298="ASIL",2,1000))</f>
        <v>1000</v>
      </c>
      <c r="BK298">
        <f>IF(Scheduling!BK298="QM",1,IF(Scheduling!BK298="ASIL",2,1000))</f>
        <v>1000</v>
      </c>
      <c r="BL298">
        <f>IF(Scheduling!BO298="QM",1,IF(Scheduling!BO298="ASIL",2,1000))</f>
        <v>1000</v>
      </c>
      <c r="BM298">
        <f>IF(Scheduling!BS298="QM",1,IF(Scheduling!BS298="ASIL",2,1000))</f>
        <v>1000</v>
      </c>
      <c r="BN298">
        <f>IF(Scheduling!BW298="QM",1,IF(Scheduling!BW298="ASIL",2,1000))</f>
        <v>1000</v>
      </c>
      <c r="BO298">
        <f>IF(Scheduling!CA298="QM",1,IF(Scheduling!CA298="ASIL",2,1000))</f>
        <v>1000</v>
      </c>
      <c r="BP298">
        <f>IF(Scheduling!CE298="QM",1,IF(Scheduling!CE298="ASIL",2,1000))</f>
        <v>1000</v>
      </c>
      <c r="BQ298">
        <f>IF(Scheduling!CI296="QM",1,IF(Scheduling!CI296="ASIL",2,1000))</f>
        <v>1000</v>
      </c>
      <c r="BR298">
        <f>IF(Scheduling!CM336="QM",1,IF(Scheduling!CM336="ASIL",2,1000))</f>
        <v>1000</v>
      </c>
    </row>
    <row r="299" spans="48:70" hidden="1" x14ac:dyDescent="0.25">
      <c r="AV299">
        <f>IF(Scheduling!C299="QM",1,IF(Scheduling!C299="ASIL",2,1000))</f>
        <v>1000</v>
      </c>
      <c r="AW299">
        <f>IF(Scheduling!G310="QM",1,IF(Scheduling!G310="ASIL",2,1000))</f>
        <v>1000</v>
      </c>
      <c r="AX299">
        <f>IF(Scheduling!K300="QM",1,IF(Scheduling!K300="ASIL",2,1000))</f>
        <v>1000</v>
      </c>
      <c r="AY299">
        <f>IF(Scheduling!O309="QM",1,IF(Scheduling!O309="ASIL",2,1000))</f>
        <v>1000</v>
      </c>
      <c r="AZ299">
        <f>IF(Scheduling!S299="QM",1,IF(Scheduling!S299="ASIL",2,1000))</f>
        <v>1000</v>
      </c>
      <c r="BA299">
        <f>IF(Scheduling!W297="QM",1,IF(Scheduling!W297="ASIL",2,1000))</f>
        <v>1000</v>
      </c>
      <c r="BB299">
        <f>IF(Scheduling!AA299="QM",1,IF(Scheduling!AA299="ASIL",2,1000))</f>
        <v>1000</v>
      </c>
      <c r="BC299">
        <f>IF(Scheduling!AE298="QM",1,IF(Scheduling!AE298="ASIL",2,1000))</f>
        <v>1000</v>
      </c>
      <c r="BD299">
        <f>IF(Scheduling!AI295="QM",1,IF(Scheduling!AI295="ASIL",2,1000))</f>
        <v>1000</v>
      </c>
      <c r="BE299">
        <f>IF(Scheduling!AM296="QM",1,IF(Scheduling!AM296="ASIL",2,1000))</f>
        <v>1000</v>
      </c>
      <c r="BF299">
        <f>IF(Scheduling!AQ295="QM",1,IF(Scheduling!AQ295="ASIL",2,1000))</f>
        <v>1000</v>
      </c>
      <c r="BG299">
        <f>IF(Scheduling!AU299="QM",1,IF(Scheduling!AU299="ASIL",2,1000))</f>
        <v>1000</v>
      </c>
      <c r="BH299">
        <f>IF(Scheduling!AY299="QM",1,IF(Scheduling!AY299="ASIL",2,1000))</f>
        <v>1000</v>
      </c>
      <c r="BI299">
        <f>IF(Scheduling!BC299="QM",1,IF(Scheduling!BC299="ASIL",2,1000))</f>
        <v>1000</v>
      </c>
      <c r="BJ299">
        <f>IF(Scheduling!BG299="QM",1,IF(Scheduling!BG299="ASIL",2,1000))</f>
        <v>1000</v>
      </c>
      <c r="BK299">
        <f>IF(Scheduling!BK299="QM",1,IF(Scheduling!BK299="ASIL",2,1000))</f>
        <v>1000</v>
      </c>
      <c r="BL299">
        <f>IF(Scheduling!BO299="QM",1,IF(Scheduling!BO299="ASIL",2,1000))</f>
        <v>1000</v>
      </c>
      <c r="BM299">
        <f>IF(Scheduling!BS299="QM",1,IF(Scheduling!BS299="ASIL",2,1000))</f>
        <v>1000</v>
      </c>
      <c r="BN299">
        <f>IF(Scheduling!BW299="QM",1,IF(Scheduling!BW299="ASIL",2,1000))</f>
        <v>1000</v>
      </c>
      <c r="BO299">
        <f>IF(Scheduling!CA299="QM",1,IF(Scheduling!CA299="ASIL",2,1000))</f>
        <v>1000</v>
      </c>
      <c r="BP299">
        <f>IF(Scheduling!CE299="QM",1,IF(Scheduling!CE299="ASIL",2,1000))</f>
        <v>1000</v>
      </c>
      <c r="BQ299">
        <f>IF(Scheduling!CI297="QM",1,IF(Scheduling!CI297="ASIL",2,1000))</f>
        <v>1000</v>
      </c>
      <c r="BR299">
        <f>IF(Scheduling!CM337="QM",1,IF(Scheduling!CM337="ASIL",2,1000))</f>
        <v>1000</v>
      </c>
    </row>
    <row r="300" spans="48:70" hidden="1" x14ac:dyDescent="0.25">
      <c r="AV300">
        <f>IF(Scheduling!C300="QM",1,IF(Scheduling!C300="ASIL",2,1000))</f>
        <v>1000</v>
      </c>
      <c r="AW300">
        <f>IF(Scheduling!G311="QM",1,IF(Scheduling!G311="ASIL",2,1000))</f>
        <v>1000</v>
      </c>
      <c r="AX300">
        <f>IF(Scheduling!K301="QM",1,IF(Scheduling!K301="ASIL",2,1000))</f>
        <v>1000</v>
      </c>
      <c r="AY300">
        <f>IF(Scheduling!O310="QM",1,IF(Scheduling!O310="ASIL",2,1000))</f>
        <v>1000</v>
      </c>
      <c r="AZ300">
        <f>IF(Scheduling!S300="QM",1,IF(Scheduling!S300="ASIL",2,1000))</f>
        <v>1000</v>
      </c>
      <c r="BA300">
        <f>IF(Scheduling!W298="QM",1,IF(Scheduling!W298="ASIL",2,1000))</f>
        <v>1000</v>
      </c>
      <c r="BB300">
        <f>IF(Scheduling!AA300="QM",1,IF(Scheduling!AA300="ASIL",2,1000))</f>
        <v>1000</v>
      </c>
      <c r="BC300">
        <f>IF(Scheduling!AE299="QM",1,IF(Scheduling!AE299="ASIL",2,1000))</f>
        <v>1000</v>
      </c>
      <c r="BD300">
        <f>IF(Scheduling!AI296="QM",1,IF(Scheduling!AI296="ASIL",2,1000))</f>
        <v>1000</v>
      </c>
      <c r="BE300">
        <f>IF(Scheduling!AM297="QM",1,IF(Scheduling!AM297="ASIL",2,1000))</f>
        <v>1000</v>
      </c>
      <c r="BF300">
        <f>IF(Scheduling!AQ296="QM",1,IF(Scheduling!AQ296="ASIL",2,1000))</f>
        <v>1000</v>
      </c>
      <c r="BG300">
        <f>IF(Scheduling!AU300="QM",1,IF(Scheduling!AU300="ASIL",2,1000))</f>
        <v>1000</v>
      </c>
      <c r="BH300">
        <f>IF(Scheduling!AY300="QM",1,IF(Scheduling!AY300="ASIL",2,1000))</f>
        <v>1000</v>
      </c>
      <c r="BI300">
        <f>IF(Scheduling!BC300="QM",1,IF(Scheduling!BC300="ASIL",2,1000))</f>
        <v>1000</v>
      </c>
      <c r="BJ300">
        <f>IF(Scheduling!BG300="QM",1,IF(Scheduling!BG300="ASIL",2,1000))</f>
        <v>1000</v>
      </c>
      <c r="BK300">
        <f>IF(Scheduling!BK300="QM",1,IF(Scheduling!BK300="ASIL",2,1000))</f>
        <v>1000</v>
      </c>
      <c r="BL300">
        <f>IF(Scheduling!BO300="QM",1,IF(Scheduling!BO300="ASIL",2,1000))</f>
        <v>1000</v>
      </c>
      <c r="BM300">
        <f>IF(Scheduling!BS300="QM",1,IF(Scheduling!BS300="ASIL",2,1000))</f>
        <v>1000</v>
      </c>
      <c r="BN300">
        <f>IF(Scheduling!BW300="QM",1,IF(Scheduling!BW300="ASIL",2,1000))</f>
        <v>1000</v>
      </c>
      <c r="BO300">
        <f>IF(Scheduling!CA300="QM",1,IF(Scheduling!CA300="ASIL",2,1000))</f>
        <v>1000</v>
      </c>
      <c r="BP300">
        <f>IF(Scheduling!CE300="QM",1,IF(Scheduling!CE300="ASIL",2,1000))</f>
        <v>1000</v>
      </c>
      <c r="BQ300">
        <f>IF(Scheduling!CI298="QM",1,IF(Scheduling!CI298="ASIL",2,1000))</f>
        <v>1000</v>
      </c>
      <c r="BR300">
        <f>IF(Scheduling!CM338="QM",1,IF(Scheduling!CM338="ASIL",2,1000))</f>
        <v>1000</v>
      </c>
    </row>
    <row r="301" spans="48:70" hidden="1" x14ac:dyDescent="0.25">
      <c r="AV301">
        <f>IF(Scheduling!C301="QM",1,IF(Scheduling!C301="ASIL",2,1000))</f>
        <v>1000</v>
      </c>
      <c r="AW301">
        <f>IF(Scheduling!G312="QM",1,IF(Scheduling!G312="ASIL",2,1000))</f>
        <v>1000</v>
      </c>
      <c r="AX301">
        <f>IF(Scheduling!K302="QM",1,IF(Scheduling!K302="ASIL",2,1000))</f>
        <v>1000</v>
      </c>
      <c r="AY301">
        <f>IF(Scheduling!O311="QM",1,IF(Scheduling!O311="ASIL",2,1000))</f>
        <v>1000</v>
      </c>
      <c r="AZ301">
        <f>IF(Scheduling!S301="QM",1,IF(Scheduling!S301="ASIL",2,1000))</f>
        <v>1000</v>
      </c>
      <c r="BA301">
        <f>IF(Scheduling!W299="QM",1,IF(Scheduling!W299="ASIL",2,1000))</f>
        <v>1000</v>
      </c>
      <c r="BB301">
        <f>IF(Scheduling!AA301="QM",1,IF(Scheduling!AA301="ASIL",2,1000))</f>
        <v>1000</v>
      </c>
      <c r="BC301">
        <f>IF(Scheduling!AE300="QM",1,IF(Scheduling!AE300="ASIL",2,1000))</f>
        <v>1000</v>
      </c>
      <c r="BD301">
        <f>IF(Scheduling!AI297="QM",1,IF(Scheduling!AI297="ASIL",2,1000))</f>
        <v>1000</v>
      </c>
      <c r="BE301">
        <f>IF(Scheduling!AM298="QM",1,IF(Scheduling!AM298="ASIL",2,1000))</f>
        <v>1000</v>
      </c>
      <c r="BF301">
        <f>IF(Scheduling!AQ297="QM",1,IF(Scheduling!AQ297="ASIL",2,1000))</f>
        <v>1000</v>
      </c>
      <c r="BG301">
        <f>IF(Scheduling!AU301="QM",1,IF(Scheduling!AU301="ASIL",2,1000))</f>
        <v>1000</v>
      </c>
      <c r="BH301">
        <f>IF(Scheduling!AY301="QM",1,IF(Scheduling!AY301="ASIL",2,1000))</f>
        <v>1000</v>
      </c>
      <c r="BI301">
        <f>IF(Scheduling!BC301="QM",1,IF(Scheduling!BC301="ASIL",2,1000))</f>
        <v>1000</v>
      </c>
      <c r="BJ301">
        <f>IF(Scheduling!BG301="QM",1,IF(Scheduling!BG301="ASIL",2,1000))</f>
        <v>1000</v>
      </c>
      <c r="BK301">
        <f>IF(Scheduling!BK301="QM",1,IF(Scheduling!BK301="ASIL",2,1000))</f>
        <v>1000</v>
      </c>
      <c r="BL301">
        <f>IF(Scheduling!BO301="QM",1,IF(Scheduling!BO301="ASIL",2,1000))</f>
        <v>1000</v>
      </c>
      <c r="BM301">
        <f>IF(Scheduling!BS301="QM",1,IF(Scheduling!BS301="ASIL",2,1000))</f>
        <v>1000</v>
      </c>
      <c r="BN301">
        <f>IF(Scheduling!BW301="QM",1,IF(Scheduling!BW301="ASIL",2,1000))</f>
        <v>1000</v>
      </c>
      <c r="BO301">
        <f>IF(Scheduling!CA301="QM",1,IF(Scheduling!CA301="ASIL",2,1000))</f>
        <v>1000</v>
      </c>
      <c r="BP301">
        <f>IF(Scheduling!CE301="QM",1,IF(Scheduling!CE301="ASIL",2,1000))</f>
        <v>1000</v>
      </c>
      <c r="BQ301">
        <f>IF(Scheduling!CI299="QM",1,IF(Scheduling!CI299="ASIL",2,1000))</f>
        <v>1000</v>
      </c>
      <c r="BR301">
        <f>IF(Scheduling!CM339="QM",1,IF(Scheduling!CM339="ASIL",2,1000))</f>
        <v>1000</v>
      </c>
    </row>
    <row r="302" spans="48:70" hidden="1" x14ac:dyDescent="0.25">
      <c r="AV302">
        <f>IF(Scheduling!C302="QM",1,IF(Scheduling!C302="ASIL",2,1000))</f>
        <v>1000</v>
      </c>
      <c r="AW302">
        <f>IF(Scheduling!G313="QM",1,IF(Scheduling!G313="ASIL",2,1000))</f>
        <v>1000</v>
      </c>
      <c r="AX302">
        <f>IF(Scheduling!K303="QM",1,IF(Scheduling!K303="ASIL",2,1000))</f>
        <v>1000</v>
      </c>
      <c r="AY302">
        <f>IF(Scheduling!O312="QM",1,IF(Scheduling!O312="ASIL",2,1000))</f>
        <v>1000</v>
      </c>
      <c r="AZ302">
        <f>IF(Scheduling!S302="QM",1,IF(Scheduling!S302="ASIL",2,1000))</f>
        <v>1000</v>
      </c>
      <c r="BA302">
        <f>IF(Scheduling!W300="QM",1,IF(Scheduling!W300="ASIL",2,1000))</f>
        <v>1000</v>
      </c>
      <c r="BB302">
        <f>IF(Scheduling!AA302="QM",1,IF(Scheduling!AA302="ASIL",2,1000))</f>
        <v>1000</v>
      </c>
      <c r="BC302">
        <f>IF(Scheduling!AE301="QM",1,IF(Scheduling!AE301="ASIL",2,1000))</f>
        <v>1000</v>
      </c>
      <c r="BD302">
        <f>IF(Scheduling!AI298="QM",1,IF(Scheduling!AI298="ASIL",2,1000))</f>
        <v>1000</v>
      </c>
      <c r="BE302">
        <f>IF(Scheduling!AM299="QM",1,IF(Scheduling!AM299="ASIL",2,1000))</f>
        <v>1000</v>
      </c>
      <c r="BF302">
        <f>IF(Scheduling!AQ298="QM",1,IF(Scheduling!AQ298="ASIL",2,1000))</f>
        <v>1000</v>
      </c>
      <c r="BG302">
        <f>IF(Scheduling!AU302="QM",1,IF(Scheduling!AU302="ASIL",2,1000))</f>
        <v>1000</v>
      </c>
      <c r="BH302">
        <f>IF(Scheduling!AY302="QM",1,IF(Scheduling!AY302="ASIL",2,1000))</f>
        <v>1000</v>
      </c>
      <c r="BI302">
        <f>IF(Scheduling!BC302="QM",1,IF(Scheduling!BC302="ASIL",2,1000))</f>
        <v>1000</v>
      </c>
      <c r="BJ302">
        <f>IF(Scheduling!BG302="QM",1,IF(Scheduling!BG302="ASIL",2,1000))</f>
        <v>1000</v>
      </c>
      <c r="BK302">
        <f>IF(Scheduling!BK302="QM",1,IF(Scheduling!BK302="ASIL",2,1000))</f>
        <v>1000</v>
      </c>
      <c r="BL302">
        <f>IF(Scheduling!BO302="QM",1,IF(Scheduling!BO302="ASIL",2,1000))</f>
        <v>1000</v>
      </c>
      <c r="BM302">
        <f>IF(Scheduling!BS302="QM",1,IF(Scheduling!BS302="ASIL",2,1000))</f>
        <v>1000</v>
      </c>
      <c r="BN302">
        <f>IF(Scheduling!BW302="QM",1,IF(Scheduling!BW302="ASIL",2,1000))</f>
        <v>1000</v>
      </c>
      <c r="BO302">
        <f>IF(Scheduling!CA302="QM",1,IF(Scheduling!CA302="ASIL",2,1000))</f>
        <v>1000</v>
      </c>
      <c r="BP302">
        <f>IF(Scheduling!CE302="QM",1,IF(Scheduling!CE302="ASIL",2,1000))</f>
        <v>1000</v>
      </c>
      <c r="BQ302">
        <f>IF(Scheduling!CI300="QM",1,IF(Scheduling!CI300="ASIL",2,1000))</f>
        <v>1000</v>
      </c>
      <c r="BR302">
        <f>IF(Scheduling!CM340="QM",1,IF(Scheduling!CM340="ASIL",2,1000))</f>
        <v>1000</v>
      </c>
    </row>
    <row r="303" spans="48:70" hidden="1" x14ac:dyDescent="0.25">
      <c r="AV303">
        <f>IF(Scheduling!C303="QM",1,IF(Scheduling!C303="ASIL",2,1000))</f>
        <v>1000</v>
      </c>
      <c r="AW303">
        <f>IF(Scheduling!G314="QM",1,IF(Scheduling!G314="ASIL",2,1000))</f>
        <v>1000</v>
      </c>
      <c r="AX303">
        <f>IF(Scheduling!K304="QM",1,IF(Scheduling!K304="ASIL",2,1000))</f>
        <v>1000</v>
      </c>
      <c r="AY303">
        <f>IF(Scheduling!O313="QM",1,IF(Scheduling!O313="ASIL",2,1000))</f>
        <v>1000</v>
      </c>
      <c r="AZ303">
        <f>IF(Scheduling!S303="QM",1,IF(Scheduling!S303="ASIL",2,1000))</f>
        <v>1000</v>
      </c>
      <c r="BA303">
        <f>IF(Scheduling!W301="QM",1,IF(Scheduling!W301="ASIL",2,1000))</f>
        <v>1000</v>
      </c>
      <c r="BB303">
        <f>IF(Scheduling!AA303="QM",1,IF(Scheduling!AA303="ASIL",2,1000))</f>
        <v>1000</v>
      </c>
      <c r="BC303">
        <f>IF(Scheduling!AE302="QM",1,IF(Scheduling!AE302="ASIL",2,1000))</f>
        <v>1000</v>
      </c>
      <c r="BD303">
        <f>IF(Scheduling!AI299="QM",1,IF(Scheduling!AI299="ASIL",2,1000))</f>
        <v>1000</v>
      </c>
      <c r="BE303">
        <f>IF(Scheduling!AM300="QM",1,IF(Scheduling!AM300="ASIL",2,1000))</f>
        <v>1000</v>
      </c>
      <c r="BF303">
        <f>IF(Scheduling!AQ299="QM",1,IF(Scheduling!AQ299="ASIL",2,1000))</f>
        <v>1000</v>
      </c>
      <c r="BG303">
        <f>IF(Scheduling!AU303="QM",1,IF(Scheduling!AU303="ASIL",2,1000))</f>
        <v>1000</v>
      </c>
      <c r="BH303">
        <f>IF(Scheduling!AY303="QM",1,IF(Scheduling!AY303="ASIL",2,1000))</f>
        <v>1000</v>
      </c>
      <c r="BI303">
        <f>IF(Scheduling!BC303="QM",1,IF(Scheduling!BC303="ASIL",2,1000))</f>
        <v>1000</v>
      </c>
      <c r="BJ303">
        <f>IF(Scheduling!BG303="QM",1,IF(Scheduling!BG303="ASIL",2,1000))</f>
        <v>1000</v>
      </c>
      <c r="BK303">
        <f>IF(Scheduling!BK303="QM",1,IF(Scheduling!BK303="ASIL",2,1000))</f>
        <v>1000</v>
      </c>
      <c r="BL303">
        <f>IF(Scheduling!BO303="QM",1,IF(Scheduling!BO303="ASIL",2,1000))</f>
        <v>1000</v>
      </c>
      <c r="BM303">
        <f>IF(Scheduling!BS303="QM",1,IF(Scheduling!BS303="ASIL",2,1000))</f>
        <v>1000</v>
      </c>
      <c r="BN303">
        <f>IF(Scheduling!BW303="QM",1,IF(Scheduling!BW303="ASIL",2,1000))</f>
        <v>1000</v>
      </c>
      <c r="BO303">
        <f>IF(Scheduling!CA303="QM",1,IF(Scheduling!CA303="ASIL",2,1000))</f>
        <v>1000</v>
      </c>
      <c r="BP303">
        <f>IF(Scheduling!CE303="QM",1,IF(Scheduling!CE303="ASIL",2,1000))</f>
        <v>1000</v>
      </c>
      <c r="BQ303">
        <f>IF(Scheduling!CI301="QM",1,IF(Scheduling!CI301="ASIL",2,1000))</f>
        <v>1000</v>
      </c>
      <c r="BR303">
        <f>IF(Scheduling!CM341="QM",1,IF(Scheduling!CM341="ASIL",2,1000))</f>
        <v>1000</v>
      </c>
    </row>
    <row r="304" spans="48:70" hidden="1" x14ac:dyDescent="0.25">
      <c r="AV304">
        <f>IF(Scheduling!C304="QM",1,IF(Scheduling!C304="ASIL",2,1000))</f>
        <v>1000</v>
      </c>
      <c r="AW304">
        <f>IF(Scheduling!G315="QM",1,IF(Scheduling!G315="ASIL",2,1000))</f>
        <v>1000</v>
      </c>
      <c r="AX304">
        <f>IF(Scheduling!K305="QM",1,IF(Scheduling!K305="ASIL",2,1000))</f>
        <v>1000</v>
      </c>
      <c r="AY304">
        <f>IF(Scheduling!O314="QM",1,IF(Scheduling!O314="ASIL",2,1000))</f>
        <v>1000</v>
      </c>
      <c r="AZ304">
        <f>IF(Scheduling!S304="QM",1,IF(Scheduling!S304="ASIL",2,1000))</f>
        <v>1000</v>
      </c>
      <c r="BA304">
        <f>IF(Scheduling!W302="QM",1,IF(Scheduling!W302="ASIL",2,1000))</f>
        <v>1000</v>
      </c>
      <c r="BB304">
        <f>IF(Scheduling!AA304="QM",1,IF(Scheduling!AA304="ASIL",2,1000))</f>
        <v>1000</v>
      </c>
      <c r="BC304">
        <f>IF(Scheduling!AE303="QM",1,IF(Scheduling!AE303="ASIL",2,1000))</f>
        <v>1000</v>
      </c>
      <c r="BD304">
        <f>IF(Scheduling!AI300="QM",1,IF(Scheduling!AI300="ASIL",2,1000))</f>
        <v>1000</v>
      </c>
      <c r="BE304">
        <f>IF(Scheduling!AM301="QM",1,IF(Scheduling!AM301="ASIL",2,1000))</f>
        <v>1000</v>
      </c>
      <c r="BF304">
        <f>IF(Scheduling!AQ300="QM",1,IF(Scheduling!AQ300="ASIL",2,1000))</f>
        <v>1000</v>
      </c>
      <c r="BG304">
        <f>IF(Scheduling!AU304="QM",1,IF(Scheduling!AU304="ASIL",2,1000))</f>
        <v>1000</v>
      </c>
      <c r="BH304">
        <f>IF(Scheduling!AY304="QM",1,IF(Scheduling!AY304="ASIL",2,1000))</f>
        <v>1000</v>
      </c>
      <c r="BI304">
        <f>IF(Scheduling!BC304="QM",1,IF(Scheduling!BC304="ASIL",2,1000))</f>
        <v>1000</v>
      </c>
      <c r="BJ304">
        <f>IF(Scheduling!BG304="QM",1,IF(Scheduling!BG304="ASIL",2,1000))</f>
        <v>1000</v>
      </c>
      <c r="BK304">
        <f>IF(Scheduling!BK304="QM",1,IF(Scheduling!BK304="ASIL",2,1000))</f>
        <v>1000</v>
      </c>
      <c r="BL304">
        <f>IF(Scheduling!BO304="QM",1,IF(Scheduling!BO304="ASIL",2,1000))</f>
        <v>1000</v>
      </c>
      <c r="BM304">
        <f>IF(Scheduling!BS304="QM",1,IF(Scheduling!BS304="ASIL",2,1000))</f>
        <v>1000</v>
      </c>
      <c r="BN304">
        <f>IF(Scheduling!BW304="QM",1,IF(Scheduling!BW304="ASIL",2,1000))</f>
        <v>1000</v>
      </c>
      <c r="BO304">
        <f>IF(Scheduling!CA304="QM",1,IF(Scheduling!CA304="ASIL",2,1000))</f>
        <v>1000</v>
      </c>
      <c r="BP304">
        <f>IF(Scheduling!CE304="QM",1,IF(Scheduling!CE304="ASIL",2,1000))</f>
        <v>1000</v>
      </c>
      <c r="BQ304">
        <f>IF(Scheduling!CI302="QM",1,IF(Scheduling!CI302="ASIL",2,1000))</f>
        <v>1000</v>
      </c>
      <c r="BR304">
        <f>IF(Scheduling!CM342="QM",1,IF(Scheduling!CM342="ASIL",2,1000))</f>
        <v>1000</v>
      </c>
    </row>
    <row r="305" spans="48:70" hidden="1" x14ac:dyDescent="0.25">
      <c r="AV305">
        <f>IF(Scheduling!C305="QM",1,IF(Scheduling!C305="ASIL",2,1000))</f>
        <v>1000</v>
      </c>
      <c r="AW305">
        <f>IF(Scheduling!G316="QM",1,IF(Scheduling!G316="ASIL",2,1000))</f>
        <v>1000</v>
      </c>
      <c r="AX305">
        <f>IF(Scheduling!K306="QM",1,IF(Scheduling!K306="ASIL",2,1000))</f>
        <v>1000</v>
      </c>
      <c r="AY305">
        <f>IF(Scheduling!O315="QM",1,IF(Scheduling!O315="ASIL",2,1000))</f>
        <v>1000</v>
      </c>
      <c r="AZ305">
        <f>IF(Scheduling!S305="QM",1,IF(Scheduling!S305="ASIL",2,1000))</f>
        <v>1000</v>
      </c>
      <c r="BA305">
        <f>IF(Scheduling!W303="QM",1,IF(Scheduling!W303="ASIL",2,1000))</f>
        <v>1000</v>
      </c>
      <c r="BB305">
        <f>IF(Scheduling!AA305="QM",1,IF(Scheduling!AA305="ASIL",2,1000))</f>
        <v>1000</v>
      </c>
      <c r="BC305">
        <f>IF(Scheduling!AE304="QM",1,IF(Scheduling!AE304="ASIL",2,1000))</f>
        <v>1000</v>
      </c>
      <c r="BD305">
        <f>IF(Scheduling!AI301="QM",1,IF(Scheduling!AI301="ASIL",2,1000))</f>
        <v>1000</v>
      </c>
      <c r="BE305">
        <f>IF(Scheduling!AM302="QM",1,IF(Scheduling!AM302="ASIL",2,1000))</f>
        <v>1000</v>
      </c>
      <c r="BF305">
        <f>IF(Scheduling!AQ301="QM",1,IF(Scheduling!AQ301="ASIL",2,1000))</f>
        <v>1000</v>
      </c>
      <c r="BG305">
        <f>IF(Scheduling!AU305="QM",1,IF(Scheduling!AU305="ASIL",2,1000))</f>
        <v>1000</v>
      </c>
      <c r="BH305">
        <f>IF(Scheduling!AY305="QM",1,IF(Scheduling!AY305="ASIL",2,1000))</f>
        <v>1000</v>
      </c>
      <c r="BI305">
        <f>IF(Scheduling!BC305="QM",1,IF(Scheduling!BC305="ASIL",2,1000))</f>
        <v>1000</v>
      </c>
      <c r="BJ305">
        <f>IF(Scheduling!BG305="QM",1,IF(Scheduling!BG305="ASIL",2,1000))</f>
        <v>1000</v>
      </c>
      <c r="BK305">
        <f>IF(Scheduling!BK305="QM",1,IF(Scheduling!BK305="ASIL",2,1000))</f>
        <v>1000</v>
      </c>
      <c r="BL305">
        <f>IF(Scheduling!BO305="QM",1,IF(Scheduling!BO305="ASIL",2,1000))</f>
        <v>1000</v>
      </c>
      <c r="BM305">
        <f>IF(Scheduling!BS305="QM",1,IF(Scheduling!BS305="ASIL",2,1000))</f>
        <v>1000</v>
      </c>
      <c r="BN305">
        <f>IF(Scheduling!BW305="QM",1,IF(Scheduling!BW305="ASIL",2,1000))</f>
        <v>1000</v>
      </c>
      <c r="BO305">
        <f>IF(Scheduling!CA305="QM",1,IF(Scheduling!CA305="ASIL",2,1000))</f>
        <v>1000</v>
      </c>
      <c r="BP305">
        <f>IF(Scheduling!CE305="QM",1,IF(Scheduling!CE305="ASIL",2,1000))</f>
        <v>1000</v>
      </c>
      <c r="BQ305">
        <f>IF(Scheduling!CI303="QM",1,IF(Scheduling!CI303="ASIL",2,1000))</f>
        <v>1000</v>
      </c>
      <c r="BR305">
        <f>IF(Scheduling!CM343="QM",1,IF(Scheduling!CM343="ASIL",2,1000))</f>
        <v>1000</v>
      </c>
    </row>
    <row r="306" spans="48:70" hidden="1" x14ac:dyDescent="0.25">
      <c r="AV306">
        <f>IF(Scheduling!C306="QM",1,IF(Scheduling!C306="ASIL",2,1000))</f>
        <v>1000</v>
      </c>
      <c r="AW306">
        <f>IF(Scheduling!G317="QM",1,IF(Scheduling!G317="ASIL",2,1000))</f>
        <v>1000</v>
      </c>
      <c r="AX306">
        <f>IF(Scheduling!K307="QM",1,IF(Scheduling!K307="ASIL",2,1000))</f>
        <v>1000</v>
      </c>
      <c r="AY306">
        <f>IF(Scheduling!O316="QM",1,IF(Scheduling!O316="ASIL",2,1000))</f>
        <v>1000</v>
      </c>
      <c r="AZ306">
        <f>IF(Scheduling!S306="QM",1,IF(Scheduling!S306="ASIL",2,1000))</f>
        <v>1000</v>
      </c>
      <c r="BA306">
        <f>IF(Scheduling!W304="QM",1,IF(Scheduling!W304="ASIL",2,1000))</f>
        <v>1000</v>
      </c>
      <c r="BB306">
        <f>IF(Scheduling!AA306="QM",1,IF(Scheduling!AA306="ASIL",2,1000))</f>
        <v>1000</v>
      </c>
      <c r="BC306">
        <f>IF(Scheduling!AE305="QM",1,IF(Scheduling!AE305="ASIL",2,1000))</f>
        <v>1000</v>
      </c>
      <c r="BD306">
        <f>IF(Scheduling!AI302="QM",1,IF(Scheduling!AI302="ASIL",2,1000))</f>
        <v>1000</v>
      </c>
      <c r="BE306">
        <f>IF(Scheduling!AM303="QM",1,IF(Scheduling!AM303="ASIL",2,1000))</f>
        <v>1000</v>
      </c>
      <c r="BF306">
        <f>IF(Scheduling!AQ302="QM",1,IF(Scheduling!AQ302="ASIL",2,1000))</f>
        <v>1000</v>
      </c>
      <c r="BG306">
        <f>IF(Scheduling!AU306="QM",1,IF(Scheduling!AU306="ASIL",2,1000))</f>
        <v>1000</v>
      </c>
      <c r="BH306">
        <f>IF(Scheduling!AY306="QM",1,IF(Scheduling!AY306="ASIL",2,1000))</f>
        <v>1000</v>
      </c>
      <c r="BI306">
        <f>IF(Scheduling!BC306="QM",1,IF(Scheduling!BC306="ASIL",2,1000))</f>
        <v>1000</v>
      </c>
      <c r="BJ306">
        <f>IF(Scheduling!BG306="QM",1,IF(Scheduling!BG306="ASIL",2,1000))</f>
        <v>1000</v>
      </c>
      <c r="BK306">
        <f>IF(Scheduling!BK306="QM",1,IF(Scheduling!BK306="ASIL",2,1000))</f>
        <v>1000</v>
      </c>
      <c r="BL306">
        <f>IF(Scheduling!BO306="QM",1,IF(Scheduling!BO306="ASIL",2,1000))</f>
        <v>1000</v>
      </c>
      <c r="BM306">
        <f>IF(Scheduling!BS306="QM",1,IF(Scheduling!BS306="ASIL",2,1000))</f>
        <v>1000</v>
      </c>
      <c r="BN306">
        <f>IF(Scheduling!BW306="QM",1,IF(Scheduling!BW306="ASIL",2,1000))</f>
        <v>1000</v>
      </c>
      <c r="BO306">
        <f>IF(Scheduling!CA306="QM",1,IF(Scheduling!CA306="ASIL",2,1000))</f>
        <v>1000</v>
      </c>
      <c r="BP306">
        <f>IF(Scheduling!CE306="QM",1,IF(Scheduling!CE306="ASIL",2,1000))</f>
        <v>1000</v>
      </c>
      <c r="BQ306">
        <f>IF(Scheduling!CI304="QM",1,IF(Scheduling!CI304="ASIL",2,1000))</f>
        <v>1000</v>
      </c>
      <c r="BR306">
        <f>IF(Scheduling!CM344="QM",1,IF(Scheduling!CM344="ASIL",2,1000))</f>
        <v>1000</v>
      </c>
    </row>
    <row r="307" spans="48:70" hidden="1" x14ac:dyDescent="0.25">
      <c r="AV307">
        <f>IF(Scheduling!C307="QM",1,IF(Scheduling!C307="ASIL",2,1000))</f>
        <v>1000</v>
      </c>
      <c r="AW307">
        <f>IF(Scheduling!G318="QM",1,IF(Scheduling!G318="ASIL",2,1000))</f>
        <v>1000</v>
      </c>
      <c r="AX307">
        <f>IF(Scheduling!K308="QM",1,IF(Scheduling!K308="ASIL",2,1000))</f>
        <v>1000</v>
      </c>
      <c r="AY307">
        <f>IF(Scheduling!O317="QM",1,IF(Scheduling!O317="ASIL",2,1000))</f>
        <v>1000</v>
      </c>
      <c r="AZ307">
        <f>IF(Scheduling!S307="QM",1,IF(Scheduling!S307="ASIL",2,1000))</f>
        <v>1000</v>
      </c>
      <c r="BA307">
        <f>IF(Scheduling!W305="QM",1,IF(Scheduling!W305="ASIL",2,1000))</f>
        <v>1000</v>
      </c>
      <c r="BB307">
        <f>IF(Scheduling!AA307="QM",1,IF(Scheduling!AA307="ASIL",2,1000))</f>
        <v>1000</v>
      </c>
      <c r="BC307">
        <f>IF(Scheduling!AE306="QM",1,IF(Scheduling!AE306="ASIL",2,1000))</f>
        <v>1000</v>
      </c>
      <c r="BD307">
        <f>IF(Scheduling!AI303="QM",1,IF(Scheduling!AI303="ASIL",2,1000))</f>
        <v>1000</v>
      </c>
      <c r="BE307">
        <f>IF(Scheduling!AM304="QM",1,IF(Scheduling!AM304="ASIL",2,1000))</f>
        <v>1000</v>
      </c>
      <c r="BF307">
        <f>IF(Scheduling!AQ303="QM",1,IF(Scheduling!AQ303="ASIL",2,1000))</f>
        <v>1000</v>
      </c>
      <c r="BG307">
        <f>IF(Scheduling!AU307="QM",1,IF(Scheduling!AU307="ASIL",2,1000))</f>
        <v>1000</v>
      </c>
      <c r="BH307">
        <f>IF(Scheduling!AY307="QM",1,IF(Scheduling!AY307="ASIL",2,1000))</f>
        <v>1000</v>
      </c>
      <c r="BI307">
        <f>IF(Scheduling!BC307="QM",1,IF(Scheduling!BC307="ASIL",2,1000))</f>
        <v>1000</v>
      </c>
      <c r="BJ307">
        <f>IF(Scheduling!BG307="QM",1,IF(Scheduling!BG307="ASIL",2,1000))</f>
        <v>1000</v>
      </c>
      <c r="BK307">
        <f>IF(Scheduling!BK307="QM",1,IF(Scheduling!BK307="ASIL",2,1000))</f>
        <v>1000</v>
      </c>
      <c r="BL307">
        <f>IF(Scheduling!BO307="QM",1,IF(Scheduling!BO307="ASIL",2,1000))</f>
        <v>1000</v>
      </c>
      <c r="BM307">
        <f>IF(Scheduling!BS307="QM",1,IF(Scheduling!BS307="ASIL",2,1000))</f>
        <v>1000</v>
      </c>
      <c r="BN307">
        <f>IF(Scheduling!BW307="QM",1,IF(Scheduling!BW307="ASIL",2,1000))</f>
        <v>1000</v>
      </c>
      <c r="BO307">
        <f>IF(Scheduling!CA307="QM",1,IF(Scheduling!CA307="ASIL",2,1000))</f>
        <v>1000</v>
      </c>
      <c r="BP307">
        <f>IF(Scheduling!CE307="QM",1,IF(Scheduling!CE307="ASIL",2,1000))</f>
        <v>1000</v>
      </c>
      <c r="BQ307">
        <f>IF(Scheduling!CI305="QM",1,IF(Scheduling!CI305="ASIL",2,1000))</f>
        <v>1000</v>
      </c>
      <c r="BR307">
        <f>IF(Scheduling!CM345="QM",1,IF(Scheduling!CM345="ASIL",2,1000))</f>
        <v>1000</v>
      </c>
    </row>
    <row r="308" spans="48:70" hidden="1" x14ac:dyDescent="0.25">
      <c r="AV308">
        <f>IF(Scheduling!C308="QM",1,IF(Scheduling!C308="ASIL",2,1000))</f>
        <v>1000</v>
      </c>
      <c r="AW308">
        <f>IF(Scheduling!G319="QM",1,IF(Scheduling!G319="ASIL",2,1000))</f>
        <v>1000</v>
      </c>
      <c r="AX308">
        <f>IF(Scheduling!K309="QM",1,IF(Scheduling!K309="ASIL",2,1000))</f>
        <v>1000</v>
      </c>
      <c r="AY308">
        <f>IF(Scheduling!O318="QM",1,IF(Scheduling!O318="ASIL",2,1000))</f>
        <v>1000</v>
      </c>
      <c r="AZ308">
        <f>IF(Scheduling!S308="QM",1,IF(Scheduling!S308="ASIL",2,1000))</f>
        <v>1000</v>
      </c>
      <c r="BA308">
        <f>IF(Scheduling!W306="QM",1,IF(Scheduling!W306="ASIL",2,1000))</f>
        <v>1000</v>
      </c>
      <c r="BB308">
        <f>IF(Scheduling!AA308="QM",1,IF(Scheduling!AA308="ASIL",2,1000))</f>
        <v>1000</v>
      </c>
      <c r="BC308">
        <f>IF(Scheduling!AE307="QM",1,IF(Scheduling!AE307="ASIL",2,1000))</f>
        <v>1000</v>
      </c>
      <c r="BD308">
        <f>IF(Scheduling!AI304="QM",1,IF(Scheduling!AI304="ASIL",2,1000))</f>
        <v>1000</v>
      </c>
      <c r="BE308">
        <f>IF(Scheduling!AM305="QM",1,IF(Scheduling!AM305="ASIL",2,1000))</f>
        <v>1000</v>
      </c>
      <c r="BF308">
        <f>IF(Scheduling!AQ304="QM",1,IF(Scheduling!AQ304="ASIL",2,1000))</f>
        <v>1000</v>
      </c>
      <c r="BG308">
        <f>IF(Scheduling!AU308="QM",1,IF(Scheduling!AU308="ASIL",2,1000))</f>
        <v>1000</v>
      </c>
      <c r="BH308">
        <f>IF(Scheduling!AY308="QM",1,IF(Scheduling!AY308="ASIL",2,1000))</f>
        <v>1000</v>
      </c>
      <c r="BI308">
        <f>IF(Scheduling!BC308="QM",1,IF(Scheduling!BC308="ASIL",2,1000))</f>
        <v>1000</v>
      </c>
      <c r="BJ308">
        <f>IF(Scheduling!BG308="QM",1,IF(Scheduling!BG308="ASIL",2,1000))</f>
        <v>1000</v>
      </c>
      <c r="BK308">
        <f>IF(Scheduling!BK308="QM",1,IF(Scheduling!BK308="ASIL",2,1000))</f>
        <v>1000</v>
      </c>
      <c r="BL308">
        <f>IF(Scheduling!BO308="QM",1,IF(Scheduling!BO308="ASIL",2,1000))</f>
        <v>1000</v>
      </c>
      <c r="BM308">
        <f>IF(Scheduling!BS308="QM",1,IF(Scheduling!BS308="ASIL",2,1000))</f>
        <v>1000</v>
      </c>
      <c r="BN308">
        <f>IF(Scheduling!BW308="QM",1,IF(Scheduling!BW308="ASIL",2,1000))</f>
        <v>1000</v>
      </c>
      <c r="BO308">
        <f>IF(Scheduling!CA308="QM",1,IF(Scheduling!CA308="ASIL",2,1000))</f>
        <v>1000</v>
      </c>
      <c r="BP308">
        <f>IF(Scheduling!CE308="QM",1,IF(Scheduling!CE308="ASIL",2,1000))</f>
        <v>1000</v>
      </c>
      <c r="BQ308">
        <f>IF(Scheduling!CI306="QM",1,IF(Scheduling!CI306="ASIL",2,1000))</f>
        <v>1000</v>
      </c>
      <c r="BR308">
        <f>IF(Scheduling!CM346="QM",1,IF(Scheduling!CM346="ASIL",2,1000))</f>
        <v>1000</v>
      </c>
    </row>
    <row r="309" spans="48:70" hidden="1" x14ac:dyDescent="0.25">
      <c r="AV309">
        <f>IF(Scheduling!C309="QM",1,IF(Scheduling!C309="ASIL",2,1000))</f>
        <v>1000</v>
      </c>
      <c r="AW309">
        <f>IF(Scheduling!G320="QM",1,IF(Scheduling!G320="ASIL",2,1000))</f>
        <v>1000</v>
      </c>
      <c r="AX309">
        <f>IF(Scheduling!K310="QM",1,IF(Scheduling!K310="ASIL",2,1000))</f>
        <v>1000</v>
      </c>
      <c r="AY309">
        <f>IF(Scheduling!O319="QM",1,IF(Scheduling!O319="ASIL",2,1000))</f>
        <v>1000</v>
      </c>
      <c r="AZ309">
        <f>IF(Scheduling!S309="QM",1,IF(Scheduling!S309="ASIL",2,1000))</f>
        <v>1000</v>
      </c>
      <c r="BA309">
        <f>IF(Scheduling!W307="QM",1,IF(Scheduling!W307="ASIL",2,1000))</f>
        <v>1000</v>
      </c>
      <c r="BB309">
        <f>IF(Scheduling!AA309="QM",1,IF(Scheduling!AA309="ASIL",2,1000))</f>
        <v>1000</v>
      </c>
      <c r="BC309">
        <f>IF(Scheduling!AE308="QM",1,IF(Scheduling!AE308="ASIL",2,1000))</f>
        <v>1000</v>
      </c>
      <c r="BD309">
        <f>IF(Scheduling!AI305="QM",1,IF(Scheduling!AI305="ASIL",2,1000))</f>
        <v>1000</v>
      </c>
      <c r="BE309">
        <f>IF(Scheduling!AM306="QM",1,IF(Scheduling!AM306="ASIL",2,1000))</f>
        <v>1000</v>
      </c>
      <c r="BF309">
        <f>IF(Scheduling!AQ305="QM",1,IF(Scheduling!AQ305="ASIL",2,1000))</f>
        <v>1000</v>
      </c>
      <c r="BG309">
        <f>IF(Scheduling!AU309="QM",1,IF(Scheduling!AU309="ASIL",2,1000))</f>
        <v>1000</v>
      </c>
      <c r="BH309">
        <f>IF(Scheduling!AY309="QM",1,IF(Scheduling!AY309="ASIL",2,1000))</f>
        <v>1000</v>
      </c>
      <c r="BI309">
        <f>IF(Scheduling!BC309="QM",1,IF(Scheduling!BC309="ASIL",2,1000))</f>
        <v>1000</v>
      </c>
      <c r="BJ309">
        <f>IF(Scheduling!BG309="QM",1,IF(Scheduling!BG309="ASIL",2,1000))</f>
        <v>1000</v>
      </c>
      <c r="BK309">
        <f>IF(Scheduling!BK309="QM",1,IF(Scheduling!BK309="ASIL",2,1000))</f>
        <v>1000</v>
      </c>
      <c r="BL309">
        <f>IF(Scheduling!BO309="QM",1,IF(Scheduling!BO309="ASIL",2,1000))</f>
        <v>1000</v>
      </c>
      <c r="BM309">
        <f>IF(Scheduling!BS309="QM",1,IF(Scheduling!BS309="ASIL",2,1000))</f>
        <v>1000</v>
      </c>
      <c r="BN309">
        <f>IF(Scheduling!BW309="QM",1,IF(Scheduling!BW309="ASIL",2,1000))</f>
        <v>1000</v>
      </c>
      <c r="BO309">
        <f>IF(Scheduling!CA309="QM",1,IF(Scheduling!CA309="ASIL",2,1000))</f>
        <v>1000</v>
      </c>
      <c r="BP309">
        <f>IF(Scheduling!CE309="QM",1,IF(Scheduling!CE309="ASIL",2,1000))</f>
        <v>1000</v>
      </c>
      <c r="BQ309">
        <f>IF(Scheduling!CI307="QM",1,IF(Scheduling!CI307="ASIL",2,1000))</f>
        <v>1000</v>
      </c>
      <c r="BR309">
        <f>IF(Scheduling!CM347="QM",1,IF(Scheduling!CM347="ASIL",2,1000))</f>
        <v>1000</v>
      </c>
    </row>
    <row r="310" spans="48:70" hidden="1" x14ac:dyDescent="0.25">
      <c r="AV310">
        <f>IF(Scheduling!C310="QM",1,IF(Scheduling!C310="ASIL",2,1000))</f>
        <v>1000</v>
      </c>
      <c r="AW310">
        <f>IF(Scheduling!G321="QM",1,IF(Scheduling!G321="ASIL",2,1000))</f>
        <v>1000</v>
      </c>
      <c r="AX310">
        <f>IF(Scheduling!K311="QM",1,IF(Scheduling!K311="ASIL",2,1000))</f>
        <v>1000</v>
      </c>
      <c r="AY310">
        <f>IF(Scheduling!O320="QM",1,IF(Scheduling!O320="ASIL",2,1000))</f>
        <v>1000</v>
      </c>
      <c r="AZ310">
        <f>IF(Scheduling!S310="QM",1,IF(Scheduling!S310="ASIL",2,1000))</f>
        <v>1000</v>
      </c>
      <c r="BA310">
        <f>IF(Scheduling!W308="QM",1,IF(Scheduling!W308="ASIL",2,1000))</f>
        <v>1000</v>
      </c>
      <c r="BB310">
        <f>IF(Scheduling!AA310="QM",1,IF(Scheduling!AA310="ASIL",2,1000))</f>
        <v>1000</v>
      </c>
      <c r="BC310">
        <f>IF(Scheduling!AE309="QM",1,IF(Scheduling!AE309="ASIL",2,1000))</f>
        <v>1000</v>
      </c>
      <c r="BD310">
        <f>IF(Scheduling!AI306="QM",1,IF(Scheduling!AI306="ASIL",2,1000))</f>
        <v>1000</v>
      </c>
      <c r="BE310">
        <f>IF(Scheduling!AM307="QM",1,IF(Scheduling!AM307="ASIL",2,1000))</f>
        <v>1000</v>
      </c>
      <c r="BF310">
        <f>IF(Scheduling!AQ306="QM",1,IF(Scheduling!AQ306="ASIL",2,1000))</f>
        <v>1000</v>
      </c>
      <c r="BG310">
        <f>IF(Scheduling!AU310="QM",1,IF(Scheduling!AU310="ASIL",2,1000))</f>
        <v>1000</v>
      </c>
      <c r="BH310">
        <f>IF(Scheduling!AY310="QM",1,IF(Scheduling!AY310="ASIL",2,1000))</f>
        <v>1000</v>
      </c>
      <c r="BI310">
        <f>IF(Scheduling!BC310="QM",1,IF(Scheduling!BC310="ASIL",2,1000))</f>
        <v>1000</v>
      </c>
      <c r="BJ310">
        <f>IF(Scheduling!BG310="QM",1,IF(Scheduling!BG310="ASIL",2,1000))</f>
        <v>1000</v>
      </c>
      <c r="BK310">
        <f>IF(Scheduling!BK310="QM",1,IF(Scheduling!BK310="ASIL",2,1000))</f>
        <v>1000</v>
      </c>
      <c r="BL310">
        <f>IF(Scheduling!BO310="QM",1,IF(Scheduling!BO310="ASIL",2,1000))</f>
        <v>1000</v>
      </c>
      <c r="BM310">
        <f>IF(Scheduling!BS310="QM",1,IF(Scheduling!BS310="ASIL",2,1000))</f>
        <v>1000</v>
      </c>
      <c r="BN310">
        <f>IF(Scheduling!BW310="QM",1,IF(Scheduling!BW310="ASIL",2,1000))</f>
        <v>1000</v>
      </c>
      <c r="BO310">
        <f>IF(Scheduling!CA310="QM",1,IF(Scheduling!CA310="ASIL",2,1000))</f>
        <v>1000</v>
      </c>
      <c r="BP310">
        <f>IF(Scheduling!CE310="QM",1,IF(Scheduling!CE310="ASIL",2,1000))</f>
        <v>1000</v>
      </c>
      <c r="BQ310">
        <f>IF(Scheduling!CI308="QM",1,IF(Scheduling!CI308="ASIL",2,1000))</f>
        <v>1000</v>
      </c>
      <c r="BR310">
        <f>IF(Scheduling!CM348="QM",1,IF(Scheduling!CM348="ASIL",2,1000))</f>
        <v>1000</v>
      </c>
    </row>
    <row r="311" spans="48:70" hidden="1" x14ac:dyDescent="0.25">
      <c r="AV311">
        <f>IF(Scheduling!C311="QM",1,IF(Scheduling!C311="ASIL",2,1000))</f>
        <v>1000</v>
      </c>
      <c r="AW311">
        <f>IF(Scheduling!G322="QM",1,IF(Scheduling!G322="ASIL",2,1000))</f>
        <v>1000</v>
      </c>
      <c r="AX311">
        <f>IF(Scheduling!K312="QM",1,IF(Scheduling!K312="ASIL",2,1000))</f>
        <v>1000</v>
      </c>
      <c r="AY311">
        <f>IF(Scheduling!O321="QM",1,IF(Scheduling!O321="ASIL",2,1000))</f>
        <v>1000</v>
      </c>
      <c r="AZ311">
        <f>IF(Scheduling!S311="QM",1,IF(Scheduling!S311="ASIL",2,1000))</f>
        <v>1000</v>
      </c>
      <c r="BA311">
        <f>IF(Scheduling!W309="QM",1,IF(Scheduling!W309="ASIL",2,1000))</f>
        <v>1000</v>
      </c>
      <c r="BB311">
        <f>IF(Scheduling!AA311="QM",1,IF(Scheduling!AA311="ASIL",2,1000))</f>
        <v>1000</v>
      </c>
      <c r="BC311">
        <f>IF(Scheduling!AE310="QM",1,IF(Scheduling!AE310="ASIL",2,1000))</f>
        <v>1000</v>
      </c>
      <c r="BD311">
        <f>IF(Scheduling!AI307="QM",1,IF(Scheduling!AI307="ASIL",2,1000))</f>
        <v>1000</v>
      </c>
      <c r="BE311">
        <f>IF(Scheduling!AM308="QM",1,IF(Scheduling!AM308="ASIL",2,1000))</f>
        <v>1000</v>
      </c>
      <c r="BF311">
        <f>IF(Scheduling!AQ307="QM",1,IF(Scheduling!AQ307="ASIL",2,1000))</f>
        <v>1000</v>
      </c>
      <c r="BG311">
        <f>IF(Scheduling!AU311="QM",1,IF(Scheduling!AU311="ASIL",2,1000))</f>
        <v>1000</v>
      </c>
      <c r="BH311">
        <f>IF(Scheduling!AY311="QM",1,IF(Scheduling!AY311="ASIL",2,1000))</f>
        <v>1000</v>
      </c>
      <c r="BI311">
        <f>IF(Scheduling!BC311="QM",1,IF(Scheduling!BC311="ASIL",2,1000))</f>
        <v>1000</v>
      </c>
      <c r="BJ311">
        <f>IF(Scheduling!BG311="QM",1,IF(Scheduling!BG311="ASIL",2,1000))</f>
        <v>1000</v>
      </c>
      <c r="BK311">
        <f>IF(Scheduling!BK311="QM",1,IF(Scheduling!BK311="ASIL",2,1000))</f>
        <v>1000</v>
      </c>
      <c r="BL311">
        <f>IF(Scheduling!BO311="QM",1,IF(Scheduling!BO311="ASIL",2,1000))</f>
        <v>1000</v>
      </c>
      <c r="BM311">
        <f>IF(Scheduling!BS311="QM",1,IF(Scheduling!BS311="ASIL",2,1000))</f>
        <v>1000</v>
      </c>
      <c r="BN311">
        <f>IF(Scheduling!BW311="QM",1,IF(Scheduling!BW311="ASIL",2,1000))</f>
        <v>1000</v>
      </c>
      <c r="BO311">
        <f>IF(Scheduling!CA311="QM",1,IF(Scheduling!CA311="ASIL",2,1000))</f>
        <v>1000</v>
      </c>
      <c r="BP311">
        <f>IF(Scheduling!CE311="QM",1,IF(Scheduling!CE311="ASIL",2,1000))</f>
        <v>1000</v>
      </c>
      <c r="BQ311">
        <f>IF(Scheduling!CI309="QM",1,IF(Scheduling!CI309="ASIL",2,1000))</f>
        <v>1000</v>
      </c>
      <c r="BR311">
        <f>IF(Scheduling!CM349="QM",1,IF(Scheduling!CM349="ASIL",2,1000))</f>
        <v>1000</v>
      </c>
    </row>
    <row r="312" spans="48:70" hidden="1" x14ac:dyDescent="0.25">
      <c r="AV312">
        <f>IF(Scheduling!C312="QM",1,IF(Scheduling!C312="ASIL",2,1000))</f>
        <v>1000</v>
      </c>
      <c r="AW312">
        <f>IF(Scheduling!G323="QM",1,IF(Scheduling!G323="ASIL",2,1000))</f>
        <v>1000</v>
      </c>
      <c r="AX312">
        <f>IF(Scheduling!K313="QM",1,IF(Scheduling!K313="ASIL",2,1000))</f>
        <v>1000</v>
      </c>
      <c r="AY312">
        <f>IF(Scheduling!O322="QM",1,IF(Scheduling!O322="ASIL",2,1000))</f>
        <v>1000</v>
      </c>
      <c r="AZ312">
        <f>IF(Scheduling!S312="QM",1,IF(Scheduling!S312="ASIL",2,1000))</f>
        <v>1000</v>
      </c>
      <c r="BA312">
        <f>IF(Scheduling!W310="QM",1,IF(Scheduling!W310="ASIL",2,1000))</f>
        <v>1000</v>
      </c>
      <c r="BB312">
        <f>IF(Scheduling!AA312="QM",1,IF(Scheduling!AA312="ASIL",2,1000))</f>
        <v>1000</v>
      </c>
      <c r="BC312">
        <f>IF(Scheduling!AE311="QM",1,IF(Scheduling!AE311="ASIL",2,1000))</f>
        <v>1000</v>
      </c>
      <c r="BD312">
        <f>IF(Scheduling!AI308="QM",1,IF(Scheduling!AI308="ASIL",2,1000))</f>
        <v>1000</v>
      </c>
      <c r="BE312">
        <f>IF(Scheduling!AM309="QM",1,IF(Scheduling!AM309="ASIL",2,1000))</f>
        <v>1000</v>
      </c>
      <c r="BF312">
        <f>IF(Scheduling!AQ308="QM",1,IF(Scheduling!AQ308="ASIL",2,1000))</f>
        <v>1000</v>
      </c>
      <c r="BG312">
        <f>IF(Scheduling!AU312="QM",1,IF(Scheduling!AU312="ASIL",2,1000))</f>
        <v>1000</v>
      </c>
      <c r="BH312">
        <f>IF(Scheduling!AY312="QM",1,IF(Scheduling!AY312="ASIL",2,1000))</f>
        <v>1000</v>
      </c>
      <c r="BI312">
        <f>IF(Scheduling!BC312="QM",1,IF(Scheduling!BC312="ASIL",2,1000))</f>
        <v>1000</v>
      </c>
      <c r="BJ312">
        <f>IF(Scheduling!BG312="QM",1,IF(Scheduling!BG312="ASIL",2,1000))</f>
        <v>1000</v>
      </c>
      <c r="BK312">
        <f>IF(Scheduling!BK312="QM",1,IF(Scheduling!BK312="ASIL",2,1000))</f>
        <v>1000</v>
      </c>
      <c r="BL312">
        <f>IF(Scheduling!BO312="QM",1,IF(Scheduling!BO312="ASIL",2,1000))</f>
        <v>1000</v>
      </c>
      <c r="BM312">
        <f>IF(Scheduling!BS312="QM",1,IF(Scheduling!BS312="ASIL",2,1000))</f>
        <v>1000</v>
      </c>
      <c r="BN312">
        <f>IF(Scheduling!BW312="QM",1,IF(Scheduling!BW312="ASIL",2,1000))</f>
        <v>1000</v>
      </c>
      <c r="BO312">
        <f>IF(Scheduling!CA312="QM",1,IF(Scheduling!CA312="ASIL",2,1000))</f>
        <v>1000</v>
      </c>
      <c r="BP312">
        <f>IF(Scheduling!CE312="QM",1,IF(Scheduling!CE312="ASIL",2,1000))</f>
        <v>1000</v>
      </c>
      <c r="BQ312">
        <f>IF(Scheduling!CI310="QM",1,IF(Scheduling!CI310="ASIL",2,1000))</f>
        <v>1000</v>
      </c>
      <c r="BR312">
        <f>IF(Scheduling!CM350="QM",1,IF(Scheduling!CM350="ASIL",2,1000))</f>
        <v>1000</v>
      </c>
    </row>
    <row r="313" spans="48:70" hidden="1" x14ac:dyDescent="0.25">
      <c r="AV313">
        <f>IF(Scheduling!C313="QM",1,IF(Scheduling!C313="ASIL",2,1000))</f>
        <v>1000</v>
      </c>
      <c r="AW313">
        <f>IF(Scheduling!G324="QM",1,IF(Scheduling!G324="ASIL",2,1000))</f>
        <v>1000</v>
      </c>
      <c r="AX313">
        <f>IF(Scheduling!K314="QM",1,IF(Scheduling!K314="ASIL",2,1000))</f>
        <v>1000</v>
      </c>
      <c r="AY313">
        <f>IF(Scheduling!O323="QM",1,IF(Scheduling!O323="ASIL",2,1000))</f>
        <v>1000</v>
      </c>
      <c r="AZ313">
        <f>IF(Scheduling!S313="QM",1,IF(Scheduling!S313="ASIL",2,1000))</f>
        <v>1000</v>
      </c>
      <c r="BA313">
        <f>IF(Scheduling!W311="QM",1,IF(Scheduling!W311="ASIL",2,1000))</f>
        <v>1000</v>
      </c>
      <c r="BB313">
        <f>IF(Scheduling!AA313="QM",1,IF(Scheduling!AA313="ASIL",2,1000))</f>
        <v>1000</v>
      </c>
      <c r="BC313">
        <f>IF(Scheduling!AE312="QM",1,IF(Scheduling!AE312="ASIL",2,1000))</f>
        <v>1000</v>
      </c>
      <c r="BD313">
        <f>IF(Scheduling!AI309="QM",1,IF(Scheduling!AI309="ASIL",2,1000))</f>
        <v>1000</v>
      </c>
      <c r="BE313">
        <f>IF(Scheduling!AM310="QM",1,IF(Scheduling!AM310="ASIL",2,1000))</f>
        <v>1000</v>
      </c>
      <c r="BF313">
        <f>IF(Scheduling!AQ309="QM",1,IF(Scheduling!AQ309="ASIL",2,1000))</f>
        <v>1000</v>
      </c>
      <c r="BG313">
        <f>IF(Scheduling!AU313="QM",1,IF(Scheduling!AU313="ASIL",2,1000))</f>
        <v>1000</v>
      </c>
      <c r="BH313">
        <f>IF(Scheduling!AY313="QM",1,IF(Scheduling!AY313="ASIL",2,1000))</f>
        <v>1000</v>
      </c>
      <c r="BI313">
        <f>IF(Scheduling!BC313="QM",1,IF(Scheduling!BC313="ASIL",2,1000))</f>
        <v>1000</v>
      </c>
      <c r="BJ313">
        <f>IF(Scheduling!BG313="QM",1,IF(Scheduling!BG313="ASIL",2,1000))</f>
        <v>1000</v>
      </c>
      <c r="BK313">
        <f>IF(Scheduling!BK313="QM",1,IF(Scheduling!BK313="ASIL",2,1000))</f>
        <v>1000</v>
      </c>
      <c r="BL313">
        <f>IF(Scheduling!BO313="QM",1,IF(Scheduling!BO313="ASIL",2,1000))</f>
        <v>1000</v>
      </c>
      <c r="BM313">
        <f>IF(Scheduling!BS313="QM",1,IF(Scheduling!BS313="ASIL",2,1000))</f>
        <v>1000</v>
      </c>
      <c r="BN313">
        <f>IF(Scheduling!BW313="QM",1,IF(Scheduling!BW313="ASIL",2,1000))</f>
        <v>1000</v>
      </c>
      <c r="BO313">
        <f>IF(Scheduling!CA313="QM",1,IF(Scheduling!CA313="ASIL",2,1000))</f>
        <v>1000</v>
      </c>
      <c r="BP313">
        <f>IF(Scheduling!CE313="QM",1,IF(Scheduling!CE313="ASIL",2,1000))</f>
        <v>1000</v>
      </c>
      <c r="BQ313">
        <f>IF(Scheduling!CI311="QM",1,IF(Scheduling!CI311="ASIL",2,1000))</f>
        <v>1000</v>
      </c>
      <c r="BR313">
        <f>IF(Scheduling!CM351="QM",1,IF(Scheduling!CM351="ASIL",2,1000))</f>
        <v>1000</v>
      </c>
    </row>
    <row r="314" spans="48:70" hidden="1" x14ac:dyDescent="0.25">
      <c r="AV314">
        <f>IF(Scheduling!C314="QM",1,IF(Scheduling!C314="ASIL",2,1000))</f>
        <v>1000</v>
      </c>
      <c r="AW314">
        <f>IF(Scheduling!G325="QM",1,IF(Scheduling!G325="ASIL",2,1000))</f>
        <v>1000</v>
      </c>
      <c r="AX314">
        <f>IF(Scheduling!K315="QM",1,IF(Scheduling!K315="ASIL",2,1000))</f>
        <v>1000</v>
      </c>
      <c r="AY314">
        <f>IF(Scheduling!O324="QM",1,IF(Scheduling!O324="ASIL",2,1000))</f>
        <v>1000</v>
      </c>
      <c r="AZ314">
        <f>IF(Scheduling!S314="QM",1,IF(Scheduling!S314="ASIL",2,1000))</f>
        <v>1000</v>
      </c>
      <c r="BA314">
        <f>IF(Scheduling!W312="QM",1,IF(Scheduling!W312="ASIL",2,1000))</f>
        <v>1000</v>
      </c>
      <c r="BB314">
        <f>IF(Scheduling!AA314="QM",1,IF(Scheduling!AA314="ASIL",2,1000))</f>
        <v>1000</v>
      </c>
      <c r="BC314">
        <f>IF(Scheduling!AE313="QM",1,IF(Scheduling!AE313="ASIL",2,1000))</f>
        <v>1000</v>
      </c>
      <c r="BD314">
        <f>IF(Scheduling!AI310="QM",1,IF(Scheduling!AI310="ASIL",2,1000))</f>
        <v>1000</v>
      </c>
      <c r="BE314">
        <f>IF(Scheduling!AM311="QM",1,IF(Scheduling!AM311="ASIL",2,1000))</f>
        <v>1000</v>
      </c>
      <c r="BF314">
        <f>IF(Scheduling!AQ310="QM",1,IF(Scheduling!AQ310="ASIL",2,1000))</f>
        <v>1000</v>
      </c>
      <c r="BG314">
        <f>IF(Scheduling!AU314="QM",1,IF(Scheduling!AU314="ASIL",2,1000))</f>
        <v>1000</v>
      </c>
      <c r="BH314">
        <f>IF(Scheduling!AY314="QM",1,IF(Scheduling!AY314="ASIL",2,1000))</f>
        <v>1000</v>
      </c>
      <c r="BI314">
        <f>IF(Scheduling!BC314="QM",1,IF(Scheduling!BC314="ASIL",2,1000))</f>
        <v>1000</v>
      </c>
      <c r="BJ314">
        <f>IF(Scheduling!BG314="QM",1,IF(Scheduling!BG314="ASIL",2,1000))</f>
        <v>1000</v>
      </c>
      <c r="BK314">
        <f>IF(Scheduling!BK314="QM",1,IF(Scheduling!BK314="ASIL",2,1000))</f>
        <v>1000</v>
      </c>
      <c r="BL314">
        <f>IF(Scheduling!BO314="QM",1,IF(Scheduling!BO314="ASIL",2,1000))</f>
        <v>1000</v>
      </c>
      <c r="BM314">
        <f>IF(Scheduling!BS314="QM",1,IF(Scheduling!BS314="ASIL",2,1000))</f>
        <v>1000</v>
      </c>
      <c r="BN314">
        <f>IF(Scheduling!BW314="QM",1,IF(Scheduling!BW314="ASIL",2,1000))</f>
        <v>1000</v>
      </c>
      <c r="BO314">
        <f>IF(Scheduling!CA314="QM",1,IF(Scheduling!CA314="ASIL",2,1000))</f>
        <v>1000</v>
      </c>
      <c r="BP314">
        <f>IF(Scheduling!CE314="QM",1,IF(Scheduling!CE314="ASIL",2,1000))</f>
        <v>1000</v>
      </c>
      <c r="BQ314">
        <f>IF(Scheduling!CI312="QM",1,IF(Scheduling!CI312="ASIL",2,1000))</f>
        <v>1000</v>
      </c>
      <c r="BR314">
        <f>IF(Scheduling!CM352="QM",1,IF(Scheduling!CM352="ASIL",2,1000))</f>
        <v>1000</v>
      </c>
    </row>
    <row r="315" spans="48:70" hidden="1" x14ac:dyDescent="0.25">
      <c r="AV315">
        <f>IF(Scheduling!C315="QM",1,IF(Scheduling!C315="ASIL",2,1000))</f>
        <v>1000</v>
      </c>
      <c r="AW315">
        <f>IF(Scheduling!G326="QM",1,IF(Scheduling!G326="ASIL",2,1000))</f>
        <v>1000</v>
      </c>
      <c r="AX315">
        <f>IF(Scheduling!K316="QM",1,IF(Scheduling!K316="ASIL",2,1000))</f>
        <v>1000</v>
      </c>
      <c r="AY315">
        <f>IF(Scheduling!O325="QM",1,IF(Scheduling!O325="ASIL",2,1000))</f>
        <v>1000</v>
      </c>
      <c r="AZ315">
        <f>IF(Scheduling!S315="QM",1,IF(Scheduling!S315="ASIL",2,1000))</f>
        <v>1000</v>
      </c>
      <c r="BA315">
        <f>IF(Scheduling!W313="QM",1,IF(Scheduling!W313="ASIL",2,1000))</f>
        <v>1000</v>
      </c>
      <c r="BB315">
        <f>IF(Scheduling!AA315="QM",1,IF(Scheduling!AA315="ASIL",2,1000))</f>
        <v>1000</v>
      </c>
      <c r="BC315">
        <f>IF(Scheduling!AE314="QM",1,IF(Scheduling!AE314="ASIL",2,1000))</f>
        <v>1000</v>
      </c>
      <c r="BD315">
        <f>IF(Scheduling!AI311="QM",1,IF(Scheduling!AI311="ASIL",2,1000))</f>
        <v>1000</v>
      </c>
      <c r="BE315">
        <f>IF(Scheduling!AM312="QM",1,IF(Scheduling!AM312="ASIL",2,1000))</f>
        <v>1000</v>
      </c>
      <c r="BF315">
        <f>IF(Scheduling!AQ311="QM",1,IF(Scheduling!AQ311="ASIL",2,1000))</f>
        <v>1000</v>
      </c>
      <c r="BG315">
        <f>IF(Scheduling!AU315="QM",1,IF(Scheduling!AU315="ASIL",2,1000))</f>
        <v>1000</v>
      </c>
      <c r="BH315">
        <f>IF(Scheduling!AY315="QM",1,IF(Scheduling!AY315="ASIL",2,1000))</f>
        <v>1000</v>
      </c>
      <c r="BI315">
        <f>IF(Scheduling!BC315="QM",1,IF(Scheduling!BC315="ASIL",2,1000))</f>
        <v>1000</v>
      </c>
      <c r="BJ315">
        <f>IF(Scheduling!BG315="QM",1,IF(Scheduling!BG315="ASIL",2,1000))</f>
        <v>1000</v>
      </c>
      <c r="BK315">
        <f>IF(Scheduling!BK315="QM",1,IF(Scheduling!BK315="ASIL",2,1000))</f>
        <v>1000</v>
      </c>
      <c r="BL315">
        <f>IF(Scheduling!BO315="QM",1,IF(Scheduling!BO315="ASIL",2,1000))</f>
        <v>1000</v>
      </c>
      <c r="BM315">
        <f>IF(Scheduling!BS315="QM",1,IF(Scheduling!BS315="ASIL",2,1000))</f>
        <v>1000</v>
      </c>
      <c r="BN315">
        <f>IF(Scheduling!BW315="QM",1,IF(Scheduling!BW315="ASIL",2,1000))</f>
        <v>1000</v>
      </c>
      <c r="BO315">
        <f>IF(Scheduling!CA315="QM",1,IF(Scheduling!CA315="ASIL",2,1000))</f>
        <v>1000</v>
      </c>
      <c r="BP315">
        <f>IF(Scheduling!CE315="QM",1,IF(Scheduling!CE315="ASIL",2,1000))</f>
        <v>1000</v>
      </c>
      <c r="BQ315">
        <f>IF(Scheduling!CI313="QM",1,IF(Scheduling!CI313="ASIL",2,1000))</f>
        <v>1000</v>
      </c>
      <c r="BR315">
        <f>IF(Scheduling!CM353="QM",1,IF(Scheduling!CM353="ASIL",2,1000))</f>
        <v>1000</v>
      </c>
    </row>
    <row r="316" spans="48:70" hidden="1" x14ac:dyDescent="0.25">
      <c r="AV316">
        <f>IF(Scheduling!C316="QM",1,IF(Scheduling!C316="ASIL",2,1000))</f>
        <v>1000</v>
      </c>
      <c r="AW316">
        <f>IF(Scheduling!G327="QM",1,IF(Scheduling!G327="ASIL",2,1000))</f>
        <v>1000</v>
      </c>
      <c r="AX316">
        <f>IF(Scheduling!K317="QM",1,IF(Scheduling!K317="ASIL",2,1000))</f>
        <v>1000</v>
      </c>
      <c r="AY316">
        <f>IF(Scheduling!O326="QM",1,IF(Scheduling!O326="ASIL",2,1000))</f>
        <v>1000</v>
      </c>
      <c r="AZ316">
        <f>IF(Scheduling!S316="QM",1,IF(Scheduling!S316="ASIL",2,1000))</f>
        <v>1000</v>
      </c>
      <c r="BA316">
        <f>IF(Scheduling!W314="QM",1,IF(Scheduling!W314="ASIL",2,1000))</f>
        <v>1000</v>
      </c>
      <c r="BB316">
        <f>IF(Scheduling!AA316="QM",1,IF(Scheduling!AA316="ASIL",2,1000))</f>
        <v>1000</v>
      </c>
      <c r="BC316">
        <f>IF(Scheduling!AE315="QM",1,IF(Scheduling!AE315="ASIL",2,1000))</f>
        <v>1000</v>
      </c>
      <c r="BD316">
        <f>IF(Scheduling!AI312="QM",1,IF(Scheduling!AI312="ASIL",2,1000))</f>
        <v>1000</v>
      </c>
      <c r="BE316">
        <f>IF(Scheduling!AM313="QM",1,IF(Scheduling!AM313="ASIL",2,1000))</f>
        <v>1000</v>
      </c>
      <c r="BF316">
        <f>IF(Scheduling!AQ312="QM",1,IF(Scheduling!AQ312="ASIL",2,1000))</f>
        <v>1000</v>
      </c>
      <c r="BG316">
        <f>IF(Scheduling!AU316="QM",1,IF(Scheduling!AU316="ASIL",2,1000))</f>
        <v>1000</v>
      </c>
      <c r="BH316">
        <f>IF(Scheduling!AY316="QM",1,IF(Scheduling!AY316="ASIL",2,1000))</f>
        <v>1000</v>
      </c>
      <c r="BI316">
        <f>IF(Scheduling!BC316="QM",1,IF(Scheduling!BC316="ASIL",2,1000))</f>
        <v>1000</v>
      </c>
      <c r="BJ316">
        <f>IF(Scheduling!BG316="QM",1,IF(Scheduling!BG316="ASIL",2,1000))</f>
        <v>1000</v>
      </c>
      <c r="BK316">
        <f>IF(Scheduling!BK316="QM",1,IF(Scheduling!BK316="ASIL",2,1000))</f>
        <v>1000</v>
      </c>
      <c r="BL316">
        <f>IF(Scheduling!BO316="QM",1,IF(Scheduling!BO316="ASIL",2,1000))</f>
        <v>1000</v>
      </c>
      <c r="BM316">
        <f>IF(Scheduling!BS316="QM",1,IF(Scheduling!BS316="ASIL",2,1000))</f>
        <v>1000</v>
      </c>
      <c r="BN316">
        <f>IF(Scheduling!BW316="QM",1,IF(Scheduling!BW316="ASIL",2,1000))</f>
        <v>1000</v>
      </c>
      <c r="BO316">
        <f>IF(Scheduling!CA316="QM",1,IF(Scheduling!CA316="ASIL",2,1000))</f>
        <v>1000</v>
      </c>
      <c r="BP316">
        <f>IF(Scheduling!CE316="QM",1,IF(Scheduling!CE316="ASIL",2,1000))</f>
        <v>1000</v>
      </c>
      <c r="BQ316">
        <f>IF(Scheduling!CI314="QM",1,IF(Scheduling!CI314="ASIL",2,1000))</f>
        <v>1000</v>
      </c>
      <c r="BR316">
        <f>IF(Scheduling!CM354="QM",1,IF(Scheduling!CM354="ASIL",2,1000))</f>
        <v>1000</v>
      </c>
    </row>
    <row r="317" spans="48:70" hidden="1" x14ac:dyDescent="0.25">
      <c r="AV317">
        <f>IF(Scheduling!C317="QM",1,IF(Scheduling!C317="ASIL",2,1000))</f>
        <v>1000</v>
      </c>
      <c r="AW317">
        <f>IF(Scheduling!G328="QM",1,IF(Scheduling!G328="ASIL",2,1000))</f>
        <v>1000</v>
      </c>
      <c r="AX317">
        <f>IF(Scheduling!K318="QM",1,IF(Scheduling!K318="ASIL",2,1000))</f>
        <v>1000</v>
      </c>
      <c r="AY317">
        <f>IF(Scheduling!O327="QM",1,IF(Scheduling!O327="ASIL",2,1000))</f>
        <v>1000</v>
      </c>
      <c r="AZ317">
        <f>IF(Scheduling!S317="QM",1,IF(Scheduling!S317="ASIL",2,1000))</f>
        <v>1000</v>
      </c>
      <c r="BA317">
        <f>IF(Scheduling!W315="QM",1,IF(Scheduling!W315="ASIL",2,1000))</f>
        <v>1000</v>
      </c>
      <c r="BB317">
        <f>IF(Scheduling!AA317="QM",1,IF(Scheduling!AA317="ASIL",2,1000))</f>
        <v>1000</v>
      </c>
      <c r="BC317">
        <f>IF(Scheduling!AE316="QM",1,IF(Scheduling!AE316="ASIL",2,1000))</f>
        <v>1000</v>
      </c>
      <c r="BD317">
        <f>IF(Scheduling!AI313="QM",1,IF(Scheduling!AI313="ASIL",2,1000))</f>
        <v>1000</v>
      </c>
      <c r="BE317">
        <f>IF(Scheduling!AM314="QM",1,IF(Scheduling!AM314="ASIL",2,1000))</f>
        <v>1000</v>
      </c>
      <c r="BF317">
        <f>IF(Scheduling!AQ313="QM",1,IF(Scheduling!AQ313="ASIL",2,1000))</f>
        <v>1000</v>
      </c>
      <c r="BG317">
        <f>IF(Scheduling!AU317="QM",1,IF(Scheduling!AU317="ASIL",2,1000))</f>
        <v>1000</v>
      </c>
      <c r="BH317">
        <f>IF(Scheduling!AY317="QM",1,IF(Scheduling!AY317="ASIL",2,1000))</f>
        <v>1000</v>
      </c>
      <c r="BI317">
        <f>IF(Scheduling!BC317="QM",1,IF(Scheduling!BC317="ASIL",2,1000))</f>
        <v>1000</v>
      </c>
      <c r="BJ317">
        <f>IF(Scheduling!BG317="QM",1,IF(Scheduling!BG317="ASIL",2,1000))</f>
        <v>1000</v>
      </c>
      <c r="BK317">
        <f>IF(Scheduling!BK317="QM",1,IF(Scheduling!BK317="ASIL",2,1000))</f>
        <v>1000</v>
      </c>
      <c r="BL317">
        <f>IF(Scheduling!BO317="QM",1,IF(Scheduling!BO317="ASIL",2,1000))</f>
        <v>1000</v>
      </c>
      <c r="BM317">
        <f>IF(Scheduling!BS317="QM",1,IF(Scheduling!BS317="ASIL",2,1000))</f>
        <v>1000</v>
      </c>
      <c r="BN317">
        <f>IF(Scheduling!BW317="QM",1,IF(Scheduling!BW317="ASIL",2,1000))</f>
        <v>1000</v>
      </c>
      <c r="BO317">
        <f>IF(Scheduling!CA317="QM",1,IF(Scheduling!CA317="ASIL",2,1000))</f>
        <v>1000</v>
      </c>
      <c r="BP317">
        <f>IF(Scheduling!CE317="QM",1,IF(Scheduling!CE317="ASIL",2,1000))</f>
        <v>1000</v>
      </c>
      <c r="BQ317">
        <f>IF(Scheduling!CI315="QM",1,IF(Scheduling!CI315="ASIL",2,1000))</f>
        <v>1000</v>
      </c>
      <c r="BR317">
        <f>IF(Scheduling!CM355="QM",1,IF(Scheduling!CM355="ASIL",2,1000))</f>
        <v>1000</v>
      </c>
    </row>
    <row r="318" spans="48:70" hidden="1" x14ac:dyDescent="0.25">
      <c r="AV318">
        <f>IF(Scheduling!C318="QM",1,IF(Scheduling!C318="ASIL",2,1000))</f>
        <v>1000</v>
      </c>
      <c r="AW318">
        <f>IF(Scheduling!G329="QM",1,IF(Scheduling!G329="ASIL",2,1000))</f>
        <v>1000</v>
      </c>
      <c r="AX318">
        <f>IF(Scheduling!K319="QM",1,IF(Scheduling!K319="ASIL",2,1000))</f>
        <v>1000</v>
      </c>
      <c r="AY318">
        <f>IF(Scheduling!O328="QM",1,IF(Scheduling!O328="ASIL",2,1000))</f>
        <v>1000</v>
      </c>
      <c r="AZ318">
        <f>IF(Scheduling!S318="QM",1,IF(Scheduling!S318="ASIL",2,1000))</f>
        <v>1000</v>
      </c>
      <c r="BA318">
        <f>IF(Scheduling!W316="QM",1,IF(Scheduling!W316="ASIL",2,1000))</f>
        <v>1000</v>
      </c>
      <c r="BB318">
        <f>IF(Scheduling!AA318="QM",1,IF(Scheduling!AA318="ASIL",2,1000))</f>
        <v>1000</v>
      </c>
      <c r="BC318">
        <f>IF(Scheduling!AE317="QM",1,IF(Scheduling!AE317="ASIL",2,1000))</f>
        <v>1000</v>
      </c>
      <c r="BD318">
        <f>IF(Scheduling!AI314="QM",1,IF(Scheduling!AI314="ASIL",2,1000))</f>
        <v>1000</v>
      </c>
      <c r="BE318">
        <f>IF(Scheduling!AM315="QM",1,IF(Scheduling!AM315="ASIL",2,1000))</f>
        <v>1000</v>
      </c>
      <c r="BF318">
        <f>IF(Scheduling!AQ314="QM",1,IF(Scheduling!AQ314="ASIL",2,1000))</f>
        <v>1000</v>
      </c>
      <c r="BG318">
        <f>IF(Scheduling!AU318="QM",1,IF(Scheduling!AU318="ASIL",2,1000))</f>
        <v>1000</v>
      </c>
      <c r="BH318">
        <f>IF(Scheduling!AY318="QM",1,IF(Scheduling!AY318="ASIL",2,1000))</f>
        <v>1000</v>
      </c>
      <c r="BI318">
        <f>IF(Scheduling!BC318="QM",1,IF(Scheduling!BC318="ASIL",2,1000))</f>
        <v>1000</v>
      </c>
      <c r="BJ318">
        <f>IF(Scheduling!BG318="QM",1,IF(Scheduling!BG318="ASIL",2,1000))</f>
        <v>1000</v>
      </c>
      <c r="BK318">
        <f>IF(Scheduling!BK318="QM",1,IF(Scheduling!BK318="ASIL",2,1000))</f>
        <v>1000</v>
      </c>
      <c r="BL318">
        <f>IF(Scheduling!BO318="QM",1,IF(Scheduling!BO318="ASIL",2,1000))</f>
        <v>1000</v>
      </c>
      <c r="BM318">
        <f>IF(Scheduling!BS318="QM",1,IF(Scheduling!BS318="ASIL",2,1000))</f>
        <v>1000</v>
      </c>
      <c r="BN318">
        <f>IF(Scheduling!BW318="QM",1,IF(Scheduling!BW318="ASIL",2,1000))</f>
        <v>1000</v>
      </c>
      <c r="BO318">
        <f>IF(Scheduling!CA318="QM",1,IF(Scheduling!CA318="ASIL",2,1000))</f>
        <v>1000</v>
      </c>
      <c r="BP318">
        <f>IF(Scheduling!CE318="QM",1,IF(Scheduling!CE318="ASIL",2,1000))</f>
        <v>1000</v>
      </c>
      <c r="BQ318">
        <f>IF(Scheduling!CI316="QM",1,IF(Scheduling!CI316="ASIL",2,1000))</f>
        <v>1000</v>
      </c>
      <c r="BR318">
        <f>IF(Scheduling!CM356="QM",1,IF(Scheduling!CM356="ASIL",2,1000))</f>
        <v>1000</v>
      </c>
    </row>
    <row r="319" spans="48:70" hidden="1" x14ac:dyDescent="0.25">
      <c r="AV319">
        <f>IF(Scheduling!C319="QM",1,IF(Scheduling!C319="ASIL",2,1000))</f>
        <v>1000</v>
      </c>
      <c r="AW319">
        <f>IF(Scheduling!G330="QM",1,IF(Scheduling!G330="ASIL",2,1000))</f>
        <v>1000</v>
      </c>
      <c r="AX319">
        <f>IF(Scheduling!K320="QM",1,IF(Scheduling!K320="ASIL",2,1000))</f>
        <v>1000</v>
      </c>
      <c r="AY319">
        <f>IF(Scheduling!O329="QM",1,IF(Scheduling!O329="ASIL",2,1000))</f>
        <v>1000</v>
      </c>
      <c r="AZ319">
        <f>IF(Scheduling!S319="QM",1,IF(Scheduling!S319="ASIL",2,1000))</f>
        <v>1000</v>
      </c>
      <c r="BA319">
        <f>IF(Scheduling!W317="QM",1,IF(Scheduling!W317="ASIL",2,1000))</f>
        <v>1000</v>
      </c>
      <c r="BB319">
        <f>IF(Scheduling!AA319="QM",1,IF(Scheduling!AA319="ASIL",2,1000))</f>
        <v>1000</v>
      </c>
      <c r="BC319">
        <f>IF(Scheduling!AE318="QM",1,IF(Scheduling!AE318="ASIL",2,1000))</f>
        <v>1000</v>
      </c>
      <c r="BD319">
        <f>IF(Scheduling!AI315="QM",1,IF(Scheduling!AI315="ASIL",2,1000))</f>
        <v>1000</v>
      </c>
      <c r="BE319">
        <f>IF(Scheduling!AM316="QM",1,IF(Scheduling!AM316="ASIL",2,1000))</f>
        <v>1000</v>
      </c>
      <c r="BF319">
        <f>IF(Scheduling!AQ315="QM",1,IF(Scheduling!AQ315="ASIL",2,1000))</f>
        <v>1000</v>
      </c>
      <c r="BG319">
        <f>IF(Scheduling!AU319="QM",1,IF(Scheduling!AU319="ASIL",2,1000))</f>
        <v>1000</v>
      </c>
      <c r="BH319">
        <f>IF(Scheduling!AY319="QM",1,IF(Scheduling!AY319="ASIL",2,1000))</f>
        <v>1000</v>
      </c>
      <c r="BI319">
        <f>IF(Scheduling!BC319="QM",1,IF(Scheduling!BC319="ASIL",2,1000))</f>
        <v>1000</v>
      </c>
      <c r="BJ319">
        <f>IF(Scheduling!BG319="QM",1,IF(Scheduling!BG319="ASIL",2,1000))</f>
        <v>1000</v>
      </c>
      <c r="BK319">
        <f>IF(Scheduling!BK319="QM",1,IF(Scheduling!BK319="ASIL",2,1000))</f>
        <v>1000</v>
      </c>
      <c r="BL319">
        <f>IF(Scheduling!BO319="QM",1,IF(Scheduling!BO319="ASIL",2,1000))</f>
        <v>1000</v>
      </c>
      <c r="BM319">
        <f>IF(Scheduling!BS319="QM",1,IF(Scheduling!BS319="ASIL",2,1000))</f>
        <v>1000</v>
      </c>
      <c r="BN319">
        <f>IF(Scheduling!BW319="QM",1,IF(Scheduling!BW319="ASIL",2,1000))</f>
        <v>1000</v>
      </c>
      <c r="BO319">
        <f>IF(Scheduling!CA319="QM",1,IF(Scheduling!CA319="ASIL",2,1000))</f>
        <v>1000</v>
      </c>
      <c r="BP319">
        <f>IF(Scheduling!CE319="QM",1,IF(Scheduling!CE319="ASIL",2,1000))</f>
        <v>1000</v>
      </c>
      <c r="BQ319">
        <f>IF(Scheduling!CI317="QM",1,IF(Scheduling!CI317="ASIL",2,1000))</f>
        <v>1000</v>
      </c>
      <c r="BR319">
        <f>IF(Scheduling!CM357="QM",1,IF(Scheduling!CM357="ASIL",2,1000))</f>
        <v>1000</v>
      </c>
    </row>
    <row r="320" spans="48:70" hidden="1" x14ac:dyDescent="0.25">
      <c r="AV320">
        <f>IF(Scheduling!C320="QM",1,IF(Scheduling!C320="ASIL",2,1000))</f>
        <v>1000</v>
      </c>
      <c r="AW320">
        <f>IF(Scheduling!G331="QM",1,IF(Scheduling!G331="ASIL",2,1000))</f>
        <v>1000</v>
      </c>
      <c r="AX320">
        <f>IF(Scheduling!K321="QM",1,IF(Scheduling!K321="ASIL",2,1000))</f>
        <v>1000</v>
      </c>
      <c r="AY320">
        <f>IF(Scheduling!O330="QM",1,IF(Scheduling!O330="ASIL",2,1000))</f>
        <v>1000</v>
      </c>
      <c r="AZ320">
        <f>IF(Scheduling!S320="QM",1,IF(Scheduling!S320="ASIL",2,1000))</f>
        <v>1000</v>
      </c>
      <c r="BA320">
        <f>IF(Scheduling!W318="QM",1,IF(Scheduling!W318="ASIL",2,1000))</f>
        <v>1000</v>
      </c>
      <c r="BB320">
        <f>IF(Scheduling!AA320="QM",1,IF(Scheduling!AA320="ASIL",2,1000))</f>
        <v>1000</v>
      </c>
      <c r="BC320">
        <f>IF(Scheduling!AE319="QM",1,IF(Scheduling!AE319="ASIL",2,1000))</f>
        <v>1000</v>
      </c>
      <c r="BD320">
        <f>IF(Scheduling!AI316="QM",1,IF(Scheduling!AI316="ASIL",2,1000))</f>
        <v>1000</v>
      </c>
      <c r="BE320">
        <f>IF(Scheduling!AM317="QM",1,IF(Scheduling!AM317="ASIL",2,1000))</f>
        <v>1000</v>
      </c>
      <c r="BF320">
        <f>IF(Scheduling!AQ316="QM",1,IF(Scheduling!AQ316="ASIL",2,1000))</f>
        <v>1000</v>
      </c>
      <c r="BG320">
        <f>IF(Scheduling!AU320="QM",1,IF(Scheduling!AU320="ASIL",2,1000))</f>
        <v>1000</v>
      </c>
      <c r="BH320">
        <f>IF(Scheduling!AY320="QM",1,IF(Scheduling!AY320="ASIL",2,1000))</f>
        <v>1000</v>
      </c>
      <c r="BI320">
        <f>IF(Scheduling!BC320="QM",1,IF(Scheduling!BC320="ASIL",2,1000))</f>
        <v>1000</v>
      </c>
      <c r="BJ320">
        <f>IF(Scheduling!BG320="QM",1,IF(Scheduling!BG320="ASIL",2,1000))</f>
        <v>1000</v>
      </c>
      <c r="BK320">
        <f>IF(Scheduling!BK320="QM",1,IF(Scheduling!BK320="ASIL",2,1000))</f>
        <v>1000</v>
      </c>
      <c r="BL320">
        <f>IF(Scheduling!BO320="QM",1,IF(Scheduling!BO320="ASIL",2,1000))</f>
        <v>1000</v>
      </c>
      <c r="BM320">
        <f>IF(Scheduling!BS320="QM",1,IF(Scheduling!BS320="ASIL",2,1000))</f>
        <v>1000</v>
      </c>
      <c r="BN320">
        <f>IF(Scheduling!BW320="QM",1,IF(Scheduling!BW320="ASIL",2,1000))</f>
        <v>1000</v>
      </c>
      <c r="BO320">
        <f>IF(Scheduling!CA320="QM",1,IF(Scheduling!CA320="ASIL",2,1000))</f>
        <v>1000</v>
      </c>
      <c r="BP320">
        <f>IF(Scheduling!CE320="QM",1,IF(Scheduling!CE320="ASIL",2,1000))</f>
        <v>1000</v>
      </c>
      <c r="BQ320">
        <f>IF(Scheduling!CI318="QM",1,IF(Scheduling!CI318="ASIL",2,1000))</f>
        <v>1000</v>
      </c>
      <c r="BR320">
        <f>IF(Scheduling!CM358="QM",1,IF(Scheduling!CM358="ASIL",2,1000))</f>
        <v>1000</v>
      </c>
    </row>
    <row r="321" spans="48:70" hidden="1" x14ac:dyDescent="0.25">
      <c r="AV321">
        <f>IF(Scheduling!C321="QM",1,IF(Scheduling!C321="ASIL",2,1000))</f>
        <v>1000</v>
      </c>
      <c r="AW321">
        <f>IF(Scheduling!G332="QM",1,IF(Scheduling!G332="ASIL",2,1000))</f>
        <v>1000</v>
      </c>
      <c r="AX321">
        <f>IF(Scheduling!K322="QM",1,IF(Scheduling!K322="ASIL",2,1000))</f>
        <v>1000</v>
      </c>
      <c r="AY321">
        <f>IF(Scheduling!O331="QM",1,IF(Scheduling!O331="ASIL",2,1000))</f>
        <v>1000</v>
      </c>
      <c r="AZ321">
        <f>IF(Scheduling!S321="QM",1,IF(Scheduling!S321="ASIL",2,1000))</f>
        <v>1000</v>
      </c>
      <c r="BA321">
        <f>IF(Scheduling!W319="QM",1,IF(Scheduling!W319="ASIL",2,1000))</f>
        <v>1000</v>
      </c>
      <c r="BB321">
        <f>IF(Scheduling!AA321="QM",1,IF(Scheduling!AA321="ASIL",2,1000))</f>
        <v>1000</v>
      </c>
      <c r="BC321">
        <f>IF(Scheduling!AE320="QM",1,IF(Scheduling!AE320="ASIL",2,1000))</f>
        <v>1000</v>
      </c>
      <c r="BD321">
        <f>IF(Scheduling!AI317="QM",1,IF(Scheduling!AI317="ASIL",2,1000))</f>
        <v>1000</v>
      </c>
      <c r="BE321">
        <f>IF(Scheduling!AM318="QM",1,IF(Scheduling!AM318="ASIL",2,1000))</f>
        <v>1000</v>
      </c>
      <c r="BF321">
        <f>IF(Scheduling!AQ317="QM",1,IF(Scheduling!AQ317="ASIL",2,1000))</f>
        <v>1000</v>
      </c>
      <c r="BG321">
        <f>IF(Scheduling!AU321="QM",1,IF(Scheduling!AU321="ASIL",2,1000))</f>
        <v>1000</v>
      </c>
      <c r="BH321">
        <f>IF(Scheduling!AY321="QM",1,IF(Scheduling!AY321="ASIL",2,1000))</f>
        <v>1000</v>
      </c>
      <c r="BI321">
        <f>IF(Scheduling!BC321="QM",1,IF(Scheduling!BC321="ASIL",2,1000))</f>
        <v>1000</v>
      </c>
      <c r="BJ321">
        <f>IF(Scheduling!BG321="QM",1,IF(Scheduling!BG321="ASIL",2,1000))</f>
        <v>1000</v>
      </c>
      <c r="BK321">
        <f>IF(Scheduling!BK321="QM",1,IF(Scheduling!BK321="ASIL",2,1000))</f>
        <v>1000</v>
      </c>
      <c r="BL321">
        <f>IF(Scheduling!BO321="QM",1,IF(Scheduling!BO321="ASIL",2,1000))</f>
        <v>1000</v>
      </c>
      <c r="BM321">
        <f>IF(Scheduling!BS321="QM",1,IF(Scheduling!BS321="ASIL",2,1000))</f>
        <v>1000</v>
      </c>
      <c r="BN321">
        <f>IF(Scheduling!BW321="QM",1,IF(Scheduling!BW321="ASIL",2,1000))</f>
        <v>1000</v>
      </c>
      <c r="BO321">
        <f>IF(Scheduling!CA321="QM",1,IF(Scheduling!CA321="ASIL",2,1000))</f>
        <v>1000</v>
      </c>
      <c r="BP321">
        <f>IF(Scheduling!CE321="QM",1,IF(Scheduling!CE321="ASIL",2,1000))</f>
        <v>1000</v>
      </c>
      <c r="BQ321">
        <f>IF(Scheduling!CI319="QM",1,IF(Scheduling!CI319="ASIL",2,1000))</f>
        <v>1000</v>
      </c>
      <c r="BR321">
        <f>IF(Scheduling!CM359="QM",1,IF(Scheduling!CM359="ASIL",2,1000))</f>
        <v>1000</v>
      </c>
    </row>
    <row r="322" spans="48:70" hidden="1" x14ac:dyDescent="0.25">
      <c r="AV322">
        <f>IF(Scheduling!C322="QM",1,IF(Scheduling!C322="ASIL",2,1000))</f>
        <v>1000</v>
      </c>
      <c r="AW322">
        <f>IF(Scheduling!G333="QM",1,IF(Scheduling!G333="ASIL",2,1000))</f>
        <v>1000</v>
      </c>
      <c r="AX322">
        <f>IF(Scheduling!K323="QM",1,IF(Scheduling!K323="ASIL",2,1000))</f>
        <v>1000</v>
      </c>
      <c r="AY322">
        <f>IF(Scheduling!O332="QM",1,IF(Scheduling!O332="ASIL",2,1000))</f>
        <v>1000</v>
      </c>
      <c r="AZ322">
        <f>IF(Scheduling!S322="QM",1,IF(Scheduling!S322="ASIL",2,1000))</f>
        <v>1000</v>
      </c>
      <c r="BA322">
        <f>IF(Scheduling!W320="QM",1,IF(Scheduling!W320="ASIL",2,1000))</f>
        <v>1000</v>
      </c>
      <c r="BB322">
        <f>IF(Scheduling!AA322="QM",1,IF(Scheduling!AA322="ASIL",2,1000))</f>
        <v>1000</v>
      </c>
      <c r="BC322">
        <f>IF(Scheduling!AE321="QM",1,IF(Scheduling!AE321="ASIL",2,1000))</f>
        <v>1000</v>
      </c>
      <c r="BD322">
        <f>IF(Scheduling!AI318="QM",1,IF(Scheduling!AI318="ASIL",2,1000))</f>
        <v>1000</v>
      </c>
      <c r="BE322">
        <f>IF(Scheduling!AM319="QM",1,IF(Scheduling!AM319="ASIL",2,1000))</f>
        <v>1000</v>
      </c>
      <c r="BF322">
        <f>IF(Scheduling!AQ318="QM",1,IF(Scheduling!AQ318="ASIL",2,1000))</f>
        <v>1000</v>
      </c>
      <c r="BG322">
        <f>IF(Scheduling!AU322="QM",1,IF(Scheduling!AU322="ASIL",2,1000))</f>
        <v>1000</v>
      </c>
      <c r="BH322">
        <f>IF(Scheduling!AY322="QM",1,IF(Scheduling!AY322="ASIL",2,1000))</f>
        <v>1000</v>
      </c>
      <c r="BI322">
        <f>IF(Scheduling!BC322="QM",1,IF(Scheduling!BC322="ASIL",2,1000))</f>
        <v>1000</v>
      </c>
      <c r="BJ322">
        <f>IF(Scheduling!BG322="QM",1,IF(Scheduling!BG322="ASIL",2,1000))</f>
        <v>1000</v>
      </c>
      <c r="BK322">
        <f>IF(Scheduling!BK322="QM",1,IF(Scheduling!BK322="ASIL",2,1000))</f>
        <v>1000</v>
      </c>
      <c r="BL322">
        <f>IF(Scheduling!BO322="QM",1,IF(Scheduling!BO322="ASIL",2,1000))</f>
        <v>1000</v>
      </c>
      <c r="BM322">
        <f>IF(Scheduling!BS322="QM",1,IF(Scheduling!BS322="ASIL",2,1000))</f>
        <v>1000</v>
      </c>
      <c r="BN322">
        <f>IF(Scheduling!BW322="QM",1,IF(Scheduling!BW322="ASIL",2,1000))</f>
        <v>1000</v>
      </c>
      <c r="BO322">
        <f>IF(Scheduling!CA322="QM",1,IF(Scheduling!CA322="ASIL",2,1000))</f>
        <v>1000</v>
      </c>
      <c r="BP322">
        <f>IF(Scheduling!CE322="QM",1,IF(Scheduling!CE322="ASIL",2,1000))</f>
        <v>1000</v>
      </c>
      <c r="BQ322">
        <f>IF(Scheduling!CI320="QM",1,IF(Scheduling!CI320="ASIL",2,1000))</f>
        <v>1000</v>
      </c>
      <c r="BR322">
        <f>IF(Scheduling!CM360="QM",1,IF(Scheduling!CM360="ASIL",2,1000))</f>
        <v>1000</v>
      </c>
    </row>
    <row r="323" spans="48:70" hidden="1" x14ac:dyDescent="0.25">
      <c r="AV323">
        <f>IF(Scheduling!C323="QM",1,IF(Scheduling!C323="ASIL",2,1000))</f>
        <v>1000</v>
      </c>
      <c r="AW323">
        <f>IF(Scheduling!G334="QM",1,IF(Scheduling!G334="ASIL",2,1000))</f>
        <v>1000</v>
      </c>
      <c r="AX323">
        <f>IF(Scheduling!K324="QM",1,IF(Scheduling!K324="ASIL",2,1000))</f>
        <v>1000</v>
      </c>
      <c r="AY323">
        <f>IF(Scheduling!O333="QM",1,IF(Scheduling!O333="ASIL",2,1000))</f>
        <v>1000</v>
      </c>
      <c r="AZ323">
        <f>IF(Scheduling!S323="QM",1,IF(Scheduling!S323="ASIL",2,1000))</f>
        <v>1000</v>
      </c>
      <c r="BA323">
        <f>IF(Scheduling!W321="QM",1,IF(Scheduling!W321="ASIL",2,1000))</f>
        <v>1000</v>
      </c>
      <c r="BB323">
        <f>IF(Scheduling!AA323="QM",1,IF(Scheduling!AA323="ASIL",2,1000))</f>
        <v>1000</v>
      </c>
      <c r="BC323">
        <f>IF(Scheduling!AE322="QM",1,IF(Scheduling!AE322="ASIL",2,1000))</f>
        <v>1000</v>
      </c>
      <c r="BD323">
        <f>IF(Scheduling!AI319="QM",1,IF(Scheduling!AI319="ASIL",2,1000))</f>
        <v>1000</v>
      </c>
      <c r="BE323">
        <f>IF(Scheduling!AM320="QM",1,IF(Scheduling!AM320="ASIL",2,1000))</f>
        <v>1000</v>
      </c>
      <c r="BF323">
        <f>IF(Scheduling!AQ319="QM",1,IF(Scheduling!AQ319="ASIL",2,1000))</f>
        <v>1000</v>
      </c>
      <c r="BG323">
        <f>IF(Scheduling!AU323="QM",1,IF(Scheduling!AU323="ASIL",2,1000))</f>
        <v>1000</v>
      </c>
      <c r="BH323">
        <f>IF(Scheduling!AY323="QM",1,IF(Scheduling!AY323="ASIL",2,1000))</f>
        <v>1000</v>
      </c>
      <c r="BI323">
        <f>IF(Scheduling!BC323="QM",1,IF(Scheduling!BC323="ASIL",2,1000))</f>
        <v>1000</v>
      </c>
      <c r="BJ323">
        <f>IF(Scheduling!BG323="QM",1,IF(Scheduling!BG323="ASIL",2,1000))</f>
        <v>1000</v>
      </c>
      <c r="BK323">
        <f>IF(Scheduling!BK323="QM",1,IF(Scheduling!BK323="ASIL",2,1000))</f>
        <v>1000</v>
      </c>
      <c r="BL323">
        <f>IF(Scheduling!BO323="QM",1,IF(Scheduling!BO323="ASIL",2,1000))</f>
        <v>1000</v>
      </c>
      <c r="BM323">
        <f>IF(Scheduling!BS323="QM",1,IF(Scheduling!BS323="ASIL",2,1000))</f>
        <v>1000</v>
      </c>
      <c r="BN323">
        <f>IF(Scheduling!BW323="QM",1,IF(Scheduling!BW323="ASIL",2,1000))</f>
        <v>1000</v>
      </c>
      <c r="BO323">
        <f>IF(Scheduling!CA323="QM",1,IF(Scheduling!CA323="ASIL",2,1000))</f>
        <v>1000</v>
      </c>
      <c r="BP323">
        <f>IF(Scheduling!CE323="QM",1,IF(Scheduling!CE323="ASIL",2,1000))</f>
        <v>1000</v>
      </c>
      <c r="BQ323">
        <f>IF(Scheduling!CI321="QM",1,IF(Scheduling!CI321="ASIL",2,1000))</f>
        <v>1000</v>
      </c>
      <c r="BR323">
        <f>IF(Scheduling!CM361="QM",1,IF(Scheduling!CM361="ASIL",2,1000))</f>
        <v>1000</v>
      </c>
    </row>
    <row r="324" spans="48:70" hidden="1" x14ac:dyDescent="0.25">
      <c r="AV324">
        <f>IF(Scheduling!C324="QM",1,IF(Scheduling!C324="ASIL",2,1000))</f>
        <v>1000</v>
      </c>
      <c r="AW324">
        <f>IF(Scheduling!G335="QM",1,IF(Scheduling!G335="ASIL",2,1000))</f>
        <v>1000</v>
      </c>
      <c r="AX324">
        <f>IF(Scheduling!K325="QM",1,IF(Scheduling!K325="ASIL",2,1000))</f>
        <v>1000</v>
      </c>
      <c r="AY324">
        <f>IF(Scheduling!O334="QM",1,IF(Scheduling!O334="ASIL",2,1000))</f>
        <v>1000</v>
      </c>
      <c r="AZ324">
        <f>IF(Scheduling!S324="QM",1,IF(Scheduling!S324="ASIL",2,1000))</f>
        <v>1000</v>
      </c>
      <c r="BA324">
        <f>IF(Scheduling!W322="QM",1,IF(Scheduling!W322="ASIL",2,1000))</f>
        <v>1000</v>
      </c>
      <c r="BB324">
        <f>IF(Scheduling!AA324="QM",1,IF(Scheduling!AA324="ASIL",2,1000))</f>
        <v>1000</v>
      </c>
      <c r="BC324">
        <f>IF(Scheduling!AE323="QM",1,IF(Scheduling!AE323="ASIL",2,1000))</f>
        <v>1000</v>
      </c>
      <c r="BD324">
        <f>IF(Scheduling!AI320="QM",1,IF(Scheduling!AI320="ASIL",2,1000))</f>
        <v>1000</v>
      </c>
      <c r="BE324">
        <f>IF(Scheduling!AM321="QM",1,IF(Scheduling!AM321="ASIL",2,1000))</f>
        <v>1000</v>
      </c>
      <c r="BF324">
        <f>IF(Scheduling!AQ320="QM",1,IF(Scheduling!AQ320="ASIL",2,1000))</f>
        <v>1000</v>
      </c>
      <c r="BG324">
        <f>IF(Scheduling!AU324="QM",1,IF(Scheduling!AU324="ASIL",2,1000))</f>
        <v>1000</v>
      </c>
      <c r="BH324">
        <f>IF(Scheduling!AY324="QM",1,IF(Scheduling!AY324="ASIL",2,1000))</f>
        <v>1000</v>
      </c>
      <c r="BI324">
        <f>IF(Scheduling!BC324="QM",1,IF(Scheduling!BC324="ASIL",2,1000))</f>
        <v>1000</v>
      </c>
      <c r="BJ324">
        <f>IF(Scheduling!BG324="QM",1,IF(Scheduling!BG324="ASIL",2,1000))</f>
        <v>1000</v>
      </c>
      <c r="BK324">
        <f>IF(Scheduling!BK324="QM",1,IF(Scheduling!BK324="ASIL",2,1000))</f>
        <v>1000</v>
      </c>
      <c r="BL324">
        <f>IF(Scheduling!BO324="QM",1,IF(Scheduling!BO324="ASIL",2,1000))</f>
        <v>1000</v>
      </c>
      <c r="BM324">
        <f>IF(Scheduling!BS324="QM",1,IF(Scheduling!BS324="ASIL",2,1000))</f>
        <v>1000</v>
      </c>
      <c r="BN324">
        <f>IF(Scheduling!BW324="QM",1,IF(Scheduling!BW324="ASIL",2,1000))</f>
        <v>1000</v>
      </c>
      <c r="BO324">
        <f>IF(Scheduling!CA324="QM",1,IF(Scheduling!CA324="ASIL",2,1000))</f>
        <v>1000</v>
      </c>
      <c r="BP324">
        <f>IF(Scheduling!CE324="QM",1,IF(Scheduling!CE324="ASIL",2,1000))</f>
        <v>1000</v>
      </c>
      <c r="BQ324">
        <f>IF(Scheduling!CI322="QM",1,IF(Scheduling!CI322="ASIL",2,1000))</f>
        <v>1000</v>
      </c>
      <c r="BR324">
        <f>IF(Scheduling!CM362="QM",1,IF(Scheduling!CM362="ASIL",2,1000))</f>
        <v>1000</v>
      </c>
    </row>
    <row r="325" spans="48:70" hidden="1" x14ac:dyDescent="0.25">
      <c r="AV325">
        <f>IF(Scheduling!C325="QM",1,IF(Scheduling!C325="ASIL",2,1000))</f>
        <v>1000</v>
      </c>
      <c r="AW325">
        <f>IF(Scheduling!G336="QM",1,IF(Scheduling!G336="ASIL",2,1000))</f>
        <v>1000</v>
      </c>
      <c r="AX325">
        <f>IF(Scheduling!K326="QM",1,IF(Scheduling!K326="ASIL",2,1000))</f>
        <v>1000</v>
      </c>
      <c r="AY325">
        <f>IF(Scheduling!O335="QM",1,IF(Scheduling!O335="ASIL",2,1000))</f>
        <v>1000</v>
      </c>
      <c r="AZ325">
        <f>IF(Scheduling!S325="QM",1,IF(Scheduling!S325="ASIL",2,1000))</f>
        <v>1000</v>
      </c>
      <c r="BA325">
        <f>IF(Scheduling!W323="QM",1,IF(Scheduling!W323="ASIL",2,1000))</f>
        <v>1000</v>
      </c>
      <c r="BB325">
        <f>IF(Scheduling!AA325="QM",1,IF(Scheduling!AA325="ASIL",2,1000))</f>
        <v>1000</v>
      </c>
      <c r="BC325">
        <f>IF(Scheduling!AE324="QM",1,IF(Scheduling!AE324="ASIL",2,1000))</f>
        <v>1000</v>
      </c>
      <c r="BD325">
        <f>IF(Scheduling!AI321="QM",1,IF(Scheduling!AI321="ASIL",2,1000))</f>
        <v>1000</v>
      </c>
      <c r="BE325">
        <f>IF(Scheduling!AM322="QM",1,IF(Scheduling!AM322="ASIL",2,1000))</f>
        <v>1000</v>
      </c>
      <c r="BF325">
        <f>IF(Scheduling!AQ321="QM",1,IF(Scheduling!AQ321="ASIL",2,1000))</f>
        <v>1000</v>
      </c>
      <c r="BG325">
        <f>IF(Scheduling!AU325="QM",1,IF(Scheduling!AU325="ASIL",2,1000))</f>
        <v>1000</v>
      </c>
      <c r="BH325">
        <f>IF(Scheduling!AY325="QM",1,IF(Scheduling!AY325="ASIL",2,1000))</f>
        <v>1000</v>
      </c>
      <c r="BI325">
        <f>IF(Scheduling!BC325="QM",1,IF(Scheduling!BC325="ASIL",2,1000))</f>
        <v>1000</v>
      </c>
      <c r="BJ325">
        <f>IF(Scheduling!BG325="QM",1,IF(Scheduling!BG325="ASIL",2,1000))</f>
        <v>1000</v>
      </c>
      <c r="BK325">
        <f>IF(Scheduling!BK325="QM",1,IF(Scheduling!BK325="ASIL",2,1000))</f>
        <v>1000</v>
      </c>
      <c r="BL325">
        <f>IF(Scheduling!BO325="QM",1,IF(Scheduling!BO325="ASIL",2,1000))</f>
        <v>1000</v>
      </c>
      <c r="BM325">
        <f>IF(Scheduling!BS325="QM",1,IF(Scheduling!BS325="ASIL",2,1000))</f>
        <v>1000</v>
      </c>
      <c r="BN325">
        <f>IF(Scheduling!BW325="QM",1,IF(Scheduling!BW325="ASIL",2,1000))</f>
        <v>1000</v>
      </c>
      <c r="BO325">
        <f>IF(Scheduling!CA325="QM",1,IF(Scheduling!CA325="ASIL",2,1000))</f>
        <v>1000</v>
      </c>
      <c r="BP325">
        <f>IF(Scheduling!CE325="QM",1,IF(Scheduling!CE325="ASIL",2,1000))</f>
        <v>1000</v>
      </c>
      <c r="BQ325">
        <f>IF(Scheduling!CI323="QM",1,IF(Scheduling!CI323="ASIL",2,1000))</f>
        <v>1000</v>
      </c>
      <c r="BR325">
        <f>IF(Scheduling!CM363="QM",1,IF(Scheduling!CM363="ASIL",2,1000))</f>
        <v>1000</v>
      </c>
    </row>
    <row r="326" spans="48:70" hidden="1" x14ac:dyDescent="0.25">
      <c r="AV326">
        <f>IF(Scheduling!C326="QM",1,IF(Scheduling!C326="ASIL",2,1000))</f>
        <v>1000</v>
      </c>
      <c r="AW326">
        <f>IF(Scheduling!G337="QM",1,IF(Scheduling!G337="ASIL",2,1000))</f>
        <v>1000</v>
      </c>
      <c r="AX326">
        <f>IF(Scheduling!K327="QM",1,IF(Scheduling!K327="ASIL",2,1000))</f>
        <v>1000</v>
      </c>
      <c r="AY326">
        <f>IF(Scheduling!O336="QM",1,IF(Scheduling!O336="ASIL",2,1000))</f>
        <v>1000</v>
      </c>
      <c r="AZ326">
        <f>IF(Scheduling!S326="QM",1,IF(Scheduling!S326="ASIL",2,1000))</f>
        <v>1000</v>
      </c>
      <c r="BA326">
        <f>IF(Scheduling!W324="QM",1,IF(Scheduling!W324="ASIL",2,1000))</f>
        <v>1000</v>
      </c>
      <c r="BB326">
        <f>IF(Scheduling!AA326="QM",1,IF(Scheduling!AA326="ASIL",2,1000))</f>
        <v>1000</v>
      </c>
      <c r="BC326">
        <f>IF(Scheduling!AE325="QM",1,IF(Scheduling!AE325="ASIL",2,1000))</f>
        <v>1000</v>
      </c>
      <c r="BD326">
        <f>IF(Scheduling!AI322="QM",1,IF(Scheduling!AI322="ASIL",2,1000))</f>
        <v>1000</v>
      </c>
      <c r="BE326">
        <f>IF(Scheduling!AM323="QM",1,IF(Scheduling!AM323="ASIL",2,1000))</f>
        <v>1000</v>
      </c>
      <c r="BF326">
        <f>IF(Scheduling!AQ322="QM",1,IF(Scheduling!AQ322="ASIL",2,1000))</f>
        <v>1000</v>
      </c>
      <c r="BG326">
        <f>IF(Scheduling!AU326="QM",1,IF(Scheduling!AU326="ASIL",2,1000))</f>
        <v>1000</v>
      </c>
      <c r="BH326">
        <f>IF(Scheduling!AY326="QM",1,IF(Scheduling!AY326="ASIL",2,1000))</f>
        <v>1000</v>
      </c>
      <c r="BI326">
        <f>IF(Scheduling!BC326="QM",1,IF(Scheduling!BC326="ASIL",2,1000))</f>
        <v>1000</v>
      </c>
      <c r="BJ326">
        <f>IF(Scheduling!BG326="QM",1,IF(Scheduling!BG326="ASIL",2,1000))</f>
        <v>1000</v>
      </c>
      <c r="BK326">
        <f>IF(Scheduling!BK326="QM",1,IF(Scheduling!BK326="ASIL",2,1000))</f>
        <v>1000</v>
      </c>
      <c r="BL326">
        <f>IF(Scheduling!BO326="QM",1,IF(Scheduling!BO326="ASIL",2,1000))</f>
        <v>1000</v>
      </c>
      <c r="BM326">
        <f>IF(Scheduling!BS326="QM",1,IF(Scheduling!BS326="ASIL",2,1000))</f>
        <v>1000</v>
      </c>
      <c r="BN326">
        <f>IF(Scheduling!BW326="QM",1,IF(Scheduling!BW326="ASIL",2,1000))</f>
        <v>1000</v>
      </c>
      <c r="BO326">
        <f>IF(Scheduling!CA326="QM",1,IF(Scheduling!CA326="ASIL",2,1000))</f>
        <v>1000</v>
      </c>
      <c r="BP326">
        <f>IF(Scheduling!CE326="QM",1,IF(Scheduling!CE326="ASIL",2,1000))</f>
        <v>1000</v>
      </c>
      <c r="BQ326">
        <f>IF(Scheduling!CI324="QM",1,IF(Scheduling!CI324="ASIL",2,1000))</f>
        <v>1000</v>
      </c>
      <c r="BR326">
        <f>IF(Scheduling!CM364="QM",1,IF(Scheduling!CM364="ASIL",2,1000))</f>
        <v>1000</v>
      </c>
    </row>
    <row r="327" spans="48:70" hidden="1" x14ac:dyDescent="0.25">
      <c r="AV327">
        <f>IF(Scheduling!C327="QM",1,IF(Scheduling!C327="ASIL",2,1000))</f>
        <v>1000</v>
      </c>
      <c r="AW327">
        <f>IF(Scheduling!G338="QM",1,IF(Scheduling!G338="ASIL",2,1000))</f>
        <v>1000</v>
      </c>
      <c r="AX327">
        <f>IF(Scheduling!K328="QM",1,IF(Scheduling!K328="ASIL",2,1000))</f>
        <v>1000</v>
      </c>
      <c r="AY327">
        <f>IF(Scheduling!O337="QM",1,IF(Scheduling!O337="ASIL",2,1000))</f>
        <v>1000</v>
      </c>
      <c r="AZ327">
        <f>IF(Scheduling!S327="QM",1,IF(Scheduling!S327="ASIL",2,1000))</f>
        <v>1000</v>
      </c>
      <c r="BA327">
        <f>IF(Scheduling!W325="QM",1,IF(Scheduling!W325="ASIL",2,1000))</f>
        <v>1000</v>
      </c>
      <c r="BB327">
        <f>IF(Scheduling!AA327="QM",1,IF(Scheduling!AA327="ASIL",2,1000))</f>
        <v>1000</v>
      </c>
      <c r="BC327">
        <f>IF(Scheduling!AE326="QM",1,IF(Scheduling!AE326="ASIL",2,1000))</f>
        <v>1000</v>
      </c>
      <c r="BD327">
        <f>IF(Scheduling!AI323="QM",1,IF(Scheduling!AI323="ASIL",2,1000))</f>
        <v>1000</v>
      </c>
      <c r="BE327">
        <f>IF(Scheduling!AM324="QM",1,IF(Scheduling!AM324="ASIL",2,1000))</f>
        <v>1000</v>
      </c>
      <c r="BF327">
        <f>IF(Scheduling!AQ323="QM",1,IF(Scheduling!AQ323="ASIL",2,1000))</f>
        <v>1000</v>
      </c>
      <c r="BG327">
        <f>IF(Scheduling!AU327="QM",1,IF(Scheduling!AU327="ASIL",2,1000))</f>
        <v>1000</v>
      </c>
      <c r="BH327">
        <f>IF(Scheduling!AY327="QM",1,IF(Scheduling!AY327="ASIL",2,1000))</f>
        <v>1000</v>
      </c>
      <c r="BI327">
        <f>IF(Scheduling!BC327="QM",1,IF(Scheduling!BC327="ASIL",2,1000))</f>
        <v>1000</v>
      </c>
      <c r="BJ327">
        <f>IF(Scheduling!BG327="QM",1,IF(Scheduling!BG327="ASIL",2,1000))</f>
        <v>1000</v>
      </c>
      <c r="BK327">
        <f>IF(Scheduling!BK327="QM",1,IF(Scheduling!BK327="ASIL",2,1000))</f>
        <v>1000</v>
      </c>
      <c r="BL327">
        <f>IF(Scheduling!BO327="QM",1,IF(Scheduling!BO327="ASIL",2,1000))</f>
        <v>1000</v>
      </c>
      <c r="BM327">
        <f>IF(Scheduling!BS327="QM",1,IF(Scheduling!BS327="ASIL",2,1000))</f>
        <v>1000</v>
      </c>
      <c r="BN327">
        <f>IF(Scheduling!BW327="QM",1,IF(Scheduling!BW327="ASIL",2,1000))</f>
        <v>1000</v>
      </c>
      <c r="BO327">
        <f>IF(Scheduling!CA327="QM",1,IF(Scheduling!CA327="ASIL",2,1000))</f>
        <v>1000</v>
      </c>
      <c r="BP327">
        <f>IF(Scheduling!CE327="QM",1,IF(Scheduling!CE327="ASIL",2,1000))</f>
        <v>1000</v>
      </c>
      <c r="BQ327">
        <f>IF(Scheduling!CI325="QM",1,IF(Scheduling!CI325="ASIL",2,1000))</f>
        <v>1000</v>
      </c>
      <c r="BR327">
        <f>IF(Scheduling!CM365="QM",1,IF(Scheduling!CM365="ASIL",2,1000))</f>
        <v>1000</v>
      </c>
    </row>
    <row r="328" spans="48:70" hidden="1" x14ac:dyDescent="0.25">
      <c r="AV328">
        <f>IF(Scheduling!C328="QM",1,IF(Scheduling!C328="ASIL",2,1000))</f>
        <v>1000</v>
      </c>
      <c r="AW328">
        <f>IF(Scheduling!G339="QM",1,IF(Scheduling!G339="ASIL",2,1000))</f>
        <v>1000</v>
      </c>
      <c r="AX328">
        <f>IF(Scheduling!K329="QM",1,IF(Scheduling!K329="ASIL",2,1000))</f>
        <v>1000</v>
      </c>
      <c r="AY328">
        <f>IF(Scheduling!O338="QM",1,IF(Scheduling!O338="ASIL",2,1000))</f>
        <v>1000</v>
      </c>
      <c r="AZ328">
        <f>IF(Scheduling!S328="QM",1,IF(Scheduling!S328="ASIL",2,1000))</f>
        <v>1000</v>
      </c>
      <c r="BA328">
        <f>IF(Scheduling!W326="QM",1,IF(Scheduling!W326="ASIL",2,1000))</f>
        <v>1000</v>
      </c>
      <c r="BB328">
        <f>IF(Scheduling!AA328="QM",1,IF(Scheduling!AA328="ASIL",2,1000))</f>
        <v>1000</v>
      </c>
      <c r="BC328">
        <f>IF(Scheduling!AE327="QM",1,IF(Scheduling!AE327="ASIL",2,1000))</f>
        <v>1000</v>
      </c>
      <c r="BD328">
        <f>IF(Scheduling!AI324="QM",1,IF(Scheduling!AI324="ASIL",2,1000))</f>
        <v>1000</v>
      </c>
      <c r="BE328">
        <f>IF(Scheduling!AM325="QM",1,IF(Scheduling!AM325="ASIL",2,1000))</f>
        <v>1000</v>
      </c>
      <c r="BF328">
        <f>IF(Scheduling!AQ324="QM",1,IF(Scheduling!AQ324="ASIL",2,1000))</f>
        <v>1000</v>
      </c>
      <c r="BG328">
        <f>IF(Scheduling!AU328="QM",1,IF(Scheduling!AU328="ASIL",2,1000))</f>
        <v>1000</v>
      </c>
      <c r="BH328">
        <f>IF(Scheduling!AY328="QM",1,IF(Scheduling!AY328="ASIL",2,1000))</f>
        <v>1000</v>
      </c>
      <c r="BI328">
        <f>IF(Scheduling!BC328="QM",1,IF(Scheduling!BC328="ASIL",2,1000))</f>
        <v>1000</v>
      </c>
      <c r="BJ328">
        <f>IF(Scheduling!BG328="QM",1,IF(Scheduling!BG328="ASIL",2,1000))</f>
        <v>1000</v>
      </c>
      <c r="BK328">
        <f>IF(Scheduling!BK328="QM",1,IF(Scheduling!BK328="ASIL",2,1000))</f>
        <v>1000</v>
      </c>
      <c r="BL328">
        <f>IF(Scheduling!BO328="QM",1,IF(Scheduling!BO328="ASIL",2,1000))</f>
        <v>1000</v>
      </c>
      <c r="BM328">
        <f>IF(Scheduling!BS328="QM",1,IF(Scheduling!BS328="ASIL",2,1000))</f>
        <v>1000</v>
      </c>
      <c r="BN328">
        <f>IF(Scheduling!BW328="QM",1,IF(Scheduling!BW328="ASIL",2,1000))</f>
        <v>1000</v>
      </c>
      <c r="BO328">
        <f>IF(Scheduling!CA328="QM",1,IF(Scheduling!CA328="ASIL",2,1000))</f>
        <v>1000</v>
      </c>
      <c r="BP328">
        <f>IF(Scheduling!CE328="QM",1,IF(Scheduling!CE328="ASIL",2,1000))</f>
        <v>1000</v>
      </c>
      <c r="BQ328">
        <f>IF(Scheduling!CI326="QM",1,IF(Scheduling!CI326="ASIL",2,1000))</f>
        <v>1000</v>
      </c>
      <c r="BR328">
        <f>IF(Scheduling!CM366="QM",1,IF(Scheduling!CM366="ASIL",2,1000))</f>
        <v>1000</v>
      </c>
    </row>
    <row r="329" spans="48:70" hidden="1" x14ac:dyDescent="0.25">
      <c r="AV329">
        <f>IF(Scheduling!C329="QM",1,IF(Scheduling!C329="ASIL",2,1000))</f>
        <v>1000</v>
      </c>
      <c r="AW329">
        <f>IF(Scheduling!G340="QM",1,IF(Scheduling!G340="ASIL",2,1000))</f>
        <v>1000</v>
      </c>
      <c r="AX329">
        <f>IF(Scheduling!K330="QM",1,IF(Scheduling!K330="ASIL",2,1000))</f>
        <v>1000</v>
      </c>
      <c r="AY329">
        <f>IF(Scheduling!O339="QM",1,IF(Scheduling!O339="ASIL",2,1000))</f>
        <v>1000</v>
      </c>
      <c r="AZ329">
        <f>IF(Scheduling!S329="QM",1,IF(Scheduling!S329="ASIL",2,1000))</f>
        <v>1000</v>
      </c>
      <c r="BA329">
        <f>IF(Scheduling!W327="QM",1,IF(Scheduling!W327="ASIL",2,1000))</f>
        <v>1000</v>
      </c>
      <c r="BB329">
        <f>IF(Scheduling!AA329="QM",1,IF(Scheduling!AA329="ASIL",2,1000))</f>
        <v>1000</v>
      </c>
      <c r="BC329">
        <f>IF(Scheduling!AE328="QM",1,IF(Scheduling!AE328="ASIL",2,1000))</f>
        <v>1000</v>
      </c>
      <c r="BD329">
        <f>IF(Scheduling!AI325="QM",1,IF(Scheduling!AI325="ASIL",2,1000))</f>
        <v>1000</v>
      </c>
      <c r="BE329">
        <f>IF(Scheduling!AM326="QM",1,IF(Scheduling!AM326="ASIL",2,1000))</f>
        <v>1000</v>
      </c>
      <c r="BF329">
        <f>IF(Scheduling!AQ325="QM",1,IF(Scheduling!AQ325="ASIL",2,1000))</f>
        <v>1000</v>
      </c>
      <c r="BG329">
        <f>IF(Scheduling!AU329="QM",1,IF(Scheduling!AU329="ASIL",2,1000))</f>
        <v>1000</v>
      </c>
      <c r="BH329">
        <f>IF(Scheduling!AY329="QM",1,IF(Scheduling!AY329="ASIL",2,1000))</f>
        <v>1000</v>
      </c>
      <c r="BI329">
        <f>IF(Scheduling!BC329="QM",1,IF(Scheduling!BC329="ASIL",2,1000))</f>
        <v>1000</v>
      </c>
      <c r="BJ329">
        <f>IF(Scheduling!BG329="QM",1,IF(Scheduling!BG329="ASIL",2,1000))</f>
        <v>1000</v>
      </c>
      <c r="BK329">
        <f>IF(Scheduling!BK329="QM",1,IF(Scheduling!BK329="ASIL",2,1000))</f>
        <v>1000</v>
      </c>
      <c r="BL329">
        <f>IF(Scheduling!BO329="QM",1,IF(Scheduling!BO329="ASIL",2,1000))</f>
        <v>1000</v>
      </c>
      <c r="BM329">
        <f>IF(Scheduling!BS329="QM",1,IF(Scheduling!BS329="ASIL",2,1000))</f>
        <v>1000</v>
      </c>
      <c r="BN329">
        <f>IF(Scheduling!BW329="QM",1,IF(Scheduling!BW329="ASIL",2,1000))</f>
        <v>1000</v>
      </c>
      <c r="BO329">
        <f>IF(Scheduling!CA329="QM",1,IF(Scheduling!CA329="ASIL",2,1000))</f>
        <v>1000</v>
      </c>
      <c r="BP329">
        <f>IF(Scheduling!CE329="QM",1,IF(Scheduling!CE329="ASIL",2,1000))</f>
        <v>1000</v>
      </c>
      <c r="BQ329">
        <f>IF(Scheduling!CI327="QM",1,IF(Scheduling!CI327="ASIL",2,1000))</f>
        <v>1000</v>
      </c>
      <c r="BR329">
        <f>IF(Scheduling!CM367="QM",1,IF(Scheduling!CM367="ASIL",2,1000))</f>
        <v>1000</v>
      </c>
    </row>
    <row r="330" spans="48:70" hidden="1" x14ac:dyDescent="0.25">
      <c r="AV330">
        <f>IF(Scheduling!C330="QM",1,IF(Scheduling!C330="ASIL",2,1000))</f>
        <v>1000</v>
      </c>
      <c r="AW330">
        <f>IF(Scheduling!G341="QM",1,IF(Scheduling!G341="ASIL",2,1000))</f>
        <v>1000</v>
      </c>
      <c r="AX330">
        <f>IF(Scheduling!K331="QM",1,IF(Scheduling!K331="ASIL",2,1000))</f>
        <v>1000</v>
      </c>
      <c r="AY330">
        <f>IF(Scheduling!O340="QM",1,IF(Scheduling!O340="ASIL",2,1000))</f>
        <v>1000</v>
      </c>
      <c r="AZ330">
        <f>IF(Scheduling!S330="QM",1,IF(Scheduling!S330="ASIL",2,1000))</f>
        <v>1000</v>
      </c>
      <c r="BA330">
        <f>IF(Scheduling!W328="QM",1,IF(Scheduling!W328="ASIL",2,1000))</f>
        <v>1000</v>
      </c>
      <c r="BB330">
        <f>IF(Scheduling!AA330="QM",1,IF(Scheduling!AA330="ASIL",2,1000))</f>
        <v>1000</v>
      </c>
      <c r="BC330">
        <f>IF(Scheduling!AE329="QM",1,IF(Scheduling!AE329="ASIL",2,1000))</f>
        <v>1000</v>
      </c>
      <c r="BD330">
        <f>IF(Scheduling!AI326="QM",1,IF(Scheduling!AI326="ASIL",2,1000))</f>
        <v>1000</v>
      </c>
      <c r="BE330">
        <f>IF(Scheduling!AM327="QM",1,IF(Scheduling!AM327="ASIL",2,1000))</f>
        <v>1000</v>
      </c>
      <c r="BF330">
        <f>IF(Scheduling!AQ326="QM",1,IF(Scheduling!AQ326="ASIL",2,1000))</f>
        <v>1000</v>
      </c>
      <c r="BG330">
        <f>IF(Scheduling!AU330="QM",1,IF(Scheduling!AU330="ASIL",2,1000))</f>
        <v>1000</v>
      </c>
      <c r="BH330">
        <f>IF(Scheduling!AY330="QM",1,IF(Scheduling!AY330="ASIL",2,1000))</f>
        <v>1000</v>
      </c>
      <c r="BI330">
        <f>IF(Scheduling!BC330="QM",1,IF(Scheduling!BC330="ASIL",2,1000))</f>
        <v>1000</v>
      </c>
      <c r="BJ330">
        <f>IF(Scheduling!BG330="QM",1,IF(Scheduling!BG330="ASIL",2,1000))</f>
        <v>1000</v>
      </c>
      <c r="BK330">
        <f>IF(Scheduling!BK330="QM",1,IF(Scheduling!BK330="ASIL",2,1000))</f>
        <v>1000</v>
      </c>
      <c r="BL330">
        <f>IF(Scheduling!BO330="QM",1,IF(Scheduling!BO330="ASIL",2,1000))</f>
        <v>1000</v>
      </c>
      <c r="BM330">
        <f>IF(Scheduling!BS330="QM",1,IF(Scheduling!BS330="ASIL",2,1000))</f>
        <v>1000</v>
      </c>
      <c r="BN330">
        <f>IF(Scheduling!BW330="QM",1,IF(Scheduling!BW330="ASIL",2,1000))</f>
        <v>1000</v>
      </c>
      <c r="BO330">
        <f>IF(Scheduling!CA330="QM",1,IF(Scheduling!CA330="ASIL",2,1000))</f>
        <v>1000</v>
      </c>
      <c r="BP330">
        <f>IF(Scheduling!CE330="QM",1,IF(Scheduling!CE330="ASIL",2,1000))</f>
        <v>1000</v>
      </c>
      <c r="BQ330">
        <f>IF(Scheduling!CI328="QM",1,IF(Scheduling!CI328="ASIL",2,1000))</f>
        <v>1000</v>
      </c>
      <c r="BR330">
        <f>IF(Scheduling!CM368="QM",1,IF(Scheduling!CM368="ASIL",2,1000))</f>
        <v>1000</v>
      </c>
    </row>
    <row r="331" spans="48:70" hidden="1" x14ac:dyDescent="0.25">
      <c r="AV331">
        <f>IF(Scheduling!C331="QM",1,IF(Scheduling!C331="ASIL",2,1000))</f>
        <v>1000</v>
      </c>
      <c r="AW331">
        <f>IF(Scheduling!G342="QM",1,IF(Scheduling!G342="ASIL",2,1000))</f>
        <v>1000</v>
      </c>
      <c r="AX331">
        <f>IF(Scheduling!K332="QM",1,IF(Scheduling!K332="ASIL",2,1000))</f>
        <v>1000</v>
      </c>
      <c r="AY331">
        <f>IF(Scheduling!O341="QM",1,IF(Scheduling!O341="ASIL",2,1000))</f>
        <v>1000</v>
      </c>
      <c r="AZ331">
        <f>IF(Scheduling!S331="QM",1,IF(Scheduling!S331="ASIL",2,1000))</f>
        <v>1000</v>
      </c>
      <c r="BA331">
        <f>IF(Scheduling!W329="QM",1,IF(Scheduling!W329="ASIL",2,1000))</f>
        <v>1000</v>
      </c>
      <c r="BB331">
        <f>IF(Scheduling!AA331="QM",1,IF(Scheduling!AA331="ASIL",2,1000))</f>
        <v>1000</v>
      </c>
      <c r="BC331">
        <f>IF(Scheduling!AE330="QM",1,IF(Scheduling!AE330="ASIL",2,1000))</f>
        <v>1000</v>
      </c>
      <c r="BD331">
        <f>IF(Scheduling!AI327="QM",1,IF(Scheduling!AI327="ASIL",2,1000))</f>
        <v>1000</v>
      </c>
      <c r="BE331">
        <f>IF(Scheduling!AM328="QM",1,IF(Scheduling!AM328="ASIL",2,1000))</f>
        <v>1000</v>
      </c>
      <c r="BF331">
        <f>IF(Scheduling!AQ327="QM",1,IF(Scheduling!AQ327="ASIL",2,1000))</f>
        <v>1000</v>
      </c>
      <c r="BG331">
        <f>IF(Scheduling!AU331="QM",1,IF(Scheduling!AU331="ASIL",2,1000))</f>
        <v>1000</v>
      </c>
      <c r="BH331">
        <f>IF(Scheduling!AY331="QM",1,IF(Scheduling!AY331="ASIL",2,1000))</f>
        <v>1000</v>
      </c>
      <c r="BI331">
        <f>IF(Scheduling!BC331="QM",1,IF(Scheduling!BC331="ASIL",2,1000))</f>
        <v>1000</v>
      </c>
      <c r="BJ331">
        <f>IF(Scheduling!BG331="QM",1,IF(Scheduling!BG331="ASIL",2,1000))</f>
        <v>1000</v>
      </c>
      <c r="BK331">
        <f>IF(Scheduling!BK331="QM",1,IF(Scheduling!BK331="ASIL",2,1000))</f>
        <v>1000</v>
      </c>
      <c r="BL331">
        <f>IF(Scheduling!BO331="QM",1,IF(Scheduling!BO331="ASIL",2,1000))</f>
        <v>1000</v>
      </c>
      <c r="BM331">
        <f>IF(Scheduling!BS331="QM",1,IF(Scheduling!BS331="ASIL",2,1000))</f>
        <v>1000</v>
      </c>
      <c r="BN331">
        <f>IF(Scheduling!BW331="QM",1,IF(Scheduling!BW331="ASIL",2,1000))</f>
        <v>1000</v>
      </c>
      <c r="BO331">
        <f>IF(Scheduling!CA331="QM",1,IF(Scheduling!CA331="ASIL",2,1000))</f>
        <v>1000</v>
      </c>
      <c r="BP331">
        <f>IF(Scheduling!CE331="QM",1,IF(Scheduling!CE331="ASIL",2,1000))</f>
        <v>1000</v>
      </c>
      <c r="BQ331">
        <f>IF(Scheduling!CI329="QM",1,IF(Scheduling!CI329="ASIL",2,1000))</f>
        <v>1000</v>
      </c>
      <c r="BR331">
        <f>IF(Scheduling!CM369="QM",1,IF(Scheduling!CM369="ASIL",2,1000))</f>
        <v>1000</v>
      </c>
    </row>
    <row r="332" spans="48:70" hidden="1" x14ac:dyDescent="0.25">
      <c r="AV332">
        <f>IF(Scheduling!C332="QM",1,IF(Scheduling!C332="ASIL",2,1000))</f>
        <v>1000</v>
      </c>
      <c r="AW332">
        <f>IF(Scheduling!G343="QM",1,IF(Scheduling!G343="ASIL",2,1000))</f>
        <v>1000</v>
      </c>
      <c r="AX332">
        <f>IF(Scheduling!K333="QM",1,IF(Scheduling!K333="ASIL",2,1000))</f>
        <v>1000</v>
      </c>
      <c r="AY332">
        <f>IF(Scheduling!O342="QM",1,IF(Scheduling!O342="ASIL",2,1000))</f>
        <v>1000</v>
      </c>
      <c r="AZ332">
        <f>IF(Scheduling!S332="QM",1,IF(Scheduling!S332="ASIL",2,1000))</f>
        <v>1000</v>
      </c>
      <c r="BA332">
        <f>IF(Scheduling!W330="QM",1,IF(Scheduling!W330="ASIL",2,1000))</f>
        <v>1000</v>
      </c>
      <c r="BB332">
        <f>IF(Scheduling!AA332="QM",1,IF(Scheduling!AA332="ASIL",2,1000))</f>
        <v>1000</v>
      </c>
      <c r="BC332">
        <f>IF(Scheduling!AE331="QM",1,IF(Scheduling!AE331="ASIL",2,1000))</f>
        <v>1000</v>
      </c>
      <c r="BD332">
        <f>IF(Scheduling!AI328="QM",1,IF(Scheduling!AI328="ASIL",2,1000))</f>
        <v>1000</v>
      </c>
      <c r="BE332">
        <f>IF(Scheduling!AM329="QM",1,IF(Scheduling!AM329="ASIL",2,1000))</f>
        <v>1000</v>
      </c>
      <c r="BF332">
        <f>IF(Scheduling!AQ328="QM",1,IF(Scheduling!AQ328="ASIL",2,1000))</f>
        <v>1000</v>
      </c>
      <c r="BG332">
        <f>IF(Scheduling!AU332="QM",1,IF(Scheduling!AU332="ASIL",2,1000))</f>
        <v>1000</v>
      </c>
      <c r="BH332">
        <f>IF(Scheduling!AY332="QM",1,IF(Scheduling!AY332="ASIL",2,1000))</f>
        <v>1000</v>
      </c>
      <c r="BI332">
        <f>IF(Scheduling!BC332="QM",1,IF(Scheduling!BC332="ASIL",2,1000))</f>
        <v>1000</v>
      </c>
      <c r="BJ332">
        <f>IF(Scheduling!BG332="QM",1,IF(Scheduling!BG332="ASIL",2,1000))</f>
        <v>1000</v>
      </c>
      <c r="BK332">
        <f>IF(Scheduling!BK332="QM",1,IF(Scheduling!BK332="ASIL",2,1000))</f>
        <v>1000</v>
      </c>
      <c r="BL332">
        <f>IF(Scheduling!BO332="QM",1,IF(Scheduling!BO332="ASIL",2,1000))</f>
        <v>1000</v>
      </c>
      <c r="BM332">
        <f>IF(Scheduling!BS332="QM",1,IF(Scheduling!BS332="ASIL",2,1000))</f>
        <v>1000</v>
      </c>
      <c r="BN332">
        <f>IF(Scheduling!BW332="QM",1,IF(Scheduling!BW332="ASIL",2,1000))</f>
        <v>1000</v>
      </c>
      <c r="BO332">
        <f>IF(Scheduling!CA332="QM",1,IF(Scheduling!CA332="ASIL",2,1000))</f>
        <v>1000</v>
      </c>
      <c r="BP332">
        <f>IF(Scheduling!CE332="QM",1,IF(Scheduling!CE332="ASIL",2,1000))</f>
        <v>1000</v>
      </c>
      <c r="BQ332">
        <f>IF(Scheduling!CI330="QM",1,IF(Scheduling!CI330="ASIL",2,1000))</f>
        <v>1000</v>
      </c>
      <c r="BR332">
        <f>IF(Scheduling!CM370="QM",1,IF(Scheduling!CM370="ASIL",2,1000))</f>
        <v>1000</v>
      </c>
    </row>
    <row r="333" spans="48:70" hidden="1" x14ac:dyDescent="0.25">
      <c r="AV333">
        <f>IF(Scheduling!C333="QM",1,IF(Scheduling!C333="ASIL",2,1000))</f>
        <v>1000</v>
      </c>
      <c r="AW333">
        <f>IF(Scheduling!G344="QM",1,IF(Scheduling!G344="ASIL",2,1000))</f>
        <v>1000</v>
      </c>
      <c r="AX333">
        <f>IF(Scheduling!K334="QM",1,IF(Scheduling!K334="ASIL",2,1000))</f>
        <v>1000</v>
      </c>
      <c r="AY333">
        <f>IF(Scheduling!O343="QM",1,IF(Scheduling!O343="ASIL",2,1000))</f>
        <v>1000</v>
      </c>
      <c r="AZ333">
        <f>IF(Scheduling!S333="QM",1,IF(Scheduling!S333="ASIL",2,1000))</f>
        <v>1000</v>
      </c>
      <c r="BA333">
        <f>IF(Scheduling!W331="QM",1,IF(Scheduling!W331="ASIL",2,1000))</f>
        <v>1000</v>
      </c>
      <c r="BB333">
        <f>IF(Scheduling!AA333="QM",1,IF(Scheduling!AA333="ASIL",2,1000))</f>
        <v>1000</v>
      </c>
      <c r="BC333">
        <f>IF(Scheduling!AE332="QM",1,IF(Scheduling!AE332="ASIL",2,1000))</f>
        <v>1000</v>
      </c>
      <c r="BD333">
        <f>IF(Scheduling!AI329="QM",1,IF(Scheduling!AI329="ASIL",2,1000))</f>
        <v>1000</v>
      </c>
      <c r="BE333">
        <f>IF(Scheduling!AM330="QM",1,IF(Scheduling!AM330="ASIL",2,1000))</f>
        <v>1000</v>
      </c>
      <c r="BF333">
        <f>IF(Scheduling!AQ329="QM",1,IF(Scheduling!AQ329="ASIL",2,1000))</f>
        <v>1000</v>
      </c>
      <c r="BG333">
        <f>IF(Scheduling!AU333="QM",1,IF(Scheduling!AU333="ASIL",2,1000))</f>
        <v>1000</v>
      </c>
      <c r="BH333">
        <f>IF(Scheduling!AY333="QM",1,IF(Scheduling!AY333="ASIL",2,1000))</f>
        <v>1000</v>
      </c>
      <c r="BI333">
        <f>IF(Scheduling!BC333="QM",1,IF(Scheduling!BC333="ASIL",2,1000))</f>
        <v>1000</v>
      </c>
      <c r="BJ333">
        <f>IF(Scheduling!BG333="QM",1,IF(Scheduling!BG333="ASIL",2,1000))</f>
        <v>1000</v>
      </c>
      <c r="BK333">
        <f>IF(Scheduling!BK333="QM",1,IF(Scheduling!BK333="ASIL",2,1000))</f>
        <v>1000</v>
      </c>
      <c r="BL333">
        <f>IF(Scheduling!BO333="QM",1,IF(Scheduling!BO333="ASIL",2,1000))</f>
        <v>1000</v>
      </c>
      <c r="BM333">
        <f>IF(Scheduling!BS333="QM",1,IF(Scheduling!BS333="ASIL",2,1000))</f>
        <v>1000</v>
      </c>
      <c r="BN333">
        <f>IF(Scheduling!BW333="QM",1,IF(Scheduling!BW333="ASIL",2,1000))</f>
        <v>1000</v>
      </c>
      <c r="BO333">
        <f>IF(Scheduling!CA333="QM",1,IF(Scheduling!CA333="ASIL",2,1000))</f>
        <v>1000</v>
      </c>
      <c r="BP333">
        <f>IF(Scheduling!CE333="QM",1,IF(Scheduling!CE333="ASIL",2,1000))</f>
        <v>1000</v>
      </c>
      <c r="BQ333">
        <f>IF(Scheduling!CI331="QM",1,IF(Scheduling!CI331="ASIL",2,1000))</f>
        <v>1000</v>
      </c>
      <c r="BR333">
        <f>IF(Scheduling!CM371="QM",1,IF(Scheduling!CM371="ASIL",2,1000))</f>
        <v>1000</v>
      </c>
    </row>
    <row r="334" spans="48:70" hidden="1" x14ac:dyDescent="0.25">
      <c r="AV334">
        <f>IF(Scheduling!C334="QM",1,IF(Scheduling!C334="ASIL",2,1000))</f>
        <v>1000</v>
      </c>
      <c r="AW334">
        <f>IF(Scheduling!G345="QM",1,IF(Scheduling!G345="ASIL",2,1000))</f>
        <v>1000</v>
      </c>
      <c r="AX334">
        <f>IF(Scheduling!K335="QM",1,IF(Scheduling!K335="ASIL",2,1000))</f>
        <v>1000</v>
      </c>
      <c r="AY334">
        <f>IF(Scheduling!O344="QM",1,IF(Scheduling!O344="ASIL",2,1000))</f>
        <v>1000</v>
      </c>
      <c r="AZ334">
        <f>IF(Scheduling!S334="QM",1,IF(Scheduling!S334="ASIL",2,1000))</f>
        <v>1000</v>
      </c>
      <c r="BA334">
        <f>IF(Scheduling!W332="QM",1,IF(Scheduling!W332="ASIL",2,1000))</f>
        <v>1000</v>
      </c>
      <c r="BB334">
        <f>IF(Scheduling!AA334="QM",1,IF(Scheduling!AA334="ASIL",2,1000))</f>
        <v>1000</v>
      </c>
      <c r="BC334">
        <f>IF(Scheduling!AE333="QM",1,IF(Scheduling!AE333="ASIL",2,1000))</f>
        <v>1000</v>
      </c>
      <c r="BD334">
        <f>IF(Scheduling!AI330="QM",1,IF(Scheduling!AI330="ASIL",2,1000))</f>
        <v>1000</v>
      </c>
      <c r="BE334">
        <f>IF(Scheduling!AM331="QM",1,IF(Scheduling!AM331="ASIL",2,1000))</f>
        <v>1000</v>
      </c>
      <c r="BF334">
        <f>IF(Scheduling!AQ330="QM",1,IF(Scheduling!AQ330="ASIL",2,1000))</f>
        <v>1000</v>
      </c>
      <c r="BG334">
        <f>IF(Scheduling!AU334="QM",1,IF(Scheduling!AU334="ASIL",2,1000))</f>
        <v>1000</v>
      </c>
      <c r="BH334">
        <f>IF(Scheduling!AY334="QM",1,IF(Scheduling!AY334="ASIL",2,1000))</f>
        <v>1000</v>
      </c>
      <c r="BI334">
        <f>IF(Scheduling!BC334="QM",1,IF(Scheduling!BC334="ASIL",2,1000))</f>
        <v>1000</v>
      </c>
      <c r="BJ334">
        <f>IF(Scheduling!BG334="QM",1,IF(Scheduling!BG334="ASIL",2,1000))</f>
        <v>1000</v>
      </c>
      <c r="BK334">
        <f>IF(Scheduling!BK334="QM",1,IF(Scheduling!BK334="ASIL",2,1000))</f>
        <v>1000</v>
      </c>
      <c r="BL334">
        <f>IF(Scheduling!BO334="QM",1,IF(Scheduling!BO334="ASIL",2,1000))</f>
        <v>1000</v>
      </c>
      <c r="BM334">
        <f>IF(Scheduling!BS334="QM",1,IF(Scheduling!BS334="ASIL",2,1000))</f>
        <v>1000</v>
      </c>
      <c r="BN334">
        <f>IF(Scheduling!BW334="QM",1,IF(Scheduling!BW334="ASIL",2,1000))</f>
        <v>1000</v>
      </c>
      <c r="BO334">
        <f>IF(Scheduling!CA334="QM",1,IF(Scheduling!CA334="ASIL",2,1000))</f>
        <v>1000</v>
      </c>
      <c r="BP334">
        <f>IF(Scheduling!CE334="QM",1,IF(Scheduling!CE334="ASIL",2,1000))</f>
        <v>1000</v>
      </c>
      <c r="BQ334">
        <f>IF(Scheduling!CI332="QM",1,IF(Scheduling!CI332="ASIL",2,1000))</f>
        <v>1000</v>
      </c>
      <c r="BR334">
        <f>IF(Scheduling!CM372="QM",1,IF(Scheduling!CM372="ASIL",2,1000))</f>
        <v>1000</v>
      </c>
    </row>
    <row r="335" spans="48:70" hidden="1" x14ac:dyDescent="0.25">
      <c r="AV335">
        <f>IF(Scheduling!C335="QM",1,IF(Scheduling!C335="ASIL",2,1000))</f>
        <v>1000</v>
      </c>
      <c r="AW335">
        <f>IF(Scheduling!G346="QM",1,IF(Scheduling!G346="ASIL",2,1000))</f>
        <v>1000</v>
      </c>
      <c r="AX335">
        <f>IF(Scheduling!K336="QM",1,IF(Scheduling!K336="ASIL",2,1000))</f>
        <v>1000</v>
      </c>
      <c r="AY335">
        <f>IF(Scheduling!O345="QM",1,IF(Scheduling!O345="ASIL",2,1000))</f>
        <v>1000</v>
      </c>
      <c r="AZ335">
        <f>IF(Scheduling!S335="QM",1,IF(Scheduling!S335="ASIL",2,1000))</f>
        <v>1000</v>
      </c>
      <c r="BA335">
        <f>IF(Scheduling!W333="QM",1,IF(Scheduling!W333="ASIL",2,1000))</f>
        <v>1000</v>
      </c>
      <c r="BB335">
        <f>IF(Scheduling!AA335="QM",1,IF(Scheduling!AA335="ASIL",2,1000))</f>
        <v>1000</v>
      </c>
      <c r="BC335">
        <f>IF(Scheduling!AE334="QM",1,IF(Scheduling!AE334="ASIL",2,1000))</f>
        <v>1000</v>
      </c>
      <c r="BD335">
        <f>IF(Scheduling!AI331="QM",1,IF(Scheduling!AI331="ASIL",2,1000))</f>
        <v>1000</v>
      </c>
      <c r="BE335">
        <f>IF(Scheduling!AM332="QM",1,IF(Scheduling!AM332="ASIL",2,1000))</f>
        <v>1000</v>
      </c>
      <c r="BF335">
        <f>IF(Scheduling!AQ331="QM",1,IF(Scheduling!AQ331="ASIL",2,1000))</f>
        <v>1000</v>
      </c>
      <c r="BG335">
        <f>IF(Scheduling!AU335="QM",1,IF(Scheduling!AU335="ASIL",2,1000))</f>
        <v>1000</v>
      </c>
      <c r="BH335">
        <f>IF(Scheduling!AY335="QM",1,IF(Scheduling!AY335="ASIL",2,1000))</f>
        <v>1000</v>
      </c>
      <c r="BI335">
        <f>IF(Scheduling!BC335="QM",1,IF(Scheduling!BC335="ASIL",2,1000))</f>
        <v>1000</v>
      </c>
      <c r="BJ335">
        <f>IF(Scheduling!BG335="QM",1,IF(Scheduling!BG335="ASIL",2,1000))</f>
        <v>1000</v>
      </c>
      <c r="BK335">
        <f>IF(Scheduling!BK335="QM",1,IF(Scheduling!BK335="ASIL",2,1000))</f>
        <v>1000</v>
      </c>
      <c r="BL335">
        <f>IF(Scheduling!BO335="QM",1,IF(Scheduling!BO335="ASIL",2,1000))</f>
        <v>1000</v>
      </c>
      <c r="BM335">
        <f>IF(Scheduling!BS335="QM",1,IF(Scheduling!BS335="ASIL",2,1000))</f>
        <v>1000</v>
      </c>
      <c r="BN335">
        <f>IF(Scheduling!BW335="QM",1,IF(Scheduling!BW335="ASIL",2,1000))</f>
        <v>1000</v>
      </c>
      <c r="BO335">
        <f>IF(Scheduling!CA335="QM",1,IF(Scheduling!CA335="ASIL",2,1000))</f>
        <v>1000</v>
      </c>
      <c r="BP335">
        <f>IF(Scheduling!CE335="QM",1,IF(Scheduling!CE335="ASIL",2,1000))</f>
        <v>1000</v>
      </c>
      <c r="BQ335">
        <f>IF(Scheduling!CI333="QM",1,IF(Scheduling!CI333="ASIL",2,1000))</f>
        <v>1000</v>
      </c>
      <c r="BR335">
        <f>IF(Scheduling!CM373="QM",1,IF(Scheduling!CM373="ASIL",2,1000))</f>
        <v>1000</v>
      </c>
    </row>
    <row r="336" spans="48:70" hidden="1" x14ac:dyDescent="0.25">
      <c r="AV336">
        <f>IF(Scheduling!C336="QM",1,IF(Scheduling!C336="ASIL",2,1000))</f>
        <v>1000</v>
      </c>
      <c r="AW336">
        <f>IF(Scheduling!G347="QM",1,IF(Scheduling!G347="ASIL",2,1000))</f>
        <v>1000</v>
      </c>
      <c r="AX336">
        <f>IF(Scheduling!K337="QM",1,IF(Scheduling!K337="ASIL",2,1000))</f>
        <v>1000</v>
      </c>
      <c r="AY336">
        <f>IF(Scheduling!O346="QM",1,IF(Scheduling!O346="ASIL",2,1000))</f>
        <v>1000</v>
      </c>
      <c r="AZ336">
        <f>IF(Scheduling!S336="QM",1,IF(Scheduling!S336="ASIL",2,1000))</f>
        <v>1000</v>
      </c>
      <c r="BA336">
        <f>IF(Scheduling!W334="QM",1,IF(Scheduling!W334="ASIL",2,1000))</f>
        <v>1000</v>
      </c>
      <c r="BB336">
        <f>IF(Scheduling!AA336="QM",1,IF(Scheduling!AA336="ASIL",2,1000))</f>
        <v>1000</v>
      </c>
      <c r="BC336">
        <f>IF(Scheduling!AE335="QM",1,IF(Scheduling!AE335="ASIL",2,1000))</f>
        <v>1000</v>
      </c>
      <c r="BD336">
        <f>IF(Scheduling!AI332="QM",1,IF(Scheduling!AI332="ASIL",2,1000))</f>
        <v>1000</v>
      </c>
      <c r="BE336">
        <f>IF(Scheduling!AM333="QM",1,IF(Scheduling!AM333="ASIL",2,1000))</f>
        <v>1000</v>
      </c>
      <c r="BF336">
        <f>IF(Scheduling!AQ332="QM",1,IF(Scheduling!AQ332="ASIL",2,1000))</f>
        <v>1000</v>
      </c>
      <c r="BG336">
        <f>IF(Scheduling!AU336="QM",1,IF(Scheduling!AU336="ASIL",2,1000))</f>
        <v>1000</v>
      </c>
      <c r="BH336">
        <f>IF(Scheduling!AY336="QM",1,IF(Scheduling!AY336="ASIL",2,1000))</f>
        <v>1000</v>
      </c>
      <c r="BI336">
        <f>IF(Scheduling!BC336="QM",1,IF(Scheduling!BC336="ASIL",2,1000))</f>
        <v>1000</v>
      </c>
      <c r="BJ336">
        <f>IF(Scheduling!BG336="QM",1,IF(Scheduling!BG336="ASIL",2,1000))</f>
        <v>1000</v>
      </c>
      <c r="BK336">
        <f>IF(Scheduling!BK336="QM",1,IF(Scheduling!BK336="ASIL",2,1000))</f>
        <v>1000</v>
      </c>
      <c r="BL336">
        <f>IF(Scheduling!BO336="QM",1,IF(Scheduling!BO336="ASIL",2,1000))</f>
        <v>1000</v>
      </c>
      <c r="BM336">
        <f>IF(Scheduling!BS336="QM",1,IF(Scheduling!BS336="ASIL",2,1000))</f>
        <v>1000</v>
      </c>
      <c r="BN336">
        <f>IF(Scheduling!BW336="QM",1,IF(Scheduling!BW336="ASIL",2,1000))</f>
        <v>1000</v>
      </c>
      <c r="BO336">
        <f>IF(Scheduling!CA336="QM",1,IF(Scheduling!CA336="ASIL",2,1000))</f>
        <v>1000</v>
      </c>
      <c r="BP336">
        <f>IF(Scheduling!CE336="QM",1,IF(Scheduling!CE336="ASIL",2,1000))</f>
        <v>1000</v>
      </c>
      <c r="BQ336">
        <f>IF(Scheduling!CI334="QM",1,IF(Scheduling!CI334="ASIL",2,1000))</f>
        <v>1000</v>
      </c>
      <c r="BR336">
        <f>IF(Scheduling!CM374="QM",1,IF(Scheduling!CM374="ASIL",2,1000))</f>
        <v>1000</v>
      </c>
    </row>
    <row r="337" spans="48:70" hidden="1" x14ac:dyDescent="0.25">
      <c r="AV337">
        <f>IF(Scheduling!C337="QM",1,IF(Scheduling!C337="ASIL",2,1000))</f>
        <v>1000</v>
      </c>
      <c r="AW337">
        <f>IF(Scheduling!G348="QM",1,IF(Scheduling!G348="ASIL",2,1000))</f>
        <v>1000</v>
      </c>
      <c r="AX337">
        <f>IF(Scheduling!K338="QM",1,IF(Scheduling!K338="ASIL",2,1000))</f>
        <v>1000</v>
      </c>
      <c r="AY337">
        <f>IF(Scheduling!O347="QM",1,IF(Scheduling!O347="ASIL",2,1000))</f>
        <v>1000</v>
      </c>
      <c r="AZ337">
        <f>IF(Scheduling!S337="QM",1,IF(Scheduling!S337="ASIL",2,1000))</f>
        <v>1000</v>
      </c>
      <c r="BA337">
        <f>IF(Scheduling!W335="QM",1,IF(Scheduling!W335="ASIL",2,1000))</f>
        <v>1000</v>
      </c>
      <c r="BB337">
        <f>IF(Scheduling!AA337="QM",1,IF(Scheduling!AA337="ASIL",2,1000))</f>
        <v>1000</v>
      </c>
      <c r="BC337">
        <f>IF(Scheduling!AE336="QM",1,IF(Scheduling!AE336="ASIL",2,1000))</f>
        <v>1000</v>
      </c>
      <c r="BD337">
        <f>IF(Scheduling!AI333="QM",1,IF(Scheduling!AI333="ASIL",2,1000))</f>
        <v>1000</v>
      </c>
      <c r="BE337">
        <f>IF(Scheduling!AM334="QM",1,IF(Scheduling!AM334="ASIL",2,1000))</f>
        <v>1000</v>
      </c>
      <c r="BF337">
        <f>IF(Scheduling!AQ333="QM",1,IF(Scheduling!AQ333="ASIL",2,1000))</f>
        <v>1000</v>
      </c>
      <c r="BG337">
        <f>IF(Scheduling!AU337="QM",1,IF(Scheduling!AU337="ASIL",2,1000))</f>
        <v>1000</v>
      </c>
      <c r="BH337">
        <f>IF(Scheduling!AY337="QM",1,IF(Scheduling!AY337="ASIL",2,1000))</f>
        <v>1000</v>
      </c>
      <c r="BI337">
        <f>IF(Scheduling!BC337="QM",1,IF(Scheduling!BC337="ASIL",2,1000))</f>
        <v>1000</v>
      </c>
      <c r="BJ337">
        <f>IF(Scheduling!BG337="QM",1,IF(Scheduling!BG337="ASIL",2,1000))</f>
        <v>1000</v>
      </c>
      <c r="BK337">
        <f>IF(Scheduling!BK337="QM",1,IF(Scheduling!BK337="ASIL",2,1000))</f>
        <v>1000</v>
      </c>
      <c r="BL337">
        <f>IF(Scheduling!BO337="QM",1,IF(Scheduling!BO337="ASIL",2,1000))</f>
        <v>1000</v>
      </c>
      <c r="BM337">
        <f>IF(Scheduling!BS337="QM",1,IF(Scheduling!BS337="ASIL",2,1000))</f>
        <v>1000</v>
      </c>
      <c r="BN337">
        <f>IF(Scheduling!BW337="QM",1,IF(Scheduling!BW337="ASIL",2,1000))</f>
        <v>1000</v>
      </c>
      <c r="BO337">
        <f>IF(Scheduling!CA337="QM",1,IF(Scheduling!CA337="ASIL",2,1000))</f>
        <v>1000</v>
      </c>
      <c r="BP337">
        <f>IF(Scheduling!CE337="QM",1,IF(Scheduling!CE337="ASIL",2,1000))</f>
        <v>1000</v>
      </c>
      <c r="BQ337">
        <f>IF(Scheduling!CI335="QM",1,IF(Scheduling!CI335="ASIL",2,1000))</f>
        <v>1000</v>
      </c>
      <c r="BR337">
        <f>IF(Scheduling!CM375="QM",1,IF(Scheduling!CM375="ASIL",2,1000))</f>
        <v>1000</v>
      </c>
    </row>
    <row r="338" spans="48:70" hidden="1" x14ac:dyDescent="0.25">
      <c r="AV338">
        <f>IF(Scheduling!C338="QM",1,IF(Scheduling!C338="ASIL",2,1000))</f>
        <v>1000</v>
      </c>
      <c r="AW338">
        <f>IF(Scheduling!G349="QM",1,IF(Scheduling!G349="ASIL",2,1000))</f>
        <v>1000</v>
      </c>
      <c r="AX338">
        <f>IF(Scheduling!K339="QM",1,IF(Scheduling!K339="ASIL",2,1000))</f>
        <v>1000</v>
      </c>
      <c r="AY338">
        <f>IF(Scheduling!O348="QM",1,IF(Scheduling!O348="ASIL",2,1000))</f>
        <v>1000</v>
      </c>
      <c r="AZ338">
        <f>IF(Scheduling!S338="QM",1,IF(Scheduling!S338="ASIL",2,1000))</f>
        <v>1000</v>
      </c>
      <c r="BA338">
        <f>IF(Scheduling!W336="QM",1,IF(Scheduling!W336="ASIL",2,1000))</f>
        <v>1000</v>
      </c>
      <c r="BB338">
        <f>IF(Scheduling!AA338="QM",1,IF(Scheduling!AA338="ASIL",2,1000))</f>
        <v>1000</v>
      </c>
      <c r="BC338">
        <f>IF(Scheduling!AE337="QM",1,IF(Scheduling!AE337="ASIL",2,1000))</f>
        <v>1000</v>
      </c>
      <c r="BD338">
        <f>IF(Scheduling!AI334="QM",1,IF(Scheduling!AI334="ASIL",2,1000))</f>
        <v>1000</v>
      </c>
      <c r="BE338">
        <f>IF(Scheduling!AM335="QM",1,IF(Scheduling!AM335="ASIL",2,1000))</f>
        <v>1000</v>
      </c>
      <c r="BF338">
        <f>IF(Scheduling!AQ334="QM",1,IF(Scheduling!AQ334="ASIL",2,1000))</f>
        <v>1000</v>
      </c>
      <c r="BG338">
        <f>IF(Scheduling!AU338="QM",1,IF(Scheduling!AU338="ASIL",2,1000))</f>
        <v>1000</v>
      </c>
      <c r="BH338">
        <f>IF(Scheduling!AY338="QM",1,IF(Scheduling!AY338="ASIL",2,1000))</f>
        <v>1000</v>
      </c>
      <c r="BI338">
        <f>IF(Scheduling!BC338="QM",1,IF(Scheduling!BC338="ASIL",2,1000))</f>
        <v>1000</v>
      </c>
      <c r="BJ338">
        <f>IF(Scheduling!BG338="QM",1,IF(Scheduling!BG338="ASIL",2,1000))</f>
        <v>1000</v>
      </c>
      <c r="BK338">
        <f>IF(Scheduling!BK338="QM",1,IF(Scheduling!BK338="ASIL",2,1000))</f>
        <v>1000</v>
      </c>
      <c r="BL338">
        <f>IF(Scheduling!BO338="QM",1,IF(Scheduling!BO338="ASIL",2,1000))</f>
        <v>1000</v>
      </c>
      <c r="BM338">
        <f>IF(Scheduling!BS338="QM",1,IF(Scheduling!BS338="ASIL",2,1000))</f>
        <v>1000</v>
      </c>
      <c r="BN338">
        <f>IF(Scheduling!BW338="QM",1,IF(Scheduling!BW338="ASIL",2,1000))</f>
        <v>1000</v>
      </c>
      <c r="BO338">
        <f>IF(Scheduling!CA338="QM",1,IF(Scheduling!CA338="ASIL",2,1000))</f>
        <v>1000</v>
      </c>
      <c r="BP338">
        <f>IF(Scheduling!CE338="QM",1,IF(Scheduling!CE338="ASIL",2,1000))</f>
        <v>1000</v>
      </c>
      <c r="BQ338">
        <f>IF(Scheduling!CI336="QM",1,IF(Scheduling!CI336="ASIL",2,1000))</f>
        <v>1000</v>
      </c>
      <c r="BR338">
        <f>IF(Scheduling!CM376="QM",1,IF(Scheduling!CM376="ASIL",2,1000))</f>
        <v>1000</v>
      </c>
    </row>
    <row r="339" spans="48:70" hidden="1" x14ac:dyDescent="0.25">
      <c r="AV339">
        <f>IF(Scheduling!C339="QM",1,IF(Scheduling!C339="ASIL",2,1000))</f>
        <v>1000</v>
      </c>
      <c r="AW339">
        <f>IF(Scheduling!G350="QM",1,IF(Scheduling!G350="ASIL",2,1000))</f>
        <v>1000</v>
      </c>
      <c r="AX339">
        <f>IF(Scheduling!K340="QM",1,IF(Scheduling!K340="ASIL",2,1000))</f>
        <v>1000</v>
      </c>
      <c r="AY339">
        <f>IF(Scheduling!O349="QM",1,IF(Scheduling!O349="ASIL",2,1000))</f>
        <v>1000</v>
      </c>
      <c r="AZ339">
        <f>IF(Scheduling!S339="QM",1,IF(Scheduling!S339="ASIL",2,1000))</f>
        <v>1000</v>
      </c>
      <c r="BA339">
        <f>IF(Scheduling!W337="QM",1,IF(Scheduling!W337="ASIL",2,1000))</f>
        <v>1000</v>
      </c>
      <c r="BB339">
        <f>IF(Scheduling!AA339="QM",1,IF(Scheduling!AA339="ASIL",2,1000))</f>
        <v>1000</v>
      </c>
      <c r="BC339">
        <f>IF(Scheduling!AE338="QM",1,IF(Scheduling!AE338="ASIL",2,1000))</f>
        <v>1000</v>
      </c>
      <c r="BD339">
        <f>IF(Scheduling!AI335="QM",1,IF(Scheduling!AI335="ASIL",2,1000))</f>
        <v>1000</v>
      </c>
      <c r="BE339">
        <f>IF(Scheduling!AM336="QM",1,IF(Scheduling!AM336="ASIL",2,1000))</f>
        <v>1000</v>
      </c>
      <c r="BF339">
        <f>IF(Scheduling!AQ335="QM",1,IF(Scheduling!AQ335="ASIL",2,1000))</f>
        <v>1000</v>
      </c>
      <c r="BG339">
        <f>IF(Scheduling!AU339="QM",1,IF(Scheduling!AU339="ASIL",2,1000))</f>
        <v>1000</v>
      </c>
      <c r="BH339">
        <f>IF(Scheduling!AY339="QM",1,IF(Scheduling!AY339="ASIL",2,1000))</f>
        <v>1000</v>
      </c>
      <c r="BI339">
        <f>IF(Scheduling!BC339="QM",1,IF(Scheduling!BC339="ASIL",2,1000))</f>
        <v>1000</v>
      </c>
      <c r="BJ339">
        <f>IF(Scheduling!BG339="QM",1,IF(Scheduling!BG339="ASIL",2,1000))</f>
        <v>1000</v>
      </c>
      <c r="BK339">
        <f>IF(Scheduling!BK339="QM",1,IF(Scheduling!BK339="ASIL",2,1000))</f>
        <v>1000</v>
      </c>
      <c r="BL339">
        <f>IF(Scheduling!BO339="QM",1,IF(Scheduling!BO339="ASIL",2,1000))</f>
        <v>1000</v>
      </c>
      <c r="BM339">
        <f>IF(Scheduling!BS339="QM",1,IF(Scheduling!BS339="ASIL",2,1000))</f>
        <v>1000</v>
      </c>
      <c r="BN339">
        <f>IF(Scheduling!BW339="QM",1,IF(Scheduling!BW339="ASIL",2,1000))</f>
        <v>1000</v>
      </c>
      <c r="BO339">
        <f>IF(Scheduling!CA339="QM",1,IF(Scheduling!CA339="ASIL",2,1000))</f>
        <v>1000</v>
      </c>
      <c r="BP339">
        <f>IF(Scheduling!CE339="QM",1,IF(Scheduling!CE339="ASIL",2,1000))</f>
        <v>1000</v>
      </c>
      <c r="BQ339">
        <f>IF(Scheduling!CI337="QM",1,IF(Scheduling!CI337="ASIL",2,1000))</f>
        <v>1000</v>
      </c>
      <c r="BR339">
        <f>IF(Scheduling!CM377="QM",1,IF(Scheduling!CM377="ASIL",2,1000))</f>
        <v>1000</v>
      </c>
    </row>
    <row r="340" spans="48:70" hidden="1" x14ac:dyDescent="0.25">
      <c r="AV340">
        <f>IF(Scheduling!C340="QM",1,IF(Scheduling!C340="ASIL",2,1000))</f>
        <v>1000</v>
      </c>
      <c r="AW340">
        <f>IF(Scheduling!G351="QM",1,IF(Scheduling!G351="ASIL",2,1000))</f>
        <v>1000</v>
      </c>
      <c r="AX340">
        <f>IF(Scheduling!K341="QM",1,IF(Scheduling!K341="ASIL",2,1000))</f>
        <v>1000</v>
      </c>
      <c r="AY340">
        <f>IF(Scheduling!O350="QM",1,IF(Scheduling!O350="ASIL",2,1000))</f>
        <v>1000</v>
      </c>
      <c r="AZ340">
        <f>IF(Scheduling!S340="QM",1,IF(Scheduling!S340="ASIL",2,1000))</f>
        <v>1000</v>
      </c>
      <c r="BA340">
        <f>IF(Scheduling!W338="QM",1,IF(Scheduling!W338="ASIL",2,1000))</f>
        <v>1000</v>
      </c>
      <c r="BB340">
        <f>IF(Scheduling!AA340="QM",1,IF(Scheduling!AA340="ASIL",2,1000))</f>
        <v>1000</v>
      </c>
      <c r="BC340">
        <f>IF(Scheduling!AE339="QM",1,IF(Scheduling!AE339="ASIL",2,1000))</f>
        <v>1000</v>
      </c>
      <c r="BD340">
        <f>IF(Scheduling!AI336="QM",1,IF(Scheduling!AI336="ASIL",2,1000))</f>
        <v>1000</v>
      </c>
      <c r="BE340">
        <f>IF(Scheduling!AM337="QM",1,IF(Scheduling!AM337="ASIL",2,1000))</f>
        <v>1000</v>
      </c>
      <c r="BF340">
        <f>IF(Scheduling!AQ336="QM",1,IF(Scheduling!AQ336="ASIL",2,1000))</f>
        <v>1000</v>
      </c>
      <c r="BG340">
        <f>IF(Scheduling!AU340="QM",1,IF(Scheduling!AU340="ASIL",2,1000))</f>
        <v>1000</v>
      </c>
      <c r="BH340">
        <f>IF(Scheduling!AY340="QM",1,IF(Scheduling!AY340="ASIL",2,1000))</f>
        <v>1000</v>
      </c>
      <c r="BI340">
        <f>IF(Scheduling!BC340="QM",1,IF(Scheduling!BC340="ASIL",2,1000))</f>
        <v>1000</v>
      </c>
      <c r="BJ340">
        <f>IF(Scheduling!BG340="QM",1,IF(Scheduling!BG340="ASIL",2,1000))</f>
        <v>1000</v>
      </c>
      <c r="BK340">
        <f>IF(Scheduling!BK340="QM",1,IF(Scheduling!BK340="ASIL",2,1000))</f>
        <v>1000</v>
      </c>
      <c r="BL340">
        <f>IF(Scheduling!BO340="QM",1,IF(Scheduling!BO340="ASIL",2,1000))</f>
        <v>1000</v>
      </c>
      <c r="BM340">
        <f>IF(Scheduling!BS340="QM",1,IF(Scheduling!BS340="ASIL",2,1000))</f>
        <v>1000</v>
      </c>
      <c r="BN340">
        <f>IF(Scheduling!BW340="QM",1,IF(Scheduling!BW340="ASIL",2,1000))</f>
        <v>1000</v>
      </c>
      <c r="BO340">
        <f>IF(Scheduling!CA340="QM",1,IF(Scheduling!CA340="ASIL",2,1000))</f>
        <v>1000</v>
      </c>
      <c r="BP340">
        <f>IF(Scheduling!CE340="QM",1,IF(Scheduling!CE340="ASIL",2,1000))</f>
        <v>1000</v>
      </c>
      <c r="BQ340">
        <f>IF(Scheduling!CI338="QM",1,IF(Scheduling!CI338="ASIL",2,1000))</f>
        <v>1000</v>
      </c>
      <c r="BR340">
        <f>IF(Scheduling!CM378="QM",1,IF(Scheduling!CM378="ASIL",2,1000))</f>
        <v>1000</v>
      </c>
    </row>
    <row r="341" spans="48:70" hidden="1" x14ac:dyDescent="0.25">
      <c r="AV341">
        <f>IF(Scheduling!C341="QM",1,IF(Scheduling!C341="ASIL",2,1000))</f>
        <v>1000</v>
      </c>
      <c r="AW341">
        <f>IF(Scheduling!G352="QM",1,IF(Scheduling!G352="ASIL",2,1000))</f>
        <v>1000</v>
      </c>
      <c r="AX341">
        <f>IF(Scheduling!K342="QM",1,IF(Scheduling!K342="ASIL",2,1000))</f>
        <v>1000</v>
      </c>
      <c r="AY341">
        <f>IF(Scheduling!O351="QM",1,IF(Scheduling!O351="ASIL",2,1000))</f>
        <v>1000</v>
      </c>
      <c r="AZ341">
        <f>IF(Scheduling!S341="QM",1,IF(Scheduling!S341="ASIL",2,1000))</f>
        <v>1000</v>
      </c>
      <c r="BA341">
        <f>IF(Scheduling!W339="QM",1,IF(Scheduling!W339="ASIL",2,1000))</f>
        <v>1000</v>
      </c>
      <c r="BB341">
        <f>IF(Scheduling!AA341="QM",1,IF(Scheduling!AA341="ASIL",2,1000))</f>
        <v>1000</v>
      </c>
      <c r="BC341">
        <f>IF(Scheduling!AE340="QM",1,IF(Scheduling!AE340="ASIL",2,1000))</f>
        <v>1000</v>
      </c>
      <c r="BD341">
        <f>IF(Scheduling!AI337="QM",1,IF(Scheduling!AI337="ASIL",2,1000))</f>
        <v>1000</v>
      </c>
      <c r="BE341">
        <f>IF(Scheduling!AM338="QM",1,IF(Scheduling!AM338="ASIL",2,1000))</f>
        <v>1000</v>
      </c>
      <c r="BF341">
        <f>IF(Scheduling!AQ337="QM",1,IF(Scheduling!AQ337="ASIL",2,1000))</f>
        <v>1000</v>
      </c>
      <c r="BG341">
        <f>IF(Scheduling!AU341="QM",1,IF(Scheduling!AU341="ASIL",2,1000))</f>
        <v>1000</v>
      </c>
      <c r="BH341">
        <f>IF(Scheduling!AY341="QM",1,IF(Scheduling!AY341="ASIL",2,1000))</f>
        <v>1000</v>
      </c>
      <c r="BI341">
        <f>IF(Scheduling!BC341="QM",1,IF(Scheduling!BC341="ASIL",2,1000))</f>
        <v>1000</v>
      </c>
      <c r="BJ341">
        <f>IF(Scheduling!BG341="QM",1,IF(Scheduling!BG341="ASIL",2,1000))</f>
        <v>1000</v>
      </c>
      <c r="BK341">
        <f>IF(Scheduling!BK341="QM",1,IF(Scheduling!BK341="ASIL",2,1000))</f>
        <v>1000</v>
      </c>
      <c r="BL341">
        <f>IF(Scheduling!BO341="QM",1,IF(Scheduling!BO341="ASIL",2,1000))</f>
        <v>1000</v>
      </c>
      <c r="BM341">
        <f>IF(Scheduling!BS341="QM",1,IF(Scheduling!BS341="ASIL",2,1000))</f>
        <v>1000</v>
      </c>
      <c r="BN341">
        <f>IF(Scheduling!BW341="QM",1,IF(Scheduling!BW341="ASIL",2,1000))</f>
        <v>1000</v>
      </c>
      <c r="BO341">
        <f>IF(Scheduling!CA341="QM",1,IF(Scheduling!CA341="ASIL",2,1000))</f>
        <v>1000</v>
      </c>
      <c r="BP341">
        <f>IF(Scheduling!CE341="QM",1,IF(Scheduling!CE341="ASIL",2,1000))</f>
        <v>1000</v>
      </c>
      <c r="BQ341">
        <f>IF(Scheduling!CI339="QM",1,IF(Scheduling!CI339="ASIL",2,1000))</f>
        <v>1000</v>
      </c>
      <c r="BR341">
        <f>IF(Scheduling!CM379="QM",1,IF(Scheduling!CM379="ASIL",2,1000))</f>
        <v>1000</v>
      </c>
    </row>
    <row r="342" spans="48:70" hidden="1" x14ac:dyDescent="0.25">
      <c r="AV342">
        <f>IF(Scheduling!C342="QM",1,IF(Scheduling!C342="ASIL",2,1000))</f>
        <v>1000</v>
      </c>
      <c r="AW342">
        <f>IF(Scheduling!G353="QM",1,IF(Scheduling!G353="ASIL",2,1000))</f>
        <v>1000</v>
      </c>
      <c r="AX342">
        <f>IF(Scheduling!K343="QM",1,IF(Scheduling!K343="ASIL",2,1000))</f>
        <v>1000</v>
      </c>
      <c r="AY342">
        <f>IF(Scheduling!O352="QM",1,IF(Scheduling!O352="ASIL",2,1000))</f>
        <v>1000</v>
      </c>
      <c r="AZ342">
        <f>IF(Scheduling!S342="QM",1,IF(Scheduling!S342="ASIL",2,1000))</f>
        <v>1000</v>
      </c>
      <c r="BA342">
        <f>IF(Scheduling!W340="QM",1,IF(Scheduling!W340="ASIL",2,1000))</f>
        <v>1000</v>
      </c>
      <c r="BB342">
        <f>IF(Scheduling!AA342="QM",1,IF(Scheduling!AA342="ASIL",2,1000))</f>
        <v>1000</v>
      </c>
      <c r="BC342">
        <f>IF(Scheduling!AE341="QM",1,IF(Scheduling!AE341="ASIL",2,1000))</f>
        <v>1000</v>
      </c>
      <c r="BD342">
        <f>IF(Scheduling!AI338="QM",1,IF(Scheduling!AI338="ASIL",2,1000))</f>
        <v>1000</v>
      </c>
      <c r="BE342">
        <f>IF(Scheduling!AM339="QM",1,IF(Scheduling!AM339="ASIL",2,1000))</f>
        <v>1000</v>
      </c>
      <c r="BF342">
        <f>IF(Scheduling!AQ338="QM",1,IF(Scheduling!AQ338="ASIL",2,1000))</f>
        <v>1000</v>
      </c>
      <c r="BG342">
        <f>IF(Scheduling!AU342="QM",1,IF(Scheduling!AU342="ASIL",2,1000))</f>
        <v>1000</v>
      </c>
      <c r="BH342">
        <f>IF(Scheduling!AY342="QM",1,IF(Scheduling!AY342="ASIL",2,1000))</f>
        <v>1000</v>
      </c>
      <c r="BI342">
        <f>IF(Scheduling!BC342="QM",1,IF(Scheduling!BC342="ASIL",2,1000))</f>
        <v>1000</v>
      </c>
      <c r="BJ342">
        <f>IF(Scheduling!BG342="QM",1,IF(Scheduling!BG342="ASIL",2,1000))</f>
        <v>1000</v>
      </c>
      <c r="BK342">
        <f>IF(Scheduling!BK342="QM",1,IF(Scheduling!BK342="ASIL",2,1000))</f>
        <v>1000</v>
      </c>
      <c r="BL342">
        <f>IF(Scheduling!BO342="QM",1,IF(Scheduling!BO342="ASIL",2,1000))</f>
        <v>1000</v>
      </c>
      <c r="BM342">
        <f>IF(Scheduling!BS342="QM",1,IF(Scheduling!BS342="ASIL",2,1000))</f>
        <v>1000</v>
      </c>
      <c r="BN342">
        <f>IF(Scheduling!BW342="QM",1,IF(Scheduling!BW342="ASIL",2,1000))</f>
        <v>1000</v>
      </c>
      <c r="BO342">
        <f>IF(Scheduling!CA342="QM",1,IF(Scheduling!CA342="ASIL",2,1000))</f>
        <v>1000</v>
      </c>
      <c r="BP342">
        <f>IF(Scheduling!CE342="QM",1,IF(Scheduling!CE342="ASIL",2,1000))</f>
        <v>1000</v>
      </c>
      <c r="BQ342">
        <f>IF(Scheduling!CI340="QM",1,IF(Scheduling!CI340="ASIL",2,1000))</f>
        <v>1000</v>
      </c>
      <c r="BR342">
        <f>IF(Scheduling!CM380="QM",1,IF(Scheduling!CM380="ASIL",2,1000))</f>
        <v>1000</v>
      </c>
    </row>
    <row r="343" spans="48:70" hidden="1" x14ac:dyDescent="0.25">
      <c r="AV343">
        <f>IF(Scheduling!C343="QM",1,IF(Scheduling!C343="ASIL",2,1000))</f>
        <v>1000</v>
      </c>
      <c r="AW343">
        <f>IF(Scheduling!G354="QM",1,IF(Scheduling!G354="ASIL",2,1000))</f>
        <v>1000</v>
      </c>
      <c r="AX343">
        <f>IF(Scheduling!K344="QM",1,IF(Scheduling!K344="ASIL",2,1000))</f>
        <v>1000</v>
      </c>
      <c r="AY343">
        <f>IF(Scheduling!O353="QM",1,IF(Scheduling!O353="ASIL",2,1000))</f>
        <v>1000</v>
      </c>
      <c r="AZ343">
        <f>IF(Scheduling!S343="QM",1,IF(Scheduling!S343="ASIL",2,1000))</f>
        <v>1000</v>
      </c>
      <c r="BA343">
        <f>IF(Scheduling!W341="QM",1,IF(Scheduling!W341="ASIL",2,1000))</f>
        <v>1000</v>
      </c>
      <c r="BB343">
        <f>IF(Scheduling!AA343="QM",1,IF(Scheduling!AA343="ASIL",2,1000))</f>
        <v>1000</v>
      </c>
      <c r="BC343">
        <f>IF(Scheduling!AE342="QM",1,IF(Scheduling!AE342="ASIL",2,1000))</f>
        <v>1000</v>
      </c>
      <c r="BD343">
        <f>IF(Scheduling!AI339="QM",1,IF(Scheduling!AI339="ASIL",2,1000))</f>
        <v>1000</v>
      </c>
      <c r="BE343">
        <f>IF(Scheduling!AM340="QM",1,IF(Scheduling!AM340="ASIL",2,1000))</f>
        <v>1000</v>
      </c>
      <c r="BF343">
        <f>IF(Scheduling!AQ339="QM",1,IF(Scheduling!AQ339="ASIL",2,1000))</f>
        <v>1000</v>
      </c>
      <c r="BG343">
        <f>IF(Scheduling!AU343="QM",1,IF(Scheduling!AU343="ASIL",2,1000))</f>
        <v>1000</v>
      </c>
      <c r="BH343">
        <f>IF(Scheduling!AY343="QM",1,IF(Scheduling!AY343="ASIL",2,1000))</f>
        <v>1000</v>
      </c>
      <c r="BI343">
        <f>IF(Scheduling!BC343="QM",1,IF(Scheduling!BC343="ASIL",2,1000))</f>
        <v>1000</v>
      </c>
      <c r="BJ343">
        <f>IF(Scheduling!BG343="QM",1,IF(Scheduling!BG343="ASIL",2,1000))</f>
        <v>1000</v>
      </c>
      <c r="BK343">
        <f>IF(Scheduling!BK343="QM",1,IF(Scheduling!BK343="ASIL",2,1000))</f>
        <v>1000</v>
      </c>
      <c r="BL343">
        <f>IF(Scheduling!BO343="QM",1,IF(Scheduling!BO343="ASIL",2,1000))</f>
        <v>1000</v>
      </c>
      <c r="BM343">
        <f>IF(Scheduling!BS343="QM",1,IF(Scheduling!BS343="ASIL",2,1000))</f>
        <v>1000</v>
      </c>
      <c r="BN343">
        <f>IF(Scheduling!BW343="QM",1,IF(Scheduling!BW343="ASIL",2,1000))</f>
        <v>1000</v>
      </c>
      <c r="BO343">
        <f>IF(Scheduling!CA343="QM",1,IF(Scheduling!CA343="ASIL",2,1000))</f>
        <v>1000</v>
      </c>
      <c r="BP343">
        <f>IF(Scheduling!CE343="QM",1,IF(Scheduling!CE343="ASIL",2,1000))</f>
        <v>1000</v>
      </c>
      <c r="BQ343">
        <f>IF(Scheduling!CI341="QM",1,IF(Scheduling!CI341="ASIL",2,1000))</f>
        <v>1000</v>
      </c>
      <c r="BR343">
        <f>IF(Scheduling!CM381="QM",1,IF(Scheduling!CM381="ASIL",2,1000))</f>
        <v>1000</v>
      </c>
    </row>
    <row r="344" spans="48:70" hidden="1" x14ac:dyDescent="0.25">
      <c r="AV344">
        <f>IF(Scheduling!C344="QM",1,IF(Scheduling!C344="ASIL",2,1000))</f>
        <v>1000</v>
      </c>
      <c r="AW344">
        <f>IF(Scheduling!G355="QM",1,IF(Scheduling!G355="ASIL",2,1000))</f>
        <v>1000</v>
      </c>
      <c r="AX344">
        <f>IF(Scheduling!K345="QM",1,IF(Scheduling!K345="ASIL",2,1000))</f>
        <v>1000</v>
      </c>
      <c r="AY344">
        <f>IF(Scheduling!O354="QM",1,IF(Scheduling!O354="ASIL",2,1000))</f>
        <v>1000</v>
      </c>
      <c r="AZ344">
        <f>IF(Scheduling!S344="QM",1,IF(Scheduling!S344="ASIL",2,1000))</f>
        <v>1000</v>
      </c>
      <c r="BA344">
        <f>IF(Scheduling!W342="QM",1,IF(Scheduling!W342="ASIL",2,1000))</f>
        <v>1000</v>
      </c>
      <c r="BB344">
        <f>IF(Scheduling!AA344="QM",1,IF(Scheduling!AA344="ASIL",2,1000))</f>
        <v>1000</v>
      </c>
      <c r="BC344">
        <f>IF(Scheduling!AE343="QM",1,IF(Scheduling!AE343="ASIL",2,1000))</f>
        <v>1000</v>
      </c>
      <c r="BD344">
        <f>IF(Scheduling!AI340="QM",1,IF(Scheduling!AI340="ASIL",2,1000))</f>
        <v>1000</v>
      </c>
      <c r="BE344">
        <f>IF(Scheduling!AM341="QM",1,IF(Scheduling!AM341="ASIL",2,1000))</f>
        <v>1000</v>
      </c>
      <c r="BF344">
        <f>IF(Scheduling!AQ340="QM",1,IF(Scheduling!AQ340="ASIL",2,1000))</f>
        <v>1000</v>
      </c>
      <c r="BG344">
        <f>IF(Scheduling!AU344="QM",1,IF(Scheduling!AU344="ASIL",2,1000))</f>
        <v>1000</v>
      </c>
      <c r="BH344">
        <f>IF(Scheduling!AY344="QM",1,IF(Scheduling!AY344="ASIL",2,1000))</f>
        <v>1000</v>
      </c>
      <c r="BI344">
        <f>IF(Scheduling!BC344="QM",1,IF(Scheduling!BC344="ASIL",2,1000))</f>
        <v>1000</v>
      </c>
      <c r="BJ344">
        <f>IF(Scheduling!BG344="QM",1,IF(Scheduling!BG344="ASIL",2,1000))</f>
        <v>1000</v>
      </c>
      <c r="BK344">
        <f>IF(Scheduling!BK344="QM",1,IF(Scheduling!BK344="ASIL",2,1000))</f>
        <v>1000</v>
      </c>
      <c r="BL344">
        <f>IF(Scheduling!BO344="QM",1,IF(Scheduling!BO344="ASIL",2,1000))</f>
        <v>1000</v>
      </c>
      <c r="BM344">
        <f>IF(Scheduling!BS344="QM",1,IF(Scheduling!BS344="ASIL",2,1000))</f>
        <v>1000</v>
      </c>
      <c r="BN344">
        <f>IF(Scheduling!BW344="QM",1,IF(Scheduling!BW344="ASIL",2,1000))</f>
        <v>1000</v>
      </c>
      <c r="BO344">
        <f>IF(Scheduling!CA344="QM",1,IF(Scheduling!CA344="ASIL",2,1000))</f>
        <v>1000</v>
      </c>
      <c r="BP344">
        <f>IF(Scheduling!CE344="QM",1,IF(Scheduling!CE344="ASIL",2,1000))</f>
        <v>1000</v>
      </c>
      <c r="BQ344">
        <f>IF(Scheduling!CI342="QM",1,IF(Scheduling!CI342="ASIL",2,1000))</f>
        <v>1000</v>
      </c>
      <c r="BR344">
        <f>IF(Scheduling!CM382="QM",1,IF(Scheduling!CM382="ASIL",2,1000))</f>
        <v>1000</v>
      </c>
    </row>
    <row r="345" spans="48:70" hidden="1" x14ac:dyDescent="0.25">
      <c r="AV345">
        <f>IF(Scheduling!C345="QM",1,IF(Scheduling!C345="ASIL",2,1000))</f>
        <v>1000</v>
      </c>
      <c r="AW345">
        <f>IF(Scheduling!G356="QM",1,IF(Scheduling!G356="ASIL",2,1000))</f>
        <v>1000</v>
      </c>
      <c r="AX345">
        <f>IF(Scheduling!K346="QM",1,IF(Scheduling!K346="ASIL",2,1000))</f>
        <v>1000</v>
      </c>
      <c r="AY345">
        <f>IF(Scheduling!O355="QM",1,IF(Scheduling!O355="ASIL",2,1000))</f>
        <v>1000</v>
      </c>
      <c r="AZ345">
        <f>IF(Scheduling!S345="QM",1,IF(Scheduling!S345="ASIL",2,1000))</f>
        <v>1000</v>
      </c>
      <c r="BA345">
        <f>IF(Scheduling!W343="QM",1,IF(Scheduling!W343="ASIL",2,1000))</f>
        <v>1000</v>
      </c>
      <c r="BB345">
        <f>IF(Scheduling!AA345="QM",1,IF(Scheduling!AA345="ASIL",2,1000))</f>
        <v>1000</v>
      </c>
      <c r="BC345">
        <f>IF(Scheduling!AE344="QM",1,IF(Scheduling!AE344="ASIL",2,1000))</f>
        <v>1000</v>
      </c>
      <c r="BD345">
        <f>IF(Scheduling!AI341="QM",1,IF(Scheduling!AI341="ASIL",2,1000))</f>
        <v>1000</v>
      </c>
      <c r="BE345">
        <f>IF(Scheduling!AM342="QM",1,IF(Scheduling!AM342="ASIL",2,1000))</f>
        <v>1000</v>
      </c>
      <c r="BF345">
        <f>IF(Scheduling!AQ341="QM",1,IF(Scheduling!AQ341="ASIL",2,1000))</f>
        <v>1000</v>
      </c>
      <c r="BG345">
        <f>IF(Scheduling!AU345="QM",1,IF(Scheduling!AU345="ASIL",2,1000))</f>
        <v>1000</v>
      </c>
      <c r="BH345">
        <f>IF(Scheduling!AY345="QM",1,IF(Scheduling!AY345="ASIL",2,1000))</f>
        <v>1000</v>
      </c>
      <c r="BI345">
        <f>IF(Scheduling!BC345="QM",1,IF(Scheduling!BC345="ASIL",2,1000))</f>
        <v>1000</v>
      </c>
      <c r="BJ345">
        <f>IF(Scheduling!BG345="QM",1,IF(Scheduling!BG345="ASIL",2,1000))</f>
        <v>1000</v>
      </c>
      <c r="BK345">
        <f>IF(Scheduling!BK345="QM",1,IF(Scheduling!BK345="ASIL",2,1000))</f>
        <v>1000</v>
      </c>
      <c r="BL345">
        <f>IF(Scheduling!BO345="QM",1,IF(Scheduling!BO345="ASIL",2,1000))</f>
        <v>1000</v>
      </c>
      <c r="BM345">
        <f>IF(Scheduling!BS345="QM",1,IF(Scheduling!BS345="ASIL",2,1000))</f>
        <v>1000</v>
      </c>
      <c r="BN345">
        <f>IF(Scheduling!BW345="QM",1,IF(Scheduling!BW345="ASIL",2,1000))</f>
        <v>1000</v>
      </c>
      <c r="BO345">
        <f>IF(Scheduling!CA345="QM",1,IF(Scheduling!CA345="ASIL",2,1000))</f>
        <v>1000</v>
      </c>
      <c r="BP345">
        <f>IF(Scheduling!CE345="QM",1,IF(Scheduling!CE345="ASIL",2,1000))</f>
        <v>1000</v>
      </c>
      <c r="BQ345">
        <f>IF(Scheduling!CI343="QM",1,IF(Scheduling!CI343="ASIL",2,1000))</f>
        <v>1000</v>
      </c>
      <c r="BR345">
        <f>IF(Scheduling!CM383="QM",1,IF(Scheduling!CM383="ASIL",2,1000))</f>
        <v>1000</v>
      </c>
    </row>
    <row r="346" spans="48:70" hidden="1" x14ac:dyDescent="0.25">
      <c r="AV346">
        <f>IF(Scheduling!C346="QM",1,IF(Scheduling!C346="ASIL",2,1000))</f>
        <v>1000</v>
      </c>
      <c r="AW346">
        <f>IF(Scheduling!G357="QM",1,IF(Scheduling!G357="ASIL",2,1000))</f>
        <v>1000</v>
      </c>
      <c r="AX346">
        <f>IF(Scheduling!K347="QM",1,IF(Scheduling!K347="ASIL",2,1000))</f>
        <v>1000</v>
      </c>
      <c r="AY346">
        <f>IF(Scheduling!O356="QM",1,IF(Scheduling!O356="ASIL",2,1000))</f>
        <v>1000</v>
      </c>
      <c r="AZ346">
        <f>IF(Scheduling!S346="QM",1,IF(Scheduling!S346="ASIL",2,1000))</f>
        <v>1000</v>
      </c>
      <c r="BA346">
        <f>IF(Scheduling!W344="QM",1,IF(Scheduling!W344="ASIL",2,1000))</f>
        <v>1000</v>
      </c>
      <c r="BB346">
        <f>IF(Scheduling!AA346="QM",1,IF(Scheduling!AA346="ASIL",2,1000))</f>
        <v>1000</v>
      </c>
      <c r="BC346">
        <f>IF(Scheduling!AE345="QM",1,IF(Scheduling!AE345="ASIL",2,1000))</f>
        <v>1000</v>
      </c>
      <c r="BD346">
        <f>IF(Scheduling!AI342="QM",1,IF(Scheduling!AI342="ASIL",2,1000))</f>
        <v>1000</v>
      </c>
      <c r="BE346">
        <f>IF(Scheduling!AM343="QM",1,IF(Scheduling!AM343="ASIL",2,1000))</f>
        <v>1000</v>
      </c>
      <c r="BF346">
        <f>IF(Scheduling!AQ342="QM",1,IF(Scheduling!AQ342="ASIL",2,1000))</f>
        <v>1000</v>
      </c>
      <c r="BG346">
        <f>IF(Scheduling!AU346="QM",1,IF(Scheduling!AU346="ASIL",2,1000))</f>
        <v>1000</v>
      </c>
      <c r="BH346">
        <f>IF(Scheduling!AY346="QM",1,IF(Scheduling!AY346="ASIL",2,1000))</f>
        <v>1000</v>
      </c>
      <c r="BI346">
        <f>IF(Scheduling!BC346="QM",1,IF(Scheduling!BC346="ASIL",2,1000))</f>
        <v>1000</v>
      </c>
      <c r="BJ346">
        <f>IF(Scheduling!BG346="QM",1,IF(Scheduling!BG346="ASIL",2,1000))</f>
        <v>1000</v>
      </c>
      <c r="BK346">
        <f>IF(Scheduling!BK346="QM",1,IF(Scheduling!BK346="ASIL",2,1000))</f>
        <v>1000</v>
      </c>
      <c r="BL346">
        <f>IF(Scheduling!BO346="QM",1,IF(Scheduling!BO346="ASIL",2,1000))</f>
        <v>1000</v>
      </c>
      <c r="BM346">
        <f>IF(Scheduling!BS346="QM",1,IF(Scheduling!BS346="ASIL",2,1000))</f>
        <v>1000</v>
      </c>
      <c r="BN346">
        <f>IF(Scheduling!BW346="QM",1,IF(Scheduling!BW346="ASIL",2,1000))</f>
        <v>1000</v>
      </c>
      <c r="BO346">
        <f>IF(Scheduling!CA346="QM",1,IF(Scheduling!CA346="ASIL",2,1000))</f>
        <v>1000</v>
      </c>
      <c r="BP346">
        <f>IF(Scheduling!CE346="QM",1,IF(Scheduling!CE346="ASIL",2,1000))</f>
        <v>1000</v>
      </c>
      <c r="BQ346">
        <f>IF(Scheduling!CI344="QM",1,IF(Scheduling!CI344="ASIL",2,1000))</f>
        <v>1000</v>
      </c>
      <c r="BR346">
        <f>IF(Scheduling!CM384="QM",1,IF(Scheduling!CM384="ASIL",2,1000))</f>
        <v>1000</v>
      </c>
    </row>
    <row r="347" spans="48:70" hidden="1" x14ac:dyDescent="0.25">
      <c r="AV347">
        <f>IF(Scheduling!C347="QM",1,IF(Scheduling!C347="ASIL",2,1000))</f>
        <v>1000</v>
      </c>
      <c r="AW347">
        <f>IF(Scheduling!G358="QM",1,IF(Scheduling!G358="ASIL",2,1000))</f>
        <v>1000</v>
      </c>
      <c r="AX347">
        <f>IF(Scheduling!K348="QM",1,IF(Scheduling!K348="ASIL",2,1000))</f>
        <v>1000</v>
      </c>
      <c r="AY347">
        <f>IF(Scheduling!O357="QM",1,IF(Scheduling!O357="ASIL",2,1000))</f>
        <v>1000</v>
      </c>
      <c r="AZ347">
        <f>IF(Scheduling!S347="QM",1,IF(Scheduling!S347="ASIL",2,1000))</f>
        <v>1000</v>
      </c>
      <c r="BA347">
        <f>IF(Scheduling!W345="QM",1,IF(Scheduling!W345="ASIL",2,1000))</f>
        <v>1000</v>
      </c>
      <c r="BB347">
        <f>IF(Scheduling!AA347="QM",1,IF(Scheduling!AA347="ASIL",2,1000))</f>
        <v>1000</v>
      </c>
      <c r="BC347">
        <f>IF(Scheduling!AE346="QM",1,IF(Scheduling!AE346="ASIL",2,1000))</f>
        <v>1000</v>
      </c>
      <c r="BD347">
        <f>IF(Scheduling!AI343="QM",1,IF(Scheduling!AI343="ASIL",2,1000))</f>
        <v>1000</v>
      </c>
      <c r="BE347">
        <f>IF(Scheduling!AM344="QM",1,IF(Scheduling!AM344="ASIL",2,1000))</f>
        <v>1000</v>
      </c>
      <c r="BF347">
        <f>IF(Scheduling!AQ343="QM",1,IF(Scheduling!AQ343="ASIL",2,1000))</f>
        <v>1000</v>
      </c>
      <c r="BG347">
        <f>IF(Scheduling!AU347="QM",1,IF(Scheduling!AU347="ASIL",2,1000))</f>
        <v>1000</v>
      </c>
      <c r="BH347">
        <f>IF(Scheduling!AY347="QM",1,IF(Scheduling!AY347="ASIL",2,1000))</f>
        <v>1000</v>
      </c>
      <c r="BI347">
        <f>IF(Scheduling!BC347="QM",1,IF(Scheduling!BC347="ASIL",2,1000))</f>
        <v>1000</v>
      </c>
      <c r="BJ347">
        <f>IF(Scheduling!BG347="QM",1,IF(Scheduling!BG347="ASIL",2,1000))</f>
        <v>1000</v>
      </c>
      <c r="BK347">
        <f>IF(Scheduling!BK347="QM",1,IF(Scheduling!BK347="ASIL",2,1000))</f>
        <v>1000</v>
      </c>
      <c r="BL347">
        <f>IF(Scheduling!BO347="QM",1,IF(Scheduling!BO347="ASIL",2,1000))</f>
        <v>1000</v>
      </c>
      <c r="BM347">
        <f>IF(Scheduling!BS347="QM",1,IF(Scheduling!BS347="ASIL",2,1000))</f>
        <v>1000</v>
      </c>
      <c r="BN347">
        <f>IF(Scheduling!BW347="QM",1,IF(Scheduling!BW347="ASIL",2,1000))</f>
        <v>1000</v>
      </c>
      <c r="BO347">
        <f>IF(Scheduling!CA347="QM",1,IF(Scheduling!CA347="ASIL",2,1000))</f>
        <v>1000</v>
      </c>
      <c r="BP347">
        <f>IF(Scheduling!CE347="QM",1,IF(Scheduling!CE347="ASIL",2,1000))</f>
        <v>1000</v>
      </c>
      <c r="BQ347">
        <f>IF(Scheduling!CI345="QM",1,IF(Scheduling!CI345="ASIL",2,1000))</f>
        <v>1000</v>
      </c>
      <c r="BR347">
        <f>IF(Scheduling!CM385="QM",1,IF(Scheduling!CM385="ASIL",2,1000))</f>
        <v>1000</v>
      </c>
    </row>
    <row r="348" spans="48:70" hidden="1" x14ac:dyDescent="0.25">
      <c r="AV348">
        <f>IF(Scheduling!C348="QM",1,IF(Scheduling!C348="ASIL",2,1000))</f>
        <v>1000</v>
      </c>
      <c r="AW348">
        <f>IF(Scheduling!G359="QM",1,IF(Scheduling!G359="ASIL",2,1000))</f>
        <v>1000</v>
      </c>
      <c r="AX348">
        <f>IF(Scheduling!K349="QM",1,IF(Scheduling!K349="ASIL",2,1000))</f>
        <v>1000</v>
      </c>
      <c r="AY348">
        <f>IF(Scheduling!O358="QM",1,IF(Scheduling!O358="ASIL",2,1000))</f>
        <v>1000</v>
      </c>
      <c r="AZ348">
        <f>IF(Scheduling!S348="QM",1,IF(Scheduling!S348="ASIL",2,1000))</f>
        <v>1000</v>
      </c>
      <c r="BA348">
        <f>IF(Scheduling!W346="QM",1,IF(Scheduling!W346="ASIL",2,1000))</f>
        <v>1000</v>
      </c>
      <c r="BB348">
        <f>IF(Scheduling!AA348="QM",1,IF(Scheduling!AA348="ASIL",2,1000))</f>
        <v>1000</v>
      </c>
      <c r="BC348">
        <f>IF(Scheduling!AE347="QM",1,IF(Scheduling!AE347="ASIL",2,1000))</f>
        <v>1000</v>
      </c>
      <c r="BD348">
        <f>IF(Scheduling!AI344="QM",1,IF(Scheduling!AI344="ASIL",2,1000))</f>
        <v>1000</v>
      </c>
      <c r="BE348">
        <f>IF(Scheduling!AM345="QM",1,IF(Scheduling!AM345="ASIL",2,1000))</f>
        <v>1000</v>
      </c>
      <c r="BF348">
        <f>IF(Scheduling!AQ344="QM",1,IF(Scheduling!AQ344="ASIL",2,1000))</f>
        <v>1000</v>
      </c>
      <c r="BG348">
        <f>IF(Scheduling!AU348="QM",1,IF(Scheduling!AU348="ASIL",2,1000))</f>
        <v>1000</v>
      </c>
      <c r="BH348">
        <f>IF(Scheduling!AY348="QM",1,IF(Scheduling!AY348="ASIL",2,1000))</f>
        <v>1000</v>
      </c>
      <c r="BI348">
        <f>IF(Scheduling!BC348="QM",1,IF(Scheduling!BC348="ASIL",2,1000))</f>
        <v>1000</v>
      </c>
      <c r="BJ348">
        <f>IF(Scheduling!BG348="QM",1,IF(Scheduling!BG348="ASIL",2,1000))</f>
        <v>1000</v>
      </c>
      <c r="BK348">
        <f>IF(Scheduling!BK348="QM",1,IF(Scheduling!BK348="ASIL",2,1000))</f>
        <v>1000</v>
      </c>
      <c r="BL348">
        <f>IF(Scheduling!BO348="QM",1,IF(Scheduling!BO348="ASIL",2,1000))</f>
        <v>1000</v>
      </c>
      <c r="BM348">
        <f>IF(Scheduling!BS348="QM",1,IF(Scheduling!BS348="ASIL",2,1000))</f>
        <v>1000</v>
      </c>
      <c r="BN348">
        <f>IF(Scheduling!BW348="QM",1,IF(Scheduling!BW348="ASIL",2,1000))</f>
        <v>1000</v>
      </c>
      <c r="BO348">
        <f>IF(Scheduling!CA348="QM",1,IF(Scheduling!CA348="ASIL",2,1000))</f>
        <v>1000</v>
      </c>
      <c r="BP348">
        <f>IF(Scheduling!CE348="QM",1,IF(Scheduling!CE348="ASIL",2,1000))</f>
        <v>1000</v>
      </c>
      <c r="BQ348">
        <f>IF(Scheduling!CI346="QM",1,IF(Scheduling!CI346="ASIL",2,1000))</f>
        <v>1000</v>
      </c>
      <c r="BR348">
        <f>IF(Scheduling!CM386="QM",1,IF(Scheduling!CM386="ASIL",2,1000))</f>
        <v>1000</v>
      </c>
    </row>
    <row r="349" spans="48:70" hidden="1" x14ac:dyDescent="0.25">
      <c r="AV349">
        <f>IF(Scheduling!C349="QM",1,IF(Scheduling!C349="ASIL",2,1000))</f>
        <v>1000</v>
      </c>
      <c r="AW349">
        <f>IF(Scheduling!G360="QM",1,IF(Scheduling!G360="ASIL",2,1000))</f>
        <v>1000</v>
      </c>
      <c r="AX349">
        <f>IF(Scheduling!K350="QM",1,IF(Scheduling!K350="ASIL",2,1000))</f>
        <v>1000</v>
      </c>
      <c r="AY349">
        <f>IF(Scheduling!O359="QM",1,IF(Scheduling!O359="ASIL",2,1000))</f>
        <v>1000</v>
      </c>
      <c r="AZ349">
        <f>IF(Scheduling!S349="QM",1,IF(Scheduling!S349="ASIL",2,1000))</f>
        <v>1000</v>
      </c>
      <c r="BA349">
        <f>IF(Scheduling!W347="QM",1,IF(Scheduling!W347="ASIL",2,1000))</f>
        <v>1000</v>
      </c>
      <c r="BB349">
        <f>IF(Scheduling!AA349="QM",1,IF(Scheduling!AA349="ASIL",2,1000))</f>
        <v>1000</v>
      </c>
      <c r="BC349">
        <f>IF(Scheduling!AE348="QM",1,IF(Scheduling!AE348="ASIL",2,1000))</f>
        <v>1000</v>
      </c>
      <c r="BD349">
        <f>IF(Scheduling!AI345="QM",1,IF(Scheduling!AI345="ASIL",2,1000))</f>
        <v>1000</v>
      </c>
      <c r="BE349">
        <f>IF(Scheduling!AM346="QM",1,IF(Scheduling!AM346="ASIL",2,1000))</f>
        <v>1000</v>
      </c>
      <c r="BF349">
        <f>IF(Scheduling!AQ345="QM",1,IF(Scheduling!AQ345="ASIL",2,1000))</f>
        <v>1000</v>
      </c>
      <c r="BG349">
        <f>IF(Scheduling!AU349="QM",1,IF(Scheduling!AU349="ASIL",2,1000))</f>
        <v>1000</v>
      </c>
      <c r="BH349">
        <f>IF(Scheduling!AY349="QM",1,IF(Scheduling!AY349="ASIL",2,1000))</f>
        <v>1000</v>
      </c>
      <c r="BI349">
        <f>IF(Scheduling!BC349="QM",1,IF(Scheduling!BC349="ASIL",2,1000))</f>
        <v>1000</v>
      </c>
      <c r="BJ349">
        <f>IF(Scheduling!BG349="QM",1,IF(Scheduling!BG349="ASIL",2,1000))</f>
        <v>1000</v>
      </c>
      <c r="BK349">
        <f>IF(Scheduling!BK349="QM",1,IF(Scheduling!BK349="ASIL",2,1000))</f>
        <v>1000</v>
      </c>
      <c r="BL349">
        <f>IF(Scheduling!BO349="QM",1,IF(Scheduling!BO349="ASIL",2,1000))</f>
        <v>1000</v>
      </c>
      <c r="BM349">
        <f>IF(Scheduling!BS349="QM",1,IF(Scheduling!BS349="ASIL",2,1000))</f>
        <v>1000</v>
      </c>
      <c r="BN349">
        <f>IF(Scheduling!BW349="QM",1,IF(Scheduling!BW349="ASIL",2,1000))</f>
        <v>1000</v>
      </c>
      <c r="BO349">
        <f>IF(Scheduling!CA349="QM",1,IF(Scheduling!CA349="ASIL",2,1000))</f>
        <v>1000</v>
      </c>
      <c r="BP349">
        <f>IF(Scheduling!CE349="QM",1,IF(Scheduling!CE349="ASIL",2,1000))</f>
        <v>1000</v>
      </c>
      <c r="BQ349">
        <f>IF(Scheduling!CI347="QM",1,IF(Scheduling!CI347="ASIL",2,1000))</f>
        <v>1000</v>
      </c>
      <c r="BR349">
        <f>IF(Scheduling!CM387="QM",1,IF(Scheduling!CM387="ASIL",2,1000))</f>
        <v>1000</v>
      </c>
    </row>
    <row r="350" spans="48:70" hidden="1" x14ac:dyDescent="0.25">
      <c r="AV350">
        <f>IF(Scheduling!C350="QM",1,IF(Scheduling!C350="ASIL",2,1000))</f>
        <v>1000</v>
      </c>
      <c r="AW350">
        <f>IF(Scheduling!G361="QM",1,IF(Scheduling!G361="ASIL",2,1000))</f>
        <v>1000</v>
      </c>
      <c r="AX350">
        <f>IF(Scheduling!K351="QM",1,IF(Scheduling!K351="ASIL",2,1000))</f>
        <v>1000</v>
      </c>
      <c r="AY350">
        <f>IF(Scheduling!O360="QM",1,IF(Scheduling!O360="ASIL",2,1000))</f>
        <v>1000</v>
      </c>
      <c r="AZ350">
        <f>IF(Scheduling!S350="QM",1,IF(Scheduling!S350="ASIL",2,1000))</f>
        <v>1000</v>
      </c>
      <c r="BA350">
        <f>IF(Scheduling!W348="QM",1,IF(Scheduling!W348="ASIL",2,1000))</f>
        <v>1000</v>
      </c>
      <c r="BB350">
        <f>IF(Scheduling!AA350="QM",1,IF(Scheduling!AA350="ASIL",2,1000))</f>
        <v>1000</v>
      </c>
      <c r="BC350">
        <f>IF(Scheduling!AE349="QM",1,IF(Scheduling!AE349="ASIL",2,1000))</f>
        <v>1000</v>
      </c>
      <c r="BD350">
        <f>IF(Scheduling!AI346="QM",1,IF(Scheduling!AI346="ASIL",2,1000))</f>
        <v>1000</v>
      </c>
      <c r="BE350">
        <f>IF(Scheduling!AM347="QM",1,IF(Scheduling!AM347="ASIL",2,1000))</f>
        <v>1000</v>
      </c>
      <c r="BF350">
        <f>IF(Scheduling!AQ346="QM",1,IF(Scheduling!AQ346="ASIL",2,1000))</f>
        <v>1000</v>
      </c>
      <c r="BG350">
        <f>IF(Scheduling!AU350="QM",1,IF(Scheduling!AU350="ASIL",2,1000))</f>
        <v>1000</v>
      </c>
      <c r="BH350">
        <f>IF(Scheduling!AY350="QM",1,IF(Scheduling!AY350="ASIL",2,1000))</f>
        <v>1000</v>
      </c>
      <c r="BI350">
        <f>IF(Scheduling!BC350="QM",1,IF(Scheduling!BC350="ASIL",2,1000))</f>
        <v>1000</v>
      </c>
      <c r="BJ350">
        <f>IF(Scheduling!BG350="QM",1,IF(Scheduling!BG350="ASIL",2,1000))</f>
        <v>1000</v>
      </c>
      <c r="BK350">
        <f>IF(Scheduling!BK350="QM",1,IF(Scheduling!BK350="ASIL",2,1000))</f>
        <v>1000</v>
      </c>
      <c r="BL350">
        <f>IF(Scheduling!BO350="QM",1,IF(Scheduling!BO350="ASIL",2,1000))</f>
        <v>1000</v>
      </c>
      <c r="BM350">
        <f>IF(Scheduling!BS350="QM",1,IF(Scheduling!BS350="ASIL",2,1000))</f>
        <v>1000</v>
      </c>
      <c r="BN350">
        <f>IF(Scheduling!BW350="QM",1,IF(Scheduling!BW350="ASIL",2,1000))</f>
        <v>1000</v>
      </c>
      <c r="BO350">
        <f>IF(Scheduling!CA350="QM",1,IF(Scheduling!CA350="ASIL",2,1000))</f>
        <v>1000</v>
      </c>
      <c r="BP350">
        <f>IF(Scheduling!CE350="QM",1,IF(Scheduling!CE350="ASIL",2,1000))</f>
        <v>1000</v>
      </c>
      <c r="BQ350">
        <f>IF(Scheduling!CI348="QM",1,IF(Scheduling!CI348="ASIL",2,1000))</f>
        <v>1000</v>
      </c>
      <c r="BR350">
        <f>IF(Scheduling!CM388="QM",1,IF(Scheduling!CM388="ASIL",2,1000))</f>
        <v>1000</v>
      </c>
    </row>
    <row r="351" spans="48:70" hidden="1" x14ac:dyDescent="0.25">
      <c r="AV351">
        <f>IF(Scheduling!C351="QM",1,IF(Scheduling!C351="ASIL",2,1000))</f>
        <v>1000</v>
      </c>
      <c r="AW351">
        <f>IF(Scheduling!G362="QM",1,IF(Scheduling!G362="ASIL",2,1000))</f>
        <v>1000</v>
      </c>
      <c r="AX351">
        <f>IF(Scheduling!K352="QM",1,IF(Scheduling!K352="ASIL",2,1000))</f>
        <v>1000</v>
      </c>
      <c r="AY351">
        <f>IF(Scheduling!O361="QM",1,IF(Scheduling!O361="ASIL",2,1000))</f>
        <v>1000</v>
      </c>
      <c r="AZ351">
        <f>IF(Scheduling!S351="QM",1,IF(Scheduling!S351="ASIL",2,1000))</f>
        <v>1000</v>
      </c>
      <c r="BA351">
        <f>IF(Scheduling!W349="QM",1,IF(Scheduling!W349="ASIL",2,1000))</f>
        <v>1000</v>
      </c>
      <c r="BB351">
        <f>IF(Scheduling!AA351="QM",1,IF(Scheduling!AA351="ASIL",2,1000))</f>
        <v>1000</v>
      </c>
      <c r="BC351">
        <f>IF(Scheduling!AE350="QM",1,IF(Scheduling!AE350="ASIL",2,1000))</f>
        <v>1000</v>
      </c>
      <c r="BD351">
        <f>IF(Scheduling!AI347="QM",1,IF(Scheduling!AI347="ASIL",2,1000))</f>
        <v>1000</v>
      </c>
      <c r="BE351">
        <f>IF(Scheduling!AM348="QM",1,IF(Scheduling!AM348="ASIL",2,1000))</f>
        <v>1000</v>
      </c>
      <c r="BF351">
        <f>IF(Scheduling!AQ347="QM",1,IF(Scheduling!AQ347="ASIL",2,1000))</f>
        <v>1000</v>
      </c>
      <c r="BG351">
        <f>IF(Scheduling!AU351="QM",1,IF(Scheduling!AU351="ASIL",2,1000))</f>
        <v>1000</v>
      </c>
      <c r="BH351">
        <f>IF(Scheduling!AY351="QM",1,IF(Scheduling!AY351="ASIL",2,1000))</f>
        <v>1000</v>
      </c>
      <c r="BI351">
        <f>IF(Scheduling!BC351="QM",1,IF(Scheduling!BC351="ASIL",2,1000))</f>
        <v>1000</v>
      </c>
      <c r="BJ351">
        <f>IF(Scheduling!BG351="QM",1,IF(Scheduling!BG351="ASIL",2,1000))</f>
        <v>1000</v>
      </c>
      <c r="BK351">
        <f>IF(Scheduling!BK351="QM",1,IF(Scheduling!BK351="ASIL",2,1000))</f>
        <v>1000</v>
      </c>
      <c r="BL351">
        <f>IF(Scheduling!BO351="QM",1,IF(Scheduling!BO351="ASIL",2,1000))</f>
        <v>1000</v>
      </c>
      <c r="BM351">
        <f>IF(Scheduling!BS351="QM",1,IF(Scheduling!BS351="ASIL",2,1000))</f>
        <v>1000</v>
      </c>
      <c r="BN351">
        <f>IF(Scheduling!BW351="QM",1,IF(Scheduling!BW351="ASIL",2,1000))</f>
        <v>1000</v>
      </c>
      <c r="BO351">
        <f>IF(Scheduling!CA351="QM",1,IF(Scheduling!CA351="ASIL",2,1000))</f>
        <v>1000</v>
      </c>
      <c r="BP351">
        <f>IF(Scheduling!CE351="QM",1,IF(Scheduling!CE351="ASIL",2,1000))</f>
        <v>1000</v>
      </c>
      <c r="BQ351">
        <f>IF(Scheduling!CI349="QM",1,IF(Scheduling!CI349="ASIL",2,1000))</f>
        <v>1000</v>
      </c>
      <c r="BR351">
        <f>IF(Scheduling!CM389="QM",1,IF(Scheduling!CM389="ASIL",2,1000))</f>
        <v>1000</v>
      </c>
    </row>
    <row r="352" spans="48:70" hidden="1" x14ac:dyDescent="0.25">
      <c r="AV352">
        <f>IF(Scheduling!C352="QM",1,IF(Scheduling!C352="ASIL",2,1000))</f>
        <v>1000</v>
      </c>
      <c r="AW352">
        <f>IF(Scheduling!G363="QM",1,IF(Scheduling!G363="ASIL",2,1000))</f>
        <v>1000</v>
      </c>
      <c r="AX352">
        <f>IF(Scheduling!K353="QM",1,IF(Scheduling!K353="ASIL",2,1000))</f>
        <v>1000</v>
      </c>
      <c r="AY352">
        <f>IF(Scheduling!O362="QM",1,IF(Scheduling!O362="ASIL",2,1000))</f>
        <v>1000</v>
      </c>
      <c r="AZ352">
        <f>IF(Scheduling!S352="QM",1,IF(Scheduling!S352="ASIL",2,1000))</f>
        <v>1000</v>
      </c>
      <c r="BA352">
        <f>IF(Scheduling!W350="QM",1,IF(Scheduling!W350="ASIL",2,1000))</f>
        <v>1000</v>
      </c>
      <c r="BB352">
        <f>IF(Scheduling!AA352="QM",1,IF(Scheduling!AA352="ASIL",2,1000))</f>
        <v>1000</v>
      </c>
      <c r="BC352">
        <f>IF(Scheduling!AE351="QM",1,IF(Scheduling!AE351="ASIL",2,1000))</f>
        <v>1000</v>
      </c>
      <c r="BD352">
        <f>IF(Scheduling!AI348="QM",1,IF(Scheduling!AI348="ASIL",2,1000))</f>
        <v>1000</v>
      </c>
      <c r="BE352">
        <f>IF(Scheduling!AM349="QM",1,IF(Scheduling!AM349="ASIL",2,1000))</f>
        <v>1000</v>
      </c>
      <c r="BF352">
        <f>IF(Scheduling!AQ348="QM",1,IF(Scheduling!AQ348="ASIL",2,1000))</f>
        <v>1000</v>
      </c>
      <c r="BG352">
        <f>IF(Scheduling!AU352="QM",1,IF(Scheduling!AU352="ASIL",2,1000))</f>
        <v>1000</v>
      </c>
      <c r="BH352">
        <f>IF(Scheduling!AY352="QM",1,IF(Scheduling!AY352="ASIL",2,1000))</f>
        <v>1000</v>
      </c>
      <c r="BI352">
        <f>IF(Scheduling!BC352="QM",1,IF(Scheduling!BC352="ASIL",2,1000))</f>
        <v>1000</v>
      </c>
      <c r="BJ352">
        <f>IF(Scheduling!BG352="QM",1,IF(Scheduling!BG352="ASIL",2,1000))</f>
        <v>1000</v>
      </c>
      <c r="BK352">
        <f>IF(Scheduling!BK352="QM",1,IF(Scheduling!BK352="ASIL",2,1000))</f>
        <v>1000</v>
      </c>
      <c r="BL352">
        <f>IF(Scheduling!BO352="QM",1,IF(Scheduling!BO352="ASIL",2,1000))</f>
        <v>1000</v>
      </c>
      <c r="BM352">
        <f>IF(Scheduling!BS352="QM",1,IF(Scheduling!BS352="ASIL",2,1000))</f>
        <v>1000</v>
      </c>
      <c r="BN352">
        <f>IF(Scheduling!BW352="QM",1,IF(Scheduling!BW352="ASIL",2,1000))</f>
        <v>1000</v>
      </c>
      <c r="BO352">
        <f>IF(Scheduling!CA352="QM",1,IF(Scheduling!CA352="ASIL",2,1000))</f>
        <v>1000</v>
      </c>
      <c r="BP352">
        <f>IF(Scheduling!CE352="QM",1,IF(Scheduling!CE352="ASIL",2,1000))</f>
        <v>1000</v>
      </c>
      <c r="BQ352">
        <f>IF(Scheduling!CI350="QM",1,IF(Scheduling!CI350="ASIL",2,1000))</f>
        <v>1000</v>
      </c>
      <c r="BR352">
        <f>IF(Scheduling!CM390="QM",1,IF(Scheduling!CM390="ASIL",2,1000))</f>
        <v>1000</v>
      </c>
    </row>
    <row r="353" spans="48:70" hidden="1" x14ac:dyDescent="0.25">
      <c r="AV353">
        <f>IF(Scheduling!C353="QM",1,IF(Scheduling!C353="ASIL",2,1000))</f>
        <v>1000</v>
      </c>
      <c r="AW353">
        <f>IF(Scheduling!G364="QM",1,IF(Scheduling!G364="ASIL",2,1000))</f>
        <v>1000</v>
      </c>
      <c r="AX353">
        <f>IF(Scheduling!K354="QM",1,IF(Scheduling!K354="ASIL",2,1000))</f>
        <v>1000</v>
      </c>
      <c r="AY353">
        <f>IF(Scheduling!O363="QM",1,IF(Scheduling!O363="ASIL",2,1000))</f>
        <v>1000</v>
      </c>
      <c r="AZ353">
        <f>IF(Scheduling!S353="QM",1,IF(Scheduling!S353="ASIL",2,1000))</f>
        <v>1000</v>
      </c>
      <c r="BA353">
        <f>IF(Scheduling!W351="QM",1,IF(Scheduling!W351="ASIL",2,1000))</f>
        <v>1000</v>
      </c>
      <c r="BB353">
        <f>IF(Scheduling!AA353="QM",1,IF(Scheduling!AA353="ASIL",2,1000))</f>
        <v>1000</v>
      </c>
      <c r="BC353">
        <f>IF(Scheduling!AE352="QM",1,IF(Scheduling!AE352="ASIL",2,1000))</f>
        <v>1000</v>
      </c>
      <c r="BD353">
        <f>IF(Scheduling!AI349="QM",1,IF(Scheduling!AI349="ASIL",2,1000))</f>
        <v>1000</v>
      </c>
      <c r="BE353">
        <f>IF(Scheduling!AM350="QM",1,IF(Scheduling!AM350="ASIL",2,1000))</f>
        <v>1000</v>
      </c>
      <c r="BF353">
        <f>IF(Scheduling!AQ349="QM",1,IF(Scheduling!AQ349="ASIL",2,1000))</f>
        <v>1000</v>
      </c>
      <c r="BG353">
        <f>IF(Scheduling!AU353="QM",1,IF(Scheduling!AU353="ASIL",2,1000))</f>
        <v>1000</v>
      </c>
      <c r="BH353">
        <f>IF(Scheduling!AY353="QM",1,IF(Scheduling!AY353="ASIL",2,1000))</f>
        <v>1000</v>
      </c>
      <c r="BI353">
        <f>IF(Scheduling!BC353="QM",1,IF(Scheduling!BC353="ASIL",2,1000))</f>
        <v>1000</v>
      </c>
      <c r="BJ353">
        <f>IF(Scheduling!BG353="QM",1,IF(Scheduling!BG353="ASIL",2,1000))</f>
        <v>1000</v>
      </c>
      <c r="BK353">
        <f>IF(Scheduling!BK353="QM",1,IF(Scheduling!BK353="ASIL",2,1000))</f>
        <v>1000</v>
      </c>
      <c r="BL353">
        <f>IF(Scheduling!BO353="QM",1,IF(Scheduling!BO353="ASIL",2,1000))</f>
        <v>1000</v>
      </c>
      <c r="BM353">
        <f>IF(Scheduling!BS353="QM",1,IF(Scheduling!BS353="ASIL",2,1000))</f>
        <v>1000</v>
      </c>
      <c r="BN353">
        <f>IF(Scheduling!BW353="QM",1,IF(Scheduling!BW353="ASIL",2,1000))</f>
        <v>1000</v>
      </c>
      <c r="BO353">
        <f>IF(Scheduling!CA353="QM",1,IF(Scheduling!CA353="ASIL",2,1000))</f>
        <v>1000</v>
      </c>
      <c r="BP353">
        <f>IF(Scheduling!CE353="QM",1,IF(Scheduling!CE353="ASIL",2,1000))</f>
        <v>1000</v>
      </c>
      <c r="BQ353">
        <f>IF(Scheduling!CI351="QM",1,IF(Scheduling!CI351="ASIL",2,1000))</f>
        <v>1000</v>
      </c>
      <c r="BR353">
        <f>IF(Scheduling!CM391="QM",1,IF(Scheduling!CM391="ASIL",2,1000))</f>
        <v>1000</v>
      </c>
    </row>
    <row r="354" spans="48:70" hidden="1" x14ac:dyDescent="0.25">
      <c r="AV354">
        <f>IF(Scheduling!C354="QM",1,IF(Scheduling!C354="ASIL",2,1000))</f>
        <v>1000</v>
      </c>
      <c r="AW354">
        <f>IF(Scheduling!G365="QM",1,IF(Scheduling!G365="ASIL",2,1000))</f>
        <v>1000</v>
      </c>
      <c r="AX354">
        <f>IF(Scheduling!K355="QM",1,IF(Scheduling!K355="ASIL",2,1000))</f>
        <v>1000</v>
      </c>
      <c r="AY354">
        <f>IF(Scheduling!O364="QM",1,IF(Scheduling!O364="ASIL",2,1000))</f>
        <v>1000</v>
      </c>
      <c r="AZ354">
        <f>IF(Scheduling!S354="QM",1,IF(Scheduling!S354="ASIL",2,1000))</f>
        <v>1000</v>
      </c>
      <c r="BA354">
        <f>IF(Scheduling!W352="QM",1,IF(Scheduling!W352="ASIL",2,1000))</f>
        <v>1000</v>
      </c>
      <c r="BB354">
        <f>IF(Scheduling!AA354="QM",1,IF(Scheduling!AA354="ASIL",2,1000))</f>
        <v>1000</v>
      </c>
      <c r="BC354">
        <f>IF(Scheduling!AE353="QM",1,IF(Scheduling!AE353="ASIL",2,1000))</f>
        <v>1000</v>
      </c>
      <c r="BD354">
        <f>IF(Scheduling!AI350="QM",1,IF(Scheduling!AI350="ASIL",2,1000))</f>
        <v>1000</v>
      </c>
      <c r="BE354">
        <f>IF(Scheduling!AM351="QM",1,IF(Scheduling!AM351="ASIL",2,1000))</f>
        <v>1000</v>
      </c>
      <c r="BF354">
        <f>IF(Scheduling!AQ350="QM",1,IF(Scheduling!AQ350="ASIL",2,1000))</f>
        <v>1000</v>
      </c>
      <c r="BG354">
        <f>IF(Scheduling!AU354="QM",1,IF(Scheduling!AU354="ASIL",2,1000))</f>
        <v>1000</v>
      </c>
      <c r="BH354">
        <f>IF(Scheduling!AY354="QM",1,IF(Scheduling!AY354="ASIL",2,1000))</f>
        <v>1000</v>
      </c>
      <c r="BI354">
        <f>IF(Scheduling!BC354="QM",1,IF(Scheduling!BC354="ASIL",2,1000))</f>
        <v>1000</v>
      </c>
      <c r="BJ354">
        <f>IF(Scheduling!BG354="QM",1,IF(Scheduling!BG354="ASIL",2,1000))</f>
        <v>1000</v>
      </c>
      <c r="BK354">
        <f>IF(Scheduling!BK354="QM",1,IF(Scheduling!BK354="ASIL",2,1000))</f>
        <v>1000</v>
      </c>
      <c r="BL354">
        <f>IF(Scheduling!BO354="QM",1,IF(Scheduling!BO354="ASIL",2,1000))</f>
        <v>1000</v>
      </c>
      <c r="BM354">
        <f>IF(Scheduling!BS354="QM",1,IF(Scheduling!BS354="ASIL",2,1000))</f>
        <v>1000</v>
      </c>
      <c r="BN354">
        <f>IF(Scheduling!BW354="QM",1,IF(Scheduling!BW354="ASIL",2,1000))</f>
        <v>1000</v>
      </c>
      <c r="BO354">
        <f>IF(Scheduling!CA354="QM",1,IF(Scheduling!CA354="ASIL",2,1000))</f>
        <v>1000</v>
      </c>
      <c r="BP354">
        <f>IF(Scheduling!CE354="QM",1,IF(Scheduling!CE354="ASIL",2,1000))</f>
        <v>1000</v>
      </c>
      <c r="BQ354">
        <f>IF(Scheduling!CI352="QM",1,IF(Scheduling!CI352="ASIL",2,1000))</f>
        <v>1000</v>
      </c>
      <c r="BR354">
        <f>IF(Scheduling!CM392="QM",1,IF(Scheduling!CM392="ASIL",2,1000))</f>
        <v>1000</v>
      </c>
    </row>
    <row r="355" spans="48:70" hidden="1" x14ac:dyDescent="0.25">
      <c r="AV355">
        <f>IF(Scheduling!C355="QM",1,IF(Scheduling!C355="ASIL",2,1000))</f>
        <v>1000</v>
      </c>
      <c r="AW355">
        <f>IF(Scheduling!G366="QM",1,IF(Scheduling!G366="ASIL",2,1000))</f>
        <v>1000</v>
      </c>
      <c r="AX355">
        <f>IF(Scheduling!K356="QM",1,IF(Scheduling!K356="ASIL",2,1000))</f>
        <v>1000</v>
      </c>
      <c r="AY355">
        <f>IF(Scheduling!O365="QM",1,IF(Scheduling!O365="ASIL",2,1000))</f>
        <v>1000</v>
      </c>
      <c r="AZ355">
        <f>IF(Scheduling!S355="QM",1,IF(Scheduling!S355="ASIL",2,1000))</f>
        <v>1000</v>
      </c>
      <c r="BA355">
        <f>IF(Scheduling!W353="QM",1,IF(Scheduling!W353="ASIL",2,1000))</f>
        <v>1000</v>
      </c>
      <c r="BB355">
        <f>IF(Scheduling!AA355="QM",1,IF(Scheduling!AA355="ASIL",2,1000))</f>
        <v>1000</v>
      </c>
      <c r="BC355">
        <f>IF(Scheduling!AE354="QM",1,IF(Scheduling!AE354="ASIL",2,1000))</f>
        <v>1000</v>
      </c>
      <c r="BD355">
        <f>IF(Scheduling!AI351="QM",1,IF(Scheduling!AI351="ASIL",2,1000))</f>
        <v>1000</v>
      </c>
      <c r="BE355">
        <f>IF(Scheduling!AM352="QM",1,IF(Scheduling!AM352="ASIL",2,1000))</f>
        <v>1000</v>
      </c>
      <c r="BF355">
        <f>IF(Scheduling!AQ351="QM",1,IF(Scheduling!AQ351="ASIL",2,1000))</f>
        <v>1000</v>
      </c>
      <c r="BG355">
        <f>IF(Scheduling!AU355="QM",1,IF(Scheduling!AU355="ASIL",2,1000))</f>
        <v>1000</v>
      </c>
      <c r="BH355">
        <f>IF(Scheduling!AY355="QM",1,IF(Scheduling!AY355="ASIL",2,1000))</f>
        <v>1000</v>
      </c>
      <c r="BI355">
        <f>IF(Scheduling!BC355="QM",1,IF(Scheduling!BC355="ASIL",2,1000))</f>
        <v>1000</v>
      </c>
      <c r="BJ355">
        <f>IF(Scheduling!BG355="QM",1,IF(Scheduling!BG355="ASIL",2,1000))</f>
        <v>1000</v>
      </c>
      <c r="BK355">
        <f>IF(Scheduling!BK355="QM",1,IF(Scheduling!BK355="ASIL",2,1000))</f>
        <v>1000</v>
      </c>
      <c r="BL355">
        <f>IF(Scheduling!BO355="QM",1,IF(Scheduling!BO355="ASIL",2,1000))</f>
        <v>1000</v>
      </c>
      <c r="BM355">
        <f>IF(Scheduling!BS355="QM",1,IF(Scheduling!BS355="ASIL",2,1000))</f>
        <v>1000</v>
      </c>
      <c r="BN355">
        <f>IF(Scheduling!BW355="QM",1,IF(Scheduling!BW355="ASIL",2,1000))</f>
        <v>1000</v>
      </c>
      <c r="BO355">
        <f>IF(Scheduling!CA355="QM",1,IF(Scheduling!CA355="ASIL",2,1000))</f>
        <v>1000</v>
      </c>
      <c r="BP355">
        <f>IF(Scheduling!CE355="QM",1,IF(Scheduling!CE355="ASIL",2,1000))</f>
        <v>1000</v>
      </c>
      <c r="BQ355">
        <f>IF(Scheduling!CI353="QM",1,IF(Scheduling!CI353="ASIL",2,1000))</f>
        <v>1000</v>
      </c>
      <c r="BR355">
        <f>IF(Scheduling!CM393="QM",1,IF(Scheduling!CM393="ASIL",2,1000))</f>
        <v>1000</v>
      </c>
    </row>
    <row r="356" spans="48:70" hidden="1" x14ac:dyDescent="0.25">
      <c r="AV356">
        <f>IF(Scheduling!C356="QM",1,IF(Scheduling!C356="ASIL",2,1000))</f>
        <v>1000</v>
      </c>
      <c r="AW356">
        <f>IF(Scheduling!G367="QM",1,IF(Scheduling!G367="ASIL",2,1000))</f>
        <v>1000</v>
      </c>
      <c r="AX356">
        <f>IF(Scheduling!K357="QM",1,IF(Scheduling!K357="ASIL",2,1000))</f>
        <v>1000</v>
      </c>
      <c r="AY356">
        <f>IF(Scheduling!O366="QM",1,IF(Scheduling!O366="ASIL",2,1000))</f>
        <v>1000</v>
      </c>
      <c r="AZ356">
        <f>IF(Scheduling!S356="QM",1,IF(Scheduling!S356="ASIL",2,1000))</f>
        <v>1000</v>
      </c>
      <c r="BA356">
        <f>IF(Scheduling!W354="QM",1,IF(Scheduling!W354="ASIL",2,1000))</f>
        <v>1000</v>
      </c>
      <c r="BB356">
        <f>IF(Scheduling!AA356="QM",1,IF(Scheduling!AA356="ASIL",2,1000))</f>
        <v>1000</v>
      </c>
      <c r="BC356">
        <f>IF(Scheduling!AE355="QM",1,IF(Scheduling!AE355="ASIL",2,1000))</f>
        <v>1000</v>
      </c>
      <c r="BD356">
        <f>IF(Scheduling!AI352="QM",1,IF(Scheduling!AI352="ASIL",2,1000))</f>
        <v>1000</v>
      </c>
      <c r="BE356">
        <f>IF(Scheduling!AM353="QM",1,IF(Scheduling!AM353="ASIL",2,1000))</f>
        <v>1000</v>
      </c>
      <c r="BF356">
        <f>IF(Scheduling!AQ352="QM",1,IF(Scheduling!AQ352="ASIL",2,1000))</f>
        <v>1000</v>
      </c>
      <c r="BG356">
        <f>IF(Scheduling!AU356="QM",1,IF(Scheduling!AU356="ASIL",2,1000))</f>
        <v>1000</v>
      </c>
      <c r="BH356">
        <f>IF(Scheduling!AY356="QM",1,IF(Scheduling!AY356="ASIL",2,1000))</f>
        <v>1000</v>
      </c>
      <c r="BI356">
        <f>IF(Scheduling!BC356="QM",1,IF(Scheduling!BC356="ASIL",2,1000))</f>
        <v>1000</v>
      </c>
      <c r="BJ356">
        <f>IF(Scheduling!BG356="QM",1,IF(Scheduling!BG356="ASIL",2,1000))</f>
        <v>1000</v>
      </c>
      <c r="BK356">
        <f>IF(Scheduling!BK356="QM",1,IF(Scheduling!BK356="ASIL",2,1000))</f>
        <v>1000</v>
      </c>
      <c r="BL356">
        <f>IF(Scheduling!BO356="QM",1,IF(Scheduling!BO356="ASIL",2,1000))</f>
        <v>1000</v>
      </c>
      <c r="BM356">
        <f>IF(Scheduling!BS356="QM",1,IF(Scheduling!BS356="ASIL",2,1000))</f>
        <v>1000</v>
      </c>
      <c r="BN356">
        <f>IF(Scheduling!BW356="QM",1,IF(Scheduling!BW356="ASIL",2,1000))</f>
        <v>1000</v>
      </c>
      <c r="BO356">
        <f>IF(Scheduling!CA356="QM",1,IF(Scheduling!CA356="ASIL",2,1000))</f>
        <v>1000</v>
      </c>
      <c r="BP356">
        <f>IF(Scheduling!CE356="QM",1,IF(Scheduling!CE356="ASIL",2,1000))</f>
        <v>1000</v>
      </c>
      <c r="BQ356">
        <f>IF(Scheduling!CI354="QM",1,IF(Scheduling!CI354="ASIL",2,1000))</f>
        <v>1000</v>
      </c>
      <c r="BR356">
        <f>IF(Scheduling!CM394="QM",1,IF(Scheduling!CM394="ASIL",2,1000))</f>
        <v>1000</v>
      </c>
    </row>
    <row r="357" spans="48:70" hidden="1" x14ac:dyDescent="0.25">
      <c r="AV357">
        <f>IF(Scheduling!C357="QM",1,IF(Scheduling!C357="ASIL",2,1000))</f>
        <v>1000</v>
      </c>
      <c r="AW357">
        <f>IF(Scheduling!G368="QM",1,IF(Scheduling!G368="ASIL",2,1000))</f>
        <v>1000</v>
      </c>
      <c r="AX357">
        <f>IF(Scheduling!K358="QM",1,IF(Scheduling!K358="ASIL",2,1000))</f>
        <v>1000</v>
      </c>
      <c r="AY357">
        <f>IF(Scheduling!O367="QM",1,IF(Scheduling!O367="ASIL",2,1000))</f>
        <v>1000</v>
      </c>
      <c r="AZ357">
        <f>IF(Scheduling!S357="QM",1,IF(Scheduling!S357="ASIL",2,1000))</f>
        <v>1000</v>
      </c>
      <c r="BA357">
        <f>IF(Scheduling!W355="QM",1,IF(Scheduling!W355="ASIL",2,1000))</f>
        <v>1000</v>
      </c>
      <c r="BB357">
        <f>IF(Scheduling!AA357="QM",1,IF(Scheduling!AA357="ASIL",2,1000))</f>
        <v>1000</v>
      </c>
      <c r="BC357">
        <f>IF(Scheduling!AE356="QM",1,IF(Scheduling!AE356="ASIL",2,1000))</f>
        <v>1000</v>
      </c>
      <c r="BD357">
        <f>IF(Scheduling!AI353="QM",1,IF(Scheduling!AI353="ASIL",2,1000))</f>
        <v>1000</v>
      </c>
      <c r="BE357">
        <f>IF(Scheduling!AM354="QM",1,IF(Scheduling!AM354="ASIL",2,1000))</f>
        <v>1000</v>
      </c>
      <c r="BF357">
        <f>IF(Scheduling!AQ353="QM",1,IF(Scheduling!AQ353="ASIL",2,1000))</f>
        <v>1000</v>
      </c>
      <c r="BG357">
        <f>IF(Scheduling!AU357="QM",1,IF(Scheduling!AU357="ASIL",2,1000))</f>
        <v>1000</v>
      </c>
      <c r="BH357">
        <f>IF(Scheduling!AY357="QM",1,IF(Scheduling!AY357="ASIL",2,1000))</f>
        <v>1000</v>
      </c>
      <c r="BI357">
        <f>IF(Scheduling!BC357="QM",1,IF(Scheduling!BC357="ASIL",2,1000))</f>
        <v>1000</v>
      </c>
      <c r="BJ357">
        <f>IF(Scheduling!BG357="QM",1,IF(Scheduling!BG357="ASIL",2,1000))</f>
        <v>1000</v>
      </c>
      <c r="BK357">
        <f>IF(Scheduling!BK357="QM",1,IF(Scheduling!BK357="ASIL",2,1000))</f>
        <v>1000</v>
      </c>
      <c r="BL357">
        <f>IF(Scheduling!BO357="QM",1,IF(Scheduling!BO357="ASIL",2,1000))</f>
        <v>1000</v>
      </c>
      <c r="BM357">
        <f>IF(Scheduling!BS357="QM",1,IF(Scheduling!BS357="ASIL",2,1000))</f>
        <v>1000</v>
      </c>
      <c r="BN357">
        <f>IF(Scheduling!BW357="QM",1,IF(Scheduling!BW357="ASIL",2,1000))</f>
        <v>1000</v>
      </c>
      <c r="BO357">
        <f>IF(Scheduling!CA357="QM",1,IF(Scheduling!CA357="ASIL",2,1000))</f>
        <v>1000</v>
      </c>
      <c r="BP357">
        <f>IF(Scheduling!CE357="QM",1,IF(Scheduling!CE357="ASIL",2,1000))</f>
        <v>1000</v>
      </c>
      <c r="BQ357">
        <f>IF(Scheduling!CI355="QM",1,IF(Scheduling!CI355="ASIL",2,1000))</f>
        <v>1000</v>
      </c>
      <c r="BR357">
        <f>IF(Scheduling!CM395="QM",1,IF(Scheduling!CM395="ASIL",2,1000))</f>
        <v>1000</v>
      </c>
    </row>
    <row r="358" spans="48:70" hidden="1" x14ac:dyDescent="0.25">
      <c r="AV358">
        <f>IF(Scheduling!C358="QM",1,IF(Scheduling!C358="ASIL",2,1000))</f>
        <v>1000</v>
      </c>
      <c r="AW358">
        <f>IF(Scheduling!G369="QM",1,IF(Scheduling!G369="ASIL",2,1000))</f>
        <v>1000</v>
      </c>
      <c r="AX358">
        <f>IF(Scheduling!K359="QM",1,IF(Scheduling!K359="ASIL",2,1000))</f>
        <v>1000</v>
      </c>
      <c r="AY358">
        <f>IF(Scheduling!O368="QM",1,IF(Scheduling!O368="ASIL",2,1000))</f>
        <v>1000</v>
      </c>
      <c r="AZ358">
        <f>IF(Scheduling!S358="QM",1,IF(Scheduling!S358="ASIL",2,1000))</f>
        <v>1000</v>
      </c>
      <c r="BA358">
        <f>IF(Scheduling!W356="QM",1,IF(Scheduling!W356="ASIL",2,1000))</f>
        <v>1000</v>
      </c>
      <c r="BB358">
        <f>IF(Scheduling!AA358="QM",1,IF(Scheduling!AA358="ASIL",2,1000))</f>
        <v>1000</v>
      </c>
      <c r="BC358">
        <f>IF(Scheduling!AE357="QM",1,IF(Scheduling!AE357="ASIL",2,1000))</f>
        <v>1000</v>
      </c>
      <c r="BD358">
        <f>IF(Scheduling!AI354="QM",1,IF(Scheduling!AI354="ASIL",2,1000))</f>
        <v>1000</v>
      </c>
      <c r="BE358">
        <f>IF(Scheduling!AM355="QM",1,IF(Scheduling!AM355="ASIL",2,1000))</f>
        <v>1000</v>
      </c>
      <c r="BF358">
        <f>IF(Scheduling!AQ354="QM",1,IF(Scheduling!AQ354="ASIL",2,1000))</f>
        <v>1000</v>
      </c>
      <c r="BG358">
        <f>IF(Scheduling!AU358="QM",1,IF(Scheduling!AU358="ASIL",2,1000))</f>
        <v>1000</v>
      </c>
      <c r="BH358">
        <f>IF(Scheduling!AY358="QM",1,IF(Scheduling!AY358="ASIL",2,1000))</f>
        <v>1000</v>
      </c>
      <c r="BI358">
        <f>IF(Scheduling!BC358="QM",1,IF(Scheduling!BC358="ASIL",2,1000))</f>
        <v>1000</v>
      </c>
      <c r="BJ358">
        <f>IF(Scheduling!BG358="QM",1,IF(Scheduling!BG358="ASIL",2,1000))</f>
        <v>1000</v>
      </c>
      <c r="BK358">
        <f>IF(Scheduling!BK358="QM",1,IF(Scheduling!BK358="ASIL",2,1000))</f>
        <v>1000</v>
      </c>
      <c r="BL358">
        <f>IF(Scheduling!BO358="QM",1,IF(Scheduling!BO358="ASIL",2,1000))</f>
        <v>1000</v>
      </c>
      <c r="BM358">
        <f>IF(Scheduling!BS358="QM",1,IF(Scheduling!BS358="ASIL",2,1000))</f>
        <v>1000</v>
      </c>
      <c r="BN358">
        <f>IF(Scheduling!BW358="QM",1,IF(Scheduling!BW358="ASIL",2,1000))</f>
        <v>1000</v>
      </c>
      <c r="BO358">
        <f>IF(Scheduling!CA358="QM",1,IF(Scheduling!CA358="ASIL",2,1000))</f>
        <v>1000</v>
      </c>
      <c r="BP358">
        <f>IF(Scheduling!CE358="QM",1,IF(Scheduling!CE358="ASIL",2,1000))</f>
        <v>1000</v>
      </c>
      <c r="BQ358">
        <f>IF(Scheduling!CI356="QM",1,IF(Scheduling!CI356="ASIL",2,1000))</f>
        <v>1000</v>
      </c>
      <c r="BR358">
        <f>IF(Scheduling!CM396="QM",1,IF(Scheduling!CM396="ASIL",2,1000))</f>
        <v>1000</v>
      </c>
    </row>
    <row r="359" spans="48:70" hidden="1" x14ac:dyDescent="0.25">
      <c r="AV359">
        <f>IF(Scheduling!C359="QM",1,IF(Scheduling!C359="ASIL",2,1000))</f>
        <v>1000</v>
      </c>
      <c r="AW359">
        <f>IF(Scheduling!G370="QM",1,IF(Scheduling!G370="ASIL",2,1000))</f>
        <v>1000</v>
      </c>
      <c r="AX359">
        <f>IF(Scheduling!K360="QM",1,IF(Scheduling!K360="ASIL",2,1000))</f>
        <v>1000</v>
      </c>
      <c r="AY359">
        <f>IF(Scheduling!O369="QM",1,IF(Scheduling!O369="ASIL",2,1000))</f>
        <v>1000</v>
      </c>
      <c r="AZ359">
        <f>IF(Scheduling!S359="QM",1,IF(Scheduling!S359="ASIL",2,1000))</f>
        <v>1000</v>
      </c>
      <c r="BA359">
        <f>IF(Scheduling!W357="QM",1,IF(Scheduling!W357="ASIL",2,1000))</f>
        <v>1000</v>
      </c>
      <c r="BB359">
        <f>IF(Scheduling!AA359="QM",1,IF(Scheduling!AA359="ASIL",2,1000))</f>
        <v>1000</v>
      </c>
      <c r="BC359">
        <f>IF(Scheduling!AE358="QM",1,IF(Scheduling!AE358="ASIL",2,1000))</f>
        <v>1000</v>
      </c>
      <c r="BD359">
        <f>IF(Scheduling!AI355="QM",1,IF(Scheduling!AI355="ASIL",2,1000))</f>
        <v>1000</v>
      </c>
      <c r="BE359">
        <f>IF(Scheduling!AM356="QM",1,IF(Scheduling!AM356="ASIL",2,1000))</f>
        <v>1000</v>
      </c>
      <c r="BF359">
        <f>IF(Scheduling!AQ355="QM",1,IF(Scheduling!AQ355="ASIL",2,1000))</f>
        <v>1000</v>
      </c>
      <c r="BG359">
        <f>IF(Scheduling!AU359="QM",1,IF(Scheduling!AU359="ASIL",2,1000))</f>
        <v>1000</v>
      </c>
      <c r="BH359">
        <f>IF(Scheduling!AY359="QM",1,IF(Scheduling!AY359="ASIL",2,1000))</f>
        <v>1000</v>
      </c>
      <c r="BI359">
        <f>IF(Scheduling!BC359="QM",1,IF(Scheduling!BC359="ASIL",2,1000))</f>
        <v>1000</v>
      </c>
      <c r="BJ359">
        <f>IF(Scheduling!BG359="QM",1,IF(Scheduling!BG359="ASIL",2,1000))</f>
        <v>1000</v>
      </c>
      <c r="BK359">
        <f>IF(Scheduling!BK359="QM",1,IF(Scheduling!BK359="ASIL",2,1000))</f>
        <v>1000</v>
      </c>
      <c r="BL359">
        <f>IF(Scheduling!BO359="QM",1,IF(Scheduling!BO359="ASIL",2,1000))</f>
        <v>1000</v>
      </c>
      <c r="BM359">
        <f>IF(Scheduling!BS359="QM",1,IF(Scheduling!BS359="ASIL",2,1000))</f>
        <v>1000</v>
      </c>
      <c r="BN359">
        <f>IF(Scheduling!BW359="QM",1,IF(Scheduling!BW359="ASIL",2,1000))</f>
        <v>1000</v>
      </c>
      <c r="BO359">
        <f>IF(Scheduling!CA359="QM",1,IF(Scheduling!CA359="ASIL",2,1000))</f>
        <v>1000</v>
      </c>
      <c r="BP359">
        <f>IF(Scheduling!CE359="QM",1,IF(Scheduling!CE359="ASIL",2,1000))</f>
        <v>1000</v>
      </c>
      <c r="BQ359">
        <f>IF(Scheduling!CI357="QM",1,IF(Scheduling!CI357="ASIL",2,1000))</f>
        <v>1000</v>
      </c>
      <c r="BR359">
        <f>IF(Scheduling!CM397="QM",1,IF(Scheduling!CM397="ASIL",2,1000))</f>
        <v>1000</v>
      </c>
    </row>
    <row r="360" spans="48:70" hidden="1" x14ac:dyDescent="0.25">
      <c r="AV360">
        <f>IF(Scheduling!C360="QM",1,IF(Scheduling!C360="ASIL",2,1000))</f>
        <v>1000</v>
      </c>
      <c r="AW360">
        <f>IF(Scheduling!G371="QM",1,IF(Scheduling!G371="ASIL",2,1000))</f>
        <v>1000</v>
      </c>
      <c r="AX360">
        <f>IF(Scheduling!K361="QM",1,IF(Scheduling!K361="ASIL",2,1000))</f>
        <v>1000</v>
      </c>
      <c r="AY360">
        <f>IF(Scheduling!O370="QM",1,IF(Scheduling!O370="ASIL",2,1000))</f>
        <v>1000</v>
      </c>
      <c r="AZ360">
        <f>IF(Scheduling!S360="QM",1,IF(Scheduling!S360="ASIL",2,1000))</f>
        <v>1000</v>
      </c>
      <c r="BA360">
        <f>IF(Scheduling!W358="QM",1,IF(Scheduling!W358="ASIL",2,1000))</f>
        <v>1000</v>
      </c>
      <c r="BB360">
        <f>IF(Scheduling!AA360="QM",1,IF(Scheduling!AA360="ASIL",2,1000))</f>
        <v>1000</v>
      </c>
      <c r="BC360">
        <f>IF(Scheduling!AE359="QM",1,IF(Scheduling!AE359="ASIL",2,1000))</f>
        <v>1000</v>
      </c>
      <c r="BD360">
        <f>IF(Scheduling!AI356="QM",1,IF(Scheduling!AI356="ASIL",2,1000))</f>
        <v>1000</v>
      </c>
      <c r="BE360">
        <f>IF(Scheduling!AM357="QM",1,IF(Scheduling!AM357="ASIL",2,1000))</f>
        <v>1000</v>
      </c>
      <c r="BF360">
        <f>IF(Scheduling!AQ356="QM",1,IF(Scheduling!AQ356="ASIL",2,1000))</f>
        <v>1000</v>
      </c>
      <c r="BG360">
        <f>IF(Scheduling!AU360="QM",1,IF(Scheduling!AU360="ASIL",2,1000))</f>
        <v>1000</v>
      </c>
      <c r="BH360">
        <f>IF(Scheduling!AY360="QM",1,IF(Scheduling!AY360="ASIL",2,1000))</f>
        <v>1000</v>
      </c>
      <c r="BI360">
        <f>IF(Scheduling!BC360="QM",1,IF(Scheduling!BC360="ASIL",2,1000))</f>
        <v>1000</v>
      </c>
      <c r="BJ360">
        <f>IF(Scheduling!BG360="QM",1,IF(Scheduling!BG360="ASIL",2,1000))</f>
        <v>1000</v>
      </c>
      <c r="BK360">
        <f>IF(Scheduling!BK360="QM",1,IF(Scheduling!BK360="ASIL",2,1000))</f>
        <v>1000</v>
      </c>
      <c r="BL360">
        <f>IF(Scheduling!BO360="QM",1,IF(Scheduling!BO360="ASIL",2,1000))</f>
        <v>1000</v>
      </c>
      <c r="BM360">
        <f>IF(Scheduling!BS360="QM",1,IF(Scheduling!BS360="ASIL",2,1000))</f>
        <v>1000</v>
      </c>
      <c r="BN360">
        <f>IF(Scheduling!BW360="QM",1,IF(Scheduling!BW360="ASIL",2,1000))</f>
        <v>1000</v>
      </c>
      <c r="BO360">
        <f>IF(Scheduling!CA360="QM",1,IF(Scheduling!CA360="ASIL",2,1000))</f>
        <v>1000</v>
      </c>
      <c r="BP360">
        <f>IF(Scheduling!CE360="QM",1,IF(Scheduling!CE360="ASIL",2,1000))</f>
        <v>1000</v>
      </c>
      <c r="BQ360">
        <f>IF(Scheduling!CI358="QM",1,IF(Scheduling!CI358="ASIL",2,1000))</f>
        <v>1000</v>
      </c>
      <c r="BR360">
        <f>IF(Scheduling!CM398="QM",1,IF(Scheduling!CM398="ASIL",2,1000))</f>
        <v>1000</v>
      </c>
    </row>
    <row r="361" spans="48:70" hidden="1" x14ac:dyDescent="0.25">
      <c r="AV361">
        <f>IF(Scheduling!C361="QM",1,IF(Scheduling!C361="ASIL",2,1000))</f>
        <v>1000</v>
      </c>
      <c r="AW361">
        <f>IF(Scheduling!G372="QM",1,IF(Scheduling!G372="ASIL",2,1000))</f>
        <v>1000</v>
      </c>
      <c r="AX361">
        <f>IF(Scheduling!K362="QM",1,IF(Scheduling!K362="ASIL",2,1000))</f>
        <v>1000</v>
      </c>
      <c r="AY361">
        <f>IF(Scheduling!O371="QM",1,IF(Scheduling!O371="ASIL",2,1000))</f>
        <v>1000</v>
      </c>
      <c r="AZ361">
        <f>IF(Scheduling!S361="QM",1,IF(Scheduling!S361="ASIL",2,1000))</f>
        <v>1000</v>
      </c>
      <c r="BA361">
        <f>IF(Scheduling!W359="QM",1,IF(Scheduling!W359="ASIL",2,1000))</f>
        <v>1000</v>
      </c>
      <c r="BB361">
        <f>IF(Scheduling!AA361="QM",1,IF(Scheduling!AA361="ASIL",2,1000))</f>
        <v>1000</v>
      </c>
      <c r="BC361">
        <f>IF(Scheduling!AE360="QM",1,IF(Scheduling!AE360="ASIL",2,1000))</f>
        <v>1000</v>
      </c>
      <c r="BD361">
        <f>IF(Scheduling!AI357="QM",1,IF(Scheduling!AI357="ASIL",2,1000))</f>
        <v>1000</v>
      </c>
      <c r="BE361">
        <f>IF(Scheduling!AM358="QM",1,IF(Scheduling!AM358="ASIL",2,1000))</f>
        <v>1000</v>
      </c>
      <c r="BF361">
        <f>IF(Scheduling!AQ357="QM",1,IF(Scheduling!AQ357="ASIL",2,1000))</f>
        <v>1000</v>
      </c>
      <c r="BG361">
        <f>IF(Scheduling!AU361="QM",1,IF(Scheduling!AU361="ASIL",2,1000))</f>
        <v>1000</v>
      </c>
      <c r="BH361">
        <f>IF(Scheduling!AY361="QM",1,IF(Scheduling!AY361="ASIL",2,1000))</f>
        <v>1000</v>
      </c>
      <c r="BI361">
        <f>IF(Scheduling!BC361="QM",1,IF(Scheduling!BC361="ASIL",2,1000))</f>
        <v>1000</v>
      </c>
      <c r="BJ361">
        <f>IF(Scheduling!BG361="QM",1,IF(Scheduling!BG361="ASIL",2,1000))</f>
        <v>1000</v>
      </c>
      <c r="BK361">
        <f>IF(Scheduling!BK361="QM",1,IF(Scheduling!BK361="ASIL",2,1000))</f>
        <v>1000</v>
      </c>
      <c r="BL361">
        <f>IF(Scheduling!BO361="QM",1,IF(Scheduling!BO361="ASIL",2,1000))</f>
        <v>1000</v>
      </c>
      <c r="BM361">
        <f>IF(Scheduling!BS361="QM",1,IF(Scheduling!BS361="ASIL",2,1000))</f>
        <v>1000</v>
      </c>
      <c r="BN361">
        <f>IF(Scheduling!BW361="QM",1,IF(Scheduling!BW361="ASIL",2,1000))</f>
        <v>1000</v>
      </c>
      <c r="BO361">
        <f>IF(Scheduling!CA361="QM",1,IF(Scheduling!CA361="ASIL",2,1000))</f>
        <v>1000</v>
      </c>
      <c r="BP361">
        <f>IF(Scheduling!CE361="QM",1,IF(Scheduling!CE361="ASIL",2,1000))</f>
        <v>1000</v>
      </c>
      <c r="BQ361">
        <f>IF(Scheduling!CI359="QM",1,IF(Scheduling!CI359="ASIL",2,1000))</f>
        <v>1000</v>
      </c>
      <c r="BR361">
        <f>IF(Scheduling!CM399="QM",1,IF(Scheduling!CM399="ASIL",2,1000))</f>
        <v>1000</v>
      </c>
    </row>
    <row r="362" spans="48:70" hidden="1" x14ac:dyDescent="0.25">
      <c r="AV362">
        <f>IF(Scheduling!C362="QM",1,IF(Scheduling!C362="ASIL",2,1000))</f>
        <v>1000</v>
      </c>
      <c r="AW362">
        <f>IF(Scheduling!G373="QM",1,IF(Scheduling!G373="ASIL",2,1000))</f>
        <v>1000</v>
      </c>
      <c r="AX362">
        <f>IF(Scheduling!K363="QM",1,IF(Scheduling!K363="ASIL",2,1000))</f>
        <v>1000</v>
      </c>
      <c r="AY362">
        <f>IF(Scheduling!O372="QM",1,IF(Scheduling!O372="ASIL",2,1000))</f>
        <v>1000</v>
      </c>
      <c r="AZ362">
        <f>IF(Scheduling!S362="QM",1,IF(Scheduling!S362="ASIL",2,1000))</f>
        <v>1000</v>
      </c>
      <c r="BA362">
        <f>IF(Scheduling!W360="QM",1,IF(Scheduling!W360="ASIL",2,1000))</f>
        <v>1000</v>
      </c>
      <c r="BB362">
        <f>IF(Scheduling!AA362="QM",1,IF(Scheduling!AA362="ASIL",2,1000))</f>
        <v>1000</v>
      </c>
      <c r="BC362">
        <f>IF(Scheduling!AE361="QM",1,IF(Scheduling!AE361="ASIL",2,1000))</f>
        <v>1000</v>
      </c>
      <c r="BD362">
        <f>IF(Scheduling!AI358="QM",1,IF(Scheduling!AI358="ASIL",2,1000))</f>
        <v>1000</v>
      </c>
      <c r="BE362">
        <f>IF(Scheduling!AM359="QM",1,IF(Scheduling!AM359="ASIL",2,1000))</f>
        <v>1000</v>
      </c>
      <c r="BF362">
        <f>IF(Scheduling!AQ358="QM",1,IF(Scheduling!AQ358="ASIL",2,1000))</f>
        <v>1000</v>
      </c>
      <c r="BG362">
        <f>IF(Scheduling!AU362="QM",1,IF(Scheduling!AU362="ASIL",2,1000))</f>
        <v>1000</v>
      </c>
      <c r="BH362">
        <f>IF(Scheduling!AY362="QM",1,IF(Scheduling!AY362="ASIL",2,1000))</f>
        <v>1000</v>
      </c>
      <c r="BI362">
        <f>IF(Scheduling!BC362="QM",1,IF(Scheduling!BC362="ASIL",2,1000))</f>
        <v>1000</v>
      </c>
      <c r="BJ362">
        <f>IF(Scheduling!BG362="QM",1,IF(Scheduling!BG362="ASIL",2,1000))</f>
        <v>1000</v>
      </c>
      <c r="BK362">
        <f>IF(Scheduling!BK362="QM",1,IF(Scheduling!BK362="ASIL",2,1000))</f>
        <v>1000</v>
      </c>
      <c r="BL362">
        <f>IF(Scheduling!BO362="QM",1,IF(Scheduling!BO362="ASIL",2,1000))</f>
        <v>1000</v>
      </c>
      <c r="BM362">
        <f>IF(Scheduling!BS362="QM",1,IF(Scheduling!BS362="ASIL",2,1000))</f>
        <v>1000</v>
      </c>
      <c r="BN362">
        <f>IF(Scheduling!BW362="QM",1,IF(Scheduling!BW362="ASIL",2,1000))</f>
        <v>1000</v>
      </c>
      <c r="BO362">
        <f>IF(Scheduling!CA362="QM",1,IF(Scheduling!CA362="ASIL",2,1000))</f>
        <v>1000</v>
      </c>
      <c r="BP362">
        <f>IF(Scheduling!CE362="QM",1,IF(Scheduling!CE362="ASIL",2,1000))</f>
        <v>1000</v>
      </c>
      <c r="BQ362">
        <f>IF(Scheduling!CI360="QM",1,IF(Scheduling!CI360="ASIL",2,1000))</f>
        <v>1000</v>
      </c>
      <c r="BR362">
        <f>IF(Scheduling!CM400="QM",1,IF(Scheduling!CM400="ASIL",2,1000))</f>
        <v>1000</v>
      </c>
    </row>
    <row r="363" spans="48:70" hidden="1" x14ac:dyDescent="0.25">
      <c r="AV363">
        <f>IF(Scheduling!C363="QM",1,IF(Scheduling!C363="ASIL",2,1000))</f>
        <v>1000</v>
      </c>
      <c r="AW363">
        <f>IF(Scheduling!G374="QM",1,IF(Scheduling!G374="ASIL",2,1000))</f>
        <v>1000</v>
      </c>
      <c r="AX363">
        <f>IF(Scheduling!K364="QM",1,IF(Scheduling!K364="ASIL",2,1000))</f>
        <v>1000</v>
      </c>
      <c r="AY363">
        <f>IF(Scheduling!O373="QM",1,IF(Scheduling!O373="ASIL",2,1000))</f>
        <v>1000</v>
      </c>
      <c r="AZ363">
        <f>IF(Scheduling!S363="QM",1,IF(Scheduling!S363="ASIL",2,1000))</f>
        <v>1000</v>
      </c>
      <c r="BA363">
        <f>IF(Scheduling!W361="QM",1,IF(Scheduling!W361="ASIL",2,1000))</f>
        <v>1000</v>
      </c>
      <c r="BB363">
        <f>IF(Scheduling!AA363="QM",1,IF(Scheduling!AA363="ASIL",2,1000))</f>
        <v>1000</v>
      </c>
      <c r="BC363">
        <f>IF(Scheduling!AE362="QM",1,IF(Scheduling!AE362="ASIL",2,1000))</f>
        <v>1000</v>
      </c>
      <c r="BD363">
        <f>IF(Scheduling!AI359="QM",1,IF(Scheduling!AI359="ASIL",2,1000))</f>
        <v>1000</v>
      </c>
      <c r="BE363">
        <f>IF(Scheduling!AM360="QM",1,IF(Scheduling!AM360="ASIL",2,1000))</f>
        <v>1000</v>
      </c>
      <c r="BF363">
        <f>IF(Scheduling!AQ359="QM",1,IF(Scheduling!AQ359="ASIL",2,1000))</f>
        <v>1000</v>
      </c>
      <c r="BG363">
        <f>IF(Scheduling!AU363="QM",1,IF(Scheduling!AU363="ASIL",2,1000))</f>
        <v>1000</v>
      </c>
      <c r="BH363">
        <f>IF(Scheduling!AY363="QM",1,IF(Scheduling!AY363="ASIL",2,1000))</f>
        <v>1000</v>
      </c>
      <c r="BI363">
        <f>IF(Scheduling!BC363="QM",1,IF(Scheduling!BC363="ASIL",2,1000))</f>
        <v>1000</v>
      </c>
      <c r="BJ363">
        <f>IF(Scheduling!BG363="QM",1,IF(Scheduling!BG363="ASIL",2,1000))</f>
        <v>1000</v>
      </c>
      <c r="BK363">
        <f>IF(Scheduling!BK363="QM",1,IF(Scheduling!BK363="ASIL",2,1000))</f>
        <v>1000</v>
      </c>
      <c r="BL363">
        <f>IF(Scheduling!BO363="QM",1,IF(Scheduling!BO363="ASIL",2,1000))</f>
        <v>1000</v>
      </c>
      <c r="BM363">
        <f>IF(Scheduling!BS363="QM",1,IF(Scheduling!BS363="ASIL",2,1000))</f>
        <v>1000</v>
      </c>
      <c r="BN363">
        <f>IF(Scheduling!BW363="QM",1,IF(Scheduling!BW363="ASIL",2,1000))</f>
        <v>1000</v>
      </c>
      <c r="BO363">
        <f>IF(Scheduling!CA363="QM",1,IF(Scheduling!CA363="ASIL",2,1000))</f>
        <v>1000</v>
      </c>
      <c r="BP363">
        <f>IF(Scheduling!CE363="QM",1,IF(Scheduling!CE363="ASIL",2,1000))</f>
        <v>1000</v>
      </c>
      <c r="BQ363">
        <f>IF(Scheduling!CI361="QM",1,IF(Scheduling!CI361="ASIL",2,1000))</f>
        <v>1000</v>
      </c>
      <c r="BR363">
        <f>IF(Scheduling!CM401="QM",1,IF(Scheduling!CM401="ASIL",2,1000))</f>
        <v>1000</v>
      </c>
    </row>
    <row r="364" spans="48:70" hidden="1" x14ac:dyDescent="0.25">
      <c r="AV364">
        <f>IF(Scheduling!C364="QM",1,IF(Scheduling!C364="ASIL",2,1000))</f>
        <v>1000</v>
      </c>
      <c r="AW364">
        <f>IF(Scheduling!G375="QM",1,IF(Scheduling!G375="ASIL",2,1000))</f>
        <v>1000</v>
      </c>
      <c r="AX364">
        <f>IF(Scheduling!K365="QM",1,IF(Scheduling!K365="ASIL",2,1000))</f>
        <v>1000</v>
      </c>
      <c r="AY364">
        <f>IF(Scheduling!O374="QM",1,IF(Scheduling!O374="ASIL",2,1000))</f>
        <v>1000</v>
      </c>
      <c r="AZ364">
        <f>IF(Scheduling!S364="QM",1,IF(Scheduling!S364="ASIL",2,1000))</f>
        <v>1000</v>
      </c>
      <c r="BA364">
        <f>IF(Scheduling!W362="QM",1,IF(Scheduling!W362="ASIL",2,1000))</f>
        <v>1000</v>
      </c>
      <c r="BB364">
        <f>IF(Scheduling!AA364="QM",1,IF(Scheduling!AA364="ASIL",2,1000))</f>
        <v>1000</v>
      </c>
      <c r="BC364">
        <f>IF(Scheduling!AE363="QM",1,IF(Scheduling!AE363="ASIL",2,1000))</f>
        <v>1000</v>
      </c>
      <c r="BD364">
        <f>IF(Scheduling!AI360="QM",1,IF(Scheduling!AI360="ASIL",2,1000))</f>
        <v>1000</v>
      </c>
      <c r="BE364">
        <f>IF(Scheduling!AM361="QM",1,IF(Scheduling!AM361="ASIL",2,1000))</f>
        <v>1000</v>
      </c>
      <c r="BF364">
        <f>IF(Scheduling!AQ360="QM",1,IF(Scheduling!AQ360="ASIL",2,1000))</f>
        <v>1000</v>
      </c>
      <c r="BG364">
        <f>IF(Scheduling!AU364="QM",1,IF(Scheduling!AU364="ASIL",2,1000))</f>
        <v>1000</v>
      </c>
      <c r="BH364">
        <f>IF(Scheduling!AY364="QM",1,IF(Scheduling!AY364="ASIL",2,1000))</f>
        <v>1000</v>
      </c>
      <c r="BI364">
        <f>IF(Scheduling!BC364="QM",1,IF(Scheduling!BC364="ASIL",2,1000))</f>
        <v>1000</v>
      </c>
      <c r="BJ364">
        <f>IF(Scheduling!BG364="QM",1,IF(Scheduling!BG364="ASIL",2,1000))</f>
        <v>1000</v>
      </c>
      <c r="BK364">
        <f>IF(Scheduling!BK364="QM",1,IF(Scheduling!BK364="ASIL",2,1000))</f>
        <v>1000</v>
      </c>
      <c r="BL364">
        <f>IF(Scheduling!BO364="QM",1,IF(Scheduling!BO364="ASIL",2,1000))</f>
        <v>1000</v>
      </c>
      <c r="BM364">
        <f>IF(Scheduling!BS364="QM",1,IF(Scheduling!BS364="ASIL",2,1000))</f>
        <v>1000</v>
      </c>
      <c r="BN364">
        <f>IF(Scheduling!BW364="QM",1,IF(Scheduling!BW364="ASIL",2,1000))</f>
        <v>1000</v>
      </c>
      <c r="BO364">
        <f>IF(Scheduling!CA364="QM",1,IF(Scheduling!CA364="ASIL",2,1000))</f>
        <v>1000</v>
      </c>
      <c r="BP364">
        <f>IF(Scheduling!CE364="QM",1,IF(Scheduling!CE364="ASIL",2,1000))</f>
        <v>1000</v>
      </c>
      <c r="BQ364">
        <f>IF(Scheduling!CI362="QM",1,IF(Scheduling!CI362="ASIL",2,1000))</f>
        <v>1000</v>
      </c>
      <c r="BR364">
        <f>IF(Scheduling!CM402="QM",1,IF(Scheduling!CM402="ASIL",2,1000))</f>
        <v>1000</v>
      </c>
    </row>
    <row r="365" spans="48:70" hidden="1" x14ac:dyDescent="0.25">
      <c r="AV365">
        <f>IF(Scheduling!C365="QM",1,IF(Scheduling!C365="ASIL",2,1000))</f>
        <v>1000</v>
      </c>
      <c r="AW365">
        <f>IF(Scheduling!G376="QM",1,IF(Scheduling!G376="ASIL",2,1000))</f>
        <v>1000</v>
      </c>
      <c r="AX365">
        <f>IF(Scheduling!K366="QM",1,IF(Scheduling!K366="ASIL",2,1000))</f>
        <v>1000</v>
      </c>
      <c r="AY365">
        <f>IF(Scheduling!O375="QM",1,IF(Scheduling!O375="ASIL",2,1000))</f>
        <v>1000</v>
      </c>
      <c r="AZ365">
        <f>IF(Scheduling!S365="QM",1,IF(Scheduling!S365="ASIL",2,1000))</f>
        <v>1000</v>
      </c>
      <c r="BA365">
        <f>IF(Scheduling!W363="QM",1,IF(Scheduling!W363="ASIL",2,1000))</f>
        <v>1000</v>
      </c>
      <c r="BB365">
        <f>IF(Scheduling!AA365="QM",1,IF(Scheduling!AA365="ASIL",2,1000))</f>
        <v>1000</v>
      </c>
      <c r="BC365">
        <f>IF(Scheduling!AE364="QM",1,IF(Scheduling!AE364="ASIL",2,1000))</f>
        <v>1000</v>
      </c>
      <c r="BD365">
        <f>IF(Scheduling!AI361="QM",1,IF(Scheduling!AI361="ASIL",2,1000))</f>
        <v>1000</v>
      </c>
      <c r="BE365">
        <f>IF(Scheduling!AM362="QM",1,IF(Scheduling!AM362="ASIL",2,1000))</f>
        <v>1000</v>
      </c>
      <c r="BF365">
        <f>IF(Scheduling!AQ361="QM",1,IF(Scheduling!AQ361="ASIL",2,1000))</f>
        <v>1000</v>
      </c>
      <c r="BG365">
        <f>IF(Scheduling!AU365="QM",1,IF(Scheduling!AU365="ASIL",2,1000))</f>
        <v>1000</v>
      </c>
      <c r="BH365">
        <f>IF(Scheduling!AY365="QM",1,IF(Scheduling!AY365="ASIL",2,1000))</f>
        <v>1000</v>
      </c>
      <c r="BI365">
        <f>IF(Scheduling!BC365="QM",1,IF(Scheduling!BC365="ASIL",2,1000))</f>
        <v>1000</v>
      </c>
      <c r="BJ365">
        <f>IF(Scheduling!BG365="QM",1,IF(Scheduling!BG365="ASIL",2,1000))</f>
        <v>1000</v>
      </c>
      <c r="BK365">
        <f>IF(Scheduling!BK365="QM",1,IF(Scheduling!BK365="ASIL",2,1000))</f>
        <v>1000</v>
      </c>
      <c r="BL365">
        <f>IF(Scheduling!BO365="QM",1,IF(Scheduling!BO365="ASIL",2,1000))</f>
        <v>1000</v>
      </c>
      <c r="BM365">
        <f>IF(Scheduling!BS365="QM",1,IF(Scheduling!BS365="ASIL",2,1000))</f>
        <v>1000</v>
      </c>
      <c r="BN365">
        <f>IF(Scheduling!BW365="QM",1,IF(Scheduling!BW365="ASIL",2,1000))</f>
        <v>1000</v>
      </c>
      <c r="BO365">
        <f>IF(Scheduling!CA365="QM",1,IF(Scheduling!CA365="ASIL",2,1000))</f>
        <v>1000</v>
      </c>
      <c r="BP365">
        <f>IF(Scheduling!CE365="QM",1,IF(Scheduling!CE365="ASIL",2,1000))</f>
        <v>1000</v>
      </c>
      <c r="BQ365">
        <f>IF(Scheduling!CI363="QM",1,IF(Scheduling!CI363="ASIL",2,1000))</f>
        <v>1000</v>
      </c>
      <c r="BR365">
        <f>IF(Scheduling!CM403="QM",1,IF(Scheduling!CM403="ASIL",2,1000))</f>
        <v>1000</v>
      </c>
    </row>
    <row r="366" spans="48:70" hidden="1" x14ac:dyDescent="0.25">
      <c r="AV366">
        <f>IF(Scheduling!C366="QM",1,IF(Scheduling!C366="ASIL",2,1000))</f>
        <v>1000</v>
      </c>
      <c r="AW366">
        <f>IF(Scheduling!G377="QM",1,IF(Scheduling!G377="ASIL",2,1000))</f>
        <v>1000</v>
      </c>
      <c r="AX366">
        <f>IF(Scheduling!K367="QM",1,IF(Scheduling!K367="ASIL",2,1000))</f>
        <v>1000</v>
      </c>
      <c r="AY366">
        <f>IF(Scheduling!O376="QM",1,IF(Scheduling!O376="ASIL",2,1000))</f>
        <v>1000</v>
      </c>
      <c r="AZ366">
        <f>IF(Scheduling!S366="QM",1,IF(Scheduling!S366="ASIL",2,1000))</f>
        <v>1000</v>
      </c>
      <c r="BA366">
        <f>IF(Scheduling!W364="QM",1,IF(Scheduling!W364="ASIL",2,1000))</f>
        <v>1000</v>
      </c>
      <c r="BB366">
        <f>IF(Scheduling!AA366="QM",1,IF(Scheduling!AA366="ASIL",2,1000))</f>
        <v>1000</v>
      </c>
      <c r="BC366">
        <f>IF(Scheduling!AE365="QM",1,IF(Scheduling!AE365="ASIL",2,1000))</f>
        <v>1000</v>
      </c>
      <c r="BD366">
        <f>IF(Scheduling!AI362="QM",1,IF(Scheduling!AI362="ASIL",2,1000))</f>
        <v>1000</v>
      </c>
      <c r="BE366">
        <f>IF(Scheduling!AM363="QM",1,IF(Scheduling!AM363="ASIL",2,1000))</f>
        <v>1000</v>
      </c>
      <c r="BF366">
        <f>IF(Scheduling!AQ362="QM",1,IF(Scheduling!AQ362="ASIL",2,1000))</f>
        <v>1000</v>
      </c>
      <c r="BG366">
        <f>IF(Scheduling!AU366="QM",1,IF(Scheduling!AU366="ASIL",2,1000))</f>
        <v>1000</v>
      </c>
      <c r="BH366">
        <f>IF(Scheduling!AY366="QM",1,IF(Scheduling!AY366="ASIL",2,1000))</f>
        <v>1000</v>
      </c>
      <c r="BI366">
        <f>IF(Scheduling!BC366="QM",1,IF(Scheduling!BC366="ASIL",2,1000))</f>
        <v>1000</v>
      </c>
      <c r="BJ366">
        <f>IF(Scheduling!BG366="QM",1,IF(Scheduling!BG366="ASIL",2,1000))</f>
        <v>1000</v>
      </c>
      <c r="BK366">
        <f>IF(Scheduling!BK366="QM",1,IF(Scheduling!BK366="ASIL",2,1000))</f>
        <v>1000</v>
      </c>
      <c r="BL366">
        <f>IF(Scheduling!BO366="QM",1,IF(Scheduling!BO366="ASIL",2,1000))</f>
        <v>1000</v>
      </c>
      <c r="BM366">
        <f>IF(Scheduling!BS366="QM",1,IF(Scheduling!BS366="ASIL",2,1000))</f>
        <v>1000</v>
      </c>
      <c r="BN366">
        <f>IF(Scheduling!BW366="QM",1,IF(Scheduling!BW366="ASIL",2,1000))</f>
        <v>1000</v>
      </c>
      <c r="BO366">
        <f>IF(Scheduling!CA366="QM",1,IF(Scheduling!CA366="ASIL",2,1000))</f>
        <v>1000</v>
      </c>
      <c r="BP366">
        <f>IF(Scheduling!CE366="QM",1,IF(Scheduling!CE366="ASIL",2,1000))</f>
        <v>1000</v>
      </c>
      <c r="BQ366">
        <f>IF(Scheduling!CI364="QM",1,IF(Scheduling!CI364="ASIL",2,1000))</f>
        <v>1000</v>
      </c>
      <c r="BR366">
        <f>IF(Scheduling!CM404="QM",1,IF(Scheduling!CM404="ASIL",2,1000))</f>
        <v>1000</v>
      </c>
    </row>
    <row r="367" spans="48:70" hidden="1" x14ac:dyDescent="0.25">
      <c r="AV367">
        <f>IF(Scheduling!C367="QM",1,IF(Scheduling!C367="ASIL",2,1000))</f>
        <v>1000</v>
      </c>
      <c r="AW367">
        <f>IF(Scheduling!G378="QM",1,IF(Scheduling!G378="ASIL",2,1000))</f>
        <v>1000</v>
      </c>
      <c r="AX367">
        <f>IF(Scheduling!K368="QM",1,IF(Scheduling!K368="ASIL",2,1000))</f>
        <v>1000</v>
      </c>
      <c r="AY367">
        <f>IF(Scheduling!O377="QM",1,IF(Scheduling!O377="ASIL",2,1000))</f>
        <v>1000</v>
      </c>
      <c r="AZ367">
        <f>IF(Scheduling!S367="QM",1,IF(Scheduling!S367="ASIL",2,1000))</f>
        <v>1000</v>
      </c>
      <c r="BA367">
        <f>IF(Scheduling!W365="QM",1,IF(Scheduling!W365="ASIL",2,1000))</f>
        <v>1000</v>
      </c>
      <c r="BB367">
        <f>IF(Scheduling!AA367="QM",1,IF(Scheduling!AA367="ASIL",2,1000))</f>
        <v>1000</v>
      </c>
      <c r="BC367">
        <f>IF(Scheduling!AE366="QM",1,IF(Scheduling!AE366="ASIL",2,1000))</f>
        <v>1000</v>
      </c>
      <c r="BD367">
        <f>IF(Scheduling!AI363="QM",1,IF(Scheduling!AI363="ASIL",2,1000))</f>
        <v>1000</v>
      </c>
      <c r="BE367">
        <f>IF(Scheduling!AM364="QM",1,IF(Scheduling!AM364="ASIL",2,1000))</f>
        <v>1000</v>
      </c>
      <c r="BF367">
        <f>IF(Scheduling!AQ363="QM",1,IF(Scheduling!AQ363="ASIL",2,1000))</f>
        <v>1000</v>
      </c>
      <c r="BG367">
        <f>IF(Scheduling!AU367="QM",1,IF(Scheduling!AU367="ASIL",2,1000))</f>
        <v>1000</v>
      </c>
      <c r="BH367">
        <f>IF(Scheduling!AY367="QM",1,IF(Scheduling!AY367="ASIL",2,1000))</f>
        <v>1000</v>
      </c>
      <c r="BI367">
        <f>IF(Scheduling!BC367="QM",1,IF(Scheduling!BC367="ASIL",2,1000))</f>
        <v>1000</v>
      </c>
      <c r="BJ367">
        <f>IF(Scheduling!BG367="QM",1,IF(Scheduling!BG367="ASIL",2,1000))</f>
        <v>1000</v>
      </c>
      <c r="BK367">
        <f>IF(Scheduling!BK367="QM",1,IF(Scheduling!BK367="ASIL",2,1000))</f>
        <v>1000</v>
      </c>
      <c r="BL367">
        <f>IF(Scheduling!BO367="QM",1,IF(Scheduling!BO367="ASIL",2,1000))</f>
        <v>1000</v>
      </c>
      <c r="BM367">
        <f>IF(Scheduling!BS367="QM",1,IF(Scheduling!BS367="ASIL",2,1000))</f>
        <v>1000</v>
      </c>
      <c r="BN367">
        <f>IF(Scheduling!BW367="QM",1,IF(Scheduling!BW367="ASIL",2,1000))</f>
        <v>1000</v>
      </c>
      <c r="BO367">
        <f>IF(Scheduling!CA367="QM",1,IF(Scheduling!CA367="ASIL",2,1000))</f>
        <v>1000</v>
      </c>
      <c r="BP367">
        <f>IF(Scheduling!CE367="QM",1,IF(Scheduling!CE367="ASIL",2,1000))</f>
        <v>1000</v>
      </c>
      <c r="BQ367">
        <f>IF(Scheduling!CI365="QM",1,IF(Scheduling!CI365="ASIL",2,1000))</f>
        <v>1000</v>
      </c>
      <c r="BR367">
        <f>IF(Scheduling!CM405="QM",1,IF(Scheduling!CM405="ASIL",2,1000))</f>
        <v>1000</v>
      </c>
    </row>
    <row r="368" spans="48:70" hidden="1" x14ac:dyDescent="0.25">
      <c r="AV368">
        <f>IF(Scheduling!C368="QM",1,IF(Scheduling!C368="ASIL",2,1000))</f>
        <v>1000</v>
      </c>
      <c r="AW368">
        <f>IF(Scheduling!G379="QM",1,IF(Scheduling!G379="ASIL",2,1000))</f>
        <v>1000</v>
      </c>
      <c r="AX368">
        <f>IF(Scheduling!K369="QM",1,IF(Scheduling!K369="ASIL",2,1000))</f>
        <v>1000</v>
      </c>
      <c r="AY368">
        <f>IF(Scheduling!O378="QM",1,IF(Scheduling!O378="ASIL",2,1000))</f>
        <v>1000</v>
      </c>
      <c r="AZ368">
        <f>IF(Scheduling!S368="QM",1,IF(Scheduling!S368="ASIL",2,1000))</f>
        <v>1000</v>
      </c>
      <c r="BA368">
        <f>IF(Scheduling!W366="QM",1,IF(Scheduling!W366="ASIL",2,1000))</f>
        <v>1000</v>
      </c>
      <c r="BB368">
        <f>IF(Scheduling!AA368="QM",1,IF(Scheduling!AA368="ASIL",2,1000))</f>
        <v>1000</v>
      </c>
      <c r="BC368">
        <f>IF(Scheduling!AE367="QM",1,IF(Scheduling!AE367="ASIL",2,1000))</f>
        <v>1000</v>
      </c>
      <c r="BD368">
        <f>IF(Scheduling!AI364="QM",1,IF(Scheduling!AI364="ASIL",2,1000))</f>
        <v>1000</v>
      </c>
      <c r="BE368">
        <f>IF(Scheduling!AM365="QM",1,IF(Scheduling!AM365="ASIL",2,1000))</f>
        <v>1000</v>
      </c>
      <c r="BF368">
        <f>IF(Scheduling!AQ364="QM",1,IF(Scheduling!AQ364="ASIL",2,1000))</f>
        <v>1000</v>
      </c>
      <c r="BG368">
        <f>IF(Scheduling!AU368="QM",1,IF(Scheduling!AU368="ASIL",2,1000))</f>
        <v>1000</v>
      </c>
      <c r="BH368">
        <f>IF(Scheduling!AY368="QM",1,IF(Scheduling!AY368="ASIL",2,1000))</f>
        <v>1000</v>
      </c>
      <c r="BI368">
        <f>IF(Scheduling!BC368="QM",1,IF(Scheduling!BC368="ASIL",2,1000))</f>
        <v>1000</v>
      </c>
      <c r="BJ368">
        <f>IF(Scheduling!BG368="QM",1,IF(Scheduling!BG368="ASIL",2,1000))</f>
        <v>1000</v>
      </c>
      <c r="BK368">
        <f>IF(Scheduling!BK368="QM",1,IF(Scheduling!BK368="ASIL",2,1000))</f>
        <v>1000</v>
      </c>
      <c r="BL368">
        <f>IF(Scheduling!BO368="QM",1,IF(Scheduling!BO368="ASIL",2,1000))</f>
        <v>1000</v>
      </c>
      <c r="BM368">
        <f>IF(Scheduling!BS368="QM",1,IF(Scheduling!BS368="ASIL",2,1000))</f>
        <v>1000</v>
      </c>
      <c r="BN368">
        <f>IF(Scheduling!BW368="QM",1,IF(Scheduling!BW368="ASIL",2,1000))</f>
        <v>1000</v>
      </c>
      <c r="BO368">
        <f>IF(Scheduling!CA368="QM",1,IF(Scheduling!CA368="ASIL",2,1000))</f>
        <v>1000</v>
      </c>
      <c r="BP368">
        <f>IF(Scheduling!CE368="QM",1,IF(Scheduling!CE368="ASIL",2,1000))</f>
        <v>1000</v>
      </c>
      <c r="BQ368">
        <f>IF(Scheduling!CI366="QM",1,IF(Scheduling!CI366="ASIL",2,1000))</f>
        <v>1000</v>
      </c>
      <c r="BR368">
        <f>IF(Scheduling!CM406="QM",1,IF(Scheduling!CM406="ASIL",2,1000))</f>
        <v>1000</v>
      </c>
    </row>
    <row r="369" spans="48:70" hidden="1" x14ac:dyDescent="0.25">
      <c r="AV369">
        <f>IF(Scheduling!C369="QM",1,IF(Scheduling!C369="ASIL",2,1000))</f>
        <v>1000</v>
      </c>
      <c r="AW369">
        <f>IF(Scheduling!G380="QM",1,IF(Scheduling!G380="ASIL",2,1000))</f>
        <v>1000</v>
      </c>
      <c r="AX369">
        <f>IF(Scheduling!K370="QM",1,IF(Scheduling!K370="ASIL",2,1000))</f>
        <v>1000</v>
      </c>
      <c r="AY369">
        <f>IF(Scheduling!O379="QM",1,IF(Scheduling!O379="ASIL",2,1000))</f>
        <v>1000</v>
      </c>
      <c r="AZ369">
        <f>IF(Scheduling!S369="QM",1,IF(Scheduling!S369="ASIL",2,1000))</f>
        <v>1000</v>
      </c>
      <c r="BA369">
        <f>IF(Scheduling!W367="QM",1,IF(Scheduling!W367="ASIL",2,1000))</f>
        <v>1000</v>
      </c>
      <c r="BB369">
        <f>IF(Scheduling!AA369="QM",1,IF(Scheduling!AA369="ASIL",2,1000))</f>
        <v>1000</v>
      </c>
      <c r="BC369">
        <f>IF(Scheduling!AE368="QM",1,IF(Scheduling!AE368="ASIL",2,1000))</f>
        <v>1000</v>
      </c>
      <c r="BD369">
        <f>IF(Scheduling!AI365="QM",1,IF(Scheduling!AI365="ASIL",2,1000))</f>
        <v>1000</v>
      </c>
      <c r="BE369">
        <f>IF(Scheduling!AM366="QM",1,IF(Scheduling!AM366="ASIL",2,1000))</f>
        <v>1000</v>
      </c>
      <c r="BF369">
        <f>IF(Scheduling!AQ365="QM",1,IF(Scheduling!AQ365="ASIL",2,1000))</f>
        <v>1000</v>
      </c>
      <c r="BG369">
        <f>IF(Scheduling!AU369="QM",1,IF(Scheduling!AU369="ASIL",2,1000))</f>
        <v>1000</v>
      </c>
      <c r="BH369">
        <f>IF(Scheduling!AY369="QM",1,IF(Scheduling!AY369="ASIL",2,1000))</f>
        <v>1000</v>
      </c>
      <c r="BI369">
        <f>IF(Scheduling!BC369="QM",1,IF(Scheduling!BC369="ASIL",2,1000))</f>
        <v>1000</v>
      </c>
      <c r="BJ369">
        <f>IF(Scheduling!BG369="QM",1,IF(Scheduling!BG369="ASIL",2,1000))</f>
        <v>1000</v>
      </c>
      <c r="BK369">
        <f>IF(Scheduling!BK369="QM",1,IF(Scheduling!BK369="ASIL",2,1000))</f>
        <v>1000</v>
      </c>
      <c r="BL369">
        <f>IF(Scheduling!BO369="QM",1,IF(Scheduling!BO369="ASIL",2,1000))</f>
        <v>1000</v>
      </c>
      <c r="BM369">
        <f>IF(Scheduling!BS369="QM",1,IF(Scheduling!BS369="ASIL",2,1000))</f>
        <v>1000</v>
      </c>
      <c r="BN369">
        <f>IF(Scheduling!BW369="QM",1,IF(Scheduling!BW369="ASIL",2,1000))</f>
        <v>1000</v>
      </c>
      <c r="BO369">
        <f>IF(Scheduling!CA369="QM",1,IF(Scheduling!CA369="ASIL",2,1000))</f>
        <v>1000</v>
      </c>
      <c r="BP369">
        <f>IF(Scheduling!CE369="QM",1,IF(Scheduling!CE369="ASIL",2,1000))</f>
        <v>1000</v>
      </c>
      <c r="BQ369">
        <f>IF(Scheduling!CI367="QM",1,IF(Scheduling!CI367="ASIL",2,1000))</f>
        <v>1000</v>
      </c>
      <c r="BR369">
        <f>IF(Scheduling!CM407="QM",1,IF(Scheduling!CM407="ASIL",2,1000))</f>
        <v>1000</v>
      </c>
    </row>
    <row r="370" spans="48:70" hidden="1" x14ac:dyDescent="0.25">
      <c r="AV370">
        <f>IF(Scheduling!C370="QM",1,IF(Scheduling!C370="ASIL",2,1000))</f>
        <v>1000</v>
      </c>
      <c r="AW370">
        <f>IF(Scheduling!G381="QM",1,IF(Scheduling!G381="ASIL",2,1000))</f>
        <v>1000</v>
      </c>
      <c r="AX370">
        <f>IF(Scheduling!K371="QM",1,IF(Scheduling!K371="ASIL",2,1000))</f>
        <v>1000</v>
      </c>
      <c r="AY370">
        <f>IF(Scheduling!O380="QM",1,IF(Scheduling!O380="ASIL",2,1000))</f>
        <v>1000</v>
      </c>
      <c r="AZ370">
        <f>IF(Scheduling!S370="QM",1,IF(Scheduling!S370="ASIL",2,1000))</f>
        <v>1000</v>
      </c>
      <c r="BA370">
        <f>IF(Scheduling!W368="QM",1,IF(Scheduling!W368="ASIL",2,1000))</f>
        <v>1000</v>
      </c>
      <c r="BB370">
        <f>IF(Scheduling!AA370="QM",1,IF(Scheduling!AA370="ASIL",2,1000))</f>
        <v>1000</v>
      </c>
      <c r="BC370">
        <f>IF(Scheduling!AE369="QM",1,IF(Scheduling!AE369="ASIL",2,1000))</f>
        <v>1000</v>
      </c>
      <c r="BD370">
        <f>IF(Scheduling!AI366="QM",1,IF(Scheduling!AI366="ASIL",2,1000))</f>
        <v>1000</v>
      </c>
      <c r="BE370">
        <f>IF(Scheduling!AM367="QM",1,IF(Scheduling!AM367="ASIL",2,1000))</f>
        <v>1000</v>
      </c>
      <c r="BF370">
        <f>IF(Scheduling!AQ366="QM",1,IF(Scheduling!AQ366="ASIL",2,1000))</f>
        <v>1000</v>
      </c>
      <c r="BG370">
        <f>IF(Scheduling!AU370="QM",1,IF(Scheduling!AU370="ASIL",2,1000))</f>
        <v>1000</v>
      </c>
      <c r="BH370">
        <f>IF(Scheduling!AY370="QM",1,IF(Scheduling!AY370="ASIL",2,1000))</f>
        <v>1000</v>
      </c>
      <c r="BI370">
        <f>IF(Scheduling!BC370="QM",1,IF(Scheduling!BC370="ASIL",2,1000))</f>
        <v>1000</v>
      </c>
      <c r="BJ370">
        <f>IF(Scheduling!BG370="QM",1,IF(Scheduling!BG370="ASIL",2,1000))</f>
        <v>1000</v>
      </c>
      <c r="BK370">
        <f>IF(Scheduling!BK370="QM",1,IF(Scheduling!BK370="ASIL",2,1000))</f>
        <v>1000</v>
      </c>
      <c r="BL370">
        <f>IF(Scheduling!BO370="QM",1,IF(Scheduling!BO370="ASIL",2,1000))</f>
        <v>1000</v>
      </c>
      <c r="BM370">
        <f>IF(Scheduling!BS370="QM",1,IF(Scheduling!BS370="ASIL",2,1000))</f>
        <v>1000</v>
      </c>
      <c r="BN370">
        <f>IF(Scheduling!BW370="QM",1,IF(Scheduling!BW370="ASIL",2,1000))</f>
        <v>1000</v>
      </c>
      <c r="BO370">
        <f>IF(Scheduling!CA370="QM",1,IF(Scheduling!CA370="ASIL",2,1000))</f>
        <v>1000</v>
      </c>
      <c r="BP370">
        <f>IF(Scheduling!CE370="QM",1,IF(Scheduling!CE370="ASIL",2,1000))</f>
        <v>1000</v>
      </c>
      <c r="BQ370">
        <f>IF(Scheduling!CI368="QM",1,IF(Scheduling!CI368="ASIL",2,1000))</f>
        <v>1000</v>
      </c>
      <c r="BR370">
        <f>IF(Scheduling!CM408="QM",1,IF(Scheduling!CM408="ASIL",2,1000))</f>
        <v>1000</v>
      </c>
    </row>
    <row r="371" spans="48:70" hidden="1" x14ac:dyDescent="0.25">
      <c r="AV371">
        <f>IF(Scheduling!C371="QM",1,IF(Scheduling!C371="ASIL",2,1000))</f>
        <v>1000</v>
      </c>
      <c r="AW371">
        <f>IF(Scheduling!G382="QM",1,IF(Scheduling!G382="ASIL",2,1000))</f>
        <v>1000</v>
      </c>
      <c r="AX371">
        <f>IF(Scheduling!K372="QM",1,IF(Scheduling!K372="ASIL",2,1000))</f>
        <v>1000</v>
      </c>
      <c r="AY371">
        <f>IF(Scheduling!O381="QM",1,IF(Scheduling!O381="ASIL",2,1000))</f>
        <v>1000</v>
      </c>
      <c r="AZ371">
        <f>IF(Scheduling!S371="QM",1,IF(Scheduling!S371="ASIL",2,1000))</f>
        <v>1000</v>
      </c>
      <c r="BA371">
        <f>IF(Scheduling!W369="QM",1,IF(Scheduling!W369="ASIL",2,1000))</f>
        <v>1000</v>
      </c>
      <c r="BB371">
        <f>IF(Scheduling!AA371="QM",1,IF(Scheduling!AA371="ASIL",2,1000))</f>
        <v>1000</v>
      </c>
      <c r="BC371">
        <f>IF(Scheduling!AE370="QM",1,IF(Scheduling!AE370="ASIL",2,1000))</f>
        <v>1000</v>
      </c>
      <c r="BD371">
        <f>IF(Scheduling!AI367="QM",1,IF(Scheduling!AI367="ASIL",2,1000))</f>
        <v>1000</v>
      </c>
      <c r="BE371">
        <f>IF(Scheduling!AM368="QM",1,IF(Scheduling!AM368="ASIL",2,1000))</f>
        <v>1000</v>
      </c>
      <c r="BF371">
        <f>IF(Scheduling!AQ367="QM",1,IF(Scheduling!AQ367="ASIL",2,1000))</f>
        <v>1000</v>
      </c>
      <c r="BG371">
        <f>IF(Scheduling!AU371="QM",1,IF(Scheduling!AU371="ASIL",2,1000))</f>
        <v>1000</v>
      </c>
      <c r="BH371">
        <f>IF(Scheduling!AY371="QM",1,IF(Scheduling!AY371="ASIL",2,1000))</f>
        <v>1000</v>
      </c>
      <c r="BI371">
        <f>IF(Scheduling!BC371="QM",1,IF(Scheduling!BC371="ASIL",2,1000))</f>
        <v>1000</v>
      </c>
      <c r="BJ371">
        <f>IF(Scheduling!BG371="QM",1,IF(Scheduling!BG371="ASIL",2,1000))</f>
        <v>1000</v>
      </c>
      <c r="BK371">
        <f>IF(Scheduling!BK371="QM",1,IF(Scheduling!BK371="ASIL",2,1000))</f>
        <v>1000</v>
      </c>
      <c r="BL371">
        <f>IF(Scheduling!BO371="QM",1,IF(Scheduling!BO371="ASIL",2,1000))</f>
        <v>1000</v>
      </c>
      <c r="BM371">
        <f>IF(Scheduling!BS371="QM",1,IF(Scheduling!BS371="ASIL",2,1000))</f>
        <v>1000</v>
      </c>
      <c r="BN371">
        <f>IF(Scheduling!BW371="QM",1,IF(Scheduling!BW371="ASIL",2,1000))</f>
        <v>1000</v>
      </c>
      <c r="BO371">
        <f>IF(Scheduling!CA371="QM",1,IF(Scheduling!CA371="ASIL",2,1000))</f>
        <v>1000</v>
      </c>
      <c r="BP371">
        <f>IF(Scheduling!CE371="QM",1,IF(Scheduling!CE371="ASIL",2,1000))</f>
        <v>1000</v>
      </c>
      <c r="BQ371">
        <f>IF(Scheduling!CI369="QM",1,IF(Scheduling!CI369="ASIL",2,1000))</f>
        <v>1000</v>
      </c>
      <c r="BR371">
        <f>IF(Scheduling!CM409="QM",1,IF(Scheduling!CM409="ASIL",2,1000))</f>
        <v>1000</v>
      </c>
    </row>
    <row r="372" spans="48:70" hidden="1" x14ac:dyDescent="0.25">
      <c r="AV372">
        <f>IF(Scheduling!C372="QM",1,IF(Scheduling!C372="ASIL",2,1000))</f>
        <v>1000</v>
      </c>
      <c r="AW372">
        <f>IF(Scheduling!G383="QM",1,IF(Scheduling!G383="ASIL",2,1000))</f>
        <v>1000</v>
      </c>
      <c r="AX372">
        <f>IF(Scheduling!K373="QM",1,IF(Scheduling!K373="ASIL",2,1000))</f>
        <v>1000</v>
      </c>
      <c r="AY372">
        <f>IF(Scheduling!O382="QM",1,IF(Scheduling!O382="ASIL",2,1000))</f>
        <v>1000</v>
      </c>
      <c r="AZ372">
        <f>IF(Scheduling!S372="QM",1,IF(Scheduling!S372="ASIL",2,1000))</f>
        <v>1000</v>
      </c>
      <c r="BA372">
        <f>IF(Scheduling!W370="QM",1,IF(Scheduling!W370="ASIL",2,1000))</f>
        <v>1000</v>
      </c>
      <c r="BB372">
        <f>IF(Scheduling!AA372="QM",1,IF(Scheduling!AA372="ASIL",2,1000))</f>
        <v>1000</v>
      </c>
      <c r="BC372">
        <f>IF(Scheduling!AE371="QM",1,IF(Scheduling!AE371="ASIL",2,1000))</f>
        <v>1000</v>
      </c>
      <c r="BD372">
        <f>IF(Scheduling!AI368="QM",1,IF(Scheduling!AI368="ASIL",2,1000))</f>
        <v>1000</v>
      </c>
      <c r="BE372">
        <f>IF(Scheduling!AM369="QM",1,IF(Scheduling!AM369="ASIL",2,1000))</f>
        <v>1000</v>
      </c>
      <c r="BF372">
        <f>IF(Scheduling!AQ368="QM",1,IF(Scheduling!AQ368="ASIL",2,1000))</f>
        <v>1000</v>
      </c>
      <c r="BG372">
        <f>IF(Scheduling!AU372="QM",1,IF(Scheduling!AU372="ASIL",2,1000))</f>
        <v>1000</v>
      </c>
      <c r="BH372">
        <f>IF(Scheduling!AY372="QM",1,IF(Scheduling!AY372="ASIL",2,1000))</f>
        <v>1000</v>
      </c>
      <c r="BI372">
        <f>IF(Scheduling!BC372="QM",1,IF(Scheduling!BC372="ASIL",2,1000))</f>
        <v>1000</v>
      </c>
      <c r="BJ372">
        <f>IF(Scheduling!BG372="QM",1,IF(Scheduling!BG372="ASIL",2,1000))</f>
        <v>1000</v>
      </c>
      <c r="BK372">
        <f>IF(Scheduling!BK372="QM",1,IF(Scheduling!BK372="ASIL",2,1000))</f>
        <v>1000</v>
      </c>
      <c r="BL372">
        <f>IF(Scheduling!BO372="QM",1,IF(Scheduling!BO372="ASIL",2,1000))</f>
        <v>1000</v>
      </c>
      <c r="BM372">
        <f>IF(Scheduling!BS372="QM",1,IF(Scheduling!BS372="ASIL",2,1000))</f>
        <v>1000</v>
      </c>
      <c r="BN372">
        <f>IF(Scheduling!BW372="QM",1,IF(Scheduling!BW372="ASIL",2,1000))</f>
        <v>1000</v>
      </c>
      <c r="BO372">
        <f>IF(Scheduling!CA372="QM",1,IF(Scheduling!CA372="ASIL",2,1000))</f>
        <v>1000</v>
      </c>
      <c r="BP372">
        <f>IF(Scheduling!CE372="QM",1,IF(Scheduling!CE372="ASIL",2,1000))</f>
        <v>1000</v>
      </c>
      <c r="BQ372">
        <f>IF(Scheduling!CI370="QM",1,IF(Scheduling!CI370="ASIL",2,1000))</f>
        <v>1000</v>
      </c>
      <c r="BR372">
        <f>IF(Scheduling!CM410="QM",1,IF(Scheduling!CM410="ASIL",2,1000))</f>
        <v>1000</v>
      </c>
    </row>
    <row r="373" spans="48:70" hidden="1" x14ac:dyDescent="0.25">
      <c r="AV373">
        <f>IF(Scheduling!C373="QM",1,IF(Scheduling!C373="ASIL",2,1000))</f>
        <v>1000</v>
      </c>
      <c r="AW373">
        <f>IF(Scheduling!G384="QM",1,IF(Scheduling!G384="ASIL",2,1000))</f>
        <v>1000</v>
      </c>
      <c r="AX373">
        <f>IF(Scheduling!K374="QM",1,IF(Scheduling!K374="ASIL",2,1000))</f>
        <v>1000</v>
      </c>
      <c r="AY373">
        <f>IF(Scheduling!O383="QM",1,IF(Scheduling!O383="ASIL",2,1000))</f>
        <v>1000</v>
      </c>
      <c r="AZ373">
        <f>IF(Scheduling!S373="QM",1,IF(Scheduling!S373="ASIL",2,1000))</f>
        <v>1000</v>
      </c>
      <c r="BA373">
        <f>IF(Scheduling!W371="QM",1,IF(Scheduling!W371="ASIL",2,1000))</f>
        <v>1000</v>
      </c>
      <c r="BB373">
        <f>IF(Scheduling!AA373="QM",1,IF(Scheduling!AA373="ASIL",2,1000))</f>
        <v>1000</v>
      </c>
      <c r="BC373">
        <f>IF(Scheduling!AE372="QM",1,IF(Scheduling!AE372="ASIL",2,1000))</f>
        <v>1000</v>
      </c>
      <c r="BD373">
        <f>IF(Scheduling!AI369="QM",1,IF(Scheduling!AI369="ASIL",2,1000))</f>
        <v>1000</v>
      </c>
      <c r="BE373">
        <f>IF(Scheduling!AM370="QM",1,IF(Scheduling!AM370="ASIL",2,1000))</f>
        <v>1000</v>
      </c>
      <c r="BF373">
        <f>IF(Scheduling!AQ369="QM",1,IF(Scheduling!AQ369="ASIL",2,1000))</f>
        <v>1000</v>
      </c>
      <c r="BG373">
        <f>IF(Scheduling!AU373="QM",1,IF(Scheduling!AU373="ASIL",2,1000))</f>
        <v>1000</v>
      </c>
      <c r="BH373">
        <f>IF(Scheduling!AY373="QM",1,IF(Scheduling!AY373="ASIL",2,1000))</f>
        <v>1000</v>
      </c>
      <c r="BI373">
        <f>IF(Scheduling!BC373="QM",1,IF(Scheduling!BC373="ASIL",2,1000))</f>
        <v>1000</v>
      </c>
      <c r="BJ373">
        <f>IF(Scheduling!BG373="QM",1,IF(Scheduling!BG373="ASIL",2,1000))</f>
        <v>1000</v>
      </c>
      <c r="BK373">
        <f>IF(Scheduling!BK373="QM",1,IF(Scheduling!BK373="ASIL",2,1000))</f>
        <v>1000</v>
      </c>
      <c r="BL373">
        <f>IF(Scheduling!BO373="QM",1,IF(Scheduling!BO373="ASIL",2,1000))</f>
        <v>1000</v>
      </c>
      <c r="BM373">
        <f>IF(Scheduling!BS373="QM",1,IF(Scheduling!BS373="ASIL",2,1000))</f>
        <v>1000</v>
      </c>
      <c r="BN373">
        <f>IF(Scheduling!BW373="QM",1,IF(Scheduling!BW373="ASIL",2,1000))</f>
        <v>1000</v>
      </c>
      <c r="BO373">
        <f>IF(Scheduling!CA373="QM",1,IF(Scheduling!CA373="ASIL",2,1000))</f>
        <v>1000</v>
      </c>
      <c r="BP373">
        <f>IF(Scheduling!CE373="QM",1,IF(Scheduling!CE373="ASIL",2,1000))</f>
        <v>1000</v>
      </c>
      <c r="BQ373">
        <f>IF(Scheduling!CI371="QM",1,IF(Scheduling!CI371="ASIL",2,1000))</f>
        <v>1000</v>
      </c>
      <c r="BR373">
        <f>IF(Scheduling!CM411="QM",1,IF(Scheduling!CM411="ASIL",2,1000))</f>
        <v>1000</v>
      </c>
    </row>
    <row r="374" spans="48:70" hidden="1" x14ac:dyDescent="0.25">
      <c r="AV374">
        <f>IF(Scheduling!C374="QM",1,IF(Scheduling!C374="ASIL",2,1000))</f>
        <v>1000</v>
      </c>
      <c r="AW374">
        <f>IF(Scheduling!G385="QM",1,IF(Scheduling!G385="ASIL",2,1000))</f>
        <v>1000</v>
      </c>
      <c r="AX374">
        <f>IF(Scheduling!K375="QM",1,IF(Scheduling!K375="ASIL",2,1000))</f>
        <v>1000</v>
      </c>
      <c r="AY374">
        <f>IF(Scheduling!O384="QM",1,IF(Scheduling!O384="ASIL",2,1000))</f>
        <v>1000</v>
      </c>
      <c r="AZ374">
        <f>IF(Scheduling!S374="QM",1,IF(Scheduling!S374="ASIL",2,1000))</f>
        <v>1000</v>
      </c>
      <c r="BA374">
        <f>IF(Scheduling!W372="QM",1,IF(Scheduling!W372="ASIL",2,1000))</f>
        <v>1000</v>
      </c>
      <c r="BB374">
        <f>IF(Scheduling!AA374="QM",1,IF(Scheduling!AA374="ASIL",2,1000))</f>
        <v>1000</v>
      </c>
      <c r="BC374">
        <f>IF(Scheduling!AE373="QM",1,IF(Scheduling!AE373="ASIL",2,1000))</f>
        <v>1000</v>
      </c>
      <c r="BD374">
        <f>IF(Scheduling!AI370="QM",1,IF(Scheduling!AI370="ASIL",2,1000))</f>
        <v>1000</v>
      </c>
      <c r="BE374">
        <f>IF(Scheduling!AM371="QM",1,IF(Scheduling!AM371="ASIL",2,1000))</f>
        <v>1000</v>
      </c>
      <c r="BF374">
        <f>IF(Scheduling!AQ370="QM",1,IF(Scheduling!AQ370="ASIL",2,1000))</f>
        <v>1000</v>
      </c>
      <c r="BG374">
        <f>IF(Scheduling!AU374="QM",1,IF(Scheduling!AU374="ASIL",2,1000))</f>
        <v>1000</v>
      </c>
      <c r="BH374">
        <f>IF(Scheduling!AY374="QM",1,IF(Scheduling!AY374="ASIL",2,1000))</f>
        <v>1000</v>
      </c>
      <c r="BI374">
        <f>IF(Scheduling!BC374="QM",1,IF(Scheduling!BC374="ASIL",2,1000))</f>
        <v>1000</v>
      </c>
      <c r="BJ374">
        <f>IF(Scheduling!BG374="QM",1,IF(Scheduling!BG374="ASIL",2,1000))</f>
        <v>1000</v>
      </c>
      <c r="BK374">
        <f>IF(Scheduling!BK374="QM",1,IF(Scheduling!BK374="ASIL",2,1000))</f>
        <v>1000</v>
      </c>
      <c r="BL374">
        <f>IF(Scheduling!BO374="QM",1,IF(Scheduling!BO374="ASIL",2,1000))</f>
        <v>1000</v>
      </c>
      <c r="BM374">
        <f>IF(Scheduling!BS374="QM",1,IF(Scheduling!BS374="ASIL",2,1000))</f>
        <v>1000</v>
      </c>
      <c r="BN374">
        <f>IF(Scheduling!BW374="QM",1,IF(Scheduling!BW374="ASIL",2,1000))</f>
        <v>1000</v>
      </c>
      <c r="BO374">
        <f>IF(Scheduling!CA374="QM",1,IF(Scheduling!CA374="ASIL",2,1000))</f>
        <v>1000</v>
      </c>
      <c r="BP374">
        <f>IF(Scheduling!CE374="QM",1,IF(Scheduling!CE374="ASIL",2,1000))</f>
        <v>1000</v>
      </c>
      <c r="BQ374">
        <f>IF(Scheduling!CI372="QM",1,IF(Scheduling!CI372="ASIL",2,1000))</f>
        <v>1000</v>
      </c>
      <c r="BR374">
        <f>IF(Scheduling!CM412="QM",1,IF(Scheduling!CM412="ASIL",2,1000))</f>
        <v>1000</v>
      </c>
    </row>
    <row r="375" spans="48:70" hidden="1" x14ac:dyDescent="0.25">
      <c r="AV375">
        <f>IF(Scheduling!C375="QM",1,IF(Scheduling!C375="ASIL",2,1000))</f>
        <v>1000</v>
      </c>
      <c r="AW375">
        <f>IF(Scheduling!G386="QM",1,IF(Scheduling!G386="ASIL",2,1000))</f>
        <v>1000</v>
      </c>
      <c r="AX375">
        <f>IF(Scheduling!K376="QM",1,IF(Scheduling!K376="ASIL",2,1000))</f>
        <v>1000</v>
      </c>
      <c r="AY375">
        <f>IF(Scheduling!O385="QM",1,IF(Scheduling!O385="ASIL",2,1000))</f>
        <v>1000</v>
      </c>
      <c r="AZ375">
        <f>IF(Scheduling!S375="QM",1,IF(Scheduling!S375="ASIL",2,1000))</f>
        <v>1000</v>
      </c>
      <c r="BA375">
        <f>IF(Scheduling!W373="QM",1,IF(Scheduling!W373="ASIL",2,1000))</f>
        <v>1000</v>
      </c>
      <c r="BB375">
        <f>IF(Scheduling!AA375="QM",1,IF(Scheduling!AA375="ASIL",2,1000))</f>
        <v>1000</v>
      </c>
      <c r="BC375">
        <f>IF(Scheduling!AE374="QM",1,IF(Scheduling!AE374="ASIL",2,1000))</f>
        <v>1000</v>
      </c>
      <c r="BD375">
        <f>IF(Scheduling!AI371="QM",1,IF(Scheduling!AI371="ASIL",2,1000))</f>
        <v>1000</v>
      </c>
      <c r="BE375">
        <f>IF(Scheduling!AM372="QM",1,IF(Scheduling!AM372="ASIL",2,1000))</f>
        <v>1000</v>
      </c>
      <c r="BF375">
        <f>IF(Scheduling!AQ371="QM",1,IF(Scheduling!AQ371="ASIL",2,1000))</f>
        <v>1000</v>
      </c>
      <c r="BG375">
        <f>IF(Scheduling!AU375="QM",1,IF(Scheduling!AU375="ASIL",2,1000))</f>
        <v>1000</v>
      </c>
      <c r="BH375">
        <f>IF(Scheduling!AY375="QM",1,IF(Scheduling!AY375="ASIL",2,1000))</f>
        <v>1000</v>
      </c>
      <c r="BI375">
        <f>IF(Scheduling!BC375="QM",1,IF(Scheduling!BC375="ASIL",2,1000))</f>
        <v>1000</v>
      </c>
      <c r="BJ375">
        <f>IF(Scheduling!BG375="QM",1,IF(Scheduling!BG375="ASIL",2,1000))</f>
        <v>1000</v>
      </c>
      <c r="BK375">
        <f>IF(Scheduling!BK375="QM",1,IF(Scheduling!BK375="ASIL",2,1000))</f>
        <v>1000</v>
      </c>
      <c r="BL375">
        <f>IF(Scheduling!BO375="QM",1,IF(Scheduling!BO375="ASIL",2,1000))</f>
        <v>1000</v>
      </c>
      <c r="BM375">
        <f>IF(Scheduling!BS375="QM",1,IF(Scheduling!BS375="ASIL",2,1000))</f>
        <v>1000</v>
      </c>
      <c r="BN375">
        <f>IF(Scheduling!BW375="QM",1,IF(Scheduling!BW375="ASIL",2,1000))</f>
        <v>1000</v>
      </c>
      <c r="BO375">
        <f>IF(Scheduling!CA375="QM",1,IF(Scheduling!CA375="ASIL",2,1000))</f>
        <v>1000</v>
      </c>
      <c r="BP375">
        <f>IF(Scheduling!CE375="QM",1,IF(Scheduling!CE375="ASIL",2,1000))</f>
        <v>1000</v>
      </c>
      <c r="BQ375">
        <f>IF(Scheduling!CI373="QM",1,IF(Scheduling!CI373="ASIL",2,1000))</f>
        <v>1000</v>
      </c>
      <c r="BR375">
        <f>IF(Scheduling!CM413="QM",1,IF(Scheduling!CM413="ASIL",2,1000))</f>
        <v>1000</v>
      </c>
    </row>
    <row r="376" spans="48:70" hidden="1" x14ac:dyDescent="0.25">
      <c r="AV376">
        <f>IF(Scheduling!C376="QM",1,IF(Scheduling!C376="ASIL",2,1000))</f>
        <v>1000</v>
      </c>
      <c r="AW376">
        <f>IF(Scheduling!G387="QM",1,IF(Scheduling!G387="ASIL",2,1000))</f>
        <v>1000</v>
      </c>
      <c r="AX376">
        <f>IF(Scheduling!K377="QM",1,IF(Scheduling!K377="ASIL",2,1000))</f>
        <v>1000</v>
      </c>
      <c r="AY376">
        <f>IF(Scheduling!O386="QM",1,IF(Scheduling!O386="ASIL",2,1000))</f>
        <v>1000</v>
      </c>
      <c r="AZ376">
        <f>IF(Scheduling!S376="QM",1,IF(Scheduling!S376="ASIL",2,1000))</f>
        <v>1000</v>
      </c>
      <c r="BA376">
        <f>IF(Scheduling!W374="QM",1,IF(Scheduling!W374="ASIL",2,1000))</f>
        <v>1000</v>
      </c>
      <c r="BB376">
        <f>IF(Scheduling!AA376="QM",1,IF(Scheduling!AA376="ASIL",2,1000))</f>
        <v>1000</v>
      </c>
      <c r="BC376">
        <f>IF(Scheduling!AE375="QM",1,IF(Scheduling!AE375="ASIL",2,1000))</f>
        <v>1000</v>
      </c>
      <c r="BD376">
        <f>IF(Scheduling!AI372="QM",1,IF(Scheduling!AI372="ASIL",2,1000))</f>
        <v>1000</v>
      </c>
      <c r="BE376">
        <f>IF(Scheduling!AM373="QM",1,IF(Scheduling!AM373="ASIL",2,1000))</f>
        <v>1000</v>
      </c>
      <c r="BF376">
        <f>IF(Scheduling!AQ372="QM",1,IF(Scheduling!AQ372="ASIL",2,1000))</f>
        <v>1000</v>
      </c>
      <c r="BG376">
        <f>IF(Scheduling!AU376="QM",1,IF(Scheduling!AU376="ASIL",2,1000))</f>
        <v>1000</v>
      </c>
      <c r="BH376">
        <f>IF(Scheduling!AY376="QM",1,IF(Scheduling!AY376="ASIL",2,1000))</f>
        <v>1000</v>
      </c>
      <c r="BI376">
        <f>IF(Scheduling!BC376="QM",1,IF(Scheduling!BC376="ASIL",2,1000))</f>
        <v>1000</v>
      </c>
      <c r="BJ376">
        <f>IF(Scheduling!BG376="QM",1,IF(Scheduling!BG376="ASIL",2,1000))</f>
        <v>1000</v>
      </c>
      <c r="BK376">
        <f>IF(Scheduling!BK376="QM",1,IF(Scheduling!BK376="ASIL",2,1000))</f>
        <v>1000</v>
      </c>
      <c r="BL376">
        <f>IF(Scheduling!BO376="QM",1,IF(Scheduling!BO376="ASIL",2,1000))</f>
        <v>1000</v>
      </c>
      <c r="BM376">
        <f>IF(Scheduling!BS376="QM",1,IF(Scheduling!BS376="ASIL",2,1000))</f>
        <v>1000</v>
      </c>
      <c r="BN376">
        <f>IF(Scheduling!BW376="QM",1,IF(Scheduling!BW376="ASIL",2,1000))</f>
        <v>1000</v>
      </c>
      <c r="BO376">
        <f>IF(Scheduling!CA376="QM",1,IF(Scheduling!CA376="ASIL",2,1000))</f>
        <v>1000</v>
      </c>
      <c r="BP376">
        <f>IF(Scheduling!CE376="QM",1,IF(Scheduling!CE376="ASIL",2,1000))</f>
        <v>1000</v>
      </c>
      <c r="BQ376">
        <f>IF(Scheduling!CI374="QM",1,IF(Scheduling!CI374="ASIL",2,1000))</f>
        <v>1000</v>
      </c>
      <c r="BR376">
        <f>IF(Scheduling!CM414="QM",1,IF(Scheduling!CM414="ASIL",2,1000))</f>
        <v>1000</v>
      </c>
    </row>
    <row r="377" spans="48:70" hidden="1" x14ac:dyDescent="0.25">
      <c r="AV377">
        <f>IF(Scheduling!C377="QM",1,IF(Scheduling!C377="ASIL",2,1000))</f>
        <v>1000</v>
      </c>
      <c r="AW377">
        <f>IF(Scheduling!G388="QM",1,IF(Scheduling!G388="ASIL",2,1000))</f>
        <v>1000</v>
      </c>
      <c r="AX377">
        <f>IF(Scheduling!K378="QM",1,IF(Scheduling!K378="ASIL",2,1000))</f>
        <v>1000</v>
      </c>
      <c r="AY377">
        <f>IF(Scheduling!O387="QM",1,IF(Scheduling!O387="ASIL",2,1000))</f>
        <v>1000</v>
      </c>
      <c r="AZ377">
        <f>IF(Scheduling!S377="QM",1,IF(Scheduling!S377="ASIL",2,1000))</f>
        <v>1000</v>
      </c>
      <c r="BA377">
        <f>IF(Scheduling!W375="QM",1,IF(Scheduling!W375="ASIL",2,1000))</f>
        <v>1000</v>
      </c>
      <c r="BB377">
        <f>IF(Scheduling!AA377="QM",1,IF(Scheduling!AA377="ASIL",2,1000))</f>
        <v>1000</v>
      </c>
      <c r="BC377">
        <f>IF(Scheduling!AE376="QM",1,IF(Scheduling!AE376="ASIL",2,1000))</f>
        <v>1000</v>
      </c>
      <c r="BD377">
        <f>IF(Scheduling!AI373="QM",1,IF(Scheduling!AI373="ASIL",2,1000))</f>
        <v>1000</v>
      </c>
      <c r="BE377">
        <f>IF(Scheduling!AM374="QM",1,IF(Scheduling!AM374="ASIL",2,1000))</f>
        <v>1000</v>
      </c>
      <c r="BF377">
        <f>IF(Scheduling!AQ373="QM",1,IF(Scheduling!AQ373="ASIL",2,1000))</f>
        <v>1000</v>
      </c>
      <c r="BG377">
        <f>IF(Scheduling!AU377="QM",1,IF(Scheduling!AU377="ASIL",2,1000))</f>
        <v>1000</v>
      </c>
      <c r="BH377">
        <f>IF(Scheduling!AY377="QM",1,IF(Scheduling!AY377="ASIL",2,1000))</f>
        <v>1000</v>
      </c>
      <c r="BI377">
        <f>IF(Scheduling!BC377="QM",1,IF(Scheduling!BC377="ASIL",2,1000))</f>
        <v>1000</v>
      </c>
      <c r="BJ377">
        <f>IF(Scheduling!BG377="QM",1,IF(Scheduling!BG377="ASIL",2,1000))</f>
        <v>1000</v>
      </c>
      <c r="BK377">
        <f>IF(Scheduling!BK377="QM",1,IF(Scheduling!BK377="ASIL",2,1000))</f>
        <v>1000</v>
      </c>
      <c r="BL377">
        <f>IF(Scheduling!BO377="QM",1,IF(Scheduling!BO377="ASIL",2,1000))</f>
        <v>1000</v>
      </c>
      <c r="BM377">
        <f>IF(Scheduling!BS377="QM",1,IF(Scheduling!BS377="ASIL",2,1000))</f>
        <v>1000</v>
      </c>
      <c r="BN377">
        <f>IF(Scheduling!BW377="QM",1,IF(Scheduling!BW377="ASIL",2,1000))</f>
        <v>1000</v>
      </c>
      <c r="BO377">
        <f>IF(Scheduling!CA377="QM",1,IF(Scheduling!CA377="ASIL",2,1000))</f>
        <v>1000</v>
      </c>
      <c r="BP377">
        <f>IF(Scheduling!CE377="QM",1,IF(Scheduling!CE377="ASIL",2,1000))</f>
        <v>1000</v>
      </c>
      <c r="BQ377">
        <f>IF(Scheduling!CI375="QM",1,IF(Scheduling!CI375="ASIL",2,1000))</f>
        <v>1000</v>
      </c>
      <c r="BR377">
        <f>IF(Scheduling!CM415="QM",1,IF(Scheduling!CM415="ASIL",2,1000))</f>
        <v>1000</v>
      </c>
    </row>
    <row r="378" spans="48:70" hidden="1" x14ac:dyDescent="0.25">
      <c r="AV378">
        <f>IF(Scheduling!C378="QM",1,IF(Scheduling!C378="ASIL",2,1000))</f>
        <v>1000</v>
      </c>
      <c r="AW378">
        <f>IF(Scheduling!G389="QM",1,IF(Scheduling!G389="ASIL",2,1000))</f>
        <v>1000</v>
      </c>
      <c r="AX378">
        <f>IF(Scheduling!K379="QM",1,IF(Scheduling!K379="ASIL",2,1000))</f>
        <v>1000</v>
      </c>
      <c r="AY378">
        <f>IF(Scheduling!O388="QM",1,IF(Scheduling!O388="ASIL",2,1000))</f>
        <v>1000</v>
      </c>
      <c r="AZ378">
        <f>IF(Scheduling!S378="QM",1,IF(Scheduling!S378="ASIL",2,1000))</f>
        <v>1000</v>
      </c>
      <c r="BA378">
        <f>IF(Scheduling!W376="QM",1,IF(Scheduling!W376="ASIL",2,1000))</f>
        <v>1000</v>
      </c>
      <c r="BB378">
        <f>IF(Scheduling!AA378="QM",1,IF(Scheduling!AA378="ASIL",2,1000))</f>
        <v>1000</v>
      </c>
      <c r="BC378">
        <f>IF(Scheduling!AE377="QM",1,IF(Scheduling!AE377="ASIL",2,1000))</f>
        <v>1000</v>
      </c>
      <c r="BD378">
        <f>IF(Scheduling!AI374="QM",1,IF(Scheduling!AI374="ASIL",2,1000))</f>
        <v>1000</v>
      </c>
      <c r="BE378">
        <f>IF(Scheduling!AM375="QM",1,IF(Scheduling!AM375="ASIL",2,1000))</f>
        <v>1000</v>
      </c>
      <c r="BF378">
        <f>IF(Scheduling!AQ374="QM",1,IF(Scheduling!AQ374="ASIL",2,1000))</f>
        <v>1000</v>
      </c>
      <c r="BG378">
        <f>IF(Scheduling!AU378="QM",1,IF(Scheduling!AU378="ASIL",2,1000))</f>
        <v>1000</v>
      </c>
      <c r="BH378">
        <f>IF(Scheduling!AY378="QM",1,IF(Scheduling!AY378="ASIL",2,1000))</f>
        <v>1000</v>
      </c>
      <c r="BI378">
        <f>IF(Scheduling!BC378="QM",1,IF(Scheduling!BC378="ASIL",2,1000))</f>
        <v>1000</v>
      </c>
      <c r="BJ378">
        <f>IF(Scheduling!BG378="QM",1,IF(Scheduling!BG378="ASIL",2,1000))</f>
        <v>1000</v>
      </c>
      <c r="BK378">
        <f>IF(Scheduling!BK378="QM",1,IF(Scheduling!BK378="ASIL",2,1000))</f>
        <v>1000</v>
      </c>
      <c r="BL378">
        <f>IF(Scheduling!BO378="QM",1,IF(Scheduling!BO378="ASIL",2,1000))</f>
        <v>1000</v>
      </c>
      <c r="BM378">
        <f>IF(Scheduling!BS378="QM",1,IF(Scheduling!BS378="ASIL",2,1000))</f>
        <v>1000</v>
      </c>
      <c r="BN378">
        <f>IF(Scheduling!BW378="QM",1,IF(Scheduling!BW378="ASIL",2,1000))</f>
        <v>1000</v>
      </c>
      <c r="BO378">
        <f>IF(Scheduling!CA378="QM",1,IF(Scheduling!CA378="ASIL",2,1000))</f>
        <v>1000</v>
      </c>
      <c r="BP378">
        <f>IF(Scheduling!CE378="QM",1,IF(Scheduling!CE378="ASIL",2,1000))</f>
        <v>1000</v>
      </c>
      <c r="BQ378">
        <f>IF(Scheduling!CI376="QM",1,IF(Scheduling!CI376="ASIL",2,1000))</f>
        <v>1000</v>
      </c>
      <c r="BR378">
        <f>IF(Scheduling!CM416="QM",1,IF(Scheduling!CM416="ASIL",2,1000))</f>
        <v>1000</v>
      </c>
    </row>
    <row r="379" spans="48:70" hidden="1" x14ac:dyDescent="0.25">
      <c r="AV379">
        <f>IF(Scheduling!C379="QM",1,IF(Scheduling!C379="ASIL",2,1000))</f>
        <v>1000</v>
      </c>
      <c r="AW379">
        <f>IF(Scheduling!G390="QM",1,IF(Scheduling!G390="ASIL",2,1000))</f>
        <v>1000</v>
      </c>
      <c r="AX379">
        <f>IF(Scheduling!K380="QM",1,IF(Scheduling!K380="ASIL",2,1000))</f>
        <v>1000</v>
      </c>
      <c r="AY379">
        <f>IF(Scheduling!O389="QM",1,IF(Scheduling!O389="ASIL",2,1000))</f>
        <v>1000</v>
      </c>
      <c r="AZ379">
        <f>IF(Scheduling!S379="QM",1,IF(Scheduling!S379="ASIL",2,1000))</f>
        <v>1000</v>
      </c>
      <c r="BA379">
        <f>IF(Scheduling!W377="QM",1,IF(Scheduling!W377="ASIL",2,1000))</f>
        <v>1000</v>
      </c>
      <c r="BB379">
        <f>IF(Scheduling!AA379="QM",1,IF(Scheduling!AA379="ASIL",2,1000))</f>
        <v>1000</v>
      </c>
      <c r="BC379">
        <f>IF(Scheduling!AE378="QM",1,IF(Scheduling!AE378="ASIL",2,1000))</f>
        <v>1000</v>
      </c>
      <c r="BD379">
        <f>IF(Scheduling!AI375="QM",1,IF(Scheduling!AI375="ASIL",2,1000))</f>
        <v>1000</v>
      </c>
      <c r="BE379">
        <f>IF(Scheduling!AM376="QM",1,IF(Scheduling!AM376="ASIL",2,1000))</f>
        <v>1000</v>
      </c>
      <c r="BF379">
        <f>IF(Scheduling!AQ375="QM",1,IF(Scheduling!AQ375="ASIL",2,1000))</f>
        <v>1000</v>
      </c>
      <c r="BG379">
        <f>IF(Scheduling!AU379="QM",1,IF(Scheduling!AU379="ASIL",2,1000))</f>
        <v>1000</v>
      </c>
      <c r="BH379">
        <f>IF(Scheduling!AY379="QM",1,IF(Scheduling!AY379="ASIL",2,1000))</f>
        <v>1000</v>
      </c>
      <c r="BI379">
        <f>IF(Scheduling!BC379="QM",1,IF(Scheduling!BC379="ASIL",2,1000))</f>
        <v>1000</v>
      </c>
      <c r="BJ379">
        <f>IF(Scheduling!BG379="QM",1,IF(Scheduling!BG379="ASIL",2,1000))</f>
        <v>1000</v>
      </c>
      <c r="BK379">
        <f>IF(Scheduling!BK379="QM",1,IF(Scheduling!BK379="ASIL",2,1000))</f>
        <v>1000</v>
      </c>
      <c r="BL379">
        <f>IF(Scheduling!BO379="QM",1,IF(Scheduling!BO379="ASIL",2,1000))</f>
        <v>1000</v>
      </c>
      <c r="BM379">
        <f>IF(Scheduling!BS379="QM",1,IF(Scheduling!BS379="ASIL",2,1000))</f>
        <v>1000</v>
      </c>
      <c r="BN379">
        <f>IF(Scheduling!BW379="QM",1,IF(Scheduling!BW379="ASIL",2,1000))</f>
        <v>1000</v>
      </c>
      <c r="BO379">
        <f>IF(Scheduling!CA379="QM",1,IF(Scheduling!CA379="ASIL",2,1000))</f>
        <v>1000</v>
      </c>
      <c r="BP379">
        <f>IF(Scheduling!CE379="QM",1,IF(Scheduling!CE379="ASIL",2,1000))</f>
        <v>1000</v>
      </c>
      <c r="BQ379">
        <f>IF(Scheduling!CI377="QM",1,IF(Scheduling!CI377="ASIL",2,1000))</f>
        <v>1000</v>
      </c>
      <c r="BR379">
        <f>IF(Scheduling!CM417="QM",1,IF(Scheduling!CM417="ASIL",2,1000))</f>
        <v>1000</v>
      </c>
    </row>
    <row r="380" spans="48:70" hidden="1" x14ac:dyDescent="0.25">
      <c r="AV380">
        <f>IF(Scheduling!C380="QM",1,IF(Scheduling!C380="ASIL",2,1000))</f>
        <v>1000</v>
      </c>
      <c r="AW380">
        <f>IF(Scheduling!G391="QM",1,IF(Scheduling!G391="ASIL",2,1000))</f>
        <v>1000</v>
      </c>
      <c r="AX380">
        <f>IF(Scheduling!K381="QM",1,IF(Scheduling!K381="ASIL",2,1000))</f>
        <v>1000</v>
      </c>
      <c r="AY380">
        <f>IF(Scheduling!O390="QM",1,IF(Scheduling!O390="ASIL",2,1000))</f>
        <v>1000</v>
      </c>
      <c r="AZ380">
        <f>IF(Scheduling!S380="QM",1,IF(Scheduling!S380="ASIL",2,1000))</f>
        <v>1000</v>
      </c>
      <c r="BA380">
        <f>IF(Scheduling!W378="QM",1,IF(Scheduling!W378="ASIL",2,1000))</f>
        <v>1000</v>
      </c>
      <c r="BB380">
        <f>IF(Scheduling!AA380="QM",1,IF(Scheduling!AA380="ASIL",2,1000))</f>
        <v>1000</v>
      </c>
      <c r="BC380">
        <f>IF(Scheduling!AE379="QM",1,IF(Scheduling!AE379="ASIL",2,1000))</f>
        <v>1000</v>
      </c>
      <c r="BD380">
        <f>IF(Scheduling!AI376="QM",1,IF(Scheduling!AI376="ASIL",2,1000))</f>
        <v>1000</v>
      </c>
      <c r="BE380">
        <f>IF(Scheduling!AM377="QM",1,IF(Scheduling!AM377="ASIL",2,1000))</f>
        <v>1000</v>
      </c>
      <c r="BF380">
        <f>IF(Scheduling!AQ376="QM",1,IF(Scheduling!AQ376="ASIL",2,1000))</f>
        <v>1000</v>
      </c>
      <c r="BG380">
        <f>IF(Scheduling!AU380="QM",1,IF(Scheduling!AU380="ASIL",2,1000))</f>
        <v>1000</v>
      </c>
      <c r="BH380">
        <f>IF(Scheduling!AY380="QM",1,IF(Scheduling!AY380="ASIL",2,1000))</f>
        <v>1000</v>
      </c>
      <c r="BI380">
        <f>IF(Scheduling!BC380="QM",1,IF(Scheduling!BC380="ASIL",2,1000))</f>
        <v>1000</v>
      </c>
      <c r="BJ380">
        <f>IF(Scheduling!BG380="QM",1,IF(Scheduling!BG380="ASIL",2,1000))</f>
        <v>1000</v>
      </c>
      <c r="BK380">
        <f>IF(Scheduling!BK380="QM",1,IF(Scheduling!BK380="ASIL",2,1000))</f>
        <v>1000</v>
      </c>
      <c r="BL380">
        <f>IF(Scheduling!BO380="QM",1,IF(Scheduling!BO380="ASIL",2,1000))</f>
        <v>1000</v>
      </c>
      <c r="BM380">
        <f>IF(Scheduling!BS380="QM",1,IF(Scheduling!BS380="ASIL",2,1000))</f>
        <v>1000</v>
      </c>
      <c r="BN380">
        <f>IF(Scheduling!BW380="QM",1,IF(Scheduling!BW380="ASIL",2,1000))</f>
        <v>1000</v>
      </c>
      <c r="BO380">
        <f>IF(Scheduling!CA380="QM",1,IF(Scheduling!CA380="ASIL",2,1000))</f>
        <v>1000</v>
      </c>
      <c r="BP380">
        <f>IF(Scheduling!CE380="QM",1,IF(Scheduling!CE380="ASIL",2,1000))</f>
        <v>1000</v>
      </c>
      <c r="BQ380">
        <f>IF(Scheduling!CI378="QM",1,IF(Scheduling!CI378="ASIL",2,1000))</f>
        <v>1000</v>
      </c>
      <c r="BR380">
        <f>IF(Scheduling!CM418="QM",1,IF(Scheduling!CM418="ASIL",2,1000))</f>
        <v>1000</v>
      </c>
    </row>
    <row r="381" spans="48:70" hidden="1" x14ac:dyDescent="0.25">
      <c r="AV381">
        <f>IF(Scheduling!C381="QM",1,IF(Scheduling!C381="ASIL",2,1000))</f>
        <v>1000</v>
      </c>
      <c r="AW381">
        <f>IF(Scheduling!G392="QM",1,IF(Scheduling!G392="ASIL",2,1000))</f>
        <v>1000</v>
      </c>
      <c r="AX381">
        <f>IF(Scheduling!K382="QM",1,IF(Scheduling!K382="ASIL",2,1000))</f>
        <v>1000</v>
      </c>
      <c r="AY381">
        <f>IF(Scheduling!O391="QM",1,IF(Scheduling!O391="ASIL",2,1000))</f>
        <v>1000</v>
      </c>
      <c r="AZ381">
        <f>IF(Scheduling!S381="QM",1,IF(Scheduling!S381="ASIL",2,1000))</f>
        <v>1000</v>
      </c>
      <c r="BA381">
        <f>IF(Scheduling!W379="QM",1,IF(Scheduling!W379="ASIL",2,1000))</f>
        <v>1000</v>
      </c>
      <c r="BB381">
        <f>IF(Scheduling!AA381="QM",1,IF(Scheduling!AA381="ASIL",2,1000))</f>
        <v>1000</v>
      </c>
      <c r="BC381">
        <f>IF(Scheduling!AE380="QM",1,IF(Scheduling!AE380="ASIL",2,1000))</f>
        <v>1000</v>
      </c>
      <c r="BD381">
        <f>IF(Scheduling!AI377="QM",1,IF(Scheduling!AI377="ASIL",2,1000))</f>
        <v>1000</v>
      </c>
      <c r="BE381">
        <f>IF(Scheduling!AM378="QM",1,IF(Scheduling!AM378="ASIL",2,1000))</f>
        <v>1000</v>
      </c>
      <c r="BF381">
        <f>IF(Scheduling!AQ377="QM",1,IF(Scheduling!AQ377="ASIL",2,1000))</f>
        <v>1000</v>
      </c>
      <c r="BG381">
        <f>IF(Scheduling!AU381="QM",1,IF(Scheduling!AU381="ASIL",2,1000))</f>
        <v>1000</v>
      </c>
      <c r="BH381">
        <f>IF(Scheduling!AY381="QM",1,IF(Scheduling!AY381="ASIL",2,1000))</f>
        <v>1000</v>
      </c>
      <c r="BI381">
        <f>IF(Scheduling!BC381="QM",1,IF(Scheduling!BC381="ASIL",2,1000))</f>
        <v>1000</v>
      </c>
      <c r="BJ381">
        <f>IF(Scheduling!BG381="QM",1,IF(Scheduling!BG381="ASIL",2,1000))</f>
        <v>1000</v>
      </c>
      <c r="BK381">
        <f>IF(Scheduling!BK381="QM",1,IF(Scheduling!BK381="ASIL",2,1000))</f>
        <v>1000</v>
      </c>
      <c r="BL381">
        <f>IF(Scheduling!BO381="QM",1,IF(Scheduling!BO381="ASIL",2,1000))</f>
        <v>1000</v>
      </c>
      <c r="BM381">
        <f>IF(Scheduling!BS381="QM",1,IF(Scheduling!BS381="ASIL",2,1000))</f>
        <v>1000</v>
      </c>
      <c r="BN381">
        <f>IF(Scheduling!BW381="QM",1,IF(Scheduling!BW381="ASIL",2,1000))</f>
        <v>1000</v>
      </c>
      <c r="BO381">
        <f>IF(Scheduling!CA381="QM",1,IF(Scheduling!CA381="ASIL",2,1000))</f>
        <v>1000</v>
      </c>
      <c r="BP381">
        <f>IF(Scheduling!CE381="QM",1,IF(Scheduling!CE381="ASIL",2,1000))</f>
        <v>1000</v>
      </c>
      <c r="BQ381">
        <f>IF(Scheduling!CI379="QM",1,IF(Scheduling!CI379="ASIL",2,1000))</f>
        <v>1000</v>
      </c>
      <c r="BR381">
        <f>IF(Scheduling!CM419="QM",1,IF(Scheduling!CM419="ASIL",2,1000))</f>
        <v>1000</v>
      </c>
    </row>
    <row r="382" spans="48:70" hidden="1" x14ac:dyDescent="0.25">
      <c r="AV382">
        <f>IF(Scheduling!C382="QM",1,IF(Scheduling!C382="ASIL",2,1000))</f>
        <v>1000</v>
      </c>
      <c r="AW382">
        <f>IF(Scheduling!G393="QM",1,IF(Scheduling!G393="ASIL",2,1000))</f>
        <v>1000</v>
      </c>
      <c r="AX382">
        <f>IF(Scheduling!K383="QM",1,IF(Scheduling!K383="ASIL",2,1000))</f>
        <v>1000</v>
      </c>
      <c r="AY382">
        <f>IF(Scheduling!O392="QM",1,IF(Scheduling!O392="ASIL",2,1000))</f>
        <v>1000</v>
      </c>
      <c r="AZ382">
        <f>IF(Scheduling!S382="QM",1,IF(Scheduling!S382="ASIL",2,1000))</f>
        <v>1000</v>
      </c>
      <c r="BA382">
        <f>IF(Scheduling!W380="QM",1,IF(Scheduling!W380="ASIL",2,1000))</f>
        <v>1000</v>
      </c>
      <c r="BB382">
        <f>IF(Scheduling!AA382="QM",1,IF(Scheduling!AA382="ASIL",2,1000))</f>
        <v>1000</v>
      </c>
      <c r="BC382">
        <f>IF(Scheduling!AE381="QM",1,IF(Scheduling!AE381="ASIL",2,1000))</f>
        <v>1000</v>
      </c>
      <c r="BD382">
        <f>IF(Scheduling!AI378="QM",1,IF(Scheduling!AI378="ASIL",2,1000))</f>
        <v>1000</v>
      </c>
      <c r="BE382">
        <f>IF(Scheduling!AM379="QM",1,IF(Scheduling!AM379="ASIL",2,1000))</f>
        <v>1000</v>
      </c>
      <c r="BF382">
        <f>IF(Scheduling!AQ378="QM",1,IF(Scheduling!AQ378="ASIL",2,1000))</f>
        <v>1000</v>
      </c>
      <c r="BG382">
        <f>IF(Scheduling!AU382="QM",1,IF(Scheduling!AU382="ASIL",2,1000))</f>
        <v>1000</v>
      </c>
      <c r="BH382">
        <f>IF(Scheduling!AY382="QM",1,IF(Scheduling!AY382="ASIL",2,1000))</f>
        <v>1000</v>
      </c>
      <c r="BI382">
        <f>IF(Scheduling!BC382="QM",1,IF(Scheduling!BC382="ASIL",2,1000))</f>
        <v>1000</v>
      </c>
      <c r="BJ382">
        <f>IF(Scheduling!BG382="QM",1,IF(Scheduling!BG382="ASIL",2,1000))</f>
        <v>1000</v>
      </c>
      <c r="BK382">
        <f>IF(Scheduling!BK382="QM",1,IF(Scheduling!BK382="ASIL",2,1000))</f>
        <v>1000</v>
      </c>
      <c r="BL382">
        <f>IF(Scheduling!BO382="QM",1,IF(Scheduling!BO382="ASIL",2,1000))</f>
        <v>1000</v>
      </c>
      <c r="BM382">
        <f>IF(Scheduling!BS382="QM",1,IF(Scheduling!BS382="ASIL",2,1000))</f>
        <v>1000</v>
      </c>
      <c r="BN382">
        <f>IF(Scheduling!BW382="QM",1,IF(Scheduling!BW382="ASIL",2,1000))</f>
        <v>1000</v>
      </c>
      <c r="BO382">
        <f>IF(Scheduling!CA382="QM",1,IF(Scheduling!CA382="ASIL",2,1000))</f>
        <v>1000</v>
      </c>
      <c r="BP382">
        <f>IF(Scheduling!CE382="QM",1,IF(Scheduling!CE382="ASIL",2,1000))</f>
        <v>1000</v>
      </c>
      <c r="BQ382">
        <f>IF(Scheduling!CI380="QM",1,IF(Scheduling!CI380="ASIL",2,1000))</f>
        <v>1000</v>
      </c>
      <c r="BR382">
        <f>IF(Scheduling!CM420="QM",1,IF(Scheduling!CM420="ASIL",2,1000))</f>
        <v>1000</v>
      </c>
    </row>
    <row r="383" spans="48:70" hidden="1" x14ac:dyDescent="0.25">
      <c r="AV383">
        <f>IF(Scheduling!C383="QM",1,IF(Scheduling!C383="ASIL",2,1000))</f>
        <v>1000</v>
      </c>
      <c r="AW383">
        <f>IF(Scheduling!G394="QM",1,IF(Scheduling!G394="ASIL",2,1000))</f>
        <v>1000</v>
      </c>
      <c r="AX383">
        <f>IF(Scheduling!K384="QM",1,IF(Scheduling!K384="ASIL",2,1000))</f>
        <v>1000</v>
      </c>
      <c r="AY383">
        <f>IF(Scheduling!O393="QM",1,IF(Scheduling!O393="ASIL",2,1000))</f>
        <v>1000</v>
      </c>
      <c r="AZ383">
        <f>IF(Scheduling!S383="QM",1,IF(Scheduling!S383="ASIL",2,1000))</f>
        <v>1000</v>
      </c>
      <c r="BA383">
        <f>IF(Scheduling!W381="QM",1,IF(Scheduling!W381="ASIL",2,1000))</f>
        <v>1000</v>
      </c>
      <c r="BB383">
        <f>IF(Scheduling!AA383="QM",1,IF(Scheduling!AA383="ASIL",2,1000))</f>
        <v>1000</v>
      </c>
      <c r="BC383">
        <f>IF(Scheduling!AE382="QM",1,IF(Scheduling!AE382="ASIL",2,1000))</f>
        <v>1000</v>
      </c>
      <c r="BD383">
        <f>IF(Scheduling!AI379="QM",1,IF(Scheduling!AI379="ASIL",2,1000))</f>
        <v>1000</v>
      </c>
      <c r="BE383">
        <f>IF(Scheduling!AM380="QM",1,IF(Scheduling!AM380="ASIL",2,1000))</f>
        <v>1000</v>
      </c>
      <c r="BF383">
        <f>IF(Scheduling!AQ379="QM",1,IF(Scheduling!AQ379="ASIL",2,1000))</f>
        <v>1000</v>
      </c>
      <c r="BG383">
        <f>IF(Scheduling!AU383="QM",1,IF(Scheduling!AU383="ASIL",2,1000))</f>
        <v>1000</v>
      </c>
      <c r="BH383">
        <f>IF(Scheduling!AY383="QM",1,IF(Scheduling!AY383="ASIL",2,1000))</f>
        <v>1000</v>
      </c>
      <c r="BI383">
        <f>IF(Scheduling!BC383="QM",1,IF(Scheduling!BC383="ASIL",2,1000))</f>
        <v>1000</v>
      </c>
      <c r="BJ383">
        <f>IF(Scheduling!BG383="QM",1,IF(Scheduling!BG383="ASIL",2,1000))</f>
        <v>1000</v>
      </c>
      <c r="BK383">
        <f>IF(Scheduling!BK383="QM",1,IF(Scheduling!BK383="ASIL",2,1000))</f>
        <v>1000</v>
      </c>
      <c r="BL383">
        <f>IF(Scheduling!BO383="QM",1,IF(Scheduling!BO383="ASIL",2,1000))</f>
        <v>1000</v>
      </c>
      <c r="BM383">
        <f>IF(Scheduling!BS383="QM",1,IF(Scheduling!BS383="ASIL",2,1000))</f>
        <v>1000</v>
      </c>
      <c r="BN383">
        <f>IF(Scheduling!BW383="QM",1,IF(Scheduling!BW383="ASIL",2,1000))</f>
        <v>1000</v>
      </c>
      <c r="BO383">
        <f>IF(Scheduling!CA383="QM",1,IF(Scheduling!CA383="ASIL",2,1000))</f>
        <v>1000</v>
      </c>
      <c r="BP383">
        <f>IF(Scheduling!CE383="QM",1,IF(Scheduling!CE383="ASIL",2,1000))</f>
        <v>1000</v>
      </c>
      <c r="BQ383">
        <f>IF(Scheduling!CI381="QM",1,IF(Scheduling!CI381="ASIL",2,1000))</f>
        <v>1000</v>
      </c>
      <c r="BR383">
        <f>IF(Scheduling!CM421="QM",1,IF(Scheduling!CM421="ASIL",2,1000))</f>
        <v>1000</v>
      </c>
    </row>
    <row r="384" spans="48:70" hidden="1" x14ac:dyDescent="0.25">
      <c r="AV384">
        <f>IF(Scheduling!C384="QM",1,IF(Scheduling!C384="ASIL",2,1000))</f>
        <v>1000</v>
      </c>
      <c r="AW384">
        <f>IF(Scheduling!G395="QM",1,IF(Scheduling!G395="ASIL",2,1000))</f>
        <v>1000</v>
      </c>
      <c r="AX384">
        <f>IF(Scheduling!K385="QM",1,IF(Scheduling!K385="ASIL",2,1000))</f>
        <v>1000</v>
      </c>
      <c r="AY384">
        <f>IF(Scheduling!O394="QM",1,IF(Scheduling!O394="ASIL",2,1000))</f>
        <v>1000</v>
      </c>
      <c r="AZ384">
        <f>IF(Scheduling!S384="QM",1,IF(Scheduling!S384="ASIL",2,1000))</f>
        <v>1000</v>
      </c>
      <c r="BA384">
        <f>IF(Scheduling!W382="QM",1,IF(Scheduling!W382="ASIL",2,1000))</f>
        <v>1000</v>
      </c>
      <c r="BB384">
        <f>IF(Scheduling!AA384="QM",1,IF(Scheduling!AA384="ASIL",2,1000))</f>
        <v>1000</v>
      </c>
      <c r="BC384">
        <f>IF(Scheduling!AE383="QM",1,IF(Scheduling!AE383="ASIL",2,1000))</f>
        <v>1000</v>
      </c>
      <c r="BD384">
        <f>IF(Scheduling!AI380="QM",1,IF(Scheduling!AI380="ASIL",2,1000))</f>
        <v>1000</v>
      </c>
      <c r="BE384">
        <f>IF(Scheduling!AM381="QM",1,IF(Scheduling!AM381="ASIL",2,1000))</f>
        <v>1000</v>
      </c>
      <c r="BF384">
        <f>IF(Scheduling!AQ380="QM",1,IF(Scheduling!AQ380="ASIL",2,1000))</f>
        <v>1000</v>
      </c>
      <c r="BG384">
        <f>IF(Scheduling!AU384="QM",1,IF(Scheduling!AU384="ASIL",2,1000))</f>
        <v>1000</v>
      </c>
      <c r="BH384">
        <f>IF(Scheduling!AY384="QM",1,IF(Scheduling!AY384="ASIL",2,1000))</f>
        <v>1000</v>
      </c>
      <c r="BI384">
        <f>IF(Scheduling!BC384="QM",1,IF(Scheduling!BC384="ASIL",2,1000))</f>
        <v>1000</v>
      </c>
      <c r="BJ384">
        <f>IF(Scheduling!BG384="QM",1,IF(Scheduling!BG384="ASIL",2,1000))</f>
        <v>1000</v>
      </c>
      <c r="BK384">
        <f>IF(Scheduling!BK384="QM",1,IF(Scheduling!BK384="ASIL",2,1000))</f>
        <v>1000</v>
      </c>
      <c r="BL384">
        <f>IF(Scheduling!BO384="QM",1,IF(Scheduling!BO384="ASIL",2,1000))</f>
        <v>1000</v>
      </c>
      <c r="BM384">
        <f>IF(Scheduling!BS384="QM",1,IF(Scheduling!BS384="ASIL",2,1000))</f>
        <v>1000</v>
      </c>
      <c r="BN384">
        <f>IF(Scheduling!BW384="QM",1,IF(Scheduling!BW384="ASIL",2,1000))</f>
        <v>1000</v>
      </c>
      <c r="BO384">
        <f>IF(Scheduling!CA384="QM",1,IF(Scheduling!CA384="ASIL",2,1000))</f>
        <v>1000</v>
      </c>
      <c r="BP384">
        <f>IF(Scheduling!CE384="QM",1,IF(Scheduling!CE384="ASIL",2,1000))</f>
        <v>1000</v>
      </c>
      <c r="BQ384">
        <f>IF(Scheduling!CI382="QM",1,IF(Scheduling!CI382="ASIL",2,1000))</f>
        <v>1000</v>
      </c>
      <c r="BR384">
        <f>IF(Scheduling!CM422="QM",1,IF(Scheduling!CM422="ASIL",2,1000))</f>
        <v>1000</v>
      </c>
    </row>
    <row r="385" spans="48:70" hidden="1" x14ac:dyDescent="0.25">
      <c r="AV385">
        <f>IF(Scheduling!C385="QM",1,IF(Scheduling!C385="ASIL",2,1000))</f>
        <v>1000</v>
      </c>
      <c r="AW385">
        <f>IF(Scheduling!G396="QM",1,IF(Scheduling!G396="ASIL",2,1000))</f>
        <v>1000</v>
      </c>
      <c r="AX385">
        <f>IF(Scheduling!K386="QM",1,IF(Scheduling!K386="ASIL",2,1000))</f>
        <v>1000</v>
      </c>
      <c r="AY385">
        <f>IF(Scheduling!O395="QM",1,IF(Scheduling!O395="ASIL",2,1000))</f>
        <v>1000</v>
      </c>
      <c r="AZ385">
        <f>IF(Scheduling!S385="QM",1,IF(Scheduling!S385="ASIL",2,1000))</f>
        <v>1000</v>
      </c>
      <c r="BA385">
        <f>IF(Scheduling!W383="QM",1,IF(Scheduling!W383="ASIL",2,1000))</f>
        <v>1000</v>
      </c>
      <c r="BB385">
        <f>IF(Scheduling!AA385="QM",1,IF(Scheduling!AA385="ASIL",2,1000))</f>
        <v>1000</v>
      </c>
      <c r="BC385">
        <f>IF(Scheduling!AE384="QM",1,IF(Scheduling!AE384="ASIL",2,1000))</f>
        <v>1000</v>
      </c>
      <c r="BD385">
        <f>IF(Scheduling!AI381="QM",1,IF(Scheduling!AI381="ASIL",2,1000))</f>
        <v>1000</v>
      </c>
      <c r="BE385">
        <f>IF(Scheduling!AM382="QM",1,IF(Scheduling!AM382="ASIL",2,1000))</f>
        <v>1000</v>
      </c>
      <c r="BF385">
        <f>IF(Scheduling!AQ381="QM",1,IF(Scheduling!AQ381="ASIL",2,1000))</f>
        <v>1000</v>
      </c>
      <c r="BG385">
        <f>IF(Scheduling!AU385="QM",1,IF(Scheduling!AU385="ASIL",2,1000))</f>
        <v>1000</v>
      </c>
      <c r="BH385">
        <f>IF(Scheduling!AY385="QM",1,IF(Scheduling!AY385="ASIL",2,1000))</f>
        <v>1000</v>
      </c>
      <c r="BI385">
        <f>IF(Scheduling!BC385="QM",1,IF(Scheduling!BC385="ASIL",2,1000))</f>
        <v>1000</v>
      </c>
      <c r="BJ385">
        <f>IF(Scheduling!BG385="QM",1,IF(Scheduling!BG385="ASIL",2,1000))</f>
        <v>1000</v>
      </c>
      <c r="BK385">
        <f>IF(Scheduling!BK385="QM",1,IF(Scheduling!BK385="ASIL",2,1000))</f>
        <v>1000</v>
      </c>
      <c r="BL385">
        <f>IF(Scheduling!BO385="QM",1,IF(Scheduling!BO385="ASIL",2,1000))</f>
        <v>1000</v>
      </c>
      <c r="BM385">
        <f>IF(Scheduling!BS385="QM",1,IF(Scheduling!BS385="ASIL",2,1000))</f>
        <v>1000</v>
      </c>
      <c r="BN385">
        <f>IF(Scheduling!BW385="QM",1,IF(Scheduling!BW385="ASIL",2,1000))</f>
        <v>1000</v>
      </c>
      <c r="BO385">
        <f>IF(Scheduling!CA385="QM",1,IF(Scheduling!CA385="ASIL",2,1000))</f>
        <v>1000</v>
      </c>
      <c r="BP385">
        <f>IF(Scheduling!CE385="QM",1,IF(Scheduling!CE385="ASIL",2,1000))</f>
        <v>1000</v>
      </c>
      <c r="BQ385">
        <f>IF(Scheduling!CI383="QM",1,IF(Scheduling!CI383="ASIL",2,1000))</f>
        <v>1000</v>
      </c>
      <c r="BR385">
        <f>IF(Scheduling!CM423="QM",1,IF(Scheduling!CM423="ASIL",2,1000))</f>
        <v>1000</v>
      </c>
    </row>
    <row r="386" spans="48:70" hidden="1" x14ac:dyDescent="0.25">
      <c r="AV386">
        <f>IF(Scheduling!C386="QM",1,IF(Scheduling!C386="ASIL",2,1000))</f>
        <v>1000</v>
      </c>
      <c r="AW386">
        <f>IF(Scheduling!G397="QM",1,IF(Scheduling!G397="ASIL",2,1000))</f>
        <v>1000</v>
      </c>
      <c r="AX386">
        <f>IF(Scheduling!K387="QM",1,IF(Scheduling!K387="ASIL",2,1000))</f>
        <v>1000</v>
      </c>
      <c r="AY386">
        <f>IF(Scheduling!O396="QM",1,IF(Scheduling!O396="ASIL",2,1000))</f>
        <v>1000</v>
      </c>
      <c r="AZ386">
        <f>IF(Scheduling!S386="QM",1,IF(Scheduling!S386="ASIL",2,1000))</f>
        <v>1000</v>
      </c>
      <c r="BA386">
        <f>IF(Scheduling!W384="QM",1,IF(Scheduling!W384="ASIL",2,1000))</f>
        <v>1000</v>
      </c>
      <c r="BB386">
        <f>IF(Scheduling!AA386="QM",1,IF(Scheduling!AA386="ASIL",2,1000))</f>
        <v>1000</v>
      </c>
      <c r="BC386">
        <f>IF(Scheduling!AE385="QM",1,IF(Scheduling!AE385="ASIL",2,1000))</f>
        <v>1000</v>
      </c>
      <c r="BD386">
        <f>IF(Scheduling!AI382="QM",1,IF(Scheduling!AI382="ASIL",2,1000))</f>
        <v>1000</v>
      </c>
      <c r="BE386">
        <f>IF(Scheduling!AM383="QM",1,IF(Scheduling!AM383="ASIL",2,1000))</f>
        <v>1000</v>
      </c>
      <c r="BF386">
        <f>IF(Scheduling!AQ382="QM",1,IF(Scheduling!AQ382="ASIL",2,1000))</f>
        <v>1000</v>
      </c>
      <c r="BG386">
        <f>IF(Scheduling!AU386="QM",1,IF(Scheduling!AU386="ASIL",2,1000))</f>
        <v>1000</v>
      </c>
      <c r="BH386">
        <f>IF(Scheduling!AY386="QM",1,IF(Scheduling!AY386="ASIL",2,1000))</f>
        <v>1000</v>
      </c>
      <c r="BI386">
        <f>IF(Scheduling!BC386="QM",1,IF(Scheduling!BC386="ASIL",2,1000))</f>
        <v>1000</v>
      </c>
      <c r="BJ386">
        <f>IF(Scheduling!BG386="QM",1,IF(Scheduling!BG386="ASIL",2,1000))</f>
        <v>1000</v>
      </c>
      <c r="BK386">
        <f>IF(Scheduling!BK386="QM",1,IF(Scheduling!BK386="ASIL",2,1000))</f>
        <v>1000</v>
      </c>
      <c r="BL386">
        <f>IF(Scheduling!BO386="QM",1,IF(Scheduling!BO386="ASIL",2,1000))</f>
        <v>1000</v>
      </c>
      <c r="BM386">
        <f>IF(Scheduling!BS386="QM",1,IF(Scheduling!BS386="ASIL",2,1000))</f>
        <v>1000</v>
      </c>
      <c r="BN386">
        <f>IF(Scheduling!BW386="QM",1,IF(Scheduling!BW386="ASIL",2,1000))</f>
        <v>1000</v>
      </c>
      <c r="BO386">
        <f>IF(Scheduling!CA386="QM",1,IF(Scheduling!CA386="ASIL",2,1000))</f>
        <v>1000</v>
      </c>
      <c r="BP386">
        <f>IF(Scheduling!CE386="QM",1,IF(Scheduling!CE386="ASIL",2,1000))</f>
        <v>1000</v>
      </c>
      <c r="BQ386">
        <f>IF(Scheduling!CI384="QM",1,IF(Scheduling!CI384="ASIL",2,1000))</f>
        <v>1000</v>
      </c>
      <c r="BR386">
        <f>IF(Scheduling!CM424="QM",1,IF(Scheduling!CM424="ASIL",2,1000))</f>
        <v>1000</v>
      </c>
    </row>
    <row r="387" spans="48:70" hidden="1" x14ac:dyDescent="0.25">
      <c r="AV387">
        <f>IF(Scheduling!C387="QM",1,IF(Scheduling!C387="ASIL",2,1000))</f>
        <v>1000</v>
      </c>
      <c r="AW387">
        <f>IF(Scheduling!G398="QM",1,IF(Scheduling!G398="ASIL",2,1000))</f>
        <v>1000</v>
      </c>
      <c r="AX387">
        <f>IF(Scheduling!K388="QM",1,IF(Scheduling!K388="ASIL",2,1000))</f>
        <v>1000</v>
      </c>
      <c r="AY387">
        <f>IF(Scheduling!O397="QM",1,IF(Scheduling!O397="ASIL",2,1000))</f>
        <v>1000</v>
      </c>
      <c r="AZ387">
        <f>IF(Scheduling!S387="QM",1,IF(Scheduling!S387="ASIL",2,1000))</f>
        <v>1000</v>
      </c>
      <c r="BA387">
        <f>IF(Scheduling!W385="QM",1,IF(Scheduling!W385="ASIL",2,1000))</f>
        <v>1000</v>
      </c>
      <c r="BB387">
        <f>IF(Scheduling!AA387="QM",1,IF(Scheduling!AA387="ASIL",2,1000))</f>
        <v>1000</v>
      </c>
      <c r="BC387">
        <f>IF(Scheduling!AE386="QM",1,IF(Scheduling!AE386="ASIL",2,1000))</f>
        <v>1000</v>
      </c>
      <c r="BD387">
        <f>IF(Scheduling!AI383="QM",1,IF(Scheduling!AI383="ASIL",2,1000))</f>
        <v>1000</v>
      </c>
      <c r="BE387">
        <f>IF(Scheduling!AM384="QM",1,IF(Scheduling!AM384="ASIL",2,1000))</f>
        <v>1000</v>
      </c>
      <c r="BF387">
        <f>IF(Scheduling!AQ383="QM",1,IF(Scheduling!AQ383="ASIL",2,1000))</f>
        <v>1000</v>
      </c>
      <c r="BG387">
        <f>IF(Scheduling!AU387="QM",1,IF(Scheduling!AU387="ASIL",2,1000))</f>
        <v>1000</v>
      </c>
      <c r="BH387">
        <f>IF(Scheduling!AY387="QM",1,IF(Scheduling!AY387="ASIL",2,1000))</f>
        <v>1000</v>
      </c>
      <c r="BI387">
        <f>IF(Scheduling!BC387="QM",1,IF(Scheduling!BC387="ASIL",2,1000))</f>
        <v>1000</v>
      </c>
      <c r="BJ387">
        <f>IF(Scheduling!BG387="QM",1,IF(Scheduling!BG387="ASIL",2,1000))</f>
        <v>1000</v>
      </c>
      <c r="BK387">
        <f>IF(Scheduling!BK387="QM",1,IF(Scheduling!BK387="ASIL",2,1000))</f>
        <v>1000</v>
      </c>
      <c r="BL387">
        <f>IF(Scheduling!BO387="QM",1,IF(Scheduling!BO387="ASIL",2,1000))</f>
        <v>1000</v>
      </c>
      <c r="BM387">
        <f>IF(Scheduling!BS387="QM",1,IF(Scheduling!BS387="ASIL",2,1000))</f>
        <v>1000</v>
      </c>
      <c r="BN387">
        <f>IF(Scheduling!BW387="QM",1,IF(Scheduling!BW387="ASIL",2,1000))</f>
        <v>1000</v>
      </c>
      <c r="BO387">
        <f>IF(Scheduling!CA387="QM",1,IF(Scheduling!CA387="ASIL",2,1000))</f>
        <v>1000</v>
      </c>
      <c r="BP387">
        <f>IF(Scheduling!CE387="QM",1,IF(Scheduling!CE387="ASIL",2,1000))</f>
        <v>1000</v>
      </c>
      <c r="BQ387">
        <f>IF(Scheduling!CI385="QM",1,IF(Scheduling!CI385="ASIL",2,1000))</f>
        <v>1000</v>
      </c>
      <c r="BR387">
        <f>IF(Scheduling!CM425="QM",1,IF(Scheduling!CM425="ASIL",2,1000))</f>
        <v>1000</v>
      </c>
    </row>
    <row r="388" spans="48:70" hidden="1" x14ac:dyDescent="0.25">
      <c r="AV388">
        <f>IF(Scheduling!C388="QM",1,IF(Scheduling!C388="ASIL",2,1000))</f>
        <v>1000</v>
      </c>
      <c r="AW388">
        <f>IF(Scheduling!G399="QM",1,IF(Scheduling!G399="ASIL",2,1000))</f>
        <v>1000</v>
      </c>
      <c r="AX388">
        <f>IF(Scheduling!K389="QM",1,IF(Scheduling!K389="ASIL",2,1000))</f>
        <v>1000</v>
      </c>
      <c r="AY388">
        <f>IF(Scheduling!O398="QM",1,IF(Scheduling!O398="ASIL",2,1000))</f>
        <v>1000</v>
      </c>
      <c r="AZ388">
        <f>IF(Scheduling!S388="QM",1,IF(Scheduling!S388="ASIL",2,1000))</f>
        <v>1000</v>
      </c>
      <c r="BA388">
        <f>IF(Scheduling!W386="QM",1,IF(Scheduling!W386="ASIL",2,1000))</f>
        <v>1000</v>
      </c>
      <c r="BB388">
        <f>IF(Scheduling!AA388="QM",1,IF(Scheduling!AA388="ASIL",2,1000))</f>
        <v>1000</v>
      </c>
      <c r="BC388">
        <f>IF(Scheduling!AE387="QM",1,IF(Scheduling!AE387="ASIL",2,1000))</f>
        <v>1000</v>
      </c>
      <c r="BD388">
        <f>IF(Scheduling!AI384="QM",1,IF(Scheduling!AI384="ASIL",2,1000))</f>
        <v>1000</v>
      </c>
      <c r="BE388">
        <f>IF(Scheduling!AM385="QM",1,IF(Scheduling!AM385="ASIL",2,1000))</f>
        <v>1000</v>
      </c>
      <c r="BF388">
        <f>IF(Scheduling!AQ384="QM",1,IF(Scheduling!AQ384="ASIL",2,1000))</f>
        <v>1000</v>
      </c>
      <c r="BG388">
        <f>IF(Scheduling!AU388="QM",1,IF(Scheduling!AU388="ASIL",2,1000))</f>
        <v>1000</v>
      </c>
      <c r="BH388">
        <f>IF(Scheduling!AY388="QM",1,IF(Scheduling!AY388="ASIL",2,1000))</f>
        <v>1000</v>
      </c>
      <c r="BI388">
        <f>IF(Scheduling!BC388="QM",1,IF(Scheduling!BC388="ASIL",2,1000))</f>
        <v>1000</v>
      </c>
      <c r="BJ388">
        <f>IF(Scheduling!BG388="QM",1,IF(Scheduling!BG388="ASIL",2,1000))</f>
        <v>1000</v>
      </c>
      <c r="BK388">
        <f>IF(Scheduling!BK388="QM",1,IF(Scheduling!BK388="ASIL",2,1000))</f>
        <v>1000</v>
      </c>
      <c r="BL388">
        <f>IF(Scheduling!BO388="QM",1,IF(Scheduling!BO388="ASIL",2,1000))</f>
        <v>1000</v>
      </c>
      <c r="BM388">
        <f>IF(Scheduling!BS388="QM",1,IF(Scheduling!BS388="ASIL",2,1000))</f>
        <v>1000</v>
      </c>
      <c r="BN388">
        <f>IF(Scheduling!BW388="QM",1,IF(Scheduling!BW388="ASIL",2,1000))</f>
        <v>1000</v>
      </c>
      <c r="BO388">
        <f>IF(Scheduling!CA388="QM",1,IF(Scheduling!CA388="ASIL",2,1000))</f>
        <v>1000</v>
      </c>
      <c r="BP388">
        <f>IF(Scheduling!CE388="QM",1,IF(Scheduling!CE388="ASIL",2,1000))</f>
        <v>1000</v>
      </c>
      <c r="BQ388">
        <f>IF(Scheduling!CI386="QM",1,IF(Scheduling!CI386="ASIL",2,1000))</f>
        <v>1000</v>
      </c>
      <c r="BR388">
        <f>IF(Scheduling!CM426="QM",1,IF(Scheduling!CM426="ASIL",2,1000))</f>
        <v>1000</v>
      </c>
    </row>
    <row r="389" spans="48:70" hidden="1" x14ac:dyDescent="0.25">
      <c r="AV389">
        <f>IF(Scheduling!C389="QM",1,IF(Scheduling!C389="ASIL",2,1000))</f>
        <v>1000</v>
      </c>
      <c r="AW389">
        <f>IF(Scheduling!G400="QM",1,IF(Scheduling!G400="ASIL",2,1000))</f>
        <v>1000</v>
      </c>
      <c r="AX389">
        <f>IF(Scheduling!K390="QM",1,IF(Scheduling!K390="ASIL",2,1000))</f>
        <v>1000</v>
      </c>
      <c r="AY389">
        <f>IF(Scheduling!O399="QM",1,IF(Scheduling!O399="ASIL",2,1000))</f>
        <v>1000</v>
      </c>
      <c r="AZ389">
        <f>IF(Scheduling!S389="QM",1,IF(Scheduling!S389="ASIL",2,1000))</f>
        <v>1000</v>
      </c>
      <c r="BA389">
        <f>IF(Scheduling!W387="QM",1,IF(Scheduling!W387="ASIL",2,1000))</f>
        <v>1000</v>
      </c>
      <c r="BB389">
        <f>IF(Scheduling!AA389="QM",1,IF(Scheduling!AA389="ASIL",2,1000))</f>
        <v>1000</v>
      </c>
      <c r="BC389">
        <f>IF(Scheduling!AE388="QM",1,IF(Scheduling!AE388="ASIL",2,1000))</f>
        <v>1000</v>
      </c>
      <c r="BD389">
        <f>IF(Scheduling!AI385="QM",1,IF(Scheduling!AI385="ASIL",2,1000))</f>
        <v>1000</v>
      </c>
      <c r="BE389">
        <f>IF(Scheduling!AM386="QM",1,IF(Scheduling!AM386="ASIL",2,1000))</f>
        <v>1000</v>
      </c>
      <c r="BF389">
        <f>IF(Scheduling!AQ385="QM",1,IF(Scheduling!AQ385="ASIL",2,1000))</f>
        <v>1000</v>
      </c>
      <c r="BG389">
        <f>IF(Scheduling!AU389="QM",1,IF(Scheduling!AU389="ASIL",2,1000))</f>
        <v>1000</v>
      </c>
      <c r="BH389">
        <f>IF(Scheduling!AY389="QM",1,IF(Scheduling!AY389="ASIL",2,1000))</f>
        <v>1000</v>
      </c>
      <c r="BI389">
        <f>IF(Scheduling!BC389="QM",1,IF(Scheduling!BC389="ASIL",2,1000))</f>
        <v>1000</v>
      </c>
      <c r="BJ389">
        <f>IF(Scheduling!BG389="QM",1,IF(Scheduling!BG389="ASIL",2,1000))</f>
        <v>1000</v>
      </c>
      <c r="BK389">
        <f>IF(Scheduling!BK389="QM",1,IF(Scheduling!BK389="ASIL",2,1000))</f>
        <v>1000</v>
      </c>
      <c r="BL389">
        <f>IF(Scheduling!BO389="QM",1,IF(Scheduling!BO389="ASIL",2,1000))</f>
        <v>1000</v>
      </c>
      <c r="BM389">
        <f>IF(Scheduling!BS389="QM",1,IF(Scheduling!BS389="ASIL",2,1000))</f>
        <v>1000</v>
      </c>
      <c r="BN389">
        <f>IF(Scheduling!BW389="QM",1,IF(Scheduling!BW389="ASIL",2,1000))</f>
        <v>1000</v>
      </c>
      <c r="BO389">
        <f>IF(Scheduling!CA389="QM",1,IF(Scheduling!CA389="ASIL",2,1000))</f>
        <v>1000</v>
      </c>
      <c r="BP389">
        <f>IF(Scheduling!CE389="QM",1,IF(Scheduling!CE389="ASIL",2,1000))</f>
        <v>1000</v>
      </c>
      <c r="BQ389">
        <f>IF(Scheduling!CI387="QM",1,IF(Scheduling!CI387="ASIL",2,1000))</f>
        <v>1000</v>
      </c>
      <c r="BR389">
        <f>IF(Scheduling!CM427="QM",1,IF(Scheduling!CM427="ASIL",2,1000))</f>
        <v>1000</v>
      </c>
    </row>
    <row r="390" spans="48:70" hidden="1" x14ac:dyDescent="0.25">
      <c r="AV390">
        <f>IF(Scheduling!C390="QM",1,IF(Scheduling!C390="ASIL",2,1000))</f>
        <v>1000</v>
      </c>
      <c r="AW390">
        <f>IF(Scheduling!G401="QM",1,IF(Scheduling!G401="ASIL",2,1000))</f>
        <v>1000</v>
      </c>
      <c r="AX390">
        <f>IF(Scheduling!K391="QM",1,IF(Scheduling!K391="ASIL",2,1000))</f>
        <v>1000</v>
      </c>
      <c r="AY390">
        <f>IF(Scheduling!O400="QM",1,IF(Scheduling!O400="ASIL",2,1000))</f>
        <v>1000</v>
      </c>
      <c r="AZ390">
        <f>IF(Scheduling!S390="QM",1,IF(Scheduling!S390="ASIL",2,1000))</f>
        <v>1000</v>
      </c>
      <c r="BA390">
        <f>IF(Scheduling!W388="QM",1,IF(Scheduling!W388="ASIL",2,1000))</f>
        <v>1000</v>
      </c>
      <c r="BB390">
        <f>IF(Scheduling!AA390="QM",1,IF(Scheduling!AA390="ASIL",2,1000))</f>
        <v>1000</v>
      </c>
      <c r="BC390">
        <f>IF(Scheduling!AE389="QM",1,IF(Scheduling!AE389="ASIL",2,1000))</f>
        <v>1000</v>
      </c>
      <c r="BD390">
        <f>IF(Scheduling!AI386="QM",1,IF(Scheduling!AI386="ASIL",2,1000))</f>
        <v>1000</v>
      </c>
      <c r="BE390">
        <f>IF(Scheduling!AM387="QM",1,IF(Scheduling!AM387="ASIL",2,1000))</f>
        <v>1000</v>
      </c>
      <c r="BF390">
        <f>IF(Scheduling!AQ386="QM",1,IF(Scheduling!AQ386="ASIL",2,1000))</f>
        <v>1000</v>
      </c>
      <c r="BG390">
        <f>IF(Scheduling!AU390="QM",1,IF(Scheduling!AU390="ASIL",2,1000))</f>
        <v>1000</v>
      </c>
      <c r="BH390">
        <f>IF(Scheduling!AY390="QM",1,IF(Scheduling!AY390="ASIL",2,1000))</f>
        <v>1000</v>
      </c>
      <c r="BI390">
        <f>IF(Scheduling!BC390="QM",1,IF(Scheduling!BC390="ASIL",2,1000))</f>
        <v>1000</v>
      </c>
      <c r="BJ390">
        <f>IF(Scheduling!BG390="QM",1,IF(Scheduling!BG390="ASIL",2,1000))</f>
        <v>1000</v>
      </c>
      <c r="BK390">
        <f>IF(Scheduling!BK390="QM",1,IF(Scheduling!BK390="ASIL",2,1000))</f>
        <v>1000</v>
      </c>
      <c r="BL390">
        <f>IF(Scheduling!BO390="QM",1,IF(Scheduling!BO390="ASIL",2,1000))</f>
        <v>1000</v>
      </c>
      <c r="BM390">
        <f>IF(Scheduling!BS390="QM",1,IF(Scheduling!BS390="ASIL",2,1000))</f>
        <v>1000</v>
      </c>
      <c r="BN390">
        <f>IF(Scheduling!BW390="QM",1,IF(Scheduling!BW390="ASIL",2,1000))</f>
        <v>1000</v>
      </c>
      <c r="BO390">
        <f>IF(Scheduling!CA390="QM",1,IF(Scheduling!CA390="ASIL",2,1000))</f>
        <v>1000</v>
      </c>
      <c r="BP390">
        <f>IF(Scheduling!CE390="QM",1,IF(Scheduling!CE390="ASIL",2,1000))</f>
        <v>1000</v>
      </c>
      <c r="BQ390">
        <f>IF(Scheduling!CI388="QM",1,IF(Scheduling!CI388="ASIL",2,1000))</f>
        <v>1000</v>
      </c>
      <c r="BR390">
        <f>IF(Scheduling!CM428="QM",1,IF(Scheduling!CM428="ASIL",2,1000))</f>
        <v>1000</v>
      </c>
    </row>
    <row r="391" spans="48:70" hidden="1" x14ac:dyDescent="0.25">
      <c r="AV391">
        <f>IF(Scheduling!C391="QM",1,IF(Scheduling!C391="ASIL",2,1000))</f>
        <v>1000</v>
      </c>
      <c r="AW391">
        <f>IF(Scheduling!G402="QM",1,IF(Scheduling!G402="ASIL",2,1000))</f>
        <v>1000</v>
      </c>
      <c r="AX391">
        <f>IF(Scheduling!K392="QM",1,IF(Scheduling!K392="ASIL",2,1000))</f>
        <v>1000</v>
      </c>
      <c r="AY391">
        <f>IF(Scheduling!O401="QM",1,IF(Scheduling!O401="ASIL",2,1000))</f>
        <v>1000</v>
      </c>
      <c r="AZ391">
        <f>IF(Scheduling!S391="QM",1,IF(Scheduling!S391="ASIL",2,1000))</f>
        <v>1000</v>
      </c>
      <c r="BA391">
        <f>IF(Scheduling!W389="QM",1,IF(Scheduling!W389="ASIL",2,1000))</f>
        <v>1000</v>
      </c>
      <c r="BB391">
        <f>IF(Scheduling!AA391="QM",1,IF(Scheduling!AA391="ASIL",2,1000))</f>
        <v>1000</v>
      </c>
      <c r="BC391">
        <f>IF(Scheduling!AE390="QM",1,IF(Scheduling!AE390="ASIL",2,1000))</f>
        <v>1000</v>
      </c>
      <c r="BD391">
        <f>IF(Scheduling!AI387="QM",1,IF(Scheduling!AI387="ASIL",2,1000))</f>
        <v>1000</v>
      </c>
      <c r="BE391">
        <f>IF(Scheduling!AM388="QM",1,IF(Scheduling!AM388="ASIL",2,1000))</f>
        <v>1000</v>
      </c>
      <c r="BF391">
        <f>IF(Scheduling!AQ387="QM",1,IF(Scheduling!AQ387="ASIL",2,1000))</f>
        <v>1000</v>
      </c>
      <c r="BG391">
        <f>IF(Scheduling!AU391="QM",1,IF(Scheduling!AU391="ASIL",2,1000))</f>
        <v>1000</v>
      </c>
      <c r="BH391">
        <f>IF(Scheduling!AY391="QM",1,IF(Scheduling!AY391="ASIL",2,1000))</f>
        <v>1000</v>
      </c>
      <c r="BI391">
        <f>IF(Scheduling!BC391="QM",1,IF(Scheduling!BC391="ASIL",2,1000))</f>
        <v>1000</v>
      </c>
      <c r="BJ391">
        <f>IF(Scheduling!BG391="QM",1,IF(Scheduling!BG391="ASIL",2,1000))</f>
        <v>1000</v>
      </c>
      <c r="BK391">
        <f>IF(Scheduling!BK391="QM",1,IF(Scheduling!BK391="ASIL",2,1000))</f>
        <v>1000</v>
      </c>
      <c r="BL391">
        <f>IF(Scheduling!BO391="QM",1,IF(Scheduling!BO391="ASIL",2,1000))</f>
        <v>1000</v>
      </c>
      <c r="BM391">
        <f>IF(Scheduling!BS391="QM",1,IF(Scheduling!BS391="ASIL",2,1000))</f>
        <v>1000</v>
      </c>
      <c r="BN391">
        <f>IF(Scheduling!BW391="QM",1,IF(Scheduling!BW391="ASIL",2,1000))</f>
        <v>1000</v>
      </c>
      <c r="BO391">
        <f>IF(Scheduling!CA391="QM",1,IF(Scheduling!CA391="ASIL",2,1000))</f>
        <v>1000</v>
      </c>
      <c r="BP391">
        <f>IF(Scheduling!CE391="QM",1,IF(Scheduling!CE391="ASIL",2,1000))</f>
        <v>1000</v>
      </c>
      <c r="BQ391">
        <f>IF(Scheduling!CI389="QM",1,IF(Scheduling!CI389="ASIL",2,1000))</f>
        <v>1000</v>
      </c>
      <c r="BR391">
        <f>IF(Scheduling!CM429="QM",1,IF(Scheduling!CM429="ASIL",2,1000))</f>
        <v>1000</v>
      </c>
    </row>
    <row r="392" spans="48:70" hidden="1" x14ac:dyDescent="0.25">
      <c r="AV392">
        <f>IF(Scheduling!C392="QM",1,IF(Scheduling!C392="ASIL",2,1000))</f>
        <v>1000</v>
      </c>
      <c r="AW392">
        <f>IF(Scheduling!G403="QM",1,IF(Scheduling!G403="ASIL",2,1000))</f>
        <v>1000</v>
      </c>
      <c r="AX392">
        <f>IF(Scheduling!K393="QM",1,IF(Scheduling!K393="ASIL",2,1000))</f>
        <v>1000</v>
      </c>
      <c r="AY392">
        <f>IF(Scheduling!O402="QM",1,IF(Scheduling!O402="ASIL",2,1000))</f>
        <v>1000</v>
      </c>
      <c r="AZ392">
        <f>IF(Scheduling!S392="QM",1,IF(Scheduling!S392="ASIL",2,1000))</f>
        <v>1000</v>
      </c>
      <c r="BA392">
        <f>IF(Scheduling!W390="QM",1,IF(Scheduling!W390="ASIL",2,1000))</f>
        <v>1000</v>
      </c>
      <c r="BB392">
        <f>IF(Scheduling!AA392="QM",1,IF(Scheduling!AA392="ASIL",2,1000))</f>
        <v>1000</v>
      </c>
      <c r="BC392">
        <f>IF(Scheduling!AE391="QM",1,IF(Scheduling!AE391="ASIL",2,1000))</f>
        <v>1000</v>
      </c>
      <c r="BD392">
        <f>IF(Scheduling!AI388="QM",1,IF(Scheduling!AI388="ASIL",2,1000))</f>
        <v>1000</v>
      </c>
      <c r="BE392">
        <f>IF(Scheduling!AM389="QM",1,IF(Scheduling!AM389="ASIL",2,1000))</f>
        <v>1000</v>
      </c>
      <c r="BF392">
        <f>IF(Scheduling!AQ388="QM",1,IF(Scheduling!AQ388="ASIL",2,1000))</f>
        <v>1000</v>
      </c>
      <c r="BG392">
        <f>IF(Scheduling!AU392="QM",1,IF(Scheduling!AU392="ASIL",2,1000))</f>
        <v>1000</v>
      </c>
      <c r="BH392">
        <f>IF(Scheduling!AY392="QM",1,IF(Scheduling!AY392="ASIL",2,1000))</f>
        <v>1000</v>
      </c>
      <c r="BI392">
        <f>IF(Scheduling!BC392="QM",1,IF(Scheduling!BC392="ASIL",2,1000))</f>
        <v>1000</v>
      </c>
      <c r="BJ392">
        <f>IF(Scheduling!BG392="QM",1,IF(Scheduling!BG392="ASIL",2,1000))</f>
        <v>1000</v>
      </c>
      <c r="BK392">
        <f>IF(Scheduling!BK392="QM",1,IF(Scheduling!BK392="ASIL",2,1000))</f>
        <v>1000</v>
      </c>
      <c r="BL392">
        <f>IF(Scheduling!BO392="QM",1,IF(Scheduling!BO392="ASIL",2,1000))</f>
        <v>1000</v>
      </c>
      <c r="BM392">
        <f>IF(Scheduling!BS392="QM",1,IF(Scheduling!BS392="ASIL",2,1000))</f>
        <v>1000</v>
      </c>
      <c r="BN392">
        <f>IF(Scheduling!BW392="QM",1,IF(Scheduling!BW392="ASIL",2,1000))</f>
        <v>1000</v>
      </c>
      <c r="BO392">
        <f>IF(Scheduling!CA392="QM",1,IF(Scheduling!CA392="ASIL",2,1000))</f>
        <v>1000</v>
      </c>
      <c r="BP392">
        <f>IF(Scheduling!CE392="QM",1,IF(Scheduling!CE392="ASIL",2,1000))</f>
        <v>1000</v>
      </c>
      <c r="BQ392">
        <f>IF(Scheduling!CI390="QM",1,IF(Scheduling!CI390="ASIL",2,1000))</f>
        <v>1000</v>
      </c>
      <c r="BR392">
        <f>IF(Scheduling!CM430="QM",1,IF(Scheduling!CM430="ASIL",2,1000))</f>
        <v>1000</v>
      </c>
    </row>
    <row r="393" spans="48:70" hidden="1" x14ac:dyDescent="0.25">
      <c r="AV393">
        <f>IF(Scheduling!C393="QM",1,IF(Scheduling!C393="ASIL",2,1000))</f>
        <v>1000</v>
      </c>
      <c r="AW393">
        <f>IF(Scheduling!G404="QM",1,IF(Scheduling!G404="ASIL",2,1000))</f>
        <v>1000</v>
      </c>
      <c r="AX393">
        <f>IF(Scheduling!K394="QM",1,IF(Scheduling!K394="ASIL",2,1000))</f>
        <v>1000</v>
      </c>
      <c r="AY393">
        <f>IF(Scheduling!O403="QM",1,IF(Scheduling!O403="ASIL",2,1000))</f>
        <v>1000</v>
      </c>
      <c r="AZ393">
        <f>IF(Scheduling!S393="QM",1,IF(Scheduling!S393="ASIL",2,1000))</f>
        <v>1000</v>
      </c>
      <c r="BA393">
        <f>IF(Scheduling!W391="QM",1,IF(Scheduling!W391="ASIL",2,1000))</f>
        <v>1000</v>
      </c>
      <c r="BB393">
        <f>IF(Scheduling!AA393="QM",1,IF(Scheduling!AA393="ASIL",2,1000))</f>
        <v>1000</v>
      </c>
      <c r="BC393">
        <f>IF(Scheduling!AE392="QM",1,IF(Scheduling!AE392="ASIL",2,1000))</f>
        <v>1000</v>
      </c>
      <c r="BD393">
        <f>IF(Scheduling!AI389="QM",1,IF(Scheduling!AI389="ASIL",2,1000))</f>
        <v>1000</v>
      </c>
      <c r="BE393">
        <f>IF(Scheduling!AM390="QM",1,IF(Scheduling!AM390="ASIL",2,1000))</f>
        <v>1000</v>
      </c>
      <c r="BF393">
        <f>IF(Scheduling!AQ389="QM",1,IF(Scheduling!AQ389="ASIL",2,1000))</f>
        <v>1000</v>
      </c>
      <c r="BG393">
        <f>IF(Scheduling!AU393="QM",1,IF(Scheduling!AU393="ASIL",2,1000))</f>
        <v>1000</v>
      </c>
      <c r="BH393">
        <f>IF(Scheduling!AY393="QM",1,IF(Scheduling!AY393="ASIL",2,1000))</f>
        <v>1000</v>
      </c>
      <c r="BI393">
        <f>IF(Scheduling!BC393="QM",1,IF(Scheduling!BC393="ASIL",2,1000))</f>
        <v>1000</v>
      </c>
      <c r="BJ393">
        <f>IF(Scheduling!BG393="QM",1,IF(Scheduling!BG393="ASIL",2,1000))</f>
        <v>1000</v>
      </c>
      <c r="BK393">
        <f>IF(Scheduling!BK393="QM",1,IF(Scheduling!BK393="ASIL",2,1000))</f>
        <v>1000</v>
      </c>
      <c r="BL393">
        <f>IF(Scheduling!BO393="QM",1,IF(Scheduling!BO393="ASIL",2,1000))</f>
        <v>1000</v>
      </c>
      <c r="BM393">
        <f>IF(Scheduling!BS393="QM",1,IF(Scheduling!BS393="ASIL",2,1000))</f>
        <v>1000</v>
      </c>
      <c r="BN393">
        <f>IF(Scheduling!BW393="QM",1,IF(Scheduling!BW393="ASIL",2,1000))</f>
        <v>1000</v>
      </c>
      <c r="BO393">
        <f>IF(Scheduling!CA393="QM",1,IF(Scheduling!CA393="ASIL",2,1000))</f>
        <v>1000</v>
      </c>
      <c r="BP393">
        <f>IF(Scheduling!CE393="QM",1,IF(Scheduling!CE393="ASIL",2,1000))</f>
        <v>1000</v>
      </c>
      <c r="BQ393">
        <f>IF(Scheduling!CI391="QM",1,IF(Scheduling!CI391="ASIL",2,1000))</f>
        <v>1000</v>
      </c>
      <c r="BR393">
        <f>IF(Scheduling!CM431="QM",1,IF(Scheduling!CM431="ASIL",2,1000))</f>
        <v>1000</v>
      </c>
    </row>
    <row r="394" spans="48:70" hidden="1" x14ac:dyDescent="0.25">
      <c r="AV394">
        <f>IF(Scheduling!C394="QM",1,IF(Scheduling!C394="ASIL",2,1000))</f>
        <v>1000</v>
      </c>
      <c r="AW394">
        <f>IF(Scheduling!G405="QM",1,IF(Scheduling!G405="ASIL",2,1000))</f>
        <v>1000</v>
      </c>
      <c r="AX394">
        <f>IF(Scheduling!K395="QM",1,IF(Scheduling!K395="ASIL",2,1000))</f>
        <v>1000</v>
      </c>
      <c r="AY394">
        <f>IF(Scheduling!O404="QM",1,IF(Scheduling!O404="ASIL",2,1000))</f>
        <v>1000</v>
      </c>
      <c r="AZ394">
        <f>IF(Scheduling!S394="QM",1,IF(Scheduling!S394="ASIL",2,1000))</f>
        <v>1000</v>
      </c>
      <c r="BA394">
        <f>IF(Scheduling!W392="QM",1,IF(Scheduling!W392="ASIL",2,1000))</f>
        <v>1000</v>
      </c>
      <c r="BB394">
        <f>IF(Scheduling!AA394="QM",1,IF(Scheduling!AA394="ASIL",2,1000))</f>
        <v>1000</v>
      </c>
      <c r="BC394">
        <f>IF(Scheduling!AE393="QM",1,IF(Scheduling!AE393="ASIL",2,1000))</f>
        <v>1000</v>
      </c>
      <c r="BD394">
        <f>IF(Scheduling!AI390="QM",1,IF(Scheduling!AI390="ASIL",2,1000))</f>
        <v>1000</v>
      </c>
      <c r="BE394">
        <f>IF(Scheduling!AM391="QM",1,IF(Scheduling!AM391="ASIL",2,1000))</f>
        <v>1000</v>
      </c>
      <c r="BF394">
        <f>IF(Scheduling!AQ390="QM",1,IF(Scheduling!AQ390="ASIL",2,1000))</f>
        <v>1000</v>
      </c>
      <c r="BG394">
        <f>IF(Scheduling!AU394="QM",1,IF(Scheduling!AU394="ASIL",2,1000))</f>
        <v>1000</v>
      </c>
      <c r="BH394">
        <f>IF(Scheduling!AY394="QM",1,IF(Scheduling!AY394="ASIL",2,1000))</f>
        <v>1000</v>
      </c>
      <c r="BI394">
        <f>IF(Scheduling!BC394="QM",1,IF(Scheduling!BC394="ASIL",2,1000))</f>
        <v>1000</v>
      </c>
      <c r="BJ394">
        <f>IF(Scheduling!BG394="QM",1,IF(Scheduling!BG394="ASIL",2,1000))</f>
        <v>1000</v>
      </c>
      <c r="BK394">
        <f>IF(Scheduling!BK394="QM",1,IF(Scheduling!BK394="ASIL",2,1000))</f>
        <v>1000</v>
      </c>
      <c r="BL394">
        <f>IF(Scheduling!BO394="QM",1,IF(Scheduling!BO394="ASIL",2,1000))</f>
        <v>1000</v>
      </c>
      <c r="BM394">
        <f>IF(Scheduling!BS394="QM",1,IF(Scheduling!BS394="ASIL",2,1000))</f>
        <v>1000</v>
      </c>
      <c r="BN394">
        <f>IF(Scheduling!BW394="QM",1,IF(Scheduling!BW394="ASIL",2,1000))</f>
        <v>1000</v>
      </c>
      <c r="BO394">
        <f>IF(Scheduling!CA394="QM",1,IF(Scheduling!CA394="ASIL",2,1000))</f>
        <v>1000</v>
      </c>
      <c r="BP394">
        <f>IF(Scheduling!CE394="QM",1,IF(Scheduling!CE394="ASIL",2,1000))</f>
        <v>1000</v>
      </c>
      <c r="BQ394">
        <f>IF(Scheduling!CI392="QM",1,IF(Scheduling!CI392="ASIL",2,1000))</f>
        <v>1000</v>
      </c>
      <c r="BR394">
        <f>IF(Scheduling!CM432="QM",1,IF(Scheduling!CM432="ASIL",2,1000))</f>
        <v>1000</v>
      </c>
    </row>
    <row r="395" spans="48:70" hidden="1" x14ac:dyDescent="0.25">
      <c r="AV395">
        <f>IF(Scheduling!C395="QM",1,IF(Scheduling!C395="ASIL",2,1000))</f>
        <v>1000</v>
      </c>
      <c r="AW395">
        <f>IF(Scheduling!G406="QM",1,IF(Scheduling!G406="ASIL",2,1000))</f>
        <v>1000</v>
      </c>
      <c r="AX395">
        <f>IF(Scheduling!K396="QM",1,IF(Scheduling!K396="ASIL",2,1000))</f>
        <v>1000</v>
      </c>
      <c r="AY395">
        <f>IF(Scheduling!O405="QM",1,IF(Scheduling!O405="ASIL",2,1000))</f>
        <v>1000</v>
      </c>
      <c r="AZ395">
        <f>IF(Scheduling!S395="QM",1,IF(Scheduling!S395="ASIL",2,1000))</f>
        <v>1000</v>
      </c>
      <c r="BA395">
        <f>IF(Scheduling!W393="QM",1,IF(Scheduling!W393="ASIL",2,1000))</f>
        <v>1000</v>
      </c>
      <c r="BB395">
        <f>IF(Scheduling!AA395="QM",1,IF(Scheduling!AA395="ASIL",2,1000))</f>
        <v>1000</v>
      </c>
      <c r="BC395">
        <f>IF(Scheduling!AE394="QM",1,IF(Scheduling!AE394="ASIL",2,1000))</f>
        <v>1000</v>
      </c>
      <c r="BD395">
        <f>IF(Scheduling!AI391="QM",1,IF(Scheduling!AI391="ASIL",2,1000))</f>
        <v>1000</v>
      </c>
      <c r="BE395">
        <f>IF(Scheduling!AM392="QM",1,IF(Scheduling!AM392="ASIL",2,1000))</f>
        <v>1000</v>
      </c>
      <c r="BF395">
        <f>IF(Scheduling!AQ391="QM",1,IF(Scheduling!AQ391="ASIL",2,1000))</f>
        <v>1000</v>
      </c>
      <c r="BG395">
        <f>IF(Scheduling!AU395="QM",1,IF(Scheduling!AU395="ASIL",2,1000))</f>
        <v>1000</v>
      </c>
      <c r="BH395">
        <f>IF(Scheduling!AY395="QM",1,IF(Scheduling!AY395="ASIL",2,1000))</f>
        <v>1000</v>
      </c>
      <c r="BI395">
        <f>IF(Scheduling!BC395="QM",1,IF(Scheduling!BC395="ASIL",2,1000))</f>
        <v>1000</v>
      </c>
      <c r="BJ395">
        <f>IF(Scheduling!BG395="QM",1,IF(Scheduling!BG395="ASIL",2,1000))</f>
        <v>1000</v>
      </c>
      <c r="BK395">
        <f>IF(Scheduling!BK395="QM",1,IF(Scheduling!BK395="ASIL",2,1000))</f>
        <v>1000</v>
      </c>
      <c r="BL395">
        <f>IF(Scheduling!BO395="QM",1,IF(Scheduling!BO395="ASIL",2,1000))</f>
        <v>1000</v>
      </c>
      <c r="BM395">
        <f>IF(Scheduling!BS395="QM",1,IF(Scheduling!BS395="ASIL",2,1000))</f>
        <v>1000</v>
      </c>
      <c r="BN395">
        <f>IF(Scheduling!BW395="QM",1,IF(Scheduling!BW395="ASIL",2,1000))</f>
        <v>1000</v>
      </c>
      <c r="BO395">
        <f>IF(Scheduling!CA395="QM",1,IF(Scheduling!CA395="ASIL",2,1000))</f>
        <v>1000</v>
      </c>
      <c r="BP395">
        <f>IF(Scheduling!CE395="QM",1,IF(Scheduling!CE395="ASIL",2,1000))</f>
        <v>1000</v>
      </c>
      <c r="BQ395">
        <f>IF(Scheduling!CI393="QM",1,IF(Scheduling!CI393="ASIL",2,1000))</f>
        <v>1000</v>
      </c>
      <c r="BR395">
        <f>IF(Scheduling!CM433="QM",1,IF(Scheduling!CM433="ASIL",2,1000))</f>
        <v>1000</v>
      </c>
    </row>
    <row r="396" spans="48:70" hidden="1" x14ac:dyDescent="0.25">
      <c r="AV396">
        <f>IF(Scheduling!C396="QM",1,IF(Scheduling!C396="ASIL",2,1000))</f>
        <v>1000</v>
      </c>
      <c r="AW396">
        <f>IF(Scheduling!G407="QM",1,IF(Scheduling!G407="ASIL",2,1000))</f>
        <v>1000</v>
      </c>
      <c r="AX396">
        <f>IF(Scheduling!K397="QM",1,IF(Scheduling!K397="ASIL",2,1000))</f>
        <v>1000</v>
      </c>
      <c r="AY396">
        <f>IF(Scheduling!O406="QM",1,IF(Scheduling!O406="ASIL",2,1000))</f>
        <v>1000</v>
      </c>
      <c r="AZ396">
        <f>IF(Scheduling!S396="QM",1,IF(Scheduling!S396="ASIL",2,1000))</f>
        <v>1000</v>
      </c>
      <c r="BA396">
        <f>IF(Scheduling!W394="QM",1,IF(Scheduling!W394="ASIL",2,1000))</f>
        <v>1000</v>
      </c>
      <c r="BB396">
        <f>IF(Scheduling!AA396="QM",1,IF(Scheduling!AA396="ASIL",2,1000))</f>
        <v>1000</v>
      </c>
      <c r="BC396">
        <f>IF(Scheduling!AE395="QM",1,IF(Scheduling!AE395="ASIL",2,1000))</f>
        <v>1000</v>
      </c>
      <c r="BD396">
        <f>IF(Scheduling!AI392="QM",1,IF(Scheduling!AI392="ASIL",2,1000))</f>
        <v>1000</v>
      </c>
      <c r="BE396">
        <f>IF(Scheduling!AM393="QM",1,IF(Scheduling!AM393="ASIL",2,1000))</f>
        <v>1000</v>
      </c>
      <c r="BF396">
        <f>IF(Scheduling!AQ392="QM",1,IF(Scheduling!AQ392="ASIL",2,1000))</f>
        <v>1000</v>
      </c>
      <c r="BG396">
        <f>IF(Scheduling!AU396="QM",1,IF(Scheduling!AU396="ASIL",2,1000))</f>
        <v>1000</v>
      </c>
      <c r="BH396">
        <f>IF(Scheduling!AY396="QM",1,IF(Scheduling!AY396="ASIL",2,1000))</f>
        <v>1000</v>
      </c>
      <c r="BI396">
        <f>IF(Scheduling!BC396="QM",1,IF(Scheduling!BC396="ASIL",2,1000))</f>
        <v>1000</v>
      </c>
      <c r="BJ396">
        <f>IF(Scheduling!BG396="QM",1,IF(Scheduling!BG396="ASIL",2,1000))</f>
        <v>1000</v>
      </c>
      <c r="BK396">
        <f>IF(Scheduling!BK396="QM",1,IF(Scheduling!BK396="ASIL",2,1000))</f>
        <v>1000</v>
      </c>
      <c r="BL396">
        <f>IF(Scheduling!BO396="QM",1,IF(Scheduling!BO396="ASIL",2,1000))</f>
        <v>1000</v>
      </c>
      <c r="BM396">
        <f>IF(Scheduling!BS396="QM",1,IF(Scheduling!BS396="ASIL",2,1000))</f>
        <v>1000</v>
      </c>
      <c r="BN396">
        <f>IF(Scheduling!BW396="QM",1,IF(Scheduling!BW396="ASIL",2,1000))</f>
        <v>1000</v>
      </c>
      <c r="BO396">
        <f>IF(Scheduling!CA396="QM",1,IF(Scheduling!CA396="ASIL",2,1000))</f>
        <v>1000</v>
      </c>
      <c r="BP396">
        <f>IF(Scheduling!CE396="QM",1,IF(Scheduling!CE396="ASIL",2,1000))</f>
        <v>1000</v>
      </c>
      <c r="BQ396">
        <f>IF(Scheduling!CI394="QM",1,IF(Scheduling!CI394="ASIL",2,1000))</f>
        <v>1000</v>
      </c>
      <c r="BR396">
        <f>IF(Scheduling!CM434="QM",1,IF(Scheduling!CM434="ASIL",2,1000))</f>
        <v>1000</v>
      </c>
    </row>
    <row r="397" spans="48:70" hidden="1" x14ac:dyDescent="0.25">
      <c r="AV397">
        <f>IF(Scheduling!C397="QM",1,IF(Scheduling!C397="ASIL",2,1000))</f>
        <v>1000</v>
      </c>
      <c r="AW397">
        <f>IF(Scheduling!G408="QM",1,IF(Scheduling!G408="ASIL",2,1000))</f>
        <v>1000</v>
      </c>
      <c r="AX397">
        <f>IF(Scheduling!K398="QM",1,IF(Scheduling!K398="ASIL",2,1000))</f>
        <v>1000</v>
      </c>
      <c r="AY397">
        <f>IF(Scheduling!O407="QM",1,IF(Scheduling!O407="ASIL",2,1000))</f>
        <v>1000</v>
      </c>
      <c r="AZ397">
        <f>IF(Scheduling!S397="QM",1,IF(Scheduling!S397="ASIL",2,1000))</f>
        <v>1000</v>
      </c>
      <c r="BA397">
        <f>IF(Scheduling!W395="QM",1,IF(Scheduling!W395="ASIL",2,1000))</f>
        <v>1000</v>
      </c>
      <c r="BB397">
        <f>IF(Scheduling!AA397="QM",1,IF(Scheduling!AA397="ASIL",2,1000))</f>
        <v>1000</v>
      </c>
      <c r="BC397">
        <f>IF(Scheduling!AE396="QM",1,IF(Scheduling!AE396="ASIL",2,1000))</f>
        <v>1000</v>
      </c>
      <c r="BD397">
        <f>IF(Scheduling!AI393="QM",1,IF(Scheduling!AI393="ASIL",2,1000))</f>
        <v>1000</v>
      </c>
      <c r="BE397">
        <f>IF(Scheduling!AM394="QM",1,IF(Scheduling!AM394="ASIL",2,1000))</f>
        <v>1000</v>
      </c>
      <c r="BF397">
        <f>IF(Scheduling!AQ393="QM",1,IF(Scheduling!AQ393="ASIL",2,1000))</f>
        <v>1000</v>
      </c>
      <c r="BG397">
        <f>IF(Scheduling!AU397="QM",1,IF(Scheduling!AU397="ASIL",2,1000))</f>
        <v>1000</v>
      </c>
      <c r="BH397">
        <f>IF(Scheduling!AY397="QM",1,IF(Scheduling!AY397="ASIL",2,1000))</f>
        <v>1000</v>
      </c>
      <c r="BI397">
        <f>IF(Scheduling!BC397="QM",1,IF(Scheduling!BC397="ASIL",2,1000))</f>
        <v>1000</v>
      </c>
      <c r="BJ397">
        <f>IF(Scheduling!BG397="QM",1,IF(Scheduling!BG397="ASIL",2,1000))</f>
        <v>1000</v>
      </c>
      <c r="BK397">
        <f>IF(Scheduling!BK397="QM",1,IF(Scheduling!BK397="ASIL",2,1000))</f>
        <v>1000</v>
      </c>
      <c r="BL397">
        <f>IF(Scheduling!BO397="QM",1,IF(Scheduling!BO397="ASIL",2,1000))</f>
        <v>1000</v>
      </c>
      <c r="BM397">
        <f>IF(Scheduling!BS397="QM",1,IF(Scheduling!BS397="ASIL",2,1000))</f>
        <v>1000</v>
      </c>
      <c r="BN397">
        <f>IF(Scheduling!BW397="QM",1,IF(Scheduling!BW397="ASIL",2,1000))</f>
        <v>1000</v>
      </c>
      <c r="BO397">
        <f>IF(Scheduling!CA397="QM",1,IF(Scheduling!CA397="ASIL",2,1000))</f>
        <v>1000</v>
      </c>
      <c r="BP397">
        <f>IF(Scheduling!CE397="QM",1,IF(Scheduling!CE397="ASIL",2,1000))</f>
        <v>1000</v>
      </c>
      <c r="BQ397">
        <f>IF(Scheduling!CI395="QM",1,IF(Scheduling!CI395="ASIL",2,1000))</f>
        <v>1000</v>
      </c>
      <c r="BR397">
        <f>IF(Scheduling!CM435="QM",1,IF(Scheduling!CM435="ASIL",2,1000))</f>
        <v>1000</v>
      </c>
    </row>
    <row r="398" spans="48:70" hidden="1" x14ac:dyDescent="0.25">
      <c r="AV398">
        <f>IF(Scheduling!C398="QM",1,IF(Scheduling!C398="ASIL",2,1000))</f>
        <v>1000</v>
      </c>
      <c r="AW398">
        <f>IF(Scheduling!G409="QM",1,IF(Scheduling!G409="ASIL",2,1000))</f>
        <v>1000</v>
      </c>
      <c r="AX398">
        <f>IF(Scheduling!K399="QM",1,IF(Scheduling!K399="ASIL",2,1000))</f>
        <v>1000</v>
      </c>
      <c r="AY398">
        <f>IF(Scheduling!O408="QM",1,IF(Scheduling!O408="ASIL",2,1000))</f>
        <v>1000</v>
      </c>
      <c r="AZ398">
        <f>IF(Scheduling!S398="QM",1,IF(Scheduling!S398="ASIL",2,1000))</f>
        <v>1000</v>
      </c>
      <c r="BA398">
        <f>IF(Scheduling!W396="QM",1,IF(Scheduling!W396="ASIL",2,1000))</f>
        <v>1000</v>
      </c>
      <c r="BB398">
        <f>IF(Scheduling!AA398="QM",1,IF(Scheduling!AA398="ASIL",2,1000))</f>
        <v>1000</v>
      </c>
      <c r="BC398">
        <f>IF(Scheduling!AE397="QM",1,IF(Scheduling!AE397="ASIL",2,1000))</f>
        <v>1000</v>
      </c>
      <c r="BD398">
        <f>IF(Scheduling!AI394="QM",1,IF(Scheduling!AI394="ASIL",2,1000))</f>
        <v>1000</v>
      </c>
      <c r="BE398">
        <f>IF(Scheduling!AM395="QM",1,IF(Scheduling!AM395="ASIL",2,1000))</f>
        <v>1000</v>
      </c>
      <c r="BF398">
        <f>IF(Scheduling!AQ394="QM",1,IF(Scheduling!AQ394="ASIL",2,1000))</f>
        <v>1000</v>
      </c>
      <c r="BG398">
        <f>IF(Scheduling!AU398="QM",1,IF(Scheduling!AU398="ASIL",2,1000))</f>
        <v>1000</v>
      </c>
      <c r="BH398">
        <f>IF(Scheduling!AY398="QM",1,IF(Scheduling!AY398="ASIL",2,1000))</f>
        <v>1000</v>
      </c>
      <c r="BI398">
        <f>IF(Scheduling!BC398="QM",1,IF(Scheduling!BC398="ASIL",2,1000))</f>
        <v>1000</v>
      </c>
      <c r="BJ398">
        <f>IF(Scheduling!BG398="QM",1,IF(Scheduling!BG398="ASIL",2,1000))</f>
        <v>1000</v>
      </c>
      <c r="BK398">
        <f>IF(Scheduling!BK398="QM",1,IF(Scheduling!BK398="ASIL",2,1000))</f>
        <v>1000</v>
      </c>
      <c r="BL398">
        <f>IF(Scheduling!BO398="QM",1,IF(Scheduling!BO398="ASIL",2,1000))</f>
        <v>1000</v>
      </c>
      <c r="BM398">
        <f>IF(Scheduling!BS398="QM",1,IF(Scheduling!BS398="ASIL",2,1000))</f>
        <v>1000</v>
      </c>
      <c r="BN398">
        <f>IF(Scheduling!BW398="QM",1,IF(Scheduling!BW398="ASIL",2,1000))</f>
        <v>1000</v>
      </c>
      <c r="BO398">
        <f>IF(Scheduling!CA398="QM",1,IF(Scheduling!CA398="ASIL",2,1000))</f>
        <v>1000</v>
      </c>
      <c r="BP398">
        <f>IF(Scheduling!CE398="QM",1,IF(Scheduling!CE398="ASIL",2,1000))</f>
        <v>1000</v>
      </c>
      <c r="BQ398">
        <f>IF(Scheduling!CI396="QM",1,IF(Scheduling!CI396="ASIL",2,1000))</f>
        <v>1000</v>
      </c>
      <c r="BR398">
        <f>IF(Scheduling!CM436="QM",1,IF(Scheduling!CM436="ASIL",2,1000))</f>
        <v>1000</v>
      </c>
    </row>
    <row r="399" spans="48:70" hidden="1" x14ac:dyDescent="0.25">
      <c r="AV399">
        <f>IF(Scheduling!C399="QM",1,IF(Scheduling!C399="ASIL",2,1000))</f>
        <v>1000</v>
      </c>
      <c r="AW399">
        <f>IF(Scheduling!G410="QM",1,IF(Scheduling!G410="ASIL",2,1000))</f>
        <v>1000</v>
      </c>
      <c r="AX399">
        <f>IF(Scheduling!K400="QM",1,IF(Scheduling!K400="ASIL",2,1000))</f>
        <v>1000</v>
      </c>
      <c r="AY399">
        <f>IF(Scheduling!O409="QM",1,IF(Scheduling!O409="ASIL",2,1000))</f>
        <v>1000</v>
      </c>
      <c r="AZ399">
        <f>IF(Scheduling!S399="QM",1,IF(Scheduling!S399="ASIL",2,1000))</f>
        <v>1000</v>
      </c>
      <c r="BA399">
        <f>IF(Scheduling!W397="QM",1,IF(Scheduling!W397="ASIL",2,1000))</f>
        <v>1000</v>
      </c>
      <c r="BB399">
        <f>IF(Scheduling!AA399="QM",1,IF(Scheduling!AA399="ASIL",2,1000))</f>
        <v>1000</v>
      </c>
      <c r="BC399">
        <f>IF(Scheduling!AE398="QM",1,IF(Scheduling!AE398="ASIL",2,1000))</f>
        <v>1000</v>
      </c>
      <c r="BD399">
        <f>IF(Scheduling!AI395="QM",1,IF(Scheduling!AI395="ASIL",2,1000))</f>
        <v>1000</v>
      </c>
      <c r="BE399">
        <f>IF(Scheduling!AM396="QM",1,IF(Scheduling!AM396="ASIL",2,1000))</f>
        <v>1000</v>
      </c>
      <c r="BF399">
        <f>IF(Scheduling!AQ395="QM",1,IF(Scheduling!AQ395="ASIL",2,1000))</f>
        <v>1000</v>
      </c>
      <c r="BG399">
        <f>IF(Scheduling!AU399="QM",1,IF(Scheduling!AU399="ASIL",2,1000))</f>
        <v>1000</v>
      </c>
      <c r="BH399">
        <f>IF(Scheduling!AY399="QM",1,IF(Scheduling!AY399="ASIL",2,1000))</f>
        <v>1000</v>
      </c>
      <c r="BI399">
        <f>IF(Scheduling!BC399="QM",1,IF(Scheduling!BC399="ASIL",2,1000))</f>
        <v>1000</v>
      </c>
      <c r="BJ399">
        <f>IF(Scheduling!BG399="QM",1,IF(Scheduling!BG399="ASIL",2,1000))</f>
        <v>1000</v>
      </c>
      <c r="BK399">
        <f>IF(Scheduling!BK399="QM",1,IF(Scheduling!BK399="ASIL",2,1000))</f>
        <v>1000</v>
      </c>
      <c r="BL399">
        <f>IF(Scheduling!BO399="QM",1,IF(Scheduling!BO399="ASIL",2,1000))</f>
        <v>1000</v>
      </c>
      <c r="BM399">
        <f>IF(Scheduling!BS399="QM",1,IF(Scheduling!BS399="ASIL",2,1000))</f>
        <v>1000</v>
      </c>
      <c r="BN399">
        <f>IF(Scheduling!BW399="QM",1,IF(Scheduling!BW399="ASIL",2,1000))</f>
        <v>1000</v>
      </c>
      <c r="BO399">
        <f>IF(Scheduling!CA399="QM",1,IF(Scheduling!CA399="ASIL",2,1000))</f>
        <v>1000</v>
      </c>
      <c r="BP399">
        <f>IF(Scheduling!CE399="QM",1,IF(Scheduling!CE399="ASIL",2,1000))</f>
        <v>1000</v>
      </c>
      <c r="BQ399">
        <f>IF(Scheduling!CI397="QM",1,IF(Scheduling!CI397="ASIL",2,1000))</f>
        <v>1000</v>
      </c>
      <c r="BR399">
        <f>IF(Scheduling!CM437="QM",1,IF(Scheduling!CM437="ASIL",2,1000))</f>
        <v>1000</v>
      </c>
    </row>
    <row r="400" spans="48:70" hidden="1" x14ac:dyDescent="0.25">
      <c r="AV400">
        <f>IF(Scheduling!C400="QM",1,IF(Scheduling!C400="ASIL",2,1000))</f>
        <v>1000</v>
      </c>
      <c r="AW400">
        <f>IF(Scheduling!G411="QM",1,IF(Scheduling!G411="ASIL",2,1000))</f>
        <v>1000</v>
      </c>
      <c r="AX400">
        <f>IF(Scheduling!K401="QM",1,IF(Scheduling!K401="ASIL",2,1000))</f>
        <v>1000</v>
      </c>
      <c r="AY400">
        <f>IF(Scheduling!O410="QM",1,IF(Scheduling!O410="ASIL",2,1000))</f>
        <v>1000</v>
      </c>
      <c r="AZ400">
        <f>IF(Scheduling!S400="QM",1,IF(Scheduling!S400="ASIL",2,1000))</f>
        <v>1000</v>
      </c>
      <c r="BA400">
        <f>IF(Scheduling!W398="QM",1,IF(Scheduling!W398="ASIL",2,1000))</f>
        <v>1000</v>
      </c>
      <c r="BB400">
        <f>IF(Scheduling!AA400="QM",1,IF(Scheduling!AA400="ASIL",2,1000))</f>
        <v>1000</v>
      </c>
      <c r="BC400">
        <f>IF(Scheduling!AE399="QM",1,IF(Scheduling!AE399="ASIL",2,1000))</f>
        <v>1000</v>
      </c>
      <c r="BD400">
        <f>IF(Scheduling!AI396="QM",1,IF(Scheduling!AI396="ASIL",2,1000))</f>
        <v>1000</v>
      </c>
      <c r="BE400">
        <f>IF(Scheduling!AM397="QM",1,IF(Scheduling!AM397="ASIL",2,1000))</f>
        <v>1000</v>
      </c>
      <c r="BF400">
        <f>IF(Scheduling!AQ396="QM",1,IF(Scheduling!AQ396="ASIL",2,1000))</f>
        <v>1000</v>
      </c>
      <c r="BG400">
        <f>IF(Scheduling!AU400="QM",1,IF(Scheduling!AU400="ASIL",2,1000))</f>
        <v>1000</v>
      </c>
      <c r="BH400">
        <f>IF(Scheduling!AY400="QM",1,IF(Scheduling!AY400="ASIL",2,1000))</f>
        <v>1000</v>
      </c>
      <c r="BI400">
        <f>IF(Scheduling!BC400="QM",1,IF(Scheduling!BC400="ASIL",2,1000))</f>
        <v>1000</v>
      </c>
      <c r="BJ400">
        <f>IF(Scheduling!BG400="QM",1,IF(Scheduling!BG400="ASIL",2,1000))</f>
        <v>1000</v>
      </c>
      <c r="BK400">
        <f>IF(Scheduling!BK400="QM",1,IF(Scheduling!BK400="ASIL",2,1000))</f>
        <v>1000</v>
      </c>
      <c r="BL400">
        <f>IF(Scheduling!BO400="QM",1,IF(Scheduling!BO400="ASIL",2,1000))</f>
        <v>1000</v>
      </c>
      <c r="BM400">
        <f>IF(Scheduling!BS400="QM",1,IF(Scheduling!BS400="ASIL",2,1000))</f>
        <v>1000</v>
      </c>
      <c r="BN400">
        <f>IF(Scheduling!BW400="QM",1,IF(Scheduling!BW400="ASIL",2,1000))</f>
        <v>1000</v>
      </c>
      <c r="BO400">
        <f>IF(Scheduling!CA400="QM",1,IF(Scheduling!CA400="ASIL",2,1000))</f>
        <v>1000</v>
      </c>
      <c r="BP400">
        <f>IF(Scheduling!CE400="QM",1,IF(Scheduling!CE400="ASIL",2,1000))</f>
        <v>1000</v>
      </c>
      <c r="BQ400">
        <f>IF(Scheduling!CI398="QM",1,IF(Scheduling!CI398="ASIL",2,1000))</f>
        <v>1000</v>
      </c>
      <c r="BR400">
        <f>IF(Scheduling!CM438="QM",1,IF(Scheduling!CM438="ASIL",2,1000))</f>
        <v>1000</v>
      </c>
    </row>
    <row r="401" spans="48:70" hidden="1" x14ac:dyDescent="0.25">
      <c r="AV401">
        <f>IF(Scheduling!C401="QM",1,IF(Scheduling!C401="ASIL",2,1000))</f>
        <v>1000</v>
      </c>
      <c r="AW401">
        <f>IF(Scheduling!G412="QM",1,IF(Scheduling!G412="ASIL",2,1000))</f>
        <v>1000</v>
      </c>
      <c r="AX401">
        <f>IF(Scheduling!K402="QM",1,IF(Scheduling!K402="ASIL",2,1000))</f>
        <v>1000</v>
      </c>
      <c r="AY401">
        <f>IF(Scheduling!O411="QM",1,IF(Scheduling!O411="ASIL",2,1000))</f>
        <v>1000</v>
      </c>
      <c r="AZ401">
        <f>IF(Scheduling!S401="QM",1,IF(Scheduling!S401="ASIL",2,1000))</f>
        <v>1000</v>
      </c>
      <c r="BA401">
        <f>IF(Scheduling!W399="QM",1,IF(Scheduling!W399="ASIL",2,1000))</f>
        <v>1000</v>
      </c>
      <c r="BB401">
        <f>IF(Scheduling!AA401="QM",1,IF(Scheduling!AA401="ASIL",2,1000))</f>
        <v>1000</v>
      </c>
      <c r="BC401">
        <f>IF(Scheduling!AE400="QM",1,IF(Scheduling!AE400="ASIL",2,1000))</f>
        <v>1000</v>
      </c>
      <c r="BD401">
        <f>IF(Scheduling!AI397="QM",1,IF(Scheduling!AI397="ASIL",2,1000))</f>
        <v>1000</v>
      </c>
      <c r="BE401">
        <f>IF(Scheduling!AM398="QM",1,IF(Scheduling!AM398="ASIL",2,1000))</f>
        <v>1000</v>
      </c>
      <c r="BF401">
        <f>IF(Scheduling!AQ397="QM",1,IF(Scheduling!AQ397="ASIL",2,1000))</f>
        <v>1000</v>
      </c>
      <c r="BG401">
        <f>IF(Scheduling!AU401="QM",1,IF(Scheduling!AU401="ASIL",2,1000))</f>
        <v>1000</v>
      </c>
      <c r="BH401">
        <f>IF(Scheduling!AY401="QM",1,IF(Scheduling!AY401="ASIL",2,1000))</f>
        <v>1000</v>
      </c>
      <c r="BI401">
        <f>IF(Scheduling!BC401="QM",1,IF(Scheduling!BC401="ASIL",2,1000))</f>
        <v>1000</v>
      </c>
      <c r="BJ401">
        <f>IF(Scheduling!BG401="QM",1,IF(Scheduling!BG401="ASIL",2,1000))</f>
        <v>1000</v>
      </c>
      <c r="BK401">
        <f>IF(Scheduling!BK401="QM",1,IF(Scheduling!BK401="ASIL",2,1000))</f>
        <v>1000</v>
      </c>
      <c r="BL401">
        <f>IF(Scheduling!BO401="QM",1,IF(Scheduling!BO401="ASIL",2,1000))</f>
        <v>1000</v>
      </c>
      <c r="BM401">
        <f>IF(Scheduling!BS401="QM",1,IF(Scheduling!BS401="ASIL",2,1000))</f>
        <v>1000</v>
      </c>
      <c r="BN401">
        <f>IF(Scheduling!BW401="QM",1,IF(Scheduling!BW401="ASIL",2,1000))</f>
        <v>1000</v>
      </c>
      <c r="BO401">
        <f>IF(Scheduling!CA401="QM",1,IF(Scheduling!CA401="ASIL",2,1000))</f>
        <v>1000</v>
      </c>
      <c r="BP401">
        <f>IF(Scheduling!CE401="QM",1,IF(Scheduling!CE401="ASIL",2,1000))</f>
        <v>1000</v>
      </c>
      <c r="BQ401">
        <f>IF(Scheduling!CI399="QM",1,IF(Scheduling!CI399="ASIL",2,1000))</f>
        <v>1000</v>
      </c>
      <c r="BR401">
        <f>IF(Scheduling!CM439="QM",1,IF(Scheduling!CM439="ASIL",2,1000))</f>
        <v>1000</v>
      </c>
    </row>
    <row r="402" spans="48:70" hidden="1" x14ac:dyDescent="0.25">
      <c r="AV402">
        <f>IF(Scheduling!C402="QM",1,IF(Scheduling!C402="ASIL",2,1000))</f>
        <v>1000</v>
      </c>
      <c r="AW402">
        <f>IF(Scheduling!G413="QM",1,IF(Scheduling!G413="ASIL",2,1000))</f>
        <v>1000</v>
      </c>
      <c r="AX402">
        <f>IF(Scheduling!K403="QM",1,IF(Scheduling!K403="ASIL",2,1000))</f>
        <v>1000</v>
      </c>
      <c r="AY402">
        <f>IF(Scheduling!O412="QM",1,IF(Scheduling!O412="ASIL",2,1000))</f>
        <v>1000</v>
      </c>
      <c r="AZ402">
        <f>IF(Scheduling!S402="QM",1,IF(Scheduling!S402="ASIL",2,1000))</f>
        <v>1000</v>
      </c>
      <c r="BA402">
        <f>IF(Scheduling!W400="QM",1,IF(Scheduling!W400="ASIL",2,1000))</f>
        <v>1000</v>
      </c>
      <c r="BB402">
        <f>IF(Scheduling!AA402="QM",1,IF(Scheduling!AA402="ASIL",2,1000))</f>
        <v>1000</v>
      </c>
      <c r="BC402">
        <f>IF(Scheduling!AE401="QM",1,IF(Scheduling!AE401="ASIL",2,1000))</f>
        <v>1000</v>
      </c>
      <c r="BD402">
        <f>IF(Scheduling!AI398="QM",1,IF(Scheduling!AI398="ASIL",2,1000))</f>
        <v>1000</v>
      </c>
      <c r="BE402">
        <f>IF(Scheduling!AM399="QM",1,IF(Scheduling!AM399="ASIL",2,1000))</f>
        <v>1000</v>
      </c>
      <c r="BF402">
        <f>IF(Scheduling!AQ398="QM",1,IF(Scheduling!AQ398="ASIL",2,1000))</f>
        <v>1000</v>
      </c>
      <c r="BG402">
        <f>IF(Scheduling!AU402="QM",1,IF(Scheduling!AU402="ASIL",2,1000))</f>
        <v>1000</v>
      </c>
      <c r="BH402">
        <f>IF(Scheduling!AY402="QM",1,IF(Scheduling!AY402="ASIL",2,1000))</f>
        <v>1000</v>
      </c>
      <c r="BI402">
        <f>IF(Scheduling!BC402="QM",1,IF(Scheduling!BC402="ASIL",2,1000))</f>
        <v>1000</v>
      </c>
      <c r="BJ402">
        <f>IF(Scheduling!BG402="QM",1,IF(Scheduling!BG402="ASIL",2,1000))</f>
        <v>1000</v>
      </c>
      <c r="BK402">
        <f>IF(Scheduling!BK402="QM",1,IF(Scheduling!BK402="ASIL",2,1000))</f>
        <v>1000</v>
      </c>
      <c r="BL402">
        <f>IF(Scheduling!BO402="QM",1,IF(Scheduling!BO402="ASIL",2,1000))</f>
        <v>1000</v>
      </c>
      <c r="BM402">
        <f>IF(Scheduling!BS402="QM",1,IF(Scheduling!BS402="ASIL",2,1000))</f>
        <v>1000</v>
      </c>
      <c r="BN402">
        <f>IF(Scheduling!BW402="QM",1,IF(Scheduling!BW402="ASIL",2,1000))</f>
        <v>1000</v>
      </c>
      <c r="BO402">
        <f>IF(Scheduling!CA402="QM",1,IF(Scheduling!CA402="ASIL",2,1000))</f>
        <v>1000</v>
      </c>
      <c r="BP402">
        <f>IF(Scheduling!CE402="QM",1,IF(Scheduling!CE402="ASIL",2,1000))</f>
        <v>1000</v>
      </c>
      <c r="BQ402">
        <f>IF(Scheduling!CI400="QM",1,IF(Scheduling!CI400="ASIL",2,1000))</f>
        <v>1000</v>
      </c>
      <c r="BR402">
        <f>IF(Scheduling!CM440="QM",1,IF(Scheduling!CM440="ASIL",2,1000))</f>
        <v>1000</v>
      </c>
    </row>
    <row r="403" spans="48:70" hidden="1" x14ac:dyDescent="0.25">
      <c r="AV403">
        <f>IF(Scheduling!C403="QM",1,IF(Scheduling!C403="ASIL",2,1000))</f>
        <v>1000</v>
      </c>
      <c r="AW403">
        <f>IF(Scheduling!G414="QM",1,IF(Scheduling!G414="ASIL",2,1000))</f>
        <v>1000</v>
      </c>
      <c r="AX403">
        <f>IF(Scheduling!K404="QM",1,IF(Scheduling!K404="ASIL",2,1000))</f>
        <v>1000</v>
      </c>
      <c r="AY403">
        <f>IF(Scheduling!O413="QM",1,IF(Scheduling!O413="ASIL",2,1000))</f>
        <v>1000</v>
      </c>
      <c r="AZ403">
        <f>IF(Scheduling!S403="QM",1,IF(Scheduling!S403="ASIL",2,1000))</f>
        <v>1000</v>
      </c>
      <c r="BA403">
        <f>IF(Scheduling!W401="QM",1,IF(Scheduling!W401="ASIL",2,1000))</f>
        <v>1000</v>
      </c>
      <c r="BB403">
        <f>IF(Scheduling!AA403="QM",1,IF(Scheduling!AA403="ASIL",2,1000))</f>
        <v>1000</v>
      </c>
      <c r="BC403">
        <f>IF(Scheduling!AE402="QM",1,IF(Scheduling!AE402="ASIL",2,1000))</f>
        <v>1000</v>
      </c>
      <c r="BD403">
        <f>IF(Scheduling!AI399="QM",1,IF(Scheduling!AI399="ASIL",2,1000))</f>
        <v>1000</v>
      </c>
      <c r="BE403">
        <f>IF(Scheduling!AM400="QM",1,IF(Scheduling!AM400="ASIL",2,1000))</f>
        <v>1000</v>
      </c>
      <c r="BF403">
        <f>IF(Scheduling!AQ399="QM",1,IF(Scheduling!AQ399="ASIL",2,1000))</f>
        <v>1000</v>
      </c>
      <c r="BG403">
        <f>IF(Scheduling!AU403="QM",1,IF(Scheduling!AU403="ASIL",2,1000))</f>
        <v>1000</v>
      </c>
      <c r="BH403">
        <f>IF(Scheduling!AY403="QM",1,IF(Scheduling!AY403="ASIL",2,1000))</f>
        <v>1000</v>
      </c>
      <c r="BI403">
        <f>IF(Scheduling!BC403="QM",1,IF(Scheduling!BC403="ASIL",2,1000))</f>
        <v>1000</v>
      </c>
      <c r="BJ403">
        <f>IF(Scheduling!BG403="QM",1,IF(Scheduling!BG403="ASIL",2,1000))</f>
        <v>1000</v>
      </c>
      <c r="BK403">
        <f>IF(Scheduling!BK403="QM",1,IF(Scheduling!BK403="ASIL",2,1000))</f>
        <v>1000</v>
      </c>
      <c r="BL403">
        <f>IF(Scheduling!BO403="QM",1,IF(Scheduling!BO403="ASIL",2,1000))</f>
        <v>1000</v>
      </c>
      <c r="BM403">
        <f>IF(Scheduling!BS403="QM",1,IF(Scheduling!BS403="ASIL",2,1000))</f>
        <v>1000</v>
      </c>
      <c r="BN403">
        <f>IF(Scheduling!BW403="QM",1,IF(Scheduling!BW403="ASIL",2,1000))</f>
        <v>1000</v>
      </c>
      <c r="BO403">
        <f>IF(Scheduling!CA403="QM",1,IF(Scheduling!CA403="ASIL",2,1000))</f>
        <v>1000</v>
      </c>
      <c r="BP403">
        <f>IF(Scheduling!CE403="QM",1,IF(Scheduling!CE403="ASIL",2,1000))</f>
        <v>1000</v>
      </c>
      <c r="BQ403">
        <f>IF(Scheduling!CI401="QM",1,IF(Scheduling!CI401="ASIL",2,1000))</f>
        <v>1000</v>
      </c>
      <c r="BR403">
        <f>IF(Scheduling!CM441="QM",1,IF(Scheduling!CM441="ASIL",2,1000))</f>
        <v>1000</v>
      </c>
    </row>
    <row r="404" spans="48:70" hidden="1" x14ac:dyDescent="0.25">
      <c r="AV404">
        <f>IF(Scheduling!C404="QM",1,IF(Scheduling!C404="ASIL",2,1000))</f>
        <v>1000</v>
      </c>
      <c r="AW404">
        <f>IF(Scheduling!G415="QM",1,IF(Scheduling!G415="ASIL",2,1000))</f>
        <v>1000</v>
      </c>
      <c r="AX404">
        <f>IF(Scheduling!K405="QM",1,IF(Scheduling!K405="ASIL",2,1000))</f>
        <v>1000</v>
      </c>
      <c r="AY404">
        <f>IF(Scheduling!O414="QM",1,IF(Scheduling!O414="ASIL",2,1000))</f>
        <v>1000</v>
      </c>
      <c r="AZ404">
        <f>IF(Scheduling!S404="QM",1,IF(Scheduling!S404="ASIL",2,1000))</f>
        <v>1000</v>
      </c>
      <c r="BA404">
        <f>IF(Scheduling!W402="QM",1,IF(Scheduling!W402="ASIL",2,1000))</f>
        <v>1000</v>
      </c>
      <c r="BB404">
        <f>IF(Scheduling!AA404="QM",1,IF(Scheduling!AA404="ASIL",2,1000))</f>
        <v>1000</v>
      </c>
      <c r="BC404">
        <f>IF(Scheduling!AE403="QM",1,IF(Scheduling!AE403="ASIL",2,1000))</f>
        <v>1000</v>
      </c>
      <c r="BD404">
        <f>IF(Scheduling!AI400="QM",1,IF(Scheduling!AI400="ASIL",2,1000))</f>
        <v>1000</v>
      </c>
      <c r="BE404">
        <f>IF(Scheduling!AM401="QM",1,IF(Scheduling!AM401="ASIL",2,1000))</f>
        <v>1000</v>
      </c>
      <c r="BF404">
        <f>IF(Scheduling!AQ400="QM",1,IF(Scheduling!AQ400="ASIL",2,1000))</f>
        <v>1000</v>
      </c>
      <c r="BG404">
        <f>IF(Scheduling!AU404="QM",1,IF(Scheduling!AU404="ASIL",2,1000))</f>
        <v>1000</v>
      </c>
      <c r="BH404">
        <f>IF(Scheduling!AY404="QM",1,IF(Scheduling!AY404="ASIL",2,1000))</f>
        <v>1000</v>
      </c>
      <c r="BI404">
        <f>IF(Scheduling!BC404="QM",1,IF(Scheduling!BC404="ASIL",2,1000))</f>
        <v>1000</v>
      </c>
      <c r="BJ404">
        <f>IF(Scheduling!BG404="QM",1,IF(Scheduling!BG404="ASIL",2,1000))</f>
        <v>1000</v>
      </c>
      <c r="BK404">
        <f>IF(Scheduling!BK404="QM",1,IF(Scheduling!BK404="ASIL",2,1000))</f>
        <v>1000</v>
      </c>
      <c r="BL404">
        <f>IF(Scheduling!BO404="QM",1,IF(Scheduling!BO404="ASIL",2,1000))</f>
        <v>1000</v>
      </c>
      <c r="BM404">
        <f>IF(Scheduling!BS404="QM",1,IF(Scheduling!BS404="ASIL",2,1000))</f>
        <v>1000</v>
      </c>
      <c r="BN404">
        <f>IF(Scheduling!BW404="QM",1,IF(Scheduling!BW404="ASIL",2,1000))</f>
        <v>1000</v>
      </c>
      <c r="BO404">
        <f>IF(Scheduling!CA404="QM",1,IF(Scheduling!CA404="ASIL",2,1000))</f>
        <v>1000</v>
      </c>
      <c r="BP404">
        <f>IF(Scheduling!CE404="QM",1,IF(Scheduling!CE404="ASIL",2,1000))</f>
        <v>1000</v>
      </c>
      <c r="BQ404">
        <f>IF(Scheduling!CI402="QM",1,IF(Scheduling!CI402="ASIL",2,1000))</f>
        <v>1000</v>
      </c>
      <c r="BR404">
        <f>IF(Scheduling!CM442="QM",1,IF(Scheduling!CM442="ASIL",2,1000))</f>
        <v>1000</v>
      </c>
    </row>
    <row r="405" spans="48:70" hidden="1" x14ac:dyDescent="0.25">
      <c r="AV405">
        <f>IF(Scheduling!C405="QM",1,IF(Scheduling!C405="ASIL",2,1000))</f>
        <v>1000</v>
      </c>
      <c r="AW405">
        <f>IF(Scheduling!G416="QM",1,IF(Scheduling!G416="ASIL",2,1000))</f>
        <v>1000</v>
      </c>
      <c r="AX405">
        <f>IF(Scheduling!K406="QM",1,IF(Scheduling!K406="ASIL",2,1000))</f>
        <v>1000</v>
      </c>
      <c r="AY405">
        <f>IF(Scheduling!O415="QM",1,IF(Scheduling!O415="ASIL",2,1000))</f>
        <v>1000</v>
      </c>
      <c r="AZ405">
        <f>IF(Scheduling!S405="QM",1,IF(Scheduling!S405="ASIL",2,1000))</f>
        <v>1000</v>
      </c>
      <c r="BA405">
        <f>IF(Scheduling!W403="QM",1,IF(Scheduling!W403="ASIL",2,1000))</f>
        <v>1000</v>
      </c>
      <c r="BB405">
        <f>IF(Scheduling!AA405="QM",1,IF(Scheduling!AA405="ASIL",2,1000))</f>
        <v>1000</v>
      </c>
      <c r="BC405">
        <f>IF(Scheduling!AE404="QM",1,IF(Scheduling!AE404="ASIL",2,1000))</f>
        <v>1000</v>
      </c>
      <c r="BD405">
        <f>IF(Scheduling!AI401="QM",1,IF(Scheduling!AI401="ASIL",2,1000))</f>
        <v>1000</v>
      </c>
      <c r="BE405">
        <f>IF(Scheduling!AM402="QM",1,IF(Scheduling!AM402="ASIL",2,1000))</f>
        <v>1000</v>
      </c>
      <c r="BF405">
        <f>IF(Scheduling!AQ401="QM",1,IF(Scheduling!AQ401="ASIL",2,1000))</f>
        <v>1000</v>
      </c>
      <c r="BG405">
        <f>IF(Scheduling!AU405="QM",1,IF(Scheduling!AU405="ASIL",2,1000))</f>
        <v>1000</v>
      </c>
      <c r="BH405">
        <f>IF(Scheduling!AY405="QM",1,IF(Scheduling!AY405="ASIL",2,1000))</f>
        <v>1000</v>
      </c>
      <c r="BI405">
        <f>IF(Scheduling!BC405="QM",1,IF(Scheduling!BC405="ASIL",2,1000))</f>
        <v>1000</v>
      </c>
      <c r="BJ405">
        <f>IF(Scheduling!BG405="QM",1,IF(Scheduling!BG405="ASIL",2,1000))</f>
        <v>1000</v>
      </c>
      <c r="BK405">
        <f>IF(Scheduling!BK405="QM",1,IF(Scheduling!BK405="ASIL",2,1000))</f>
        <v>1000</v>
      </c>
      <c r="BL405">
        <f>IF(Scheduling!BO405="QM",1,IF(Scheduling!BO405="ASIL",2,1000))</f>
        <v>1000</v>
      </c>
      <c r="BM405">
        <f>IF(Scheduling!BS405="QM",1,IF(Scheduling!BS405="ASIL",2,1000))</f>
        <v>1000</v>
      </c>
      <c r="BN405">
        <f>IF(Scheduling!BW405="QM",1,IF(Scheduling!BW405="ASIL",2,1000))</f>
        <v>1000</v>
      </c>
      <c r="BO405">
        <f>IF(Scheduling!CA405="QM",1,IF(Scheduling!CA405="ASIL",2,1000))</f>
        <v>1000</v>
      </c>
      <c r="BP405">
        <f>IF(Scheduling!CE405="QM",1,IF(Scheduling!CE405="ASIL",2,1000))</f>
        <v>1000</v>
      </c>
      <c r="BQ405">
        <f>IF(Scheduling!CI403="QM",1,IF(Scheduling!CI403="ASIL",2,1000))</f>
        <v>1000</v>
      </c>
      <c r="BR405">
        <f>IF(Scheduling!CM443="QM",1,IF(Scheduling!CM443="ASIL",2,1000))</f>
        <v>1000</v>
      </c>
    </row>
    <row r="406" spans="48:70" hidden="1" x14ac:dyDescent="0.25">
      <c r="AV406">
        <f>IF(Scheduling!C406="QM",1,IF(Scheduling!C406="ASIL",2,1000))</f>
        <v>1000</v>
      </c>
      <c r="AW406">
        <f>IF(Scheduling!G417="QM",1,IF(Scheduling!G417="ASIL",2,1000))</f>
        <v>1000</v>
      </c>
      <c r="AX406">
        <f>IF(Scheduling!K407="QM",1,IF(Scheduling!K407="ASIL",2,1000))</f>
        <v>1000</v>
      </c>
      <c r="AY406">
        <f>IF(Scheduling!O416="QM",1,IF(Scheduling!O416="ASIL",2,1000))</f>
        <v>1000</v>
      </c>
      <c r="AZ406">
        <f>IF(Scheduling!S406="QM",1,IF(Scheduling!S406="ASIL",2,1000))</f>
        <v>1000</v>
      </c>
      <c r="BA406">
        <f>IF(Scheduling!W404="QM",1,IF(Scheduling!W404="ASIL",2,1000))</f>
        <v>1000</v>
      </c>
      <c r="BB406">
        <f>IF(Scheduling!AA406="QM",1,IF(Scheduling!AA406="ASIL",2,1000))</f>
        <v>1000</v>
      </c>
      <c r="BC406">
        <f>IF(Scheduling!AE405="QM",1,IF(Scheduling!AE405="ASIL",2,1000))</f>
        <v>1000</v>
      </c>
      <c r="BD406">
        <f>IF(Scheduling!AI402="QM",1,IF(Scheduling!AI402="ASIL",2,1000))</f>
        <v>1000</v>
      </c>
      <c r="BE406">
        <f>IF(Scheduling!AM403="QM",1,IF(Scheduling!AM403="ASIL",2,1000))</f>
        <v>1000</v>
      </c>
      <c r="BF406">
        <f>IF(Scheduling!AQ402="QM",1,IF(Scheduling!AQ402="ASIL",2,1000))</f>
        <v>1000</v>
      </c>
      <c r="BG406">
        <f>IF(Scheduling!AU406="QM",1,IF(Scheduling!AU406="ASIL",2,1000))</f>
        <v>1000</v>
      </c>
      <c r="BH406">
        <f>IF(Scheduling!AY406="QM",1,IF(Scheduling!AY406="ASIL",2,1000))</f>
        <v>1000</v>
      </c>
      <c r="BI406">
        <f>IF(Scheduling!BC406="QM",1,IF(Scheduling!BC406="ASIL",2,1000))</f>
        <v>1000</v>
      </c>
      <c r="BJ406">
        <f>IF(Scheduling!BG406="QM",1,IF(Scheduling!BG406="ASIL",2,1000))</f>
        <v>1000</v>
      </c>
      <c r="BK406">
        <f>IF(Scheduling!BK406="QM",1,IF(Scheduling!BK406="ASIL",2,1000))</f>
        <v>1000</v>
      </c>
      <c r="BL406">
        <f>IF(Scheduling!BO406="QM",1,IF(Scheduling!BO406="ASIL",2,1000))</f>
        <v>1000</v>
      </c>
      <c r="BM406">
        <f>IF(Scheduling!BS406="QM",1,IF(Scheduling!BS406="ASIL",2,1000))</f>
        <v>1000</v>
      </c>
      <c r="BN406">
        <f>IF(Scheduling!BW406="QM",1,IF(Scheduling!BW406="ASIL",2,1000))</f>
        <v>1000</v>
      </c>
      <c r="BO406">
        <f>IF(Scheduling!CA406="QM",1,IF(Scheduling!CA406="ASIL",2,1000))</f>
        <v>1000</v>
      </c>
      <c r="BP406">
        <f>IF(Scheduling!CE406="QM",1,IF(Scheduling!CE406="ASIL",2,1000))</f>
        <v>1000</v>
      </c>
      <c r="BQ406">
        <f>IF(Scheduling!CI404="QM",1,IF(Scheduling!CI404="ASIL",2,1000))</f>
        <v>1000</v>
      </c>
      <c r="BR406">
        <f>IF(Scheduling!CM444="QM",1,IF(Scheduling!CM444="ASIL",2,1000))</f>
        <v>1000</v>
      </c>
    </row>
    <row r="407" spans="48:70" hidden="1" x14ac:dyDescent="0.25">
      <c r="AV407">
        <f>IF(Scheduling!C407="QM",1,IF(Scheduling!C407="ASIL",2,1000))</f>
        <v>1000</v>
      </c>
      <c r="AW407">
        <f>IF(Scheduling!G418="QM",1,IF(Scheduling!G418="ASIL",2,1000))</f>
        <v>1000</v>
      </c>
      <c r="AX407">
        <f>IF(Scheduling!K408="QM",1,IF(Scheduling!K408="ASIL",2,1000))</f>
        <v>1000</v>
      </c>
      <c r="AY407">
        <f>IF(Scheduling!O417="QM",1,IF(Scheduling!O417="ASIL",2,1000))</f>
        <v>1000</v>
      </c>
      <c r="AZ407">
        <f>IF(Scheduling!S407="QM",1,IF(Scheduling!S407="ASIL",2,1000))</f>
        <v>1000</v>
      </c>
      <c r="BA407">
        <f>IF(Scheduling!W405="QM",1,IF(Scheduling!W405="ASIL",2,1000))</f>
        <v>1000</v>
      </c>
      <c r="BB407">
        <f>IF(Scheduling!AA407="QM",1,IF(Scheduling!AA407="ASIL",2,1000))</f>
        <v>1000</v>
      </c>
      <c r="BC407">
        <f>IF(Scheduling!AE406="QM",1,IF(Scheduling!AE406="ASIL",2,1000))</f>
        <v>1000</v>
      </c>
      <c r="BD407">
        <f>IF(Scheduling!AI403="QM",1,IF(Scheduling!AI403="ASIL",2,1000))</f>
        <v>1000</v>
      </c>
      <c r="BE407">
        <f>IF(Scheduling!AM404="QM",1,IF(Scheduling!AM404="ASIL",2,1000))</f>
        <v>1000</v>
      </c>
      <c r="BF407">
        <f>IF(Scheduling!AQ403="QM",1,IF(Scheduling!AQ403="ASIL",2,1000))</f>
        <v>1000</v>
      </c>
      <c r="BG407">
        <f>IF(Scheduling!AU407="QM",1,IF(Scheduling!AU407="ASIL",2,1000))</f>
        <v>1000</v>
      </c>
      <c r="BH407">
        <f>IF(Scheduling!AY407="QM",1,IF(Scheduling!AY407="ASIL",2,1000))</f>
        <v>1000</v>
      </c>
      <c r="BI407">
        <f>IF(Scheduling!BC407="QM",1,IF(Scheduling!BC407="ASIL",2,1000))</f>
        <v>1000</v>
      </c>
      <c r="BJ407">
        <f>IF(Scheduling!BG407="QM",1,IF(Scheduling!BG407="ASIL",2,1000))</f>
        <v>1000</v>
      </c>
      <c r="BK407">
        <f>IF(Scheduling!BK407="QM",1,IF(Scheduling!BK407="ASIL",2,1000))</f>
        <v>1000</v>
      </c>
      <c r="BL407">
        <f>IF(Scheduling!BO407="QM",1,IF(Scheduling!BO407="ASIL",2,1000))</f>
        <v>1000</v>
      </c>
      <c r="BM407">
        <f>IF(Scheduling!BS407="QM",1,IF(Scheduling!BS407="ASIL",2,1000))</f>
        <v>1000</v>
      </c>
      <c r="BN407">
        <f>IF(Scheduling!BW407="QM",1,IF(Scheduling!BW407="ASIL",2,1000))</f>
        <v>1000</v>
      </c>
      <c r="BO407">
        <f>IF(Scheduling!CA407="QM",1,IF(Scheduling!CA407="ASIL",2,1000))</f>
        <v>1000</v>
      </c>
      <c r="BP407">
        <f>IF(Scheduling!CE407="QM",1,IF(Scheduling!CE407="ASIL",2,1000))</f>
        <v>1000</v>
      </c>
      <c r="BQ407">
        <f>IF(Scheduling!CI405="QM",1,IF(Scheduling!CI405="ASIL",2,1000))</f>
        <v>1000</v>
      </c>
      <c r="BR407">
        <f>IF(Scheduling!CM445="QM",1,IF(Scheduling!CM445="ASIL",2,1000))</f>
        <v>1000</v>
      </c>
    </row>
    <row r="408" spans="48:70" hidden="1" x14ac:dyDescent="0.25">
      <c r="AV408">
        <f>IF(Scheduling!C408="QM",1,IF(Scheduling!C408="ASIL",2,1000))</f>
        <v>1000</v>
      </c>
      <c r="AW408">
        <f>IF(Scheduling!G419="QM",1,IF(Scheduling!G419="ASIL",2,1000))</f>
        <v>1000</v>
      </c>
      <c r="AX408">
        <f>IF(Scheduling!K409="QM",1,IF(Scheduling!K409="ASIL",2,1000))</f>
        <v>1000</v>
      </c>
      <c r="AY408">
        <f>IF(Scheduling!O418="QM",1,IF(Scheduling!O418="ASIL",2,1000))</f>
        <v>1000</v>
      </c>
      <c r="AZ408">
        <f>IF(Scheduling!S408="QM",1,IF(Scheduling!S408="ASIL",2,1000))</f>
        <v>1000</v>
      </c>
      <c r="BA408">
        <f>IF(Scheduling!W406="QM",1,IF(Scheduling!W406="ASIL",2,1000))</f>
        <v>1000</v>
      </c>
      <c r="BB408">
        <f>IF(Scheduling!AA408="QM",1,IF(Scheduling!AA408="ASIL",2,1000))</f>
        <v>1000</v>
      </c>
      <c r="BC408">
        <f>IF(Scheduling!AE407="QM",1,IF(Scheduling!AE407="ASIL",2,1000))</f>
        <v>1000</v>
      </c>
      <c r="BD408">
        <f>IF(Scheduling!AI404="QM",1,IF(Scheduling!AI404="ASIL",2,1000))</f>
        <v>1000</v>
      </c>
      <c r="BE408">
        <f>IF(Scheduling!AM405="QM",1,IF(Scheduling!AM405="ASIL",2,1000))</f>
        <v>1000</v>
      </c>
      <c r="BF408">
        <f>IF(Scheduling!AQ404="QM",1,IF(Scheduling!AQ404="ASIL",2,1000))</f>
        <v>1000</v>
      </c>
      <c r="BG408">
        <f>IF(Scheduling!AU408="QM",1,IF(Scheduling!AU408="ASIL",2,1000))</f>
        <v>1000</v>
      </c>
      <c r="BH408">
        <f>IF(Scheduling!AY408="QM",1,IF(Scheduling!AY408="ASIL",2,1000))</f>
        <v>1000</v>
      </c>
      <c r="BI408">
        <f>IF(Scheduling!BC408="QM",1,IF(Scheduling!BC408="ASIL",2,1000))</f>
        <v>1000</v>
      </c>
      <c r="BJ408">
        <f>IF(Scheduling!BG408="QM",1,IF(Scheduling!BG408="ASIL",2,1000))</f>
        <v>1000</v>
      </c>
      <c r="BK408">
        <f>IF(Scheduling!BK408="QM",1,IF(Scheduling!BK408="ASIL",2,1000))</f>
        <v>1000</v>
      </c>
      <c r="BL408">
        <f>IF(Scheduling!BO408="QM",1,IF(Scheduling!BO408="ASIL",2,1000))</f>
        <v>1000</v>
      </c>
      <c r="BM408">
        <f>IF(Scheduling!BS408="QM",1,IF(Scheduling!BS408="ASIL",2,1000))</f>
        <v>1000</v>
      </c>
      <c r="BN408">
        <f>IF(Scheduling!BW408="QM",1,IF(Scheduling!BW408="ASIL",2,1000))</f>
        <v>1000</v>
      </c>
      <c r="BO408">
        <f>IF(Scheduling!CA408="QM",1,IF(Scheduling!CA408="ASIL",2,1000))</f>
        <v>1000</v>
      </c>
      <c r="BP408">
        <f>IF(Scheduling!CE408="QM",1,IF(Scheduling!CE408="ASIL",2,1000))</f>
        <v>1000</v>
      </c>
      <c r="BQ408">
        <f>IF(Scheduling!CI406="QM",1,IF(Scheduling!CI406="ASIL",2,1000))</f>
        <v>1000</v>
      </c>
      <c r="BR408">
        <f>IF(Scheduling!CM446="QM",1,IF(Scheduling!CM446="ASIL",2,1000))</f>
        <v>1000</v>
      </c>
    </row>
    <row r="409" spans="48:70" hidden="1" x14ac:dyDescent="0.25">
      <c r="AV409">
        <f>IF(Scheduling!C409="QM",1,IF(Scheduling!C409="ASIL",2,1000))</f>
        <v>1000</v>
      </c>
      <c r="AW409">
        <f>IF(Scheduling!G420="QM",1,IF(Scheduling!G420="ASIL",2,1000))</f>
        <v>1000</v>
      </c>
      <c r="AX409">
        <f>IF(Scheduling!K410="QM",1,IF(Scheduling!K410="ASIL",2,1000))</f>
        <v>1000</v>
      </c>
      <c r="AY409">
        <f>IF(Scheduling!O419="QM",1,IF(Scheduling!O419="ASIL",2,1000))</f>
        <v>1000</v>
      </c>
      <c r="AZ409">
        <f>IF(Scheduling!S409="QM",1,IF(Scheduling!S409="ASIL",2,1000))</f>
        <v>1000</v>
      </c>
      <c r="BA409">
        <f>IF(Scheduling!W407="QM",1,IF(Scheduling!W407="ASIL",2,1000))</f>
        <v>1000</v>
      </c>
      <c r="BB409">
        <f>IF(Scheduling!AA409="QM",1,IF(Scheduling!AA409="ASIL",2,1000))</f>
        <v>1000</v>
      </c>
      <c r="BC409">
        <f>IF(Scheduling!AE408="QM",1,IF(Scheduling!AE408="ASIL",2,1000))</f>
        <v>1000</v>
      </c>
      <c r="BD409">
        <f>IF(Scheduling!AI405="QM",1,IF(Scheduling!AI405="ASIL",2,1000))</f>
        <v>1000</v>
      </c>
      <c r="BE409">
        <f>IF(Scheduling!AM406="QM",1,IF(Scheduling!AM406="ASIL",2,1000))</f>
        <v>1000</v>
      </c>
      <c r="BF409">
        <f>IF(Scheduling!AQ405="QM",1,IF(Scheduling!AQ405="ASIL",2,1000))</f>
        <v>1000</v>
      </c>
      <c r="BG409">
        <f>IF(Scheduling!AU409="QM",1,IF(Scheduling!AU409="ASIL",2,1000))</f>
        <v>1000</v>
      </c>
      <c r="BH409">
        <f>IF(Scheduling!AY409="QM",1,IF(Scheduling!AY409="ASIL",2,1000))</f>
        <v>1000</v>
      </c>
      <c r="BI409">
        <f>IF(Scheduling!BC409="QM",1,IF(Scheduling!BC409="ASIL",2,1000))</f>
        <v>1000</v>
      </c>
      <c r="BJ409">
        <f>IF(Scheduling!BG409="QM",1,IF(Scheduling!BG409="ASIL",2,1000))</f>
        <v>1000</v>
      </c>
      <c r="BK409">
        <f>IF(Scheduling!BK409="QM",1,IF(Scheduling!BK409="ASIL",2,1000))</f>
        <v>1000</v>
      </c>
      <c r="BL409">
        <f>IF(Scheduling!BO409="QM",1,IF(Scheduling!BO409="ASIL",2,1000))</f>
        <v>1000</v>
      </c>
      <c r="BM409">
        <f>IF(Scheduling!BS409="QM",1,IF(Scheduling!BS409="ASIL",2,1000))</f>
        <v>1000</v>
      </c>
      <c r="BN409">
        <f>IF(Scheduling!BW409="QM",1,IF(Scheduling!BW409="ASIL",2,1000))</f>
        <v>1000</v>
      </c>
      <c r="BO409">
        <f>IF(Scheduling!CA409="QM",1,IF(Scheduling!CA409="ASIL",2,1000))</f>
        <v>1000</v>
      </c>
      <c r="BP409">
        <f>IF(Scheduling!CE409="QM",1,IF(Scheduling!CE409="ASIL",2,1000))</f>
        <v>1000</v>
      </c>
      <c r="BQ409">
        <f>IF(Scheduling!CI407="QM",1,IF(Scheduling!CI407="ASIL",2,1000))</f>
        <v>1000</v>
      </c>
      <c r="BR409">
        <f>IF(Scheduling!CM447="QM",1,IF(Scheduling!CM447="ASIL",2,1000))</f>
        <v>1000</v>
      </c>
    </row>
    <row r="410" spans="48:70" hidden="1" x14ac:dyDescent="0.25">
      <c r="AV410">
        <f>IF(Scheduling!C410="QM",1,IF(Scheduling!C410="ASIL",2,1000))</f>
        <v>1000</v>
      </c>
      <c r="AW410">
        <f>IF(Scheduling!G421="QM",1,IF(Scheduling!G421="ASIL",2,1000))</f>
        <v>1000</v>
      </c>
      <c r="AX410">
        <f>IF(Scheduling!K411="QM",1,IF(Scheduling!K411="ASIL",2,1000))</f>
        <v>1000</v>
      </c>
      <c r="AY410">
        <f>IF(Scheduling!O420="QM",1,IF(Scheduling!O420="ASIL",2,1000))</f>
        <v>1000</v>
      </c>
      <c r="AZ410">
        <f>IF(Scheduling!S410="QM",1,IF(Scheduling!S410="ASIL",2,1000))</f>
        <v>1000</v>
      </c>
      <c r="BA410">
        <f>IF(Scheduling!W408="QM",1,IF(Scheduling!W408="ASIL",2,1000))</f>
        <v>1000</v>
      </c>
      <c r="BB410">
        <f>IF(Scheduling!AA410="QM",1,IF(Scheduling!AA410="ASIL",2,1000))</f>
        <v>1000</v>
      </c>
      <c r="BC410">
        <f>IF(Scheduling!AE409="QM",1,IF(Scheduling!AE409="ASIL",2,1000))</f>
        <v>1000</v>
      </c>
      <c r="BD410">
        <f>IF(Scheduling!AI406="QM",1,IF(Scheduling!AI406="ASIL",2,1000))</f>
        <v>1000</v>
      </c>
      <c r="BE410">
        <f>IF(Scheduling!AM407="QM",1,IF(Scheduling!AM407="ASIL",2,1000))</f>
        <v>1000</v>
      </c>
      <c r="BF410">
        <f>IF(Scheduling!AQ406="QM",1,IF(Scheduling!AQ406="ASIL",2,1000))</f>
        <v>1000</v>
      </c>
      <c r="BG410">
        <f>IF(Scheduling!AU410="QM",1,IF(Scheduling!AU410="ASIL",2,1000))</f>
        <v>1000</v>
      </c>
      <c r="BH410">
        <f>IF(Scheduling!AY410="QM",1,IF(Scheduling!AY410="ASIL",2,1000))</f>
        <v>1000</v>
      </c>
      <c r="BI410">
        <f>IF(Scheduling!BC410="QM",1,IF(Scheduling!BC410="ASIL",2,1000))</f>
        <v>1000</v>
      </c>
      <c r="BJ410">
        <f>IF(Scheduling!BG410="QM",1,IF(Scheduling!BG410="ASIL",2,1000))</f>
        <v>1000</v>
      </c>
      <c r="BK410">
        <f>IF(Scheduling!BK410="QM",1,IF(Scheduling!BK410="ASIL",2,1000))</f>
        <v>1000</v>
      </c>
      <c r="BL410">
        <f>IF(Scheduling!BO410="QM",1,IF(Scheduling!BO410="ASIL",2,1000))</f>
        <v>1000</v>
      </c>
      <c r="BM410">
        <f>IF(Scheduling!BS410="QM",1,IF(Scheduling!BS410="ASIL",2,1000))</f>
        <v>1000</v>
      </c>
      <c r="BN410">
        <f>IF(Scheduling!BW410="QM",1,IF(Scheduling!BW410="ASIL",2,1000))</f>
        <v>1000</v>
      </c>
      <c r="BO410">
        <f>IF(Scheduling!CA410="QM",1,IF(Scheduling!CA410="ASIL",2,1000))</f>
        <v>1000</v>
      </c>
      <c r="BP410">
        <f>IF(Scheduling!CE410="QM",1,IF(Scheduling!CE410="ASIL",2,1000))</f>
        <v>1000</v>
      </c>
      <c r="BQ410">
        <f>IF(Scheduling!CI408="QM",1,IF(Scheduling!CI408="ASIL",2,1000))</f>
        <v>1000</v>
      </c>
      <c r="BR410">
        <f>IF(Scheduling!CM448="QM",1,IF(Scheduling!CM448="ASIL",2,1000))</f>
        <v>1000</v>
      </c>
    </row>
    <row r="411" spans="48:70" hidden="1" x14ac:dyDescent="0.25">
      <c r="AV411">
        <f>IF(Scheduling!C411="QM",1,IF(Scheduling!C411="ASIL",2,1000))</f>
        <v>1000</v>
      </c>
      <c r="AW411">
        <f>IF(Scheduling!G422="QM",1,IF(Scheduling!G422="ASIL",2,1000))</f>
        <v>1000</v>
      </c>
      <c r="AX411">
        <f>IF(Scheduling!K412="QM",1,IF(Scheduling!K412="ASIL",2,1000))</f>
        <v>1000</v>
      </c>
      <c r="AY411">
        <f>IF(Scheduling!O421="QM",1,IF(Scheduling!O421="ASIL",2,1000))</f>
        <v>1000</v>
      </c>
      <c r="AZ411">
        <f>IF(Scheduling!S411="QM",1,IF(Scheduling!S411="ASIL",2,1000))</f>
        <v>1000</v>
      </c>
      <c r="BA411">
        <f>IF(Scheduling!W409="QM",1,IF(Scheduling!W409="ASIL",2,1000))</f>
        <v>1000</v>
      </c>
      <c r="BB411">
        <f>IF(Scheduling!AA411="QM",1,IF(Scheduling!AA411="ASIL",2,1000))</f>
        <v>1000</v>
      </c>
      <c r="BC411">
        <f>IF(Scheduling!AE410="QM",1,IF(Scheduling!AE410="ASIL",2,1000))</f>
        <v>1000</v>
      </c>
      <c r="BD411">
        <f>IF(Scheduling!AI407="QM",1,IF(Scheduling!AI407="ASIL",2,1000))</f>
        <v>1000</v>
      </c>
      <c r="BE411">
        <f>IF(Scheduling!AM408="QM",1,IF(Scheduling!AM408="ASIL",2,1000))</f>
        <v>1000</v>
      </c>
      <c r="BF411">
        <f>IF(Scheduling!AQ407="QM",1,IF(Scheduling!AQ407="ASIL",2,1000))</f>
        <v>1000</v>
      </c>
      <c r="BG411">
        <f>IF(Scheduling!AU411="QM",1,IF(Scheduling!AU411="ASIL",2,1000))</f>
        <v>1000</v>
      </c>
      <c r="BH411">
        <f>IF(Scheduling!AY411="QM",1,IF(Scheduling!AY411="ASIL",2,1000))</f>
        <v>1000</v>
      </c>
      <c r="BI411">
        <f>IF(Scheduling!BC411="QM",1,IF(Scheduling!BC411="ASIL",2,1000))</f>
        <v>1000</v>
      </c>
      <c r="BJ411">
        <f>IF(Scheduling!BG411="QM",1,IF(Scheduling!BG411="ASIL",2,1000))</f>
        <v>1000</v>
      </c>
      <c r="BK411">
        <f>IF(Scheduling!BK411="QM",1,IF(Scheduling!BK411="ASIL",2,1000))</f>
        <v>1000</v>
      </c>
      <c r="BL411">
        <f>IF(Scheduling!BO411="QM",1,IF(Scheduling!BO411="ASIL",2,1000))</f>
        <v>1000</v>
      </c>
      <c r="BM411">
        <f>IF(Scheduling!BS411="QM",1,IF(Scheduling!BS411="ASIL",2,1000))</f>
        <v>1000</v>
      </c>
      <c r="BN411">
        <f>IF(Scheduling!BW411="QM",1,IF(Scheduling!BW411="ASIL",2,1000))</f>
        <v>1000</v>
      </c>
      <c r="BO411">
        <f>IF(Scheduling!CA411="QM",1,IF(Scheduling!CA411="ASIL",2,1000))</f>
        <v>1000</v>
      </c>
      <c r="BP411">
        <f>IF(Scheduling!CE411="QM",1,IF(Scheduling!CE411="ASIL",2,1000))</f>
        <v>1000</v>
      </c>
      <c r="BQ411">
        <f>IF(Scheduling!CI409="QM",1,IF(Scheduling!CI409="ASIL",2,1000))</f>
        <v>1000</v>
      </c>
      <c r="BR411">
        <f>IF(Scheduling!CM449="QM",1,IF(Scheduling!CM449="ASIL",2,1000))</f>
        <v>1000</v>
      </c>
    </row>
    <row r="412" spans="48:70" hidden="1" x14ac:dyDescent="0.25">
      <c r="AV412">
        <f>IF(Scheduling!C412="QM",1,IF(Scheduling!C412="ASIL",2,1000))</f>
        <v>1000</v>
      </c>
      <c r="AW412">
        <f>IF(Scheduling!G423="QM",1,IF(Scheduling!G423="ASIL",2,1000))</f>
        <v>1000</v>
      </c>
      <c r="AX412">
        <f>IF(Scheduling!K413="QM",1,IF(Scheduling!K413="ASIL",2,1000))</f>
        <v>1000</v>
      </c>
      <c r="AY412">
        <f>IF(Scheduling!O422="QM",1,IF(Scheduling!O422="ASIL",2,1000))</f>
        <v>1000</v>
      </c>
      <c r="AZ412">
        <f>IF(Scheduling!S412="QM",1,IF(Scheduling!S412="ASIL",2,1000))</f>
        <v>1000</v>
      </c>
      <c r="BA412">
        <f>IF(Scheduling!W410="QM",1,IF(Scheduling!W410="ASIL",2,1000))</f>
        <v>1000</v>
      </c>
      <c r="BB412">
        <f>IF(Scheduling!AA412="QM",1,IF(Scheduling!AA412="ASIL",2,1000))</f>
        <v>1000</v>
      </c>
      <c r="BC412">
        <f>IF(Scheduling!AE411="QM",1,IF(Scheduling!AE411="ASIL",2,1000))</f>
        <v>1000</v>
      </c>
      <c r="BD412">
        <f>IF(Scheduling!AI408="QM",1,IF(Scheduling!AI408="ASIL",2,1000))</f>
        <v>1000</v>
      </c>
      <c r="BE412">
        <f>IF(Scheduling!AM409="QM",1,IF(Scheduling!AM409="ASIL",2,1000))</f>
        <v>1000</v>
      </c>
      <c r="BF412">
        <f>IF(Scheduling!AQ408="QM",1,IF(Scheduling!AQ408="ASIL",2,1000))</f>
        <v>1000</v>
      </c>
      <c r="BG412">
        <f>IF(Scheduling!AU412="QM",1,IF(Scheduling!AU412="ASIL",2,1000))</f>
        <v>1000</v>
      </c>
      <c r="BH412">
        <f>IF(Scheduling!AY412="QM",1,IF(Scheduling!AY412="ASIL",2,1000))</f>
        <v>1000</v>
      </c>
      <c r="BI412">
        <f>IF(Scheduling!BC412="QM",1,IF(Scheduling!BC412="ASIL",2,1000))</f>
        <v>1000</v>
      </c>
      <c r="BJ412">
        <f>IF(Scheduling!BG412="QM",1,IF(Scheduling!BG412="ASIL",2,1000))</f>
        <v>1000</v>
      </c>
      <c r="BK412">
        <f>IF(Scheduling!BK412="QM",1,IF(Scheduling!BK412="ASIL",2,1000))</f>
        <v>1000</v>
      </c>
      <c r="BL412">
        <f>IF(Scheduling!BO412="QM",1,IF(Scheduling!BO412="ASIL",2,1000))</f>
        <v>1000</v>
      </c>
      <c r="BM412">
        <f>IF(Scheduling!BS412="QM",1,IF(Scheduling!BS412="ASIL",2,1000))</f>
        <v>1000</v>
      </c>
      <c r="BN412">
        <f>IF(Scheduling!BW412="QM",1,IF(Scheduling!BW412="ASIL",2,1000))</f>
        <v>1000</v>
      </c>
      <c r="BO412">
        <f>IF(Scheduling!CA412="QM",1,IF(Scheduling!CA412="ASIL",2,1000))</f>
        <v>1000</v>
      </c>
      <c r="BP412">
        <f>IF(Scheduling!CE412="QM",1,IF(Scheduling!CE412="ASIL",2,1000))</f>
        <v>1000</v>
      </c>
      <c r="BQ412">
        <f>IF(Scheduling!CI410="QM",1,IF(Scheduling!CI410="ASIL",2,1000))</f>
        <v>1000</v>
      </c>
      <c r="BR412">
        <f>IF(Scheduling!CM450="QM",1,IF(Scheduling!CM450="ASIL",2,1000))</f>
        <v>1000</v>
      </c>
    </row>
    <row r="413" spans="48:70" hidden="1" x14ac:dyDescent="0.25">
      <c r="AV413">
        <f>IF(Scheduling!C413="QM",1,IF(Scheduling!C413="ASIL",2,1000))</f>
        <v>1000</v>
      </c>
      <c r="AW413">
        <f>IF(Scheduling!G424="QM",1,IF(Scheduling!G424="ASIL",2,1000))</f>
        <v>1000</v>
      </c>
      <c r="AX413">
        <f>IF(Scheduling!K414="QM",1,IF(Scheduling!K414="ASIL",2,1000))</f>
        <v>1000</v>
      </c>
      <c r="AY413">
        <f>IF(Scheduling!O423="QM",1,IF(Scheduling!O423="ASIL",2,1000))</f>
        <v>1000</v>
      </c>
      <c r="AZ413">
        <f>IF(Scheduling!S413="QM",1,IF(Scheduling!S413="ASIL",2,1000))</f>
        <v>1000</v>
      </c>
      <c r="BA413">
        <f>IF(Scheduling!W411="QM",1,IF(Scheduling!W411="ASIL",2,1000))</f>
        <v>1000</v>
      </c>
      <c r="BB413">
        <f>IF(Scheduling!AA413="QM",1,IF(Scheduling!AA413="ASIL",2,1000))</f>
        <v>1000</v>
      </c>
      <c r="BC413">
        <f>IF(Scheduling!AE412="QM",1,IF(Scheduling!AE412="ASIL",2,1000))</f>
        <v>1000</v>
      </c>
      <c r="BD413">
        <f>IF(Scheduling!AI409="QM",1,IF(Scheduling!AI409="ASIL",2,1000))</f>
        <v>1000</v>
      </c>
      <c r="BE413">
        <f>IF(Scheduling!AM410="QM",1,IF(Scheduling!AM410="ASIL",2,1000))</f>
        <v>1000</v>
      </c>
      <c r="BF413">
        <f>IF(Scheduling!AQ409="QM",1,IF(Scheduling!AQ409="ASIL",2,1000))</f>
        <v>1000</v>
      </c>
      <c r="BG413">
        <f>IF(Scheduling!AU413="QM",1,IF(Scheduling!AU413="ASIL",2,1000))</f>
        <v>1000</v>
      </c>
      <c r="BH413">
        <f>IF(Scheduling!AY413="QM",1,IF(Scheduling!AY413="ASIL",2,1000))</f>
        <v>1000</v>
      </c>
      <c r="BI413">
        <f>IF(Scheduling!BC413="QM",1,IF(Scheduling!BC413="ASIL",2,1000))</f>
        <v>1000</v>
      </c>
      <c r="BJ413">
        <f>IF(Scheduling!BG413="QM",1,IF(Scheduling!BG413="ASIL",2,1000))</f>
        <v>1000</v>
      </c>
      <c r="BK413">
        <f>IF(Scheduling!BK413="QM",1,IF(Scheduling!BK413="ASIL",2,1000))</f>
        <v>1000</v>
      </c>
      <c r="BL413">
        <f>IF(Scheduling!BO413="QM",1,IF(Scheduling!BO413="ASIL",2,1000))</f>
        <v>1000</v>
      </c>
      <c r="BM413">
        <f>IF(Scheduling!BS413="QM",1,IF(Scheduling!BS413="ASIL",2,1000))</f>
        <v>1000</v>
      </c>
      <c r="BN413">
        <f>IF(Scheduling!BW413="QM",1,IF(Scheduling!BW413="ASIL",2,1000))</f>
        <v>1000</v>
      </c>
      <c r="BO413">
        <f>IF(Scheduling!CA413="QM",1,IF(Scheduling!CA413="ASIL",2,1000))</f>
        <v>1000</v>
      </c>
      <c r="BP413">
        <f>IF(Scheduling!CE413="QM",1,IF(Scheduling!CE413="ASIL",2,1000))</f>
        <v>1000</v>
      </c>
      <c r="BQ413">
        <f>IF(Scheduling!CI411="QM",1,IF(Scheduling!CI411="ASIL",2,1000))</f>
        <v>1000</v>
      </c>
      <c r="BR413">
        <f>IF(Scheduling!CM451="QM",1,IF(Scheduling!CM451="ASIL",2,1000))</f>
        <v>1000</v>
      </c>
    </row>
    <row r="414" spans="48:70" hidden="1" x14ac:dyDescent="0.25">
      <c r="AV414">
        <f>IF(Scheduling!C414="QM",1,IF(Scheduling!C414="ASIL",2,1000))</f>
        <v>1000</v>
      </c>
      <c r="AW414">
        <f>IF(Scheduling!G425="QM",1,IF(Scheduling!G425="ASIL",2,1000))</f>
        <v>1000</v>
      </c>
      <c r="AX414">
        <f>IF(Scheduling!K415="QM",1,IF(Scheduling!K415="ASIL",2,1000))</f>
        <v>1000</v>
      </c>
      <c r="AY414">
        <f>IF(Scheduling!O424="QM",1,IF(Scheduling!O424="ASIL",2,1000))</f>
        <v>1000</v>
      </c>
      <c r="AZ414">
        <f>IF(Scheduling!S414="QM",1,IF(Scheduling!S414="ASIL",2,1000))</f>
        <v>1000</v>
      </c>
      <c r="BA414">
        <f>IF(Scheduling!W412="QM",1,IF(Scheduling!W412="ASIL",2,1000))</f>
        <v>1000</v>
      </c>
      <c r="BB414">
        <f>IF(Scheduling!AA414="QM",1,IF(Scheduling!AA414="ASIL",2,1000))</f>
        <v>1000</v>
      </c>
      <c r="BC414">
        <f>IF(Scheduling!AE413="QM",1,IF(Scheduling!AE413="ASIL",2,1000))</f>
        <v>1000</v>
      </c>
      <c r="BD414">
        <f>IF(Scheduling!AI410="QM",1,IF(Scheduling!AI410="ASIL",2,1000))</f>
        <v>1000</v>
      </c>
      <c r="BE414">
        <f>IF(Scheduling!AM411="QM",1,IF(Scheduling!AM411="ASIL",2,1000))</f>
        <v>1000</v>
      </c>
      <c r="BF414">
        <f>IF(Scheduling!AQ410="QM",1,IF(Scheduling!AQ410="ASIL",2,1000))</f>
        <v>1000</v>
      </c>
      <c r="BG414">
        <f>IF(Scheduling!AU414="QM",1,IF(Scheduling!AU414="ASIL",2,1000))</f>
        <v>1000</v>
      </c>
      <c r="BH414">
        <f>IF(Scheduling!AY414="QM",1,IF(Scheduling!AY414="ASIL",2,1000))</f>
        <v>1000</v>
      </c>
      <c r="BI414">
        <f>IF(Scheduling!BC414="QM",1,IF(Scheduling!BC414="ASIL",2,1000))</f>
        <v>1000</v>
      </c>
      <c r="BJ414">
        <f>IF(Scheduling!BG414="QM",1,IF(Scheduling!BG414="ASIL",2,1000))</f>
        <v>1000</v>
      </c>
      <c r="BK414">
        <f>IF(Scheduling!BK414="QM",1,IF(Scheduling!BK414="ASIL",2,1000))</f>
        <v>1000</v>
      </c>
      <c r="BL414">
        <f>IF(Scheduling!BO414="QM",1,IF(Scheduling!BO414="ASIL",2,1000))</f>
        <v>1000</v>
      </c>
      <c r="BM414">
        <f>IF(Scheduling!BS414="QM",1,IF(Scheduling!BS414="ASIL",2,1000))</f>
        <v>1000</v>
      </c>
      <c r="BN414">
        <f>IF(Scheduling!BW414="QM",1,IF(Scheduling!BW414="ASIL",2,1000))</f>
        <v>1000</v>
      </c>
      <c r="BO414">
        <f>IF(Scheduling!CA414="QM",1,IF(Scheduling!CA414="ASIL",2,1000))</f>
        <v>1000</v>
      </c>
      <c r="BP414">
        <f>IF(Scheduling!CE414="QM",1,IF(Scheduling!CE414="ASIL",2,1000))</f>
        <v>1000</v>
      </c>
      <c r="BQ414">
        <f>IF(Scheduling!CI412="QM",1,IF(Scheduling!CI412="ASIL",2,1000))</f>
        <v>1000</v>
      </c>
      <c r="BR414">
        <f>IF(Scheduling!CM452="QM",1,IF(Scheduling!CM452="ASIL",2,1000))</f>
        <v>1000</v>
      </c>
    </row>
    <row r="415" spans="48:70" hidden="1" x14ac:dyDescent="0.25">
      <c r="AV415">
        <f>IF(Scheduling!C415="QM",1,IF(Scheduling!C415="ASIL",2,1000))</f>
        <v>1000</v>
      </c>
      <c r="AW415">
        <f>IF(Scheduling!G426="QM",1,IF(Scheduling!G426="ASIL",2,1000))</f>
        <v>1000</v>
      </c>
      <c r="AX415">
        <f>IF(Scheduling!K416="QM",1,IF(Scheduling!K416="ASIL",2,1000))</f>
        <v>1000</v>
      </c>
      <c r="AY415">
        <f>IF(Scheduling!O425="QM",1,IF(Scheduling!O425="ASIL",2,1000))</f>
        <v>1000</v>
      </c>
      <c r="AZ415">
        <f>IF(Scheduling!S415="QM",1,IF(Scheduling!S415="ASIL",2,1000))</f>
        <v>1000</v>
      </c>
      <c r="BA415">
        <f>IF(Scheduling!W413="QM",1,IF(Scheduling!W413="ASIL",2,1000))</f>
        <v>1000</v>
      </c>
      <c r="BB415">
        <f>IF(Scheduling!AA415="QM",1,IF(Scheduling!AA415="ASIL",2,1000))</f>
        <v>1000</v>
      </c>
      <c r="BC415">
        <f>IF(Scheduling!AE414="QM",1,IF(Scheduling!AE414="ASIL",2,1000))</f>
        <v>1000</v>
      </c>
      <c r="BD415">
        <f>IF(Scheduling!AI411="QM",1,IF(Scheduling!AI411="ASIL",2,1000))</f>
        <v>1000</v>
      </c>
      <c r="BE415">
        <f>IF(Scheduling!AM412="QM",1,IF(Scheduling!AM412="ASIL",2,1000))</f>
        <v>1000</v>
      </c>
      <c r="BF415">
        <f>IF(Scheduling!AQ411="QM",1,IF(Scheduling!AQ411="ASIL",2,1000))</f>
        <v>1000</v>
      </c>
      <c r="BG415">
        <f>IF(Scheduling!AU415="QM",1,IF(Scheduling!AU415="ASIL",2,1000))</f>
        <v>1000</v>
      </c>
      <c r="BH415">
        <f>IF(Scheduling!AY415="QM",1,IF(Scheduling!AY415="ASIL",2,1000))</f>
        <v>1000</v>
      </c>
      <c r="BI415">
        <f>IF(Scheduling!BC415="QM",1,IF(Scheduling!BC415="ASIL",2,1000))</f>
        <v>1000</v>
      </c>
      <c r="BJ415">
        <f>IF(Scheduling!BG415="QM",1,IF(Scheduling!BG415="ASIL",2,1000))</f>
        <v>1000</v>
      </c>
      <c r="BK415">
        <f>IF(Scheduling!BK415="QM",1,IF(Scheduling!BK415="ASIL",2,1000))</f>
        <v>1000</v>
      </c>
      <c r="BL415">
        <f>IF(Scheduling!BO415="QM",1,IF(Scheduling!BO415="ASIL",2,1000))</f>
        <v>1000</v>
      </c>
      <c r="BM415">
        <f>IF(Scheduling!BS415="QM",1,IF(Scheduling!BS415="ASIL",2,1000))</f>
        <v>1000</v>
      </c>
      <c r="BN415">
        <f>IF(Scheduling!BW415="QM",1,IF(Scheduling!BW415="ASIL",2,1000))</f>
        <v>1000</v>
      </c>
      <c r="BO415">
        <f>IF(Scheduling!CA415="QM",1,IF(Scheduling!CA415="ASIL",2,1000))</f>
        <v>1000</v>
      </c>
      <c r="BP415">
        <f>IF(Scheduling!CE415="QM",1,IF(Scheduling!CE415="ASIL",2,1000))</f>
        <v>1000</v>
      </c>
      <c r="BQ415">
        <f>IF(Scheduling!CI413="QM",1,IF(Scheduling!CI413="ASIL",2,1000))</f>
        <v>1000</v>
      </c>
      <c r="BR415">
        <f>IF(Scheduling!CM453="QM",1,IF(Scheduling!CM453="ASIL",2,1000))</f>
        <v>1000</v>
      </c>
    </row>
    <row r="416" spans="48:70" hidden="1" x14ac:dyDescent="0.25">
      <c r="AV416">
        <f>IF(Scheduling!C416="QM",1,IF(Scheduling!C416="ASIL",2,1000))</f>
        <v>1000</v>
      </c>
      <c r="AW416">
        <f>IF(Scheduling!G427="QM",1,IF(Scheduling!G427="ASIL",2,1000))</f>
        <v>1000</v>
      </c>
      <c r="AX416">
        <f>IF(Scheduling!K417="QM",1,IF(Scheduling!K417="ASIL",2,1000))</f>
        <v>1000</v>
      </c>
      <c r="AY416">
        <f>IF(Scheduling!O426="QM",1,IF(Scheduling!O426="ASIL",2,1000))</f>
        <v>1000</v>
      </c>
      <c r="AZ416">
        <f>IF(Scheduling!S416="QM",1,IF(Scheduling!S416="ASIL",2,1000))</f>
        <v>1000</v>
      </c>
      <c r="BA416">
        <f>IF(Scheduling!W414="QM",1,IF(Scheduling!W414="ASIL",2,1000))</f>
        <v>1000</v>
      </c>
      <c r="BB416">
        <f>IF(Scheduling!AA416="QM",1,IF(Scheduling!AA416="ASIL",2,1000))</f>
        <v>1000</v>
      </c>
      <c r="BC416">
        <f>IF(Scheduling!AE415="QM",1,IF(Scheduling!AE415="ASIL",2,1000))</f>
        <v>1000</v>
      </c>
      <c r="BD416">
        <f>IF(Scheduling!AI412="QM",1,IF(Scheduling!AI412="ASIL",2,1000))</f>
        <v>1000</v>
      </c>
      <c r="BE416">
        <f>IF(Scheduling!AM413="QM",1,IF(Scheduling!AM413="ASIL",2,1000))</f>
        <v>1000</v>
      </c>
      <c r="BF416">
        <f>IF(Scheduling!AQ412="QM",1,IF(Scheduling!AQ412="ASIL",2,1000))</f>
        <v>1000</v>
      </c>
      <c r="BG416">
        <f>IF(Scheduling!AU416="QM",1,IF(Scheduling!AU416="ASIL",2,1000))</f>
        <v>1000</v>
      </c>
      <c r="BH416">
        <f>IF(Scheduling!AY416="QM",1,IF(Scheduling!AY416="ASIL",2,1000))</f>
        <v>1000</v>
      </c>
      <c r="BI416">
        <f>IF(Scheduling!BC416="QM",1,IF(Scheduling!BC416="ASIL",2,1000))</f>
        <v>1000</v>
      </c>
      <c r="BJ416">
        <f>IF(Scheduling!BG416="QM",1,IF(Scheduling!BG416="ASIL",2,1000))</f>
        <v>1000</v>
      </c>
      <c r="BK416">
        <f>IF(Scheduling!BK416="QM",1,IF(Scheduling!BK416="ASIL",2,1000))</f>
        <v>1000</v>
      </c>
      <c r="BL416">
        <f>IF(Scheduling!BO416="QM",1,IF(Scheduling!BO416="ASIL",2,1000))</f>
        <v>1000</v>
      </c>
      <c r="BM416">
        <f>IF(Scheduling!BS416="QM",1,IF(Scheduling!BS416="ASIL",2,1000))</f>
        <v>1000</v>
      </c>
      <c r="BN416">
        <f>IF(Scheduling!BW416="QM",1,IF(Scheduling!BW416="ASIL",2,1000))</f>
        <v>1000</v>
      </c>
      <c r="BO416">
        <f>IF(Scheduling!CA416="QM",1,IF(Scheduling!CA416="ASIL",2,1000))</f>
        <v>1000</v>
      </c>
      <c r="BP416">
        <f>IF(Scheduling!CE416="QM",1,IF(Scheduling!CE416="ASIL",2,1000))</f>
        <v>1000</v>
      </c>
      <c r="BQ416">
        <f>IF(Scheduling!CI414="QM",1,IF(Scheduling!CI414="ASIL",2,1000))</f>
        <v>1000</v>
      </c>
      <c r="BR416">
        <f>IF(Scheduling!CM454="QM",1,IF(Scheduling!CM454="ASIL",2,1000))</f>
        <v>1000</v>
      </c>
    </row>
    <row r="417" spans="48:70" hidden="1" x14ac:dyDescent="0.25">
      <c r="AV417">
        <f>IF(Scheduling!C417="QM",1,IF(Scheduling!C417="ASIL",2,1000))</f>
        <v>1000</v>
      </c>
      <c r="AW417">
        <f>IF(Scheduling!G428="QM",1,IF(Scheduling!G428="ASIL",2,1000))</f>
        <v>1000</v>
      </c>
      <c r="AX417">
        <f>IF(Scheduling!K418="QM",1,IF(Scheduling!K418="ASIL",2,1000))</f>
        <v>1000</v>
      </c>
      <c r="AY417">
        <f>IF(Scheduling!O427="QM",1,IF(Scheduling!O427="ASIL",2,1000))</f>
        <v>1000</v>
      </c>
      <c r="AZ417">
        <f>IF(Scheduling!S417="QM",1,IF(Scheduling!S417="ASIL",2,1000))</f>
        <v>1000</v>
      </c>
      <c r="BA417">
        <f>IF(Scheduling!W415="QM",1,IF(Scheduling!W415="ASIL",2,1000))</f>
        <v>1000</v>
      </c>
      <c r="BB417">
        <f>IF(Scheduling!AA417="QM",1,IF(Scheduling!AA417="ASIL",2,1000))</f>
        <v>1000</v>
      </c>
      <c r="BC417">
        <f>IF(Scheduling!AE416="QM",1,IF(Scheduling!AE416="ASIL",2,1000))</f>
        <v>1000</v>
      </c>
      <c r="BD417">
        <f>IF(Scheduling!AI413="QM",1,IF(Scheduling!AI413="ASIL",2,1000))</f>
        <v>1000</v>
      </c>
      <c r="BE417">
        <f>IF(Scheduling!AM414="QM",1,IF(Scheduling!AM414="ASIL",2,1000))</f>
        <v>1000</v>
      </c>
      <c r="BF417">
        <f>IF(Scheduling!AQ413="QM",1,IF(Scheduling!AQ413="ASIL",2,1000))</f>
        <v>1000</v>
      </c>
      <c r="BG417">
        <f>IF(Scheduling!AU417="QM",1,IF(Scheduling!AU417="ASIL",2,1000))</f>
        <v>1000</v>
      </c>
      <c r="BH417">
        <f>IF(Scheduling!AY417="QM",1,IF(Scheduling!AY417="ASIL",2,1000))</f>
        <v>1000</v>
      </c>
      <c r="BI417">
        <f>IF(Scheduling!BC417="QM",1,IF(Scheduling!BC417="ASIL",2,1000))</f>
        <v>1000</v>
      </c>
      <c r="BJ417">
        <f>IF(Scheduling!BG417="QM",1,IF(Scheduling!BG417="ASIL",2,1000))</f>
        <v>1000</v>
      </c>
      <c r="BK417">
        <f>IF(Scheduling!BK417="QM",1,IF(Scheduling!BK417="ASIL",2,1000))</f>
        <v>1000</v>
      </c>
      <c r="BL417">
        <f>IF(Scheduling!BO417="QM",1,IF(Scheduling!BO417="ASIL",2,1000))</f>
        <v>1000</v>
      </c>
      <c r="BM417">
        <f>IF(Scheduling!BS417="QM",1,IF(Scheduling!BS417="ASIL",2,1000))</f>
        <v>1000</v>
      </c>
      <c r="BN417">
        <f>IF(Scheduling!BW417="QM",1,IF(Scheduling!BW417="ASIL",2,1000))</f>
        <v>1000</v>
      </c>
      <c r="BO417">
        <f>IF(Scheduling!CA417="QM",1,IF(Scheduling!CA417="ASIL",2,1000))</f>
        <v>1000</v>
      </c>
      <c r="BP417">
        <f>IF(Scheduling!CE417="QM",1,IF(Scheduling!CE417="ASIL",2,1000))</f>
        <v>1000</v>
      </c>
      <c r="BQ417">
        <f>IF(Scheduling!CI415="QM",1,IF(Scheduling!CI415="ASIL",2,1000))</f>
        <v>1000</v>
      </c>
      <c r="BR417">
        <f>IF(Scheduling!CM455="QM",1,IF(Scheduling!CM455="ASIL",2,1000))</f>
        <v>1000</v>
      </c>
    </row>
    <row r="418" spans="48:70" hidden="1" x14ac:dyDescent="0.25">
      <c r="AV418">
        <f>IF(Scheduling!C418="QM",1,IF(Scheduling!C418="ASIL",2,1000))</f>
        <v>1000</v>
      </c>
      <c r="AW418">
        <f>IF(Scheduling!G429="QM",1,IF(Scheduling!G429="ASIL",2,1000))</f>
        <v>1000</v>
      </c>
      <c r="AX418">
        <f>IF(Scheduling!K419="QM",1,IF(Scheduling!K419="ASIL",2,1000))</f>
        <v>1000</v>
      </c>
      <c r="AY418">
        <f>IF(Scheduling!O428="QM",1,IF(Scheduling!O428="ASIL",2,1000))</f>
        <v>1000</v>
      </c>
      <c r="AZ418">
        <f>IF(Scheduling!S418="QM",1,IF(Scheduling!S418="ASIL",2,1000))</f>
        <v>1000</v>
      </c>
      <c r="BA418">
        <f>IF(Scheduling!W416="QM",1,IF(Scheduling!W416="ASIL",2,1000))</f>
        <v>1000</v>
      </c>
      <c r="BB418">
        <f>IF(Scheduling!AA418="QM",1,IF(Scheduling!AA418="ASIL",2,1000))</f>
        <v>1000</v>
      </c>
      <c r="BC418">
        <f>IF(Scheduling!AE417="QM",1,IF(Scheduling!AE417="ASIL",2,1000))</f>
        <v>1000</v>
      </c>
      <c r="BD418">
        <f>IF(Scheduling!AI414="QM",1,IF(Scheduling!AI414="ASIL",2,1000))</f>
        <v>1000</v>
      </c>
      <c r="BE418">
        <f>IF(Scheduling!AM415="QM",1,IF(Scheduling!AM415="ASIL",2,1000))</f>
        <v>1000</v>
      </c>
      <c r="BF418">
        <f>IF(Scheduling!AQ414="QM",1,IF(Scheduling!AQ414="ASIL",2,1000))</f>
        <v>1000</v>
      </c>
      <c r="BG418">
        <f>IF(Scheduling!AU418="QM",1,IF(Scheduling!AU418="ASIL",2,1000))</f>
        <v>1000</v>
      </c>
      <c r="BH418">
        <f>IF(Scheduling!AY418="QM",1,IF(Scheduling!AY418="ASIL",2,1000))</f>
        <v>1000</v>
      </c>
      <c r="BI418">
        <f>IF(Scheduling!BC418="QM",1,IF(Scheduling!BC418="ASIL",2,1000))</f>
        <v>1000</v>
      </c>
      <c r="BJ418">
        <f>IF(Scheduling!BG418="QM",1,IF(Scheduling!BG418="ASIL",2,1000))</f>
        <v>1000</v>
      </c>
      <c r="BK418">
        <f>IF(Scheduling!BK418="QM",1,IF(Scheduling!BK418="ASIL",2,1000))</f>
        <v>1000</v>
      </c>
      <c r="BL418">
        <f>IF(Scheduling!BO418="QM",1,IF(Scheduling!BO418="ASIL",2,1000))</f>
        <v>1000</v>
      </c>
      <c r="BM418">
        <f>IF(Scheduling!BS418="QM",1,IF(Scheduling!BS418="ASIL",2,1000))</f>
        <v>1000</v>
      </c>
      <c r="BN418">
        <f>IF(Scheduling!BW418="QM",1,IF(Scheduling!BW418="ASIL",2,1000))</f>
        <v>1000</v>
      </c>
      <c r="BO418">
        <f>IF(Scheduling!CA418="QM",1,IF(Scheduling!CA418="ASIL",2,1000))</f>
        <v>1000</v>
      </c>
      <c r="BP418">
        <f>IF(Scheduling!CE418="QM",1,IF(Scheduling!CE418="ASIL",2,1000))</f>
        <v>1000</v>
      </c>
      <c r="BQ418">
        <f>IF(Scheduling!CI416="QM",1,IF(Scheduling!CI416="ASIL",2,1000))</f>
        <v>1000</v>
      </c>
      <c r="BR418">
        <f>IF(Scheduling!CM456="QM",1,IF(Scheduling!CM456="ASIL",2,1000))</f>
        <v>1000</v>
      </c>
    </row>
    <row r="419" spans="48:70" hidden="1" x14ac:dyDescent="0.25">
      <c r="AV419">
        <f>IF(Scheduling!C419="QM",1,IF(Scheduling!C419="ASIL",2,1000))</f>
        <v>1000</v>
      </c>
      <c r="AW419">
        <f>IF(Scheduling!G430="QM",1,IF(Scheduling!G430="ASIL",2,1000))</f>
        <v>1000</v>
      </c>
      <c r="AX419">
        <f>IF(Scheduling!K420="QM",1,IF(Scheduling!K420="ASIL",2,1000))</f>
        <v>1000</v>
      </c>
      <c r="AY419">
        <f>IF(Scheduling!O429="QM",1,IF(Scheduling!O429="ASIL",2,1000))</f>
        <v>1000</v>
      </c>
      <c r="AZ419">
        <f>IF(Scheduling!S419="QM",1,IF(Scheduling!S419="ASIL",2,1000))</f>
        <v>1000</v>
      </c>
      <c r="BA419">
        <f>IF(Scheduling!W417="QM",1,IF(Scheduling!W417="ASIL",2,1000))</f>
        <v>1000</v>
      </c>
      <c r="BB419">
        <f>IF(Scheduling!AA419="QM",1,IF(Scheduling!AA419="ASIL",2,1000))</f>
        <v>1000</v>
      </c>
      <c r="BC419">
        <f>IF(Scheduling!AE418="QM",1,IF(Scheduling!AE418="ASIL",2,1000))</f>
        <v>1000</v>
      </c>
      <c r="BD419">
        <f>IF(Scheduling!AI415="QM",1,IF(Scheduling!AI415="ASIL",2,1000))</f>
        <v>1000</v>
      </c>
      <c r="BE419">
        <f>IF(Scheduling!AM416="QM",1,IF(Scheduling!AM416="ASIL",2,1000))</f>
        <v>1000</v>
      </c>
      <c r="BF419">
        <f>IF(Scheduling!AQ415="QM",1,IF(Scheduling!AQ415="ASIL",2,1000))</f>
        <v>1000</v>
      </c>
      <c r="BG419">
        <f>IF(Scheduling!AU419="QM",1,IF(Scheduling!AU419="ASIL",2,1000))</f>
        <v>1000</v>
      </c>
      <c r="BH419">
        <f>IF(Scheduling!AY419="QM",1,IF(Scheduling!AY419="ASIL",2,1000))</f>
        <v>1000</v>
      </c>
      <c r="BI419">
        <f>IF(Scheduling!BC419="QM",1,IF(Scheduling!BC419="ASIL",2,1000))</f>
        <v>1000</v>
      </c>
      <c r="BJ419">
        <f>IF(Scheduling!BG419="QM",1,IF(Scheduling!BG419="ASIL",2,1000))</f>
        <v>1000</v>
      </c>
      <c r="BK419">
        <f>IF(Scheduling!BK419="QM",1,IF(Scheduling!BK419="ASIL",2,1000))</f>
        <v>1000</v>
      </c>
      <c r="BL419">
        <f>IF(Scheduling!BO419="QM",1,IF(Scheduling!BO419="ASIL",2,1000))</f>
        <v>1000</v>
      </c>
      <c r="BM419">
        <f>IF(Scheduling!BS419="QM",1,IF(Scheduling!BS419="ASIL",2,1000))</f>
        <v>1000</v>
      </c>
      <c r="BN419">
        <f>IF(Scheduling!BW419="QM",1,IF(Scheduling!BW419="ASIL",2,1000))</f>
        <v>1000</v>
      </c>
      <c r="BO419">
        <f>IF(Scheduling!CA419="QM",1,IF(Scheduling!CA419="ASIL",2,1000))</f>
        <v>1000</v>
      </c>
      <c r="BP419">
        <f>IF(Scheduling!CE419="QM",1,IF(Scheduling!CE419="ASIL",2,1000))</f>
        <v>1000</v>
      </c>
      <c r="BQ419">
        <f>IF(Scheduling!CI417="QM",1,IF(Scheduling!CI417="ASIL",2,1000))</f>
        <v>1000</v>
      </c>
      <c r="BR419">
        <f>IF(Scheduling!CM457="QM",1,IF(Scheduling!CM457="ASIL",2,1000))</f>
        <v>1000</v>
      </c>
    </row>
    <row r="420" spans="48:70" hidden="1" x14ac:dyDescent="0.25">
      <c r="AV420">
        <f>IF(Scheduling!C420="QM",1,IF(Scheduling!C420="ASIL",2,1000))</f>
        <v>1000</v>
      </c>
      <c r="AW420">
        <f>IF(Scheduling!G431="QM",1,IF(Scheduling!G431="ASIL",2,1000))</f>
        <v>1000</v>
      </c>
      <c r="AX420">
        <f>IF(Scheduling!K421="QM",1,IF(Scheduling!K421="ASIL",2,1000))</f>
        <v>1000</v>
      </c>
      <c r="AY420">
        <f>IF(Scheduling!O430="QM",1,IF(Scheduling!O430="ASIL",2,1000))</f>
        <v>1000</v>
      </c>
      <c r="AZ420">
        <f>IF(Scheduling!S420="QM",1,IF(Scheduling!S420="ASIL",2,1000))</f>
        <v>1000</v>
      </c>
      <c r="BA420">
        <f>IF(Scheduling!W418="QM",1,IF(Scheduling!W418="ASIL",2,1000))</f>
        <v>1000</v>
      </c>
      <c r="BB420">
        <f>IF(Scheduling!AA420="QM",1,IF(Scheduling!AA420="ASIL",2,1000))</f>
        <v>1000</v>
      </c>
      <c r="BC420">
        <f>IF(Scheduling!AE419="QM",1,IF(Scheduling!AE419="ASIL",2,1000))</f>
        <v>1000</v>
      </c>
      <c r="BD420">
        <f>IF(Scheduling!AI416="QM",1,IF(Scheduling!AI416="ASIL",2,1000))</f>
        <v>1000</v>
      </c>
      <c r="BE420">
        <f>IF(Scheduling!AM417="QM",1,IF(Scheduling!AM417="ASIL",2,1000))</f>
        <v>1000</v>
      </c>
      <c r="BF420">
        <f>IF(Scheduling!AQ416="QM",1,IF(Scheduling!AQ416="ASIL",2,1000))</f>
        <v>1000</v>
      </c>
      <c r="BG420">
        <f>IF(Scheduling!AU420="QM",1,IF(Scheduling!AU420="ASIL",2,1000))</f>
        <v>1000</v>
      </c>
      <c r="BH420">
        <f>IF(Scheduling!AY420="QM",1,IF(Scheduling!AY420="ASIL",2,1000))</f>
        <v>1000</v>
      </c>
      <c r="BI420">
        <f>IF(Scheduling!BC420="QM",1,IF(Scheduling!BC420="ASIL",2,1000))</f>
        <v>1000</v>
      </c>
      <c r="BJ420">
        <f>IF(Scheduling!BG420="QM",1,IF(Scheduling!BG420="ASIL",2,1000))</f>
        <v>1000</v>
      </c>
      <c r="BK420">
        <f>IF(Scheduling!BK420="QM",1,IF(Scheduling!BK420="ASIL",2,1000))</f>
        <v>1000</v>
      </c>
      <c r="BL420">
        <f>IF(Scheduling!BO420="QM",1,IF(Scheduling!BO420="ASIL",2,1000))</f>
        <v>1000</v>
      </c>
      <c r="BM420">
        <f>IF(Scheduling!BS420="QM",1,IF(Scheduling!BS420="ASIL",2,1000))</f>
        <v>1000</v>
      </c>
      <c r="BN420">
        <f>IF(Scheduling!BW420="QM",1,IF(Scheduling!BW420="ASIL",2,1000))</f>
        <v>1000</v>
      </c>
      <c r="BO420">
        <f>IF(Scheduling!CA420="QM",1,IF(Scheduling!CA420="ASIL",2,1000))</f>
        <v>1000</v>
      </c>
      <c r="BP420">
        <f>IF(Scheduling!CE420="QM",1,IF(Scheduling!CE420="ASIL",2,1000))</f>
        <v>1000</v>
      </c>
      <c r="BQ420">
        <f>IF(Scheduling!CI418="QM",1,IF(Scheduling!CI418="ASIL",2,1000))</f>
        <v>1000</v>
      </c>
      <c r="BR420">
        <f>IF(Scheduling!CM458="QM",1,IF(Scheduling!CM458="ASIL",2,1000))</f>
        <v>1000</v>
      </c>
    </row>
    <row r="421" spans="48:70" hidden="1" x14ac:dyDescent="0.25">
      <c r="AV421">
        <f>IF(Scheduling!C421="QM",1,IF(Scheduling!C421="ASIL",2,1000))</f>
        <v>1000</v>
      </c>
      <c r="AW421">
        <f>IF(Scheduling!G432="QM",1,IF(Scheduling!G432="ASIL",2,1000))</f>
        <v>1000</v>
      </c>
      <c r="AX421">
        <f>IF(Scheduling!K422="QM",1,IF(Scheduling!K422="ASIL",2,1000))</f>
        <v>1000</v>
      </c>
      <c r="AY421">
        <f>IF(Scheduling!O431="QM",1,IF(Scheduling!O431="ASIL",2,1000))</f>
        <v>1000</v>
      </c>
      <c r="AZ421">
        <f>IF(Scheduling!S421="QM",1,IF(Scheduling!S421="ASIL",2,1000))</f>
        <v>1000</v>
      </c>
      <c r="BA421">
        <f>IF(Scheduling!W419="QM",1,IF(Scheduling!W419="ASIL",2,1000))</f>
        <v>1000</v>
      </c>
      <c r="BB421">
        <f>IF(Scheduling!AA421="QM",1,IF(Scheduling!AA421="ASIL",2,1000))</f>
        <v>1000</v>
      </c>
      <c r="BC421">
        <f>IF(Scheduling!AE420="QM",1,IF(Scheduling!AE420="ASIL",2,1000))</f>
        <v>1000</v>
      </c>
      <c r="BD421">
        <f>IF(Scheduling!AI417="QM",1,IF(Scheduling!AI417="ASIL",2,1000))</f>
        <v>1000</v>
      </c>
      <c r="BE421">
        <f>IF(Scheduling!AM418="QM",1,IF(Scheduling!AM418="ASIL",2,1000))</f>
        <v>1000</v>
      </c>
      <c r="BF421">
        <f>IF(Scheduling!AQ417="QM",1,IF(Scheduling!AQ417="ASIL",2,1000))</f>
        <v>1000</v>
      </c>
      <c r="BG421">
        <f>IF(Scheduling!AU421="QM",1,IF(Scheduling!AU421="ASIL",2,1000))</f>
        <v>1000</v>
      </c>
      <c r="BH421">
        <f>IF(Scheduling!AY421="QM",1,IF(Scheduling!AY421="ASIL",2,1000))</f>
        <v>1000</v>
      </c>
      <c r="BI421">
        <f>IF(Scheduling!BC421="QM",1,IF(Scheduling!BC421="ASIL",2,1000))</f>
        <v>1000</v>
      </c>
      <c r="BJ421">
        <f>IF(Scheduling!BG421="QM",1,IF(Scheduling!BG421="ASIL",2,1000))</f>
        <v>1000</v>
      </c>
      <c r="BK421">
        <f>IF(Scheduling!BK421="QM",1,IF(Scheduling!BK421="ASIL",2,1000))</f>
        <v>1000</v>
      </c>
      <c r="BL421">
        <f>IF(Scheduling!BO421="QM",1,IF(Scheduling!BO421="ASIL",2,1000))</f>
        <v>1000</v>
      </c>
      <c r="BM421">
        <f>IF(Scheduling!BS421="QM",1,IF(Scheduling!BS421="ASIL",2,1000))</f>
        <v>1000</v>
      </c>
      <c r="BN421">
        <f>IF(Scheduling!BW421="QM",1,IF(Scheduling!BW421="ASIL",2,1000))</f>
        <v>1000</v>
      </c>
      <c r="BO421">
        <f>IF(Scheduling!CA421="QM",1,IF(Scheduling!CA421="ASIL",2,1000))</f>
        <v>1000</v>
      </c>
      <c r="BP421">
        <f>IF(Scheduling!CE421="QM",1,IF(Scheduling!CE421="ASIL",2,1000))</f>
        <v>1000</v>
      </c>
      <c r="BQ421">
        <f>IF(Scheduling!CI419="QM",1,IF(Scheduling!CI419="ASIL",2,1000))</f>
        <v>1000</v>
      </c>
      <c r="BR421">
        <f>IF(Scheduling!CM459="QM",1,IF(Scheduling!CM459="ASIL",2,1000))</f>
        <v>1000</v>
      </c>
    </row>
    <row r="422" spans="48:70" hidden="1" x14ac:dyDescent="0.25">
      <c r="AV422">
        <f>IF(Scheduling!C422="QM",1,IF(Scheduling!C422="ASIL",2,1000))</f>
        <v>1000</v>
      </c>
      <c r="AW422">
        <f>IF(Scheduling!G433="QM",1,IF(Scheduling!G433="ASIL",2,1000))</f>
        <v>1000</v>
      </c>
      <c r="AX422">
        <f>IF(Scheduling!K423="QM",1,IF(Scheduling!K423="ASIL",2,1000))</f>
        <v>1000</v>
      </c>
      <c r="AY422">
        <f>IF(Scheduling!O432="QM",1,IF(Scheduling!O432="ASIL",2,1000))</f>
        <v>1000</v>
      </c>
      <c r="AZ422">
        <f>IF(Scheduling!S422="QM",1,IF(Scheduling!S422="ASIL",2,1000))</f>
        <v>1000</v>
      </c>
      <c r="BA422">
        <f>IF(Scheduling!W420="QM",1,IF(Scheduling!W420="ASIL",2,1000))</f>
        <v>1000</v>
      </c>
      <c r="BB422">
        <f>IF(Scheduling!AA422="QM",1,IF(Scheduling!AA422="ASIL",2,1000))</f>
        <v>1000</v>
      </c>
      <c r="BC422">
        <f>IF(Scheduling!AE421="QM",1,IF(Scheduling!AE421="ASIL",2,1000))</f>
        <v>1000</v>
      </c>
      <c r="BD422">
        <f>IF(Scheduling!AI418="QM",1,IF(Scheduling!AI418="ASIL",2,1000))</f>
        <v>1000</v>
      </c>
      <c r="BE422">
        <f>IF(Scheduling!AM419="QM",1,IF(Scheduling!AM419="ASIL",2,1000))</f>
        <v>1000</v>
      </c>
      <c r="BF422">
        <f>IF(Scheduling!AQ418="QM",1,IF(Scheduling!AQ418="ASIL",2,1000))</f>
        <v>1000</v>
      </c>
      <c r="BG422">
        <f>IF(Scheduling!AU422="QM",1,IF(Scheduling!AU422="ASIL",2,1000))</f>
        <v>1000</v>
      </c>
      <c r="BH422">
        <f>IF(Scheduling!AY422="QM",1,IF(Scheduling!AY422="ASIL",2,1000))</f>
        <v>1000</v>
      </c>
      <c r="BI422">
        <f>IF(Scheduling!BC422="QM",1,IF(Scheduling!BC422="ASIL",2,1000))</f>
        <v>1000</v>
      </c>
      <c r="BJ422">
        <f>IF(Scheduling!BG422="QM",1,IF(Scheduling!BG422="ASIL",2,1000))</f>
        <v>1000</v>
      </c>
      <c r="BK422">
        <f>IF(Scheduling!BK422="QM",1,IF(Scheduling!BK422="ASIL",2,1000))</f>
        <v>1000</v>
      </c>
      <c r="BL422">
        <f>IF(Scheduling!BO422="QM",1,IF(Scheduling!BO422="ASIL",2,1000))</f>
        <v>1000</v>
      </c>
      <c r="BM422">
        <f>IF(Scheduling!BS422="QM",1,IF(Scheduling!BS422="ASIL",2,1000))</f>
        <v>1000</v>
      </c>
      <c r="BN422">
        <f>IF(Scheduling!BW422="QM",1,IF(Scheduling!BW422="ASIL",2,1000))</f>
        <v>1000</v>
      </c>
      <c r="BO422">
        <f>IF(Scheduling!CA422="QM",1,IF(Scheduling!CA422="ASIL",2,1000))</f>
        <v>1000</v>
      </c>
      <c r="BP422">
        <f>IF(Scheduling!CE422="QM",1,IF(Scheduling!CE422="ASIL",2,1000))</f>
        <v>1000</v>
      </c>
      <c r="BQ422">
        <f>IF(Scheduling!CI420="QM",1,IF(Scheduling!CI420="ASIL",2,1000))</f>
        <v>1000</v>
      </c>
      <c r="BR422">
        <f>IF(Scheduling!CM460="QM",1,IF(Scheduling!CM460="ASIL",2,1000))</f>
        <v>1000</v>
      </c>
    </row>
    <row r="423" spans="48:70" hidden="1" x14ac:dyDescent="0.25">
      <c r="AV423">
        <f>IF(Scheduling!C423="QM",1,IF(Scheduling!C423="ASIL",2,1000))</f>
        <v>1000</v>
      </c>
      <c r="AW423">
        <f>IF(Scheduling!G434="QM",1,IF(Scheduling!G434="ASIL",2,1000))</f>
        <v>1000</v>
      </c>
      <c r="AX423">
        <f>IF(Scheduling!K424="QM",1,IF(Scheduling!K424="ASIL",2,1000))</f>
        <v>1000</v>
      </c>
      <c r="AY423">
        <f>IF(Scheduling!O433="QM",1,IF(Scheduling!O433="ASIL",2,1000))</f>
        <v>1000</v>
      </c>
      <c r="AZ423">
        <f>IF(Scheduling!S423="QM",1,IF(Scheduling!S423="ASIL",2,1000))</f>
        <v>1000</v>
      </c>
      <c r="BA423">
        <f>IF(Scheduling!W421="QM",1,IF(Scheduling!W421="ASIL",2,1000))</f>
        <v>1000</v>
      </c>
      <c r="BB423">
        <f>IF(Scheduling!AA423="QM",1,IF(Scheduling!AA423="ASIL",2,1000))</f>
        <v>1000</v>
      </c>
      <c r="BC423">
        <f>IF(Scheduling!AE422="QM",1,IF(Scheduling!AE422="ASIL",2,1000))</f>
        <v>1000</v>
      </c>
      <c r="BD423">
        <f>IF(Scheduling!AI419="QM",1,IF(Scheduling!AI419="ASIL",2,1000))</f>
        <v>1000</v>
      </c>
      <c r="BE423">
        <f>IF(Scheduling!AM420="QM",1,IF(Scheduling!AM420="ASIL",2,1000))</f>
        <v>1000</v>
      </c>
      <c r="BF423">
        <f>IF(Scheduling!AQ419="QM",1,IF(Scheduling!AQ419="ASIL",2,1000))</f>
        <v>1000</v>
      </c>
      <c r="BG423">
        <f>IF(Scheduling!AU423="QM",1,IF(Scheduling!AU423="ASIL",2,1000))</f>
        <v>1000</v>
      </c>
      <c r="BH423">
        <f>IF(Scheduling!AY423="QM",1,IF(Scheduling!AY423="ASIL",2,1000))</f>
        <v>1000</v>
      </c>
      <c r="BI423">
        <f>IF(Scheduling!BC423="QM",1,IF(Scheduling!BC423="ASIL",2,1000))</f>
        <v>1000</v>
      </c>
      <c r="BJ423">
        <f>IF(Scheduling!BG423="QM",1,IF(Scheduling!BG423="ASIL",2,1000))</f>
        <v>1000</v>
      </c>
      <c r="BK423">
        <f>IF(Scheduling!BK423="QM",1,IF(Scheduling!BK423="ASIL",2,1000))</f>
        <v>1000</v>
      </c>
      <c r="BL423">
        <f>IF(Scheduling!BO423="QM",1,IF(Scheduling!BO423="ASIL",2,1000))</f>
        <v>1000</v>
      </c>
      <c r="BM423">
        <f>IF(Scheduling!BS423="QM",1,IF(Scheduling!BS423="ASIL",2,1000))</f>
        <v>1000</v>
      </c>
      <c r="BN423">
        <f>IF(Scheduling!BW423="QM",1,IF(Scheduling!BW423="ASIL",2,1000))</f>
        <v>1000</v>
      </c>
      <c r="BO423">
        <f>IF(Scheduling!CA423="QM",1,IF(Scheduling!CA423="ASIL",2,1000))</f>
        <v>1000</v>
      </c>
      <c r="BP423">
        <f>IF(Scheduling!CE423="QM",1,IF(Scheduling!CE423="ASIL",2,1000))</f>
        <v>1000</v>
      </c>
      <c r="BQ423">
        <f>IF(Scheduling!CI421="QM",1,IF(Scheduling!CI421="ASIL",2,1000))</f>
        <v>1000</v>
      </c>
      <c r="BR423">
        <f>IF(Scheduling!CM461="QM",1,IF(Scheduling!CM461="ASIL",2,1000))</f>
        <v>1000</v>
      </c>
    </row>
    <row r="424" spans="48:70" hidden="1" x14ac:dyDescent="0.25">
      <c r="AV424">
        <f>IF(Scheduling!C424="QM",1,IF(Scheduling!C424="ASIL",2,1000))</f>
        <v>1000</v>
      </c>
      <c r="AW424">
        <f>IF(Scheduling!G435="QM",1,IF(Scheduling!G435="ASIL",2,1000))</f>
        <v>1000</v>
      </c>
      <c r="AX424">
        <f>IF(Scheduling!K425="QM",1,IF(Scheduling!K425="ASIL",2,1000))</f>
        <v>1000</v>
      </c>
      <c r="AY424">
        <f>IF(Scheduling!O434="QM",1,IF(Scheduling!O434="ASIL",2,1000))</f>
        <v>1000</v>
      </c>
      <c r="AZ424">
        <f>IF(Scheduling!S424="QM",1,IF(Scheduling!S424="ASIL",2,1000))</f>
        <v>1000</v>
      </c>
      <c r="BA424">
        <f>IF(Scheduling!W422="QM",1,IF(Scheduling!W422="ASIL",2,1000))</f>
        <v>1000</v>
      </c>
      <c r="BB424">
        <f>IF(Scheduling!AA424="QM",1,IF(Scheduling!AA424="ASIL",2,1000))</f>
        <v>1000</v>
      </c>
      <c r="BC424">
        <f>IF(Scheduling!AE423="QM",1,IF(Scheduling!AE423="ASIL",2,1000))</f>
        <v>1000</v>
      </c>
      <c r="BD424">
        <f>IF(Scheduling!AI420="QM",1,IF(Scheduling!AI420="ASIL",2,1000))</f>
        <v>1000</v>
      </c>
      <c r="BE424">
        <f>IF(Scheduling!AM421="QM",1,IF(Scheduling!AM421="ASIL",2,1000))</f>
        <v>1000</v>
      </c>
      <c r="BF424">
        <f>IF(Scheduling!AQ420="QM",1,IF(Scheduling!AQ420="ASIL",2,1000))</f>
        <v>1000</v>
      </c>
      <c r="BG424">
        <f>IF(Scheduling!AU424="QM",1,IF(Scheduling!AU424="ASIL",2,1000))</f>
        <v>1000</v>
      </c>
      <c r="BH424">
        <f>IF(Scheduling!AY424="QM",1,IF(Scheduling!AY424="ASIL",2,1000))</f>
        <v>1000</v>
      </c>
      <c r="BI424">
        <f>IF(Scheduling!BC424="QM",1,IF(Scheduling!BC424="ASIL",2,1000))</f>
        <v>1000</v>
      </c>
      <c r="BJ424">
        <f>IF(Scheduling!BG424="QM",1,IF(Scheduling!BG424="ASIL",2,1000))</f>
        <v>1000</v>
      </c>
      <c r="BK424">
        <f>IF(Scheduling!BK424="QM",1,IF(Scheduling!BK424="ASIL",2,1000))</f>
        <v>1000</v>
      </c>
      <c r="BL424">
        <f>IF(Scheduling!BO424="QM",1,IF(Scheduling!BO424="ASIL",2,1000))</f>
        <v>1000</v>
      </c>
      <c r="BM424">
        <f>IF(Scheduling!BS424="QM",1,IF(Scheduling!BS424="ASIL",2,1000))</f>
        <v>1000</v>
      </c>
      <c r="BN424">
        <f>IF(Scheduling!BW424="QM",1,IF(Scheduling!BW424="ASIL",2,1000))</f>
        <v>1000</v>
      </c>
      <c r="BO424">
        <f>IF(Scheduling!CA424="QM",1,IF(Scheduling!CA424="ASIL",2,1000))</f>
        <v>1000</v>
      </c>
      <c r="BP424">
        <f>IF(Scheduling!CE424="QM",1,IF(Scheduling!CE424="ASIL",2,1000))</f>
        <v>1000</v>
      </c>
      <c r="BQ424">
        <f>IF(Scheduling!CI422="QM",1,IF(Scheduling!CI422="ASIL",2,1000))</f>
        <v>1000</v>
      </c>
      <c r="BR424">
        <f>IF(Scheduling!CM462="QM",1,IF(Scheduling!CM462="ASIL",2,1000))</f>
        <v>1000</v>
      </c>
    </row>
    <row r="425" spans="48:70" hidden="1" x14ac:dyDescent="0.25">
      <c r="AV425">
        <f>IF(Scheduling!C425="QM",1,IF(Scheduling!C425="ASIL",2,1000))</f>
        <v>1000</v>
      </c>
      <c r="AW425">
        <f>IF(Scheduling!G436="QM",1,IF(Scheduling!G436="ASIL",2,1000))</f>
        <v>1000</v>
      </c>
      <c r="AX425">
        <f>IF(Scheduling!K426="QM",1,IF(Scheduling!K426="ASIL",2,1000))</f>
        <v>1000</v>
      </c>
      <c r="AY425">
        <f>IF(Scheduling!O435="QM",1,IF(Scheduling!O435="ASIL",2,1000))</f>
        <v>1000</v>
      </c>
      <c r="AZ425">
        <f>IF(Scheduling!S425="QM",1,IF(Scheduling!S425="ASIL",2,1000))</f>
        <v>1000</v>
      </c>
      <c r="BA425">
        <f>IF(Scheduling!W423="QM",1,IF(Scheduling!W423="ASIL",2,1000))</f>
        <v>1000</v>
      </c>
      <c r="BB425">
        <f>IF(Scheduling!AA425="QM",1,IF(Scheduling!AA425="ASIL",2,1000))</f>
        <v>1000</v>
      </c>
      <c r="BC425">
        <f>IF(Scheduling!AE424="QM",1,IF(Scheduling!AE424="ASIL",2,1000))</f>
        <v>1000</v>
      </c>
      <c r="BD425">
        <f>IF(Scheduling!AI421="QM",1,IF(Scheduling!AI421="ASIL",2,1000))</f>
        <v>1000</v>
      </c>
      <c r="BE425">
        <f>IF(Scheduling!AM422="QM",1,IF(Scheduling!AM422="ASIL",2,1000))</f>
        <v>1000</v>
      </c>
      <c r="BF425">
        <f>IF(Scheduling!AQ421="QM",1,IF(Scheduling!AQ421="ASIL",2,1000))</f>
        <v>1000</v>
      </c>
      <c r="BG425">
        <f>IF(Scheduling!AU425="QM",1,IF(Scheduling!AU425="ASIL",2,1000))</f>
        <v>1000</v>
      </c>
      <c r="BH425">
        <f>IF(Scheduling!AY425="QM",1,IF(Scheduling!AY425="ASIL",2,1000))</f>
        <v>1000</v>
      </c>
      <c r="BI425">
        <f>IF(Scheduling!BC425="QM",1,IF(Scheduling!BC425="ASIL",2,1000))</f>
        <v>1000</v>
      </c>
      <c r="BJ425">
        <f>IF(Scheduling!BG425="QM",1,IF(Scheduling!BG425="ASIL",2,1000))</f>
        <v>1000</v>
      </c>
      <c r="BK425">
        <f>IF(Scheduling!BK425="QM",1,IF(Scheduling!BK425="ASIL",2,1000))</f>
        <v>1000</v>
      </c>
      <c r="BL425">
        <f>IF(Scheduling!BO425="QM",1,IF(Scheduling!BO425="ASIL",2,1000))</f>
        <v>1000</v>
      </c>
      <c r="BM425">
        <f>IF(Scheduling!BS425="QM",1,IF(Scheduling!BS425="ASIL",2,1000))</f>
        <v>1000</v>
      </c>
      <c r="BN425">
        <f>IF(Scheduling!BW425="QM",1,IF(Scheduling!BW425="ASIL",2,1000))</f>
        <v>1000</v>
      </c>
      <c r="BO425">
        <f>IF(Scheduling!CA425="QM",1,IF(Scheduling!CA425="ASIL",2,1000))</f>
        <v>1000</v>
      </c>
      <c r="BP425">
        <f>IF(Scheduling!CE425="QM",1,IF(Scheduling!CE425="ASIL",2,1000))</f>
        <v>1000</v>
      </c>
      <c r="BQ425">
        <f>IF(Scheduling!CI423="QM",1,IF(Scheduling!CI423="ASIL",2,1000))</f>
        <v>1000</v>
      </c>
      <c r="BR425">
        <f>IF(Scheduling!CM463="QM",1,IF(Scheduling!CM463="ASIL",2,1000))</f>
        <v>1000</v>
      </c>
    </row>
    <row r="426" spans="48:70" hidden="1" x14ac:dyDescent="0.25">
      <c r="AV426">
        <f>IF(Scheduling!C426="QM",1,IF(Scheduling!C426="ASIL",2,1000))</f>
        <v>1000</v>
      </c>
      <c r="AW426">
        <f>IF(Scheduling!G437="QM",1,IF(Scheduling!G437="ASIL",2,1000))</f>
        <v>1000</v>
      </c>
      <c r="AX426">
        <f>IF(Scheduling!K427="QM",1,IF(Scheduling!K427="ASIL",2,1000))</f>
        <v>1000</v>
      </c>
      <c r="AY426">
        <f>IF(Scheduling!O436="QM",1,IF(Scheduling!O436="ASIL",2,1000))</f>
        <v>1000</v>
      </c>
      <c r="AZ426">
        <f>IF(Scheduling!S426="QM",1,IF(Scheduling!S426="ASIL",2,1000))</f>
        <v>1000</v>
      </c>
      <c r="BA426">
        <f>IF(Scheduling!W424="QM",1,IF(Scheduling!W424="ASIL",2,1000))</f>
        <v>1000</v>
      </c>
      <c r="BB426">
        <f>IF(Scheduling!AA426="QM",1,IF(Scheduling!AA426="ASIL",2,1000))</f>
        <v>1000</v>
      </c>
      <c r="BC426">
        <f>IF(Scheduling!AE425="QM",1,IF(Scheduling!AE425="ASIL",2,1000))</f>
        <v>1000</v>
      </c>
      <c r="BD426">
        <f>IF(Scheduling!AI422="QM",1,IF(Scheduling!AI422="ASIL",2,1000))</f>
        <v>1000</v>
      </c>
      <c r="BE426">
        <f>IF(Scheduling!AM423="QM",1,IF(Scheduling!AM423="ASIL",2,1000))</f>
        <v>1000</v>
      </c>
      <c r="BF426">
        <f>IF(Scheduling!AQ422="QM",1,IF(Scheduling!AQ422="ASIL",2,1000))</f>
        <v>1000</v>
      </c>
      <c r="BG426">
        <f>IF(Scheduling!AU426="QM",1,IF(Scheduling!AU426="ASIL",2,1000))</f>
        <v>1000</v>
      </c>
      <c r="BH426">
        <f>IF(Scheduling!AY426="QM",1,IF(Scheduling!AY426="ASIL",2,1000))</f>
        <v>1000</v>
      </c>
      <c r="BI426">
        <f>IF(Scheduling!BC426="QM",1,IF(Scheduling!BC426="ASIL",2,1000))</f>
        <v>1000</v>
      </c>
      <c r="BJ426">
        <f>IF(Scheduling!BG426="QM",1,IF(Scheduling!BG426="ASIL",2,1000))</f>
        <v>1000</v>
      </c>
      <c r="BK426">
        <f>IF(Scheduling!BK426="QM",1,IF(Scheduling!BK426="ASIL",2,1000))</f>
        <v>1000</v>
      </c>
      <c r="BL426">
        <f>IF(Scheduling!BO426="QM",1,IF(Scheduling!BO426="ASIL",2,1000))</f>
        <v>1000</v>
      </c>
      <c r="BM426">
        <f>IF(Scheduling!BS426="QM",1,IF(Scheduling!BS426="ASIL",2,1000))</f>
        <v>1000</v>
      </c>
      <c r="BN426">
        <f>IF(Scheduling!BW426="QM",1,IF(Scheduling!BW426="ASIL",2,1000))</f>
        <v>1000</v>
      </c>
      <c r="BO426">
        <f>IF(Scheduling!CA426="QM",1,IF(Scheduling!CA426="ASIL",2,1000))</f>
        <v>1000</v>
      </c>
      <c r="BP426">
        <f>IF(Scheduling!CE426="QM",1,IF(Scheduling!CE426="ASIL",2,1000))</f>
        <v>1000</v>
      </c>
      <c r="BQ426">
        <f>IF(Scheduling!CI424="QM",1,IF(Scheduling!CI424="ASIL",2,1000))</f>
        <v>1000</v>
      </c>
      <c r="BR426">
        <f>IF(Scheduling!CM464="QM",1,IF(Scheduling!CM464="ASIL",2,1000))</f>
        <v>1000</v>
      </c>
    </row>
    <row r="427" spans="48:70" hidden="1" x14ac:dyDescent="0.25">
      <c r="AV427">
        <f>IF(Scheduling!C427="QM",1,IF(Scheduling!C427="ASIL",2,1000))</f>
        <v>1000</v>
      </c>
      <c r="AW427">
        <f>IF(Scheduling!G438="QM",1,IF(Scheduling!G438="ASIL",2,1000))</f>
        <v>1000</v>
      </c>
      <c r="AX427">
        <f>IF(Scheduling!K428="QM",1,IF(Scheduling!K428="ASIL",2,1000))</f>
        <v>1000</v>
      </c>
      <c r="AY427">
        <f>IF(Scheduling!O437="QM",1,IF(Scheduling!O437="ASIL",2,1000))</f>
        <v>1000</v>
      </c>
      <c r="AZ427">
        <f>IF(Scheduling!S427="QM",1,IF(Scheduling!S427="ASIL",2,1000))</f>
        <v>1000</v>
      </c>
      <c r="BA427">
        <f>IF(Scheduling!W425="QM",1,IF(Scheduling!W425="ASIL",2,1000))</f>
        <v>1000</v>
      </c>
      <c r="BB427">
        <f>IF(Scheduling!AA427="QM",1,IF(Scheduling!AA427="ASIL",2,1000))</f>
        <v>1000</v>
      </c>
      <c r="BC427">
        <f>IF(Scheduling!AE426="QM",1,IF(Scheduling!AE426="ASIL",2,1000))</f>
        <v>1000</v>
      </c>
      <c r="BD427">
        <f>IF(Scheduling!AI423="QM",1,IF(Scheduling!AI423="ASIL",2,1000))</f>
        <v>1000</v>
      </c>
      <c r="BE427">
        <f>IF(Scheduling!AM424="QM",1,IF(Scheduling!AM424="ASIL",2,1000))</f>
        <v>1000</v>
      </c>
      <c r="BF427">
        <f>IF(Scheduling!AQ423="QM",1,IF(Scheduling!AQ423="ASIL",2,1000))</f>
        <v>1000</v>
      </c>
      <c r="BG427">
        <f>IF(Scheduling!AU427="QM",1,IF(Scheduling!AU427="ASIL",2,1000))</f>
        <v>1000</v>
      </c>
      <c r="BH427">
        <f>IF(Scheduling!AY427="QM",1,IF(Scheduling!AY427="ASIL",2,1000))</f>
        <v>1000</v>
      </c>
      <c r="BI427">
        <f>IF(Scheduling!BC427="QM",1,IF(Scheduling!BC427="ASIL",2,1000))</f>
        <v>1000</v>
      </c>
      <c r="BJ427">
        <f>IF(Scheduling!BG427="QM",1,IF(Scheduling!BG427="ASIL",2,1000))</f>
        <v>1000</v>
      </c>
      <c r="BK427">
        <f>IF(Scheduling!BK427="QM",1,IF(Scheduling!BK427="ASIL",2,1000))</f>
        <v>1000</v>
      </c>
      <c r="BL427">
        <f>IF(Scheduling!BO427="QM",1,IF(Scheduling!BO427="ASIL",2,1000))</f>
        <v>1000</v>
      </c>
      <c r="BM427">
        <f>IF(Scheduling!BS427="QM",1,IF(Scheduling!BS427="ASIL",2,1000))</f>
        <v>1000</v>
      </c>
      <c r="BN427">
        <f>IF(Scheduling!BW427="QM",1,IF(Scheduling!BW427="ASIL",2,1000))</f>
        <v>1000</v>
      </c>
      <c r="BO427">
        <f>IF(Scheduling!CA427="QM",1,IF(Scheduling!CA427="ASIL",2,1000))</f>
        <v>1000</v>
      </c>
      <c r="BP427">
        <f>IF(Scheduling!CE427="QM",1,IF(Scheduling!CE427="ASIL",2,1000))</f>
        <v>1000</v>
      </c>
      <c r="BQ427">
        <f>IF(Scheduling!CI425="QM",1,IF(Scheduling!CI425="ASIL",2,1000))</f>
        <v>1000</v>
      </c>
      <c r="BR427">
        <f>IF(Scheduling!CM465="QM",1,IF(Scheduling!CM465="ASIL",2,1000))</f>
        <v>1000</v>
      </c>
    </row>
    <row r="428" spans="48:70" hidden="1" x14ac:dyDescent="0.25">
      <c r="AV428">
        <f>IF(Scheduling!C428="QM",1,IF(Scheduling!C428="ASIL",2,1000))</f>
        <v>1000</v>
      </c>
      <c r="AW428">
        <f>IF(Scheduling!G439="QM",1,IF(Scheduling!G439="ASIL",2,1000))</f>
        <v>1000</v>
      </c>
      <c r="AX428">
        <f>IF(Scheduling!K429="QM",1,IF(Scheduling!K429="ASIL",2,1000))</f>
        <v>1000</v>
      </c>
      <c r="AY428">
        <f>IF(Scheduling!O438="QM",1,IF(Scheduling!O438="ASIL",2,1000))</f>
        <v>1000</v>
      </c>
      <c r="AZ428">
        <f>IF(Scheduling!S428="QM",1,IF(Scheduling!S428="ASIL",2,1000))</f>
        <v>1000</v>
      </c>
      <c r="BA428">
        <f>IF(Scheduling!W426="QM",1,IF(Scheduling!W426="ASIL",2,1000))</f>
        <v>1000</v>
      </c>
      <c r="BB428">
        <f>IF(Scheduling!AA428="QM",1,IF(Scheduling!AA428="ASIL",2,1000))</f>
        <v>1000</v>
      </c>
      <c r="BC428">
        <f>IF(Scheduling!AE427="QM",1,IF(Scheduling!AE427="ASIL",2,1000))</f>
        <v>1000</v>
      </c>
      <c r="BD428">
        <f>IF(Scheduling!AI424="QM",1,IF(Scheduling!AI424="ASIL",2,1000))</f>
        <v>1000</v>
      </c>
      <c r="BE428">
        <f>IF(Scheduling!AM425="QM",1,IF(Scheduling!AM425="ASIL",2,1000))</f>
        <v>1000</v>
      </c>
      <c r="BF428">
        <f>IF(Scheduling!AQ424="QM",1,IF(Scheduling!AQ424="ASIL",2,1000))</f>
        <v>1000</v>
      </c>
      <c r="BG428">
        <f>IF(Scheduling!AU428="QM",1,IF(Scheduling!AU428="ASIL",2,1000))</f>
        <v>1000</v>
      </c>
      <c r="BH428">
        <f>IF(Scheduling!AY428="QM",1,IF(Scheduling!AY428="ASIL",2,1000))</f>
        <v>1000</v>
      </c>
      <c r="BI428">
        <f>IF(Scheduling!BC428="QM",1,IF(Scheduling!BC428="ASIL",2,1000))</f>
        <v>1000</v>
      </c>
      <c r="BJ428">
        <f>IF(Scheduling!BG428="QM",1,IF(Scheduling!BG428="ASIL",2,1000))</f>
        <v>1000</v>
      </c>
      <c r="BK428">
        <f>IF(Scheduling!BK428="QM",1,IF(Scheduling!BK428="ASIL",2,1000))</f>
        <v>1000</v>
      </c>
      <c r="BL428">
        <f>IF(Scheduling!BO428="QM",1,IF(Scheduling!BO428="ASIL",2,1000))</f>
        <v>1000</v>
      </c>
      <c r="BM428">
        <f>IF(Scheduling!BS428="QM",1,IF(Scheduling!BS428="ASIL",2,1000))</f>
        <v>1000</v>
      </c>
      <c r="BN428">
        <f>IF(Scheduling!BW428="QM",1,IF(Scheduling!BW428="ASIL",2,1000))</f>
        <v>1000</v>
      </c>
      <c r="BO428">
        <f>IF(Scheduling!CA428="QM",1,IF(Scheduling!CA428="ASIL",2,1000))</f>
        <v>1000</v>
      </c>
      <c r="BP428">
        <f>IF(Scheduling!CE428="QM",1,IF(Scheduling!CE428="ASIL",2,1000))</f>
        <v>1000</v>
      </c>
      <c r="BQ428">
        <f>IF(Scheduling!CI426="QM",1,IF(Scheduling!CI426="ASIL",2,1000))</f>
        <v>1000</v>
      </c>
      <c r="BR428">
        <f>IF(Scheduling!CM466="QM",1,IF(Scheduling!CM466="ASIL",2,1000))</f>
        <v>1000</v>
      </c>
    </row>
    <row r="429" spans="48:70" hidden="1" x14ac:dyDescent="0.25">
      <c r="AV429">
        <f>IF(Scheduling!C429="QM",1,IF(Scheduling!C429="ASIL",2,1000))</f>
        <v>1000</v>
      </c>
      <c r="AW429">
        <f>IF(Scheduling!G440="QM",1,IF(Scheduling!G440="ASIL",2,1000))</f>
        <v>1000</v>
      </c>
      <c r="AX429">
        <f>IF(Scheduling!K430="QM",1,IF(Scheduling!K430="ASIL",2,1000))</f>
        <v>1000</v>
      </c>
      <c r="AY429">
        <f>IF(Scheduling!O439="QM",1,IF(Scheduling!O439="ASIL",2,1000))</f>
        <v>1000</v>
      </c>
      <c r="AZ429">
        <f>IF(Scheduling!S429="QM",1,IF(Scheduling!S429="ASIL",2,1000))</f>
        <v>1000</v>
      </c>
      <c r="BA429">
        <f>IF(Scheduling!W427="QM",1,IF(Scheduling!W427="ASIL",2,1000))</f>
        <v>1000</v>
      </c>
      <c r="BB429">
        <f>IF(Scheduling!AA429="QM",1,IF(Scheduling!AA429="ASIL",2,1000))</f>
        <v>1000</v>
      </c>
      <c r="BC429">
        <f>IF(Scheduling!AE428="QM",1,IF(Scheduling!AE428="ASIL",2,1000))</f>
        <v>1000</v>
      </c>
      <c r="BD429">
        <f>IF(Scheduling!AI425="QM",1,IF(Scheduling!AI425="ASIL",2,1000))</f>
        <v>1000</v>
      </c>
      <c r="BE429">
        <f>IF(Scheduling!AM426="QM",1,IF(Scheduling!AM426="ASIL",2,1000))</f>
        <v>1000</v>
      </c>
      <c r="BF429">
        <f>IF(Scheduling!AQ425="QM",1,IF(Scheduling!AQ425="ASIL",2,1000))</f>
        <v>1000</v>
      </c>
      <c r="BG429">
        <f>IF(Scheduling!AU429="QM",1,IF(Scheduling!AU429="ASIL",2,1000))</f>
        <v>1000</v>
      </c>
      <c r="BH429">
        <f>IF(Scheduling!AY429="QM",1,IF(Scheduling!AY429="ASIL",2,1000))</f>
        <v>1000</v>
      </c>
      <c r="BI429">
        <f>IF(Scheduling!BC429="QM",1,IF(Scheduling!BC429="ASIL",2,1000))</f>
        <v>1000</v>
      </c>
      <c r="BJ429">
        <f>IF(Scheduling!BG429="QM",1,IF(Scheduling!BG429="ASIL",2,1000))</f>
        <v>1000</v>
      </c>
      <c r="BK429">
        <f>IF(Scheduling!BK429="QM",1,IF(Scheduling!BK429="ASIL",2,1000))</f>
        <v>1000</v>
      </c>
      <c r="BL429">
        <f>IF(Scheduling!BO429="QM",1,IF(Scheduling!BO429="ASIL",2,1000))</f>
        <v>1000</v>
      </c>
      <c r="BM429">
        <f>IF(Scheduling!BS429="QM",1,IF(Scheduling!BS429="ASIL",2,1000))</f>
        <v>1000</v>
      </c>
      <c r="BN429">
        <f>IF(Scheduling!BW429="QM",1,IF(Scheduling!BW429="ASIL",2,1000))</f>
        <v>1000</v>
      </c>
      <c r="BO429">
        <f>IF(Scheduling!CA429="QM",1,IF(Scheduling!CA429="ASIL",2,1000))</f>
        <v>1000</v>
      </c>
      <c r="BP429">
        <f>IF(Scheduling!CE429="QM",1,IF(Scheduling!CE429="ASIL",2,1000))</f>
        <v>1000</v>
      </c>
      <c r="BQ429">
        <f>IF(Scheduling!CI427="QM",1,IF(Scheduling!CI427="ASIL",2,1000))</f>
        <v>1000</v>
      </c>
      <c r="BR429">
        <f>IF(Scheduling!CM467="QM",1,IF(Scheduling!CM467="ASIL",2,1000))</f>
        <v>1000</v>
      </c>
    </row>
    <row r="430" spans="48:70" hidden="1" x14ac:dyDescent="0.25">
      <c r="AV430">
        <f>IF(Scheduling!C430="QM",1,IF(Scheduling!C430="ASIL",2,1000))</f>
        <v>1000</v>
      </c>
      <c r="AW430">
        <f>IF(Scheduling!G441="QM",1,IF(Scheduling!G441="ASIL",2,1000))</f>
        <v>1000</v>
      </c>
      <c r="AX430">
        <f>IF(Scheduling!K431="QM",1,IF(Scheduling!K431="ASIL",2,1000))</f>
        <v>1000</v>
      </c>
      <c r="AY430">
        <f>IF(Scheduling!O440="QM",1,IF(Scheduling!O440="ASIL",2,1000))</f>
        <v>1000</v>
      </c>
      <c r="AZ430">
        <f>IF(Scheduling!S430="QM",1,IF(Scheduling!S430="ASIL",2,1000))</f>
        <v>1000</v>
      </c>
      <c r="BA430">
        <f>IF(Scheduling!W428="QM",1,IF(Scheduling!W428="ASIL",2,1000))</f>
        <v>1000</v>
      </c>
      <c r="BB430">
        <f>IF(Scheduling!AA430="QM",1,IF(Scheduling!AA430="ASIL",2,1000))</f>
        <v>1000</v>
      </c>
      <c r="BC430">
        <f>IF(Scheduling!AE429="QM",1,IF(Scheduling!AE429="ASIL",2,1000))</f>
        <v>1000</v>
      </c>
      <c r="BD430">
        <f>IF(Scheduling!AI426="QM",1,IF(Scheduling!AI426="ASIL",2,1000))</f>
        <v>1000</v>
      </c>
      <c r="BE430">
        <f>IF(Scheduling!AM427="QM",1,IF(Scheduling!AM427="ASIL",2,1000))</f>
        <v>1000</v>
      </c>
      <c r="BF430">
        <f>IF(Scheduling!AQ426="QM",1,IF(Scheduling!AQ426="ASIL",2,1000))</f>
        <v>1000</v>
      </c>
      <c r="BG430">
        <f>IF(Scheduling!AU430="QM",1,IF(Scheduling!AU430="ASIL",2,1000))</f>
        <v>1000</v>
      </c>
      <c r="BH430">
        <f>IF(Scheduling!AY430="QM",1,IF(Scheduling!AY430="ASIL",2,1000))</f>
        <v>1000</v>
      </c>
      <c r="BI430">
        <f>IF(Scheduling!BC430="QM",1,IF(Scheduling!BC430="ASIL",2,1000))</f>
        <v>1000</v>
      </c>
      <c r="BJ430">
        <f>IF(Scheduling!BG430="QM",1,IF(Scheduling!BG430="ASIL",2,1000))</f>
        <v>1000</v>
      </c>
      <c r="BK430">
        <f>IF(Scheduling!BK430="QM",1,IF(Scheduling!BK430="ASIL",2,1000))</f>
        <v>1000</v>
      </c>
      <c r="BL430">
        <f>IF(Scheduling!BO430="QM",1,IF(Scheduling!BO430="ASIL",2,1000))</f>
        <v>1000</v>
      </c>
      <c r="BM430">
        <f>IF(Scheduling!BS430="QM",1,IF(Scheduling!BS430="ASIL",2,1000))</f>
        <v>1000</v>
      </c>
      <c r="BN430">
        <f>IF(Scheduling!BW430="QM",1,IF(Scheduling!BW430="ASIL",2,1000))</f>
        <v>1000</v>
      </c>
      <c r="BO430">
        <f>IF(Scheduling!CA430="QM",1,IF(Scheduling!CA430="ASIL",2,1000))</f>
        <v>1000</v>
      </c>
      <c r="BP430">
        <f>IF(Scheduling!CE430="QM",1,IF(Scheduling!CE430="ASIL",2,1000))</f>
        <v>1000</v>
      </c>
      <c r="BQ430">
        <f>IF(Scheduling!CI428="QM",1,IF(Scheduling!CI428="ASIL",2,1000))</f>
        <v>1000</v>
      </c>
      <c r="BR430">
        <f>IF(Scheduling!CM468="QM",1,IF(Scheduling!CM468="ASIL",2,1000))</f>
        <v>1000</v>
      </c>
    </row>
    <row r="431" spans="48:70" hidden="1" x14ac:dyDescent="0.25">
      <c r="AV431">
        <f>IF(Scheduling!C431="QM",1,IF(Scheduling!C431="ASIL",2,1000))</f>
        <v>1000</v>
      </c>
      <c r="AW431">
        <f>IF(Scheduling!G442="QM",1,IF(Scheduling!G442="ASIL",2,1000))</f>
        <v>1000</v>
      </c>
      <c r="AX431">
        <f>IF(Scheduling!K432="QM",1,IF(Scheduling!K432="ASIL",2,1000))</f>
        <v>1000</v>
      </c>
      <c r="AY431">
        <f>IF(Scheduling!O441="QM",1,IF(Scheduling!O441="ASIL",2,1000))</f>
        <v>1000</v>
      </c>
      <c r="AZ431">
        <f>IF(Scheduling!S431="QM",1,IF(Scheduling!S431="ASIL",2,1000))</f>
        <v>1000</v>
      </c>
      <c r="BA431">
        <f>IF(Scheduling!W429="QM",1,IF(Scheduling!W429="ASIL",2,1000))</f>
        <v>1000</v>
      </c>
      <c r="BB431">
        <f>IF(Scheduling!AA431="QM",1,IF(Scheduling!AA431="ASIL",2,1000))</f>
        <v>1000</v>
      </c>
      <c r="BC431">
        <f>IF(Scheduling!AE430="QM",1,IF(Scheduling!AE430="ASIL",2,1000))</f>
        <v>1000</v>
      </c>
      <c r="BD431">
        <f>IF(Scheduling!AI427="QM",1,IF(Scheduling!AI427="ASIL",2,1000))</f>
        <v>1000</v>
      </c>
      <c r="BE431">
        <f>IF(Scheduling!AM428="QM",1,IF(Scheduling!AM428="ASIL",2,1000))</f>
        <v>1000</v>
      </c>
      <c r="BF431">
        <f>IF(Scheduling!AQ427="QM",1,IF(Scheduling!AQ427="ASIL",2,1000))</f>
        <v>1000</v>
      </c>
      <c r="BG431">
        <f>IF(Scheduling!AU431="QM",1,IF(Scheduling!AU431="ASIL",2,1000))</f>
        <v>1000</v>
      </c>
      <c r="BH431">
        <f>IF(Scheduling!AY431="QM",1,IF(Scheduling!AY431="ASIL",2,1000))</f>
        <v>1000</v>
      </c>
      <c r="BI431">
        <f>IF(Scheduling!BC431="QM",1,IF(Scheduling!BC431="ASIL",2,1000))</f>
        <v>1000</v>
      </c>
      <c r="BJ431">
        <f>IF(Scheduling!BG431="QM",1,IF(Scheduling!BG431="ASIL",2,1000))</f>
        <v>1000</v>
      </c>
      <c r="BK431">
        <f>IF(Scheduling!BK431="QM",1,IF(Scheduling!BK431="ASIL",2,1000))</f>
        <v>1000</v>
      </c>
      <c r="BL431">
        <f>IF(Scheduling!BO431="QM",1,IF(Scheduling!BO431="ASIL",2,1000))</f>
        <v>1000</v>
      </c>
      <c r="BM431">
        <f>IF(Scheduling!BS431="QM",1,IF(Scheduling!BS431="ASIL",2,1000))</f>
        <v>1000</v>
      </c>
      <c r="BN431">
        <f>IF(Scheduling!BW431="QM",1,IF(Scheduling!BW431="ASIL",2,1000))</f>
        <v>1000</v>
      </c>
      <c r="BO431">
        <f>IF(Scheduling!CA431="QM",1,IF(Scheduling!CA431="ASIL",2,1000))</f>
        <v>1000</v>
      </c>
      <c r="BP431">
        <f>IF(Scheduling!CE431="QM",1,IF(Scheduling!CE431="ASIL",2,1000))</f>
        <v>1000</v>
      </c>
      <c r="BQ431">
        <f>IF(Scheduling!CI429="QM",1,IF(Scheduling!CI429="ASIL",2,1000))</f>
        <v>1000</v>
      </c>
      <c r="BR431">
        <f>IF(Scheduling!CM469="QM",1,IF(Scheduling!CM469="ASIL",2,1000))</f>
        <v>1000</v>
      </c>
    </row>
    <row r="432" spans="48:70" hidden="1" x14ac:dyDescent="0.25">
      <c r="AV432">
        <f>IF(Scheduling!C432="QM",1,IF(Scheduling!C432="ASIL",2,1000))</f>
        <v>1000</v>
      </c>
      <c r="AW432">
        <f>IF(Scheduling!G443="QM",1,IF(Scheduling!G443="ASIL",2,1000))</f>
        <v>1000</v>
      </c>
      <c r="AX432">
        <f>IF(Scheduling!K433="QM",1,IF(Scheduling!K433="ASIL",2,1000))</f>
        <v>1000</v>
      </c>
      <c r="AY432">
        <f>IF(Scheduling!O442="QM",1,IF(Scheduling!O442="ASIL",2,1000))</f>
        <v>1000</v>
      </c>
      <c r="AZ432">
        <f>IF(Scheduling!S432="QM",1,IF(Scheduling!S432="ASIL",2,1000))</f>
        <v>1000</v>
      </c>
      <c r="BA432">
        <f>IF(Scheduling!W430="QM",1,IF(Scheduling!W430="ASIL",2,1000))</f>
        <v>1000</v>
      </c>
      <c r="BB432">
        <f>IF(Scheduling!AA432="QM",1,IF(Scheduling!AA432="ASIL",2,1000))</f>
        <v>1000</v>
      </c>
      <c r="BC432">
        <f>IF(Scheduling!AE431="QM",1,IF(Scheduling!AE431="ASIL",2,1000))</f>
        <v>1000</v>
      </c>
      <c r="BD432">
        <f>IF(Scheduling!AI428="QM",1,IF(Scheduling!AI428="ASIL",2,1000))</f>
        <v>1000</v>
      </c>
      <c r="BE432">
        <f>IF(Scheduling!AM429="QM",1,IF(Scheduling!AM429="ASIL",2,1000))</f>
        <v>1000</v>
      </c>
      <c r="BF432">
        <f>IF(Scheduling!AQ428="QM",1,IF(Scheduling!AQ428="ASIL",2,1000))</f>
        <v>1000</v>
      </c>
      <c r="BG432">
        <f>IF(Scheduling!AU432="QM",1,IF(Scheduling!AU432="ASIL",2,1000))</f>
        <v>1000</v>
      </c>
      <c r="BH432">
        <f>IF(Scheduling!AY432="QM",1,IF(Scheduling!AY432="ASIL",2,1000))</f>
        <v>1000</v>
      </c>
      <c r="BI432">
        <f>IF(Scheduling!BC432="QM",1,IF(Scheduling!BC432="ASIL",2,1000))</f>
        <v>1000</v>
      </c>
      <c r="BJ432">
        <f>IF(Scheduling!BG432="QM",1,IF(Scheduling!BG432="ASIL",2,1000))</f>
        <v>1000</v>
      </c>
      <c r="BK432">
        <f>IF(Scheduling!BK432="QM",1,IF(Scheduling!BK432="ASIL",2,1000))</f>
        <v>1000</v>
      </c>
      <c r="BL432">
        <f>IF(Scheduling!BO432="QM",1,IF(Scheduling!BO432="ASIL",2,1000))</f>
        <v>1000</v>
      </c>
      <c r="BM432">
        <f>IF(Scheduling!BS432="QM",1,IF(Scheduling!BS432="ASIL",2,1000))</f>
        <v>1000</v>
      </c>
      <c r="BN432">
        <f>IF(Scheduling!BW432="QM",1,IF(Scheduling!BW432="ASIL",2,1000))</f>
        <v>1000</v>
      </c>
      <c r="BO432">
        <f>IF(Scheduling!CA432="QM",1,IF(Scheduling!CA432="ASIL",2,1000))</f>
        <v>1000</v>
      </c>
      <c r="BP432">
        <f>IF(Scheduling!CE432="QM",1,IF(Scheduling!CE432="ASIL",2,1000))</f>
        <v>1000</v>
      </c>
      <c r="BQ432">
        <f>IF(Scheduling!CI430="QM",1,IF(Scheduling!CI430="ASIL",2,1000))</f>
        <v>1000</v>
      </c>
      <c r="BR432">
        <f>IF(Scheduling!CM470="QM",1,IF(Scheduling!CM470="ASIL",2,1000))</f>
        <v>1000</v>
      </c>
    </row>
    <row r="433" spans="48:70" hidden="1" x14ac:dyDescent="0.25">
      <c r="AV433">
        <f>IF(Scheduling!C433="QM",1,IF(Scheduling!C433="ASIL",2,1000))</f>
        <v>1000</v>
      </c>
      <c r="AW433">
        <f>IF(Scheduling!G444="QM",1,IF(Scheduling!G444="ASIL",2,1000))</f>
        <v>1000</v>
      </c>
      <c r="AX433">
        <f>IF(Scheduling!K434="QM",1,IF(Scheduling!K434="ASIL",2,1000))</f>
        <v>1000</v>
      </c>
      <c r="AY433">
        <f>IF(Scheduling!O443="QM",1,IF(Scheduling!O443="ASIL",2,1000))</f>
        <v>1000</v>
      </c>
      <c r="AZ433">
        <f>IF(Scheduling!S433="QM",1,IF(Scheduling!S433="ASIL",2,1000))</f>
        <v>1000</v>
      </c>
      <c r="BA433">
        <f>IF(Scheduling!W431="QM",1,IF(Scheduling!W431="ASIL",2,1000))</f>
        <v>1000</v>
      </c>
      <c r="BB433">
        <f>IF(Scheduling!AA433="QM",1,IF(Scheduling!AA433="ASIL",2,1000))</f>
        <v>1000</v>
      </c>
      <c r="BC433">
        <f>IF(Scheduling!AE432="QM",1,IF(Scheduling!AE432="ASIL",2,1000))</f>
        <v>1000</v>
      </c>
      <c r="BD433">
        <f>IF(Scheduling!AI429="QM",1,IF(Scheduling!AI429="ASIL",2,1000))</f>
        <v>1000</v>
      </c>
      <c r="BE433">
        <f>IF(Scheduling!AM430="QM",1,IF(Scheduling!AM430="ASIL",2,1000))</f>
        <v>1000</v>
      </c>
      <c r="BF433">
        <f>IF(Scheduling!AQ429="QM",1,IF(Scheduling!AQ429="ASIL",2,1000))</f>
        <v>1000</v>
      </c>
      <c r="BG433">
        <f>IF(Scheduling!AU433="QM",1,IF(Scheduling!AU433="ASIL",2,1000))</f>
        <v>1000</v>
      </c>
      <c r="BH433">
        <f>IF(Scheduling!AY433="QM",1,IF(Scheduling!AY433="ASIL",2,1000))</f>
        <v>1000</v>
      </c>
      <c r="BI433">
        <f>IF(Scheduling!BC433="QM",1,IF(Scheduling!BC433="ASIL",2,1000))</f>
        <v>1000</v>
      </c>
      <c r="BJ433">
        <f>IF(Scheduling!BG433="QM",1,IF(Scheduling!BG433="ASIL",2,1000))</f>
        <v>1000</v>
      </c>
      <c r="BK433">
        <f>IF(Scheduling!BK433="QM",1,IF(Scheduling!BK433="ASIL",2,1000))</f>
        <v>1000</v>
      </c>
      <c r="BL433">
        <f>IF(Scheduling!BO433="QM",1,IF(Scheduling!BO433="ASIL",2,1000))</f>
        <v>1000</v>
      </c>
      <c r="BM433">
        <f>IF(Scheduling!BS433="QM",1,IF(Scheduling!BS433="ASIL",2,1000))</f>
        <v>1000</v>
      </c>
      <c r="BN433">
        <f>IF(Scheduling!BW433="QM",1,IF(Scheduling!BW433="ASIL",2,1000))</f>
        <v>1000</v>
      </c>
      <c r="BO433">
        <f>IF(Scheduling!CA433="QM",1,IF(Scheduling!CA433="ASIL",2,1000))</f>
        <v>1000</v>
      </c>
      <c r="BP433">
        <f>IF(Scheduling!CE433="QM",1,IF(Scheduling!CE433="ASIL",2,1000))</f>
        <v>1000</v>
      </c>
      <c r="BQ433">
        <f>IF(Scheduling!CI431="QM",1,IF(Scheduling!CI431="ASIL",2,1000))</f>
        <v>1000</v>
      </c>
      <c r="BR433">
        <f>IF(Scheduling!CM471="QM",1,IF(Scheduling!CM471="ASIL",2,1000))</f>
        <v>1000</v>
      </c>
    </row>
    <row r="434" spans="48:70" hidden="1" x14ac:dyDescent="0.25">
      <c r="AV434">
        <f>IF(Scheduling!C434="QM",1,IF(Scheduling!C434="ASIL",2,1000))</f>
        <v>1000</v>
      </c>
      <c r="AW434">
        <f>IF(Scheduling!G445="QM",1,IF(Scheduling!G445="ASIL",2,1000))</f>
        <v>1000</v>
      </c>
      <c r="AX434">
        <f>IF(Scheduling!K435="QM",1,IF(Scheduling!K435="ASIL",2,1000))</f>
        <v>1000</v>
      </c>
      <c r="AY434">
        <f>IF(Scheduling!O444="QM",1,IF(Scheduling!O444="ASIL",2,1000))</f>
        <v>1000</v>
      </c>
      <c r="AZ434">
        <f>IF(Scheduling!S434="QM",1,IF(Scheduling!S434="ASIL",2,1000))</f>
        <v>1000</v>
      </c>
      <c r="BA434">
        <f>IF(Scheduling!W432="QM",1,IF(Scheduling!W432="ASIL",2,1000))</f>
        <v>1000</v>
      </c>
      <c r="BB434">
        <f>IF(Scheduling!AA434="QM",1,IF(Scheduling!AA434="ASIL",2,1000))</f>
        <v>1000</v>
      </c>
      <c r="BC434">
        <f>IF(Scheduling!AE433="QM",1,IF(Scheduling!AE433="ASIL",2,1000))</f>
        <v>1000</v>
      </c>
      <c r="BD434">
        <f>IF(Scheduling!AI430="QM",1,IF(Scheduling!AI430="ASIL",2,1000))</f>
        <v>1000</v>
      </c>
      <c r="BE434">
        <f>IF(Scheduling!AM431="QM",1,IF(Scheduling!AM431="ASIL",2,1000))</f>
        <v>1000</v>
      </c>
      <c r="BF434">
        <f>IF(Scheduling!AQ430="QM",1,IF(Scheduling!AQ430="ASIL",2,1000))</f>
        <v>1000</v>
      </c>
      <c r="BG434">
        <f>IF(Scheduling!AU434="QM",1,IF(Scheduling!AU434="ASIL",2,1000))</f>
        <v>1000</v>
      </c>
      <c r="BH434">
        <f>IF(Scheduling!AY434="QM",1,IF(Scheduling!AY434="ASIL",2,1000))</f>
        <v>1000</v>
      </c>
      <c r="BI434">
        <f>IF(Scheduling!BC434="QM",1,IF(Scheduling!BC434="ASIL",2,1000))</f>
        <v>1000</v>
      </c>
      <c r="BJ434">
        <f>IF(Scheduling!BG434="QM",1,IF(Scheduling!BG434="ASIL",2,1000))</f>
        <v>1000</v>
      </c>
      <c r="BK434">
        <f>IF(Scheduling!BK434="QM",1,IF(Scheduling!BK434="ASIL",2,1000))</f>
        <v>1000</v>
      </c>
      <c r="BL434">
        <f>IF(Scheduling!BO434="QM",1,IF(Scheduling!BO434="ASIL",2,1000))</f>
        <v>1000</v>
      </c>
      <c r="BM434">
        <f>IF(Scheduling!BS434="QM",1,IF(Scheduling!BS434="ASIL",2,1000))</f>
        <v>1000</v>
      </c>
      <c r="BN434">
        <f>IF(Scheduling!BW434="QM",1,IF(Scheduling!BW434="ASIL",2,1000))</f>
        <v>1000</v>
      </c>
      <c r="BO434">
        <f>IF(Scheduling!CA434="QM",1,IF(Scheduling!CA434="ASIL",2,1000))</f>
        <v>1000</v>
      </c>
      <c r="BP434">
        <f>IF(Scheduling!CE434="QM",1,IF(Scheduling!CE434="ASIL",2,1000))</f>
        <v>1000</v>
      </c>
      <c r="BQ434">
        <f>IF(Scheduling!CI432="QM",1,IF(Scheduling!CI432="ASIL",2,1000))</f>
        <v>1000</v>
      </c>
      <c r="BR434">
        <f>IF(Scheduling!CM472="QM",1,IF(Scheduling!CM472="ASIL",2,1000))</f>
        <v>1000</v>
      </c>
    </row>
    <row r="435" spans="48:70" hidden="1" x14ac:dyDescent="0.25">
      <c r="AV435">
        <f>IF(Scheduling!C435="QM",1,IF(Scheduling!C435="ASIL",2,1000))</f>
        <v>1000</v>
      </c>
      <c r="AW435">
        <f>IF(Scheduling!G446="QM",1,IF(Scheduling!G446="ASIL",2,1000))</f>
        <v>1000</v>
      </c>
      <c r="AX435">
        <f>IF(Scheduling!K436="QM",1,IF(Scheduling!K436="ASIL",2,1000))</f>
        <v>1000</v>
      </c>
      <c r="AY435">
        <f>IF(Scheduling!O445="QM",1,IF(Scheduling!O445="ASIL",2,1000))</f>
        <v>1000</v>
      </c>
      <c r="AZ435">
        <f>IF(Scheduling!S435="QM",1,IF(Scheduling!S435="ASIL",2,1000))</f>
        <v>1000</v>
      </c>
      <c r="BA435">
        <f>IF(Scheduling!W433="QM",1,IF(Scheduling!W433="ASIL",2,1000))</f>
        <v>1000</v>
      </c>
      <c r="BB435">
        <f>IF(Scheduling!AA435="QM",1,IF(Scheduling!AA435="ASIL",2,1000))</f>
        <v>1000</v>
      </c>
      <c r="BC435">
        <f>IF(Scheduling!AE434="QM",1,IF(Scheduling!AE434="ASIL",2,1000))</f>
        <v>1000</v>
      </c>
      <c r="BD435">
        <f>IF(Scheduling!AI431="QM",1,IF(Scheduling!AI431="ASIL",2,1000))</f>
        <v>1000</v>
      </c>
      <c r="BE435">
        <f>IF(Scheduling!AM432="QM",1,IF(Scheduling!AM432="ASIL",2,1000))</f>
        <v>1000</v>
      </c>
      <c r="BF435">
        <f>IF(Scheduling!AQ431="QM",1,IF(Scheduling!AQ431="ASIL",2,1000))</f>
        <v>1000</v>
      </c>
      <c r="BG435">
        <f>IF(Scheduling!AU435="QM",1,IF(Scheduling!AU435="ASIL",2,1000))</f>
        <v>1000</v>
      </c>
      <c r="BH435">
        <f>IF(Scheduling!AY435="QM",1,IF(Scheduling!AY435="ASIL",2,1000))</f>
        <v>1000</v>
      </c>
      <c r="BI435">
        <f>IF(Scheduling!BC435="QM",1,IF(Scheduling!BC435="ASIL",2,1000))</f>
        <v>1000</v>
      </c>
      <c r="BJ435">
        <f>IF(Scheduling!BG435="QM",1,IF(Scheduling!BG435="ASIL",2,1000))</f>
        <v>1000</v>
      </c>
      <c r="BK435">
        <f>IF(Scheduling!BK435="QM",1,IF(Scheduling!BK435="ASIL",2,1000))</f>
        <v>1000</v>
      </c>
      <c r="BL435">
        <f>IF(Scheduling!BO435="QM",1,IF(Scheduling!BO435="ASIL",2,1000))</f>
        <v>1000</v>
      </c>
      <c r="BM435">
        <f>IF(Scheduling!BS435="QM",1,IF(Scheduling!BS435="ASIL",2,1000))</f>
        <v>1000</v>
      </c>
      <c r="BN435">
        <f>IF(Scheduling!BW435="QM",1,IF(Scheduling!BW435="ASIL",2,1000))</f>
        <v>1000</v>
      </c>
      <c r="BO435">
        <f>IF(Scheduling!CA435="QM",1,IF(Scheduling!CA435="ASIL",2,1000))</f>
        <v>1000</v>
      </c>
      <c r="BP435">
        <f>IF(Scheduling!CE435="QM",1,IF(Scheduling!CE435="ASIL",2,1000))</f>
        <v>1000</v>
      </c>
      <c r="BQ435">
        <f>IF(Scheduling!CI433="QM",1,IF(Scheduling!CI433="ASIL",2,1000))</f>
        <v>1000</v>
      </c>
      <c r="BR435">
        <f>IF(Scheduling!CM473="QM",1,IF(Scheduling!CM473="ASIL",2,1000))</f>
        <v>1000</v>
      </c>
    </row>
    <row r="436" spans="48:70" hidden="1" x14ac:dyDescent="0.25">
      <c r="AV436">
        <f>IF(Scheduling!C436="QM",1,IF(Scheduling!C436="ASIL",2,1000))</f>
        <v>1000</v>
      </c>
      <c r="AW436">
        <f>IF(Scheduling!G447="QM",1,IF(Scheduling!G447="ASIL",2,1000))</f>
        <v>1000</v>
      </c>
      <c r="AX436">
        <f>IF(Scheduling!K437="QM",1,IF(Scheduling!K437="ASIL",2,1000))</f>
        <v>1000</v>
      </c>
      <c r="AY436">
        <f>IF(Scheduling!O446="QM",1,IF(Scheduling!O446="ASIL",2,1000))</f>
        <v>1000</v>
      </c>
      <c r="AZ436">
        <f>IF(Scheduling!S436="QM",1,IF(Scheduling!S436="ASIL",2,1000))</f>
        <v>1000</v>
      </c>
      <c r="BA436">
        <f>IF(Scheduling!W434="QM",1,IF(Scheduling!W434="ASIL",2,1000))</f>
        <v>1000</v>
      </c>
      <c r="BB436">
        <f>IF(Scheduling!AA436="QM",1,IF(Scheduling!AA436="ASIL",2,1000))</f>
        <v>1000</v>
      </c>
      <c r="BC436">
        <f>IF(Scheduling!AE435="QM",1,IF(Scheduling!AE435="ASIL",2,1000))</f>
        <v>1000</v>
      </c>
      <c r="BD436">
        <f>IF(Scheduling!AI432="QM",1,IF(Scheduling!AI432="ASIL",2,1000))</f>
        <v>1000</v>
      </c>
      <c r="BE436">
        <f>IF(Scheduling!AM433="QM",1,IF(Scheduling!AM433="ASIL",2,1000))</f>
        <v>1000</v>
      </c>
      <c r="BF436">
        <f>IF(Scheduling!AQ432="QM",1,IF(Scheduling!AQ432="ASIL",2,1000))</f>
        <v>1000</v>
      </c>
      <c r="BG436">
        <f>IF(Scheduling!AU436="QM",1,IF(Scheduling!AU436="ASIL",2,1000))</f>
        <v>1000</v>
      </c>
      <c r="BH436">
        <f>IF(Scheduling!AY436="QM",1,IF(Scheduling!AY436="ASIL",2,1000))</f>
        <v>1000</v>
      </c>
      <c r="BI436">
        <f>IF(Scheduling!BC436="QM",1,IF(Scheduling!BC436="ASIL",2,1000))</f>
        <v>1000</v>
      </c>
      <c r="BJ436">
        <f>IF(Scheduling!BG436="QM",1,IF(Scheduling!BG436="ASIL",2,1000))</f>
        <v>1000</v>
      </c>
      <c r="BK436">
        <f>IF(Scheduling!BK436="QM",1,IF(Scheduling!BK436="ASIL",2,1000))</f>
        <v>1000</v>
      </c>
      <c r="BL436">
        <f>IF(Scheduling!BO436="QM",1,IF(Scheduling!BO436="ASIL",2,1000))</f>
        <v>1000</v>
      </c>
      <c r="BM436">
        <f>IF(Scheduling!BS436="QM",1,IF(Scheduling!BS436="ASIL",2,1000))</f>
        <v>1000</v>
      </c>
      <c r="BN436">
        <f>IF(Scheduling!BW436="QM",1,IF(Scheduling!BW436="ASIL",2,1000))</f>
        <v>1000</v>
      </c>
      <c r="BO436">
        <f>IF(Scheduling!CA436="QM",1,IF(Scheduling!CA436="ASIL",2,1000))</f>
        <v>1000</v>
      </c>
      <c r="BP436">
        <f>IF(Scheduling!CE436="QM",1,IF(Scheduling!CE436="ASIL",2,1000))</f>
        <v>1000</v>
      </c>
      <c r="BQ436">
        <f>IF(Scheduling!CI434="QM",1,IF(Scheduling!CI434="ASIL",2,1000))</f>
        <v>1000</v>
      </c>
      <c r="BR436">
        <f>IF(Scheduling!CM474="QM",1,IF(Scheduling!CM474="ASIL",2,1000))</f>
        <v>1000</v>
      </c>
    </row>
    <row r="437" spans="48:70" hidden="1" x14ac:dyDescent="0.25">
      <c r="AV437">
        <f>IF(Scheduling!C437="QM",1,IF(Scheduling!C437="ASIL",2,1000))</f>
        <v>1000</v>
      </c>
      <c r="AW437">
        <f>IF(Scheduling!G448="QM",1,IF(Scheduling!G448="ASIL",2,1000))</f>
        <v>1000</v>
      </c>
      <c r="AX437">
        <f>IF(Scheduling!K438="QM",1,IF(Scheduling!K438="ASIL",2,1000))</f>
        <v>1000</v>
      </c>
      <c r="AY437">
        <f>IF(Scheduling!O447="QM",1,IF(Scheduling!O447="ASIL",2,1000))</f>
        <v>1000</v>
      </c>
      <c r="AZ437">
        <f>IF(Scheduling!S437="QM",1,IF(Scheduling!S437="ASIL",2,1000))</f>
        <v>1000</v>
      </c>
      <c r="BA437">
        <f>IF(Scheduling!W435="QM",1,IF(Scheduling!W435="ASIL",2,1000))</f>
        <v>1000</v>
      </c>
      <c r="BB437">
        <f>IF(Scheduling!AA437="QM",1,IF(Scheduling!AA437="ASIL",2,1000))</f>
        <v>1000</v>
      </c>
      <c r="BC437">
        <f>IF(Scheduling!AE436="QM",1,IF(Scheduling!AE436="ASIL",2,1000))</f>
        <v>1000</v>
      </c>
      <c r="BD437">
        <f>IF(Scheduling!AI433="QM",1,IF(Scheduling!AI433="ASIL",2,1000))</f>
        <v>1000</v>
      </c>
      <c r="BE437">
        <f>IF(Scheduling!AM434="QM",1,IF(Scheduling!AM434="ASIL",2,1000))</f>
        <v>1000</v>
      </c>
      <c r="BF437">
        <f>IF(Scheduling!AQ433="QM",1,IF(Scheduling!AQ433="ASIL",2,1000))</f>
        <v>1000</v>
      </c>
      <c r="BG437">
        <f>IF(Scheduling!AU437="QM",1,IF(Scheduling!AU437="ASIL",2,1000))</f>
        <v>1000</v>
      </c>
      <c r="BH437">
        <f>IF(Scheduling!AY437="QM",1,IF(Scheduling!AY437="ASIL",2,1000))</f>
        <v>1000</v>
      </c>
      <c r="BI437">
        <f>IF(Scheduling!BC437="QM",1,IF(Scheduling!BC437="ASIL",2,1000))</f>
        <v>1000</v>
      </c>
      <c r="BJ437">
        <f>IF(Scheduling!BG437="QM",1,IF(Scheduling!BG437="ASIL",2,1000))</f>
        <v>1000</v>
      </c>
      <c r="BK437">
        <f>IF(Scheduling!BK437="QM",1,IF(Scheduling!BK437="ASIL",2,1000))</f>
        <v>1000</v>
      </c>
      <c r="BL437">
        <f>IF(Scheduling!BO437="QM",1,IF(Scheduling!BO437="ASIL",2,1000))</f>
        <v>1000</v>
      </c>
      <c r="BM437">
        <f>IF(Scheduling!BS437="QM",1,IF(Scheduling!BS437="ASIL",2,1000))</f>
        <v>1000</v>
      </c>
      <c r="BN437">
        <f>IF(Scheduling!BW437="QM",1,IF(Scheduling!BW437="ASIL",2,1000))</f>
        <v>1000</v>
      </c>
      <c r="BO437">
        <f>IF(Scheduling!CA437="QM",1,IF(Scheduling!CA437="ASIL",2,1000))</f>
        <v>1000</v>
      </c>
      <c r="BP437">
        <f>IF(Scheduling!CE437="QM",1,IF(Scheduling!CE437="ASIL",2,1000))</f>
        <v>1000</v>
      </c>
      <c r="BQ437">
        <f>IF(Scheduling!CI435="QM",1,IF(Scheduling!CI435="ASIL",2,1000))</f>
        <v>1000</v>
      </c>
      <c r="BR437">
        <f>IF(Scheduling!CM475="QM",1,IF(Scheduling!CM475="ASIL",2,1000))</f>
        <v>1000</v>
      </c>
    </row>
    <row r="438" spans="48:70" hidden="1" x14ac:dyDescent="0.25">
      <c r="AV438">
        <f>IF(Scheduling!C438="QM",1,IF(Scheduling!C438="ASIL",2,1000))</f>
        <v>1000</v>
      </c>
      <c r="AW438">
        <f>IF(Scheduling!G449="QM",1,IF(Scheduling!G449="ASIL",2,1000))</f>
        <v>1000</v>
      </c>
      <c r="AX438">
        <f>IF(Scheduling!K439="QM",1,IF(Scheduling!K439="ASIL",2,1000))</f>
        <v>1000</v>
      </c>
      <c r="AY438">
        <f>IF(Scheduling!O448="QM",1,IF(Scheduling!O448="ASIL",2,1000))</f>
        <v>1000</v>
      </c>
      <c r="AZ438">
        <f>IF(Scheduling!S438="QM",1,IF(Scheduling!S438="ASIL",2,1000))</f>
        <v>1000</v>
      </c>
      <c r="BA438">
        <f>IF(Scheduling!W436="QM",1,IF(Scheduling!W436="ASIL",2,1000))</f>
        <v>1000</v>
      </c>
      <c r="BB438">
        <f>IF(Scheduling!AA438="QM",1,IF(Scheduling!AA438="ASIL",2,1000))</f>
        <v>1000</v>
      </c>
      <c r="BC438">
        <f>IF(Scheduling!AE437="QM",1,IF(Scheduling!AE437="ASIL",2,1000))</f>
        <v>1000</v>
      </c>
      <c r="BD438">
        <f>IF(Scheduling!AI434="QM",1,IF(Scheduling!AI434="ASIL",2,1000))</f>
        <v>1000</v>
      </c>
      <c r="BE438">
        <f>IF(Scheduling!AM435="QM",1,IF(Scheduling!AM435="ASIL",2,1000))</f>
        <v>1000</v>
      </c>
      <c r="BF438">
        <f>IF(Scheduling!AQ434="QM",1,IF(Scheduling!AQ434="ASIL",2,1000))</f>
        <v>1000</v>
      </c>
      <c r="BG438">
        <f>IF(Scheduling!AU438="QM",1,IF(Scheduling!AU438="ASIL",2,1000))</f>
        <v>1000</v>
      </c>
      <c r="BH438">
        <f>IF(Scheduling!AY438="QM",1,IF(Scheduling!AY438="ASIL",2,1000))</f>
        <v>1000</v>
      </c>
      <c r="BI438">
        <f>IF(Scheduling!BC438="QM",1,IF(Scheduling!BC438="ASIL",2,1000))</f>
        <v>1000</v>
      </c>
      <c r="BJ438">
        <f>IF(Scheduling!BG438="QM",1,IF(Scheduling!BG438="ASIL",2,1000))</f>
        <v>1000</v>
      </c>
      <c r="BK438">
        <f>IF(Scheduling!BK438="QM",1,IF(Scheduling!BK438="ASIL",2,1000))</f>
        <v>1000</v>
      </c>
      <c r="BL438">
        <f>IF(Scheduling!BO438="QM",1,IF(Scheduling!BO438="ASIL",2,1000))</f>
        <v>1000</v>
      </c>
      <c r="BM438">
        <f>IF(Scheduling!BS438="QM",1,IF(Scheduling!BS438="ASIL",2,1000))</f>
        <v>1000</v>
      </c>
      <c r="BN438">
        <f>IF(Scheduling!BW438="QM",1,IF(Scheduling!BW438="ASIL",2,1000))</f>
        <v>1000</v>
      </c>
      <c r="BO438">
        <f>IF(Scheduling!CA438="QM",1,IF(Scheduling!CA438="ASIL",2,1000))</f>
        <v>1000</v>
      </c>
      <c r="BP438">
        <f>IF(Scheduling!CE438="QM",1,IF(Scheduling!CE438="ASIL",2,1000))</f>
        <v>1000</v>
      </c>
      <c r="BQ438">
        <f>IF(Scheduling!CI436="QM",1,IF(Scheduling!CI436="ASIL",2,1000))</f>
        <v>1000</v>
      </c>
      <c r="BR438">
        <f>IF(Scheduling!CM476="QM",1,IF(Scheduling!CM476="ASIL",2,1000))</f>
        <v>1000</v>
      </c>
    </row>
    <row r="439" spans="48:70" hidden="1" x14ac:dyDescent="0.25">
      <c r="AV439">
        <f>IF(Scheduling!C439="QM",1,IF(Scheduling!C439="ASIL",2,1000))</f>
        <v>1000</v>
      </c>
      <c r="AW439">
        <f>IF(Scheduling!G450="QM",1,IF(Scheduling!G450="ASIL",2,1000))</f>
        <v>1000</v>
      </c>
      <c r="AX439">
        <f>IF(Scheduling!K440="QM",1,IF(Scheduling!K440="ASIL",2,1000))</f>
        <v>1000</v>
      </c>
      <c r="AY439">
        <f>IF(Scheduling!O449="QM",1,IF(Scheduling!O449="ASIL",2,1000))</f>
        <v>1000</v>
      </c>
      <c r="AZ439">
        <f>IF(Scheduling!S439="QM",1,IF(Scheduling!S439="ASIL",2,1000))</f>
        <v>1000</v>
      </c>
      <c r="BA439">
        <f>IF(Scheduling!W437="QM",1,IF(Scheduling!W437="ASIL",2,1000))</f>
        <v>1000</v>
      </c>
      <c r="BB439">
        <f>IF(Scheduling!AA439="QM",1,IF(Scheduling!AA439="ASIL",2,1000))</f>
        <v>1000</v>
      </c>
      <c r="BC439">
        <f>IF(Scheduling!AE438="QM",1,IF(Scheduling!AE438="ASIL",2,1000))</f>
        <v>1000</v>
      </c>
      <c r="BD439">
        <f>IF(Scheduling!AI435="QM",1,IF(Scheduling!AI435="ASIL",2,1000))</f>
        <v>1000</v>
      </c>
      <c r="BE439">
        <f>IF(Scheduling!AM436="QM",1,IF(Scheduling!AM436="ASIL",2,1000))</f>
        <v>1000</v>
      </c>
      <c r="BF439">
        <f>IF(Scheduling!AQ435="QM",1,IF(Scheduling!AQ435="ASIL",2,1000))</f>
        <v>1000</v>
      </c>
      <c r="BG439">
        <f>IF(Scheduling!AU439="QM",1,IF(Scheduling!AU439="ASIL",2,1000))</f>
        <v>1000</v>
      </c>
      <c r="BH439">
        <f>IF(Scheduling!AY439="QM",1,IF(Scheduling!AY439="ASIL",2,1000))</f>
        <v>1000</v>
      </c>
      <c r="BI439">
        <f>IF(Scheduling!BC439="QM",1,IF(Scheduling!BC439="ASIL",2,1000))</f>
        <v>1000</v>
      </c>
      <c r="BJ439">
        <f>IF(Scheduling!BG439="QM",1,IF(Scheduling!BG439="ASIL",2,1000))</f>
        <v>1000</v>
      </c>
      <c r="BK439">
        <f>IF(Scheduling!BK439="QM",1,IF(Scheduling!BK439="ASIL",2,1000))</f>
        <v>1000</v>
      </c>
      <c r="BL439">
        <f>IF(Scheduling!BO439="QM",1,IF(Scheduling!BO439="ASIL",2,1000))</f>
        <v>1000</v>
      </c>
      <c r="BM439">
        <f>IF(Scheduling!BS439="QM",1,IF(Scheduling!BS439="ASIL",2,1000))</f>
        <v>1000</v>
      </c>
      <c r="BN439">
        <f>IF(Scheduling!BW439="QM",1,IF(Scheduling!BW439="ASIL",2,1000))</f>
        <v>1000</v>
      </c>
      <c r="BO439">
        <f>IF(Scheduling!CA439="QM",1,IF(Scheduling!CA439="ASIL",2,1000))</f>
        <v>1000</v>
      </c>
      <c r="BP439">
        <f>IF(Scheduling!CE439="QM",1,IF(Scheduling!CE439="ASIL",2,1000))</f>
        <v>1000</v>
      </c>
      <c r="BQ439">
        <f>IF(Scheduling!CI437="QM",1,IF(Scheduling!CI437="ASIL",2,1000))</f>
        <v>1000</v>
      </c>
      <c r="BR439">
        <f>IF(Scheduling!CM477="QM",1,IF(Scheduling!CM477="ASIL",2,1000))</f>
        <v>1000</v>
      </c>
    </row>
    <row r="440" spans="48:70" hidden="1" x14ac:dyDescent="0.25">
      <c r="AV440">
        <f>IF(Scheduling!C440="QM",1,IF(Scheduling!C440="ASIL",2,1000))</f>
        <v>1000</v>
      </c>
      <c r="AW440">
        <f>IF(Scheduling!G451="QM",1,IF(Scheduling!G451="ASIL",2,1000))</f>
        <v>1000</v>
      </c>
      <c r="AX440">
        <f>IF(Scheduling!K441="QM",1,IF(Scheduling!K441="ASIL",2,1000))</f>
        <v>1000</v>
      </c>
      <c r="AY440">
        <f>IF(Scheduling!O450="QM",1,IF(Scheduling!O450="ASIL",2,1000))</f>
        <v>1000</v>
      </c>
      <c r="AZ440">
        <f>IF(Scheduling!S440="QM",1,IF(Scheduling!S440="ASIL",2,1000))</f>
        <v>1000</v>
      </c>
      <c r="BA440">
        <f>IF(Scheduling!W438="QM",1,IF(Scheduling!W438="ASIL",2,1000))</f>
        <v>1000</v>
      </c>
      <c r="BB440">
        <f>IF(Scheduling!AA440="QM",1,IF(Scheduling!AA440="ASIL",2,1000))</f>
        <v>1000</v>
      </c>
      <c r="BC440">
        <f>IF(Scheduling!AE439="QM",1,IF(Scheduling!AE439="ASIL",2,1000))</f>
        <v>1000</v>
      </c>
      <c r="BD440">
        <f>IF(Scheduling!AI436="QM",1,IF(Scheduling!AI436="ASIL",2,1000))</f>
        <v>1000</v>
      </c>
      <c r="BE440">
        <f>IF(Scheduling!AM437="QM",1,IF(Scheduling!AM437="ASIL",2,1000))</f>
        <v>1000</v>
      </c>
      <c r="BF440">
        <f>IF(Scheduling!AQ436="QM",1,IF(Scheduling!AQ436="ASIL",2,1000))</f>
        <v>1000</v>
      </c>
      <c r="BG440">
        <f>IF(Scheduling!AU440="QM",1,IF(Scheduling!AU440="ASIL",2,1000))</f>
        <v>1000</v>
      </c>
      <c r="BH440">
        <f>IF(Scheduling!AY440="QM",1,IF(Scheduling!AY440="ASIL",2,1000))</f>
        <v>1000</v>
      </c>
      <c r="BI440">
        <f>IF(Scheduling!BC440="QM",1,IF(Scheduling!BC440="ASIL",2,1000))</f>
        <v>1000</v>
      </c>
      <c r="BJ440">
        <f>IF(Scheduling!BG440="QM",1,IF(Scheduling!BG440="ASIL",2,1000))</f>
        <v>1000</v>
      </c>
      <c r="BK440">
        <f>IF(Scheduling!BK440="QM",1,IF(Scheduling!BK440="ASIL",2,1000))</f>
        <v>1000</v>
      </c>
      <c r="BL440">
        <f>IF(Scheduling!BO440="QM",1,IF(Scheduling!BO440="ASIL",2,1000))</f>
        <v>1000</v>
      </c>
      <c r="BM440">
        <f>IF(Scheduling!BS440="QM",1,IF(Scheduling!BS440="ASIL",2,1000))</f>
        <v>1000</v>
      </c>
      <c r="BN440">
        <f>IF(Scheduling!BW440="QM",1,IF(Scheduling!BW440="ASIL",2,1000))</f>
        <v>1000</v>
      </c>
      <c r="BO440">
        <f>IF(Scheduling!CA440="QM",1,IF(Scheduling!CA440="ASIL",2,1000))</f>
        <v>1000</v>
      </c>
      <c r="BP440">
        <f>IF(Scheduling!CE440="QM",1,IF(Scheduling!CE440="ASIL",2,1000))</f>
        <v>1000</v>
      </c>
      <c r="BQ440">
        <f>IF(Scheduling!CI438="QM",1,IF(Scheduling!CI438="ASIL",2,1000))</f>
        <v>1000</v>
      </c>
      <c r="BR440">
        <f>IF(Scheduling!CM478="QM",1,IF(Scheduling!CM478="ASIL",2,1000))</f>
        <v>1000</v>
      </c>
    </row>
    <row r="441" spans="48:70" hidden="1" x14ac:dyDescent="0.25">
      <c r="AV441">
        <f>IF(Scheduling!C441="QM",1,IF(Scheduling!C441="ASIL",2,1000))</f>
        <v>1000</v>
      </c>
      <c r="AW441">
        <f>IF(Scheduling!G452="QM",1,IF(Scheduling!G452="ASIL",2,1000))</f>
        <v>1000</v>
      </c>
      <c r="AX441">
        <f>IF(Scheduling!K442="QM",1,IF(Scheduling!K442="ASIL",2,1000))</f>
        <v>1000</v>
      </c>
      <c r="AY441">
        <f>IF(Scheduling!O451="QM",1,IF(Scheduling!O451="ASIL",2,1000))</f>
        <v>1000</v>
      </c>
      <c r="AZ441">
        <f>IF(Scheduling!S441="QM",1,IF(Scheduling!S441="ASIL",2,1000))</f>
        <v>1000</v>
      </c>
      <c r="BA441">
        <f>IF(Scheduling!W439="QM",1,IF(Scheduling!W439="ASIL",2,1000))</f>
        <v>1000</v>
      </c>
      <c r="BB441">
        <f>IF(Scheduling!AA441="QM",1,IF(Scheduling!AA441="ASIL",2,1000))</f>
        <v>1000</v>
      </c>
      <c r="BC441">
        <f>IF(Scheduling!AE440="QM",1,IF(Scheduling!AE440="ASIL",2,1000))</f>
        <v>1000</v>
      </c>
      <c r="BD441">
        <f>IF(Scheduling!AI437="QM",1,IF(Scheduling!AI437="ASIL",2,1000))</f>
        <v>1000</v>
      </c>
      <c r="BE441">
        <f>IF(Scheduling!AM438="QM",1,IF(Scheduling!AM438="ASIL",2,1000))</f>
        <v>1000</v>
      </c>
      <c r="BF441">
        <f>IF(Scheduling!AQ437="QM",1,IF(Scheduling!AQ437="ASIL",2,1000))</f>
        <v>1000</v>
      </c>
      <c r="BG441">
        <f>IF(Scheduling!AU441="QM",1,IF(Scheduling!AU441="ASIL",2,1000))</f>
        <v>1000</v>
      </c>
      <c r="BH441">
        <f>IF(Scheduling!AY441="QM",1,IF(Scheduling!AY441="ASIL",2,1000))</f>
        <v>1000</v>
      </c>
      <c r="BI441">
        <f>IF(Scheduling!BC441="QM",1,IF(Scheduling!BC441="ASIL",2,1000))</f>
        <v>1000</v>
      </c>
      <c r="BJ441">
        <f>IF(Scheduling!BG441="QM",1,IF(Scheduling!BG441="ASIL",2,1000))</f>
        <v>1000</v>
      </c>
      <c r="BK441">
        <f>IF(Scheduling!BK441="QM",1,IF(Scheduling!BK441="ASIL",2,1000))</f>
        <v>1000</v>
      </c>
      <c r="BL441">
        <f>IF(Scheduling!BO441="QM",1,IF(Scheduling!BO441="ASIL",2,1000))</f>
        <v>1000</v>
      </c>
      <c r="BM441">
        <f>IF(Scheduling!BS441="QM",1,IF(Scheduling!BS441="ASIL",2,1000))</f>
        <v>1000</v>
      </c>
      <c r="BN441">
        <f>IF(Scheduling!BW441="QM",1,IF(Scheduling!BW441="ASIL",2,1000))</f>
        <v>1000</v>
      </c>
      <c r="BO441">
        <f>IF(Scheduling!CA441="QM",1,IF(Scheduling!CA441="ASIL",2,1000))</f>
        <v>1000</v>
      </c>
      <c r="BP441">
        <f>IF(Scheduling!CE441="QM",1,IF(Scheduling!CE441="ASIL",2,1000))</f>
        <v>1000</v>
      </c>
      <c r="BQ441">
        <f>IF(Scheduling!CI439="QM",1,IF(Scheduling!CI439="ASIL",2,1000))</f>
        <v>1000</v>
      </c>
      <c r="BR441">
        <f>IF(Scheduling!CM479="QM",1,IF(Scheduling!CM479="ASIL",2,1000))</f>
        <v>1000</v>
      </c>
    </row>
    <row r="442" spans="48:70" hidden="1" x14ac:dyDescent="0.25">
      <c r="AV442">
        <f>IF(Scheduling!C442="QM",1,IF(Scheduling!C442="ASIL",2,1000))</f>
        <v>1000</v>
      </c>
      <c r="AW442">
        <f>IF(Scheduling!G453="QM",1,IF(Scheduling!G453="ASIL",2,1000))</f>
        <v>1000</v>
      </c>
      <c r="AX442">
        <f>IF(Scheduling!K443="QM",1,IF(Scheduling!K443="ASIL",2,1000))</f>
        <v>1000</v>
      </c>
      <c r="AY442">
        <f>IF(Scheduling!O452="QM",1,IF(Scheduling!O452="ASIL",2,1000))</f>
        <v>1000</v>
      </c>
      <c r="AZ442">
        <f>IF(Scheduling!S442="QM",1,IF(Scheduling!S442="ASIL",2,1000))</f>
        <v>1000</v>
      </c>
      <c r="BA442">
        <f>IF(Scheduling!W440="QM",1,IF(Scheduling!W440="ASIL",2,1000))</f>
        <v>1000</v>
      </c>
      <c r="BB442">
        <f>IF(Scheduling!AA442="QM",1,IF(Scheduling!AA442="ASIL",2,1000))</f>
        <v>1000</v>
      </c>
      <c r="BC442">
        <f>IF(Scheduling!AE441="QM",1,IF(Scheduling!AE441="ASIL",2,1000))</f>
        <v>1000</v>
      </c>
      <c r="BD442">
        <f>IF(Scheduling!AI438="QM",1,IF(Scheduling!AI438="ASIL",2,1000))</f>
        <v>1000</v>
      </c>
      <c r="BE442">
        <f>IF(Scheduling!AM439="QM",1,IF(Scheduling!AM439="ASIL",2,1000))</f>
        <v>1000</v>
      </c>
      <c r="BF442">
        <f>IF(Scheduling!AQ438="QM",1,IF(Scheduling!AQ438="ASIL",2,1000))</f>
        <v>1000</v>
      </c>
      <c r="BG442">
        <f>IF(Scheduling!AU442="QM",1,IF(Scheduling!AU442="ASIL",2,1000))</f>
        <v>1000</v>
      </c>
      <c r="BH442">
        <f>IF(Scheduling!AY442="QM",1,IF(Scheduling!AY442="ASIL",2,1000))</f>
        <v>1000</v>
      </c>
      <c r="BI442">
        <f>IF(Scheduling!BC442="QM",1,IF(Scheduling!BC442="ASIL",2,1000))</f>
        <v>1000</v>
      </c>
      <c r="BJ442">
        <f>IF(Scheduling!BG442="QM",1,IF(Scheduling!BG442="ASIL",2,1000))</f>
        <v>1000</v>
      </c>
      <c r="BK442">
        <f>IF(Scheduling!BK442="QM",1,IF(Scheduling!BK442="ASIL",2,1000))</f>
        <v>1000</v>
      </c>
      <c r="BL442">
        <f>IF(Scheduling!BO442="QM",1,IF(Scheduling!BO442="ASIL",2,1000))</f>
        <v>1000</v>
      </c>
      <c r="BM442">
        <f>IF(Scheduling!BS442="QM",1,IF(Scheduling!BS442="ASIL",2,1000))</f>
        <v>1000</v>
      </c>
      <c r="BN442">
        <f>IF(Scheduling!BW442="QM",1,IF(Scheduling!BW442="ASIL",2,1000))</f>
        <v>1000</v>
      </c>
      <c r="BO442">
        <f>IF(Scheduling!CA442="QM",1,IF(Scheduling!CA442="ASIL",2,1000))</f>
        <v>1000</v>
      </c>
      <c r="BP442">
        <f>IF(Scheduling!CE442="QM",1,IF(Scheduling!CE442="ASIL",2,1000))</f>
        <v>1000</v>
      </c>
      <c r="BQ442">
        <f>IF(Scheduling!CI440="QM",1,IF(Scheduling!CI440="ASIL",2,1000))</f>
        <v>1000</v>
      </c>
      <c r="BR442">
        <f>IF(Scheduling!CM480="QM",1,IF(Scheduling!CM480="ASIL",2,1000))</f>
        <v>1000</v>
      </c>
    </row>
    <row r="443" spans="48:70" hidden="1" x14ac:dyDescent="0.25">
      <c r="AV443">
        <f>IF(Scheduling!C443="QM",1,IF(Scheduling!C443="ASIL",2,1000))</f>
        <v>1000</v>
      </c>
      <c r="AW443">
        <f>IF(Scheduling!G454="QM",1,IF(Scheduling!G454="ASIL",2,1000))</f>
        <v>1000</v>
      </c>
      <c r="AX443">
        <f>IF(Scheduling!K444="QM",1,IF(Scheduling!K444="ASIL",2,1000))</f>
        <v>1000</v>
      </c>
      <c r="AY443">
        <f>IF(Scheduling!O453="QM",1,IF(Scheduling!O453="ASIL",2,1000))</f>
        <v>1000</v>
      </c>
      <c r="AZ443">
        <f>IF(Scheduling!S443="QM",1,IF(Scheduling!S443="ASIL",2,1000))</f>
        <v>1000</v>
      </c>
      <c r="BA443">
        <f>IF(Scheduling!W441="QM",1,IF(Scheduling!W441="ASIL",2,1000))</f>
        <v>1000</v>
      </c>
      <c r="BB443">
        <f>IF(Scheduling!AA443="QM",1,IF(Scheduling!AA443="ASIL",2,1000))</f>
        <v>1000</v>
      </c>
      <c r="BC443">
        <f>IF(Scheduling!AE442="QM",1,IF(Scheduling!AE442="ASIL",2,1000))</f>
        <v>1000</v>
      </c>
      <c r="BD443">
        <f>IF(Scheduling!AI439="QM",1,IF(Scheduling!AI439="ASIL",2,1000))</f>
        <v>1000</v>
      </c>
      <c r="BE443">
        <f>IF(Scheduling!AM440="QM",1,IF(Scheduling!AM440="ASIL",2,1000))</f>
        <v>1000</v>
      </c>
      <c r="BF443">
        <f>IF(Scheduling!AQ439="QM",1,IF(Scheduling!AQ439="ASIL",2,1000))</f>
        <v>1000</v>
      </c>
      <c r="BG443">
        <f>IF(Scheduling!AU443="QM",1,IF(Scheduling!AU443="ASIL",2,1000))</f>
        <v>1000</v>
      </c>
      <c r="BH443">
        <f>IF(Scheduling!AY443="QM",1,IF(Scheduling!AY443="ASIL",2,1000))</f>
        <v>1000</v>
      </c>
      <c r="BI443">
        <f>IF(Scheduling!BC443="QM",1,IF(Scheduling!BC443="ASIL",2,1000))</f>
        <v>1000</v>
      </c>
      <c r="BJ443">
        <f>IF(Scheduling!BG443="QM",1,IF(Scheduling!BG443="ASIL",2,1000))</f>
        <v>1000</v>
      </c>
      <c r="BK443">
        <f>IF(Scheduling!BK443="QM",1,IF(Scheduling!BK443="ASIL",2,1000))</f>
        <v>1000</v>
      </c>
      <c r="BL443">
        <f>IF(Scheduling!BO443="QM",1,IF(Scheduling!BO443="ASIL",2,1000))</f>
        <v>1000</v>
      </c>
      <c r="BM443">
        <f>IF(Scheduling!BS443="QM",1,IF(Scheduling!BS443="ASIL",2,1000))</f>
        <v>1000</v>
      </c>
      <c r="BN443">
        <f>IF(Scheduling!BW443="QM",1,IF(Scheduling!BW443="ASIL",2,1000))</f>
        <v>1000</v>
      </c>
      <c r="BO443">
        <f>IF(Scheduling!CA443="QM",1,IF(Scheduling!CA443="ASIL",2,1000))</f>
        <v>1000</v>
      </c>
      <c r="BP443">
        <f>IF(Scheduling!CE443="QM",1,IF(Scheduling!CE443="ASIL",2,1000))</f>
        <v>1000</v>
      </c>
      <c r="BQ443">
        <f>IF(Scheduling!CI441="QM",1,IF(Scheduling!CI441="ASIL",2,1000))</f>
        <v>1000</v>
      </c>
      <c r="BR443">
        <f>IF(Scheduling!CM481="QM",1,IF(Scheduling!CM481="ASIL",2,1000))</f>
        <v>1000</v>
      </c>
    </row>
    <row r="444" spans="48:70" hidden="1" x14ac:dyDescent="0.25">
      <c r="AV444">
        <f>IF(Scheduling!C444="QM",1,IF(Scheduling!C444="ASIL",2,1000))</f>
        <v>1000</v>
      </c>
      <c r="AW444">
        <f>IF(Scheduling!G455="QM",1,IF(Scheduling!G455="ASIL",2,1000))</f>
        <v>1000</v>
      </c>
      <c r="AX444">
        <f>IF(Scheduling!K445="QM",1,IF(Scheduling!K445="ASIL",2,1000))</f>
        <v>1000</v>
      </c>
      <c r="AY444">
        <f>IF(Scheduling!O454="QM",1,IF(Scheduling!O454="ASIL",2,1000))</f>
        <v>1000</v>
      </c>
      <c r="AZ444">
        <f>IF(Scheduling!S444="QM",1,IF(Scheduling!S444="ASIL",2,1000))</f>
        <v>1000</v>
      </c>
      <c r="BA444">
        <f>IF(Scheduling!W442="QM",1,IF(Scheduling!W442="ASIL",2,1000))</f>
        <v>1000</v>
      </c>
      <c r="BB444">
        <f>IF(Scheduling!AA444="QM",1,IF(Scheduling!AA444="ASIL",2,1000))</f>
        <v>1000</v>
      </c>
      <c r="BC444">
        <f>IF(Scheduling!AE443="QM",1,IF(Scheduling!AE443="ASIL",2,1000))</f>
        <v>1000</v>
      </c>
      <c r="BD444">
        <f>IF(Scheduling!AI440="QM",1,IF(Scheduling!AI440="ASIL",2,1000))</f>
        <v>1000</v>
      </c>
      <c r="BE444">
        <f>IF(Scheduling!AM441="QM",1,IF(Scheduling!AM441="ASIL",2,1000))</f>
        <v>1000</v>
      </c>
      <c r="BF444">
        <f>IF(Scheduling!AQ440="QM",1,IF(Scheduling!AQ440="ASIL",2,1000))</f>
        <v>1000</v>
      </c>
      <c r="BG444">
        <f>IF(Scheduling!AU444="QM",1,IF(Scheduling!AU444="ASIL",2,1000))</f>
        <v>1000</v>
      </c>
      <c r="BH444">
        <f>IF(Scheduling!AY444="QM",1,IF(Scheduling!AY444="ASIL",2,1000))</f>
        <v>1000</v>
      </c>
      <c r="BI444">
        <f>IF(Scheduling!BC444="QM",1,IF(Scheduling!BC444="ASIL",2,1000))</f>
        <v>1000</v>
      </c>
      <c r="BJ444">
        <f>IF(Scheduling!BG444="QM",1,IF(Scheduling!BG444="ASIL",2,1000))</f>
        <v>1000</v>
      </c>
      <c r="BK444">
        <f>IF(Scheduling!BK444="QM",1,IF(Scheduling!BK444="ASIL",2,1000))</f>
        <v>1000</v>
      </c>
      <c r="BL444">
        <f>IF(Scheduling!BO444="QM",1,IF(Scheduling!BO444="ASIL",2,1000))</f>
        <v>1000</v>
      </c>
      <c r="BM444">
        <f>IF(Scheduling!BS444="QM",1,IF(Scheduling!BS444="ASIL",2,1000))</f>
        <v>1000</v>
      </c>
      <c r="BN444">
        <f>IF(Scheduling!BW444="QM",1,IF(Scheduling!BW444="ASIL",2,1000))</f>
        <v>1000</v>
      </c>
      <c r="BO444">
        <f>IF(Scheduling!CA444="QM",1,IF(Scheduling!CA444="ASIL",2,1000))</f>
        <v>1000</v>
      </c>
      <c r="BP444">
        <f>IF(Scheduling!CE444="QM",1,IF(Scheduling!CE444="ASIL",2,1000))</f>
        <v>1000</v>
      </c>
      <c r="BQ444">
        <f>IF(Scheduling!CI442="QM",1,IF(Scheduling!CI442="ASIL",2,1000))</f>
        <v>1000</v>
      </c>
      <c r="BR444">
        <f>IF(Scheduling!CM482="QM",1,IF(Scheduling!CM482="ASIL",2,1000))</f>
        <v>1000</v>
      </c>
    </row>
    <row r="445" spans="48:70" hidden="1" x14ac:dyDescent="0.25">
      <c r="AV445">
        <f>IF(Scheduling!C445="QM",1,IF(Scheduling!C445="ASIL",2,1000))</f>
        <v>1000</v>
      </c>
      <c r="AW445">
        <f>IF(Scheduling!G456="QM",1,IF(Scheduling!G456="ASIL",2,1000))</f>
        <v>1000</v>
      </c>
      <c r="AX445">
        <f>IF(Scheduling!K446="QM",1,IF(Scheduling!K446="ASIL",2,1000))</f>
        <v>1000</v>
      </c>
      <c r="AY445">
        <f>IF(Scheduling!O455="QM",1,IF(Scheduling!O455="ASIL",2,1000))</f>
        <v>1000</v>
      </c>
      <c r="AZ445">
        <f>IF(Scheduling!S445="QM",1,IF(Scheduling!S445="ASIL",2,1000))</f>
        <v>1000</v>
      </c>
      <c r="BA445">
        <f>IF(Scheduling!W443="QM",1,IF(Scheduling!W443="ASIL",2,1000))</f>
        <v>1000</v>
      </c>
      <c r="BB445">
        <f>IF(Scheduling!AA445="QM",1,IF(Scheduling!AA445="ASIL",2,1000))</f>
        <v>1000</v>
      </c>
      <c r="BC445">
        <f>IF(Scheduling!AE444="QM",1,IF(Scheduling!AE444="ASIL",2,1000))</f>
        <v>1000</v>
      </c>
      <c r="BD445">
        <f>IF(Scheduling!AI441="QM",1,IF(Scheduling!AI441="ASIL",2,1000))</f>
        <v>1000</v>
      </c>
      <c r="BE445">
        <f>IF(Scheduling!AM442="QM",1,IF(Scheduling!AM442="ASIL",2,1000))</f>
        <v>1000</v>
      </c>
      <c r="BF445">
        <f>IF(Scheduling!AQ441="QM",1,IF(Scheduling!AQ441="ASIL",2,1000))</f>
        <v>1000</v>
      </c>
      <c r="BG445">
        <f>IF(Scheduling!AU445="QM",1,IF(Scheduling!AU445="ASIL",2,1000))</f>
        <v>1000</v>
      </c>
      <c r="BH445">
        <f>IF(Scheduling!AY445="QM",1,IF(Scheduling!AY445="ASIL",2,1000))</f>
        <v>1000</v>
      </c>
      <c r="BI445">
        <f>IF(Scheduling!BC445="QM",1,IF(Scheduling!BC445="ASIL",2,1000))</f>
        <v>1000</v>
      </c>
      <c r="BJ445">
        <f>IF(Scheduling!BG445="QM",1,IF(Scheduling!BG445="ASIL",2,1000))</f>
        <v>1000</v>
      </c>
      <c r="BK445">
        <f>IF(Scheduling!BK445="QM",1,IF(Scheduling!BK445="ASIL",2,1000))</f>
        <v>1000</v>
      </c>
      <c r="BL445">
        <f>IF(Scheduling!BO445="QM",1,IF(Scheduling!BO445="ASIL",2,1000))</f>
        <v>1000</v>
      </c>
      <c r="BM445">
        <f>IF(Scheduling!BS445="QM",1,IF(Scheduling!BS445="ASIL",2,1000))</f>
        <v>1000</v>
      </c>
      <c r="BN445">
        <f>IF(Scheduling!BW445="QM",1,IF(Scheduling!BW445="ASIL",2,1000))</f>
        <v>1000</v>
      </c>
      <c r="BO445">
        <f>IF(Scheduling!CA445="QM",1,IF(Scheduling!CA445="ASIL",2,1000))</f>
        <v>1000</v>
      </c>
      <c r="BP445">
        <f>IF(Scheduling!CE445="QM",1,IF(Scheduling!CE445="ASIL",2,1000))</f>
        <v>1000</v>
      </c>
      <c r="BQ445">
        <f>IF(Scheduling!CI443="QM",1,IF(Scheduling!CI443="ASIL",2,1000))</f>
        <v>1000</v>
      </c>
      <c r="BR445">
        <f>IF(Scheduling!CM483="QM",1,IF(Scheduling!CM483="ASIL",2,1000))</f>
        <v>1000</v>
      </c>
    </row>
    <row r="446" spans="48:70" hidden="1" x14ac:dyDescent="0.25">
      <c r="AV446">
        <f>IF(Scheduling!C446="QM",1,IF(Scheduling!C446="ASIL",2,1000))</f>
        <v>1000</v>
      </c>
      <c r="AW446">
        <f>IF(Scheduling!G457="QM",1,IF(Scheduling!G457="ASIL",2,1000))</f>
        <v>1000</v>
      </c>
      <c r="AX446">
        <f>IF(Scheduling!K447="QM",1,IF(Scheduling!K447="ASIL",2,1000))</f>
        <v>1000</v>
      </c>
      <c r="AY446">
        <f>IF(Scheduling!O456="QM",1,IF(Scheduling!O456="ASIL",2,1000))</f>
        <v>1000</v>
      </c>
      <c r="AZ446">
        <f>IF(Scheduling!S446="QM",1,IF(Scheduling!S446="ASIL",2,1000))</f>
        <v>1000</v>
      </c>
      <c r="BA446">
        <f>IF(Scheduling!W444="QM",1,IF(Scheduling!W444="ASIL",2,1000))</f>
        <v>1000</v>
      </c>
      <c r="BB446">
        <f>IF(Scheduling!AA446="QM",1,IF(Scheduling!AA446="ASIL",2,1000))</f>
        <v>1000</v>
      </c>
      <c r="BC446">
        <f>IF(Scheduling!AE445="QM",1,IF(Scheduling!AE445="ASIL",2,1000))</f>
        <v>1000</v>
      </c>
      <c r="BD446">
        <f>IF(Scheduling!AI442="QM",1,IF(Scheduling!AI442="ASIL",2,1000))</f>
        <v>1000</v>
      </c>
      <c r="BE446">
        <f>IF(Scheduling!AM443="QM",1,IF(Scheduling!AM443="ASIL",2,1000))</f>
        <v>1000</v>
      </c>
      <c r="BF446">
        <f>IF(Scheduling!AQ442="QM",1,IF(Scheduling!AQ442="ASIL",2,1000))</f>
        <v>1000</v>
      </c>
      <c r="BG446">
        <f>IF(Scheduling!AU446="QM",1,IF(Scheduling!AU446="ASIL",2,1000))</f>
        <v>1000</v>
      </c>
      <c r="BH446">
        <f>IF(Scheduling!AY446="QM",1,IF(Scheduling!AY446="ASIL",2,1000))</f>
        <v>1000</v>
      </c>
      <c r="BI446">
        <f>IF(Scheduling!BC446="QM",1,IF(Scheduling!BC446="ASIL",2,1000))</f>
        <v>1000</v>
      </c>
      <c r="BJ446">
        <f>IF(Scheduling!BG446="QM",1,IF(Scheduling!BG446="ASIL",2,1000))</f>
        <v>1000</v>
      </c>
      <c r="BK446">
        <f>IF(Scheduling!BK446="QM",1,IF(Scheduling!BK446="ASIL",2,1000))</f>
        <v>1000</v>
      </c>
      <c r="BL446">
        <f>IF(Scheduling!BO446="QM",1,IF(Scheduling!BO446="ASIL",2,1000))</f>
        <v>1000</v>
      </c>
      <c r="BM446">
        <f>IF(Scheduling!BS446="QM",1,IF(Scheduling!BS446="ASIL",2,1000))</f>
        <v>1000</v>
      </c>
      <c r="BN446">
        <f>IF(Scheduling!BW446="QM",1,IF(Scheduling!BW446="ASIL",2,1000))</f>
        <v>1000</v>
      </c>
      <c r="BO446">
        <f>IF(Scheduling!CA446="QM",1,IF(Scheduling!CA446="ASIL",2,1000))</f>
        <v>1000</v>
      </c>
      <c r="BP446">
        <f>IF(Scheduling!CE446="QM",1,IF(Scheduling!CE446="ASIL",2,1000))</f>
        <v>1000</v>
      </c>
      <c r="BQ446">
        <f>IF(Scheduling!CI444="QM",1,IF(Scheduling!CI444="ASIL",2,1000))</f>
        <v>1000</v>
      </c>
      <c r="BR446">
        <f>IF(Scheduling!CM484="QM",1,IF(Scheduling!CM484="ASIL",2,1000))</f>
        <v>1000</v>
      </c>
    </row>
    <row r="447" spans="48:70" hidden="1" x14ac:dyDescent="0.25">
      <c r="AV447">
        <f>IF(Scheduling!C447="QM",1,IF(Scheduling!C447="ASIL",2,1000))</f>
        <v>1000</v>
      </c>
      <c r="AW447">
        <f>IF(Scheduling!G458="QM",1,IF(Scheduling!G458="ASIL",2,1000))</f>
        <v>1000</v>
      </c>
      <c r="AX447">
        <f>IF(Scheduling!K448="QM",1,IF(Scheduling!K448="ASIL",2,1000))</f>
        <v>1000</v>
      </c>
      <c r="AY447">
        <f>IF(Scheduling!O457="QM",1,IF(Scheduling!O457="ASIL",2,1000))</f>
        <v>1000</v>
      </c>
      <c r="AZ447">
        <f>IF(Scheduling!S447="QM",1,IF(Scheduling!S447="ASIL",2,1000))</f>
        <v>1000</v>
      </c>
      <c r="BA447">
        <f>IF(Scheduling!W445="QM",1,IF(Scheduling!W445="ASIL",2,1000))</f>
        <v>1000</v>
      </c>
      <c r="BB447">
        <f>IF(Scheduling!AA447="QM",1,IF(Scheduling!AA447="ASIL",2,1000))</f>
        <v>1000</v>
      </c>
      <c r="BC447">
        <f>IF(Scheduling!AE446="QM",1,IF(Scheduling!AE446="ASIL",2,1000))</f>
        <v>1000</v>
      </c>
      <c r="BD447">
        <f>IF(Scheduling!AI443="QM",1,IF(Scheduling!AI443="ASIL",2,1000))</f>
        <v>1000</v>
      </c>
      <c r="BE447">
        <f>IF(Scheduling!AM444="QM",1,IF(Scheduling!AM444="ASIL",2,1000))</f>
        <v>1000</v>
      </c>
      <c r="BF447">
        <f>IF(Scheduling!AQ443="QM",1,IF(Scheduling!AQ443="ASIL",2,1000))</f>
        <v>1000</v>
      </c>
      <c r="BG447">
        <f>IF(Scheduling!AU447="QM",1,IF(Scheduling!AU447="ASIL",2,1000))</f>
        <v>1000</v>
      </c>
      <c r="BH447">
        <f>IF(Scheduling!AY447="QM",1,IF(Scheduling!AY447="ASIL",2,1000))</f>
        <v>1000</v>
      </c>
      <c r="BI447">
        <f>IF(Scheduling!BC447="QM",1,IF(Scheduling!BC447="ASIL",2,1000))</f>
        <v>1000</v>
      </c>
      <c r="BJ447">
        <f>IF(Scheduling!BG447="QM",1,IF(Scheduling!BG447="ASIL",2,1000))</f>
        <v>1000</v>
      </c>
      <c r="BK447">
        <f>IF(Scheduling!BK447="QM",1,IF(Scheduling!BK447="ASIL",2,1000))</f>
        <v>1000</v>
      </c>
      <c r="BL447">
        <f>IF(Scheduling!BO447="QM",1,IF(Scheduling!BO447="ASIL",2,1000))</f>
        <v>1000</v>
      </c>
      <c r="BM447">
        <f>IF(Scheduling!BS447="QM",1,IF(Scheduling!BS447="ASIL",2,1000))</f>
        <v>1000</v>
      </c>
      <c r="BN447">
        <f>IF(Scheduling!BW447="QM",1,IF(Scheduling!BW447="ASIL",2,1000))</f>
        <v>1000</v>
      </c>
      <c r="BO447">
        <f>IF(Scheduling!CA447="QM",1,IF(Scheduling!CA447="ASIL",2,1000))</f>
        <v>1000</v>
      </c>
      <c r="BP447">
        <f>IF(Scheduling!CE447="QM",1,IF(Scheduling!CE447="ASIL",2,1000))</f>
        <v>1000</v>
      </c>
      <c r="BQ447">
        <f>IF(Scheduling!CI445="QM",1,IF(Scheduling!CI445="ASIL",2,1000))</f>
        <v>1000</v>
      </c>
      <c r="BR447">
        <f>IF(Scheduling!CM485="QM",1,IF(Scheduling!CM485="ASIL",2,1000))</f>
        <v>1000</v>
      </c>
    </row>
    <row r="448" spans="48:70" hidden="1" x14ac:dyDescent="0.25">
      <c r="AV448">
        <f>IF(Scheduling!C448="QM",1,IF(Scheduling!C448="ASIL",2,1000))</f>
        <v>1000</v>
      </c>
      <c r="AW448">
        <f>IF(Scheduling!G459="QM",1,IF(Scheduling!G459="ASIL",2,1000))</f>
        <v>1000</v>
      </c>
      <c r="AX448">
        <f>IF(Scheduling!K449="QM",1,IF(Scheduling!K449="ASIL",2,1000))</f>
        <v>1000</v>
      </c>
      <c r="AY448">
        <f>IF(Scheduling!O458="QM",1,IF(Scheduling!O458="ASIL",2,1000))</f>
        <v>1000</v>
      </c>
      <c r="AZ448">
        <f>IF(Scheduling!S448="QM",1,IF(Scheduling!S448="ASIL",2,1000))</f>
        <v>1000</v>
      </c>
      <c r="BA448">
        <f>IF(Scheduling!W446="QM",1,IF(Scheduling!W446="ASIL",2,1000))</f>
        <v>1000</v>
      </c>
      <c r="BB448">
        <f>IF(Scheduling!AA448="QM",1,IF(Scheduling!AA448="ASIL",2,1000))</f>
        <v>1000</v>
      </c>
      <c r="BC448">
        <f>IF(Scheduling!AE447="QM",1,IF(Scheduling!AE447="ASIL",2,1000))</f>
        <v>1000</v>
      </c>
      <c r="BD448">
        <f>IF(Scheduling!AI444="QM",1,IF(Scheduling!AI444="ASIL",2,1000))</f>
        <v>1000</v>
      </c>
      <c r="BE448">
        <f>IF(Scheduling!AM445="QM",1,IF(Scheduling!AM445="ASIL",2,1000))</f>
        <v>1000</v>
      </c>
      <c r="BF448">
        <f>IF(Scheduling!AQ444="QM",1,IF(Scheduling!AQ444="ASIL",2,1000))</f>
        <v>1000</v>
      </c>
      <c r="BG448">
        <f>IF(Scheduling!AU448="QM",1,IF(Scheduling!AU448="ASIL",2,1000))</f>
        <v>1000</v>
      </c>
      <c r="BH448">
        <f>IF(Scheduling!AY448="QM",1,IF(Scheduling!AY448="ASIL",2,1000))</f>
        <v>1000</v>
      </c>
      <c r="BI448">
        <f>IF(Scheduling!BC448="QM",1,IF(Scheduling!BC448="ASIL",2,1000))</f>
        <v>1000</v>
      </c>
      <c r="BJ448">
        <f>IF(Scheduling!BG448="QM",1,IF(Scheduling!BG448="ASIL",2,1000))</f>
        <v>1000</v>
      </c>
      <c r="BK448">
        <f>IF(Scheduling!BK448="QM",1,IF(Scheduling!BK448="ASIL",2,1000))</f>
        <v>1000</v>
      </c>
      <c r="BL448">
        <f>IF(Scheduling!BO448="QM",1,IF(Scheduling!BO448="ASIL",2,1000))</f>
        <v>1000</v>
      </c>
      <c r="BM448">
        <f>IF(Scheduling!BS448="QM",1,IF(Scheduling!BS448="ASIL",2,1000))</f>
        <v>1000</v>
      </c>
      <c r="BN448">
        <f>IF(Scheduling!BW448="QM",1,IF(Scheduling!BW448="ASIL",2,1000))</f>
        <v>1000</v>
      </c>
      <c r="BO448">
        <f>IF(Scheduling!CA448="QM",1,IF(Scheduling!CA448="ASIL",2,1000))</f>
        <v>1000</v>
      </c>
      <c r="BP448">
        <f>IF(Scheduling!CE448="QM",1,IF(Scheduling!CE448="ASIL",2,1000))</f>
        <v>1000</v>
      </c>
      <c r="BQ448">
        <f>IF(Scheduling!CI446="QM",1,IF(Scheduling!CI446="ASIL",2,1000))</f>
        <v>1000</v>
      </c>
      <c r="BR448">
        <f>IF(Scheduling!CM486="QM",1,IF(Scheduling!CM486="ASIL",2,1000))</f>
        <v>1000</v>
      </c>
    </row>
    <row r="449" spans="48:70" hidden="1" x14ac:dyDescent="0.25">
      <c r="AV449">
        <f>IF(Scheduling!C449="QM",1,IF(Scheduling!C449="ASIL",2,1000))</f>
        <v>1000</v>
      </c>
      <c r="AW449">
        <f>IF(Scheduling!G460="QM",1,IF(Scheduling!G460="ASIL",2,1000))</f>
        <v>1000</v>
      </c>
      <c r="AX449">
        <f>IF(Scheduling!K450="QM",1,IF(Scheduling!K450="ASIL",2,1000))</f>
        <v>1000</v>
      </c>
      <c r="AY449">
        <f>IF(Scheduling!O459="QM",1,IF(Scheduling!O459="ASIL",2,1000))</f>
        <v>1000</v>
      </c>
      <c r="AZ449">
        <f>IF(Scheduling!S449="QM",1,IF(Scheduling!S449="ASIL",2,1000))</f>
        <v>1000</v>
      </c>
      <c r="BA449">
        <f>IF(Scheduling!W447="QM",1,IF(Scheduling!W447="ASIL",2,1000))</f>
        <v>1000</v>
      </c>
      <c r="BB449">
        <f>IF(Scheduling!AA449="QM",1,IF(Scheduling!AA449="ASIL",2,1000))</f>
        <v>1000</v>
      </c>
      <c r="BC449">
        <f>IF(Scheduling!AE448="QM",1,IF(Scheduling!AE448="ASIL",2,1000))</f>
        <v>1000</v>
      </c>
      <c r="BD449">
        <f>IF(Scheduling!AI445="QM",1,IF(Scheduling!AI445="ASIL",2,1000))</f>
        <v>1000</v>
      </c>
      <c r="BE449">
        <f>IF(Scheduling!AM446="QM",1,IF(Scheduling!AM446="ASIL",2,1000))</f>
        <v>1000</v>
      </c>
      <c r="BF449">
        <f>IF(Scheduling!AQ445="QM",1,IF(Scheduling!AQ445="ASIL",2,1000))</f>
        <v>1000</v>
      </c>
      <c r="BG449">
        <f>IF(Scheduling!AU449="QM",1,IF(Scheduling!AU449="ASIL",2,1000))</f>
        <v>1000</v>
      </c>
      <c r="BH449">
        <f>IF(Scheduling!AY449="QM",1,IF(Scheduling!AY449="ASIL",2,1000))</f>
        <v>1000</v>
      </c>
      <c r="BI449">
        <f>IF(Scheduling!BC449="QM",1,IF(Scheduling!BC449="ASIL",2,1000))</f>
        <v>1000</v>
      </c>
      <c r="BJ449">
        <f>IF(Scheduling!BG449="QM",1,IF(Scheduling!BG449="ASIL",2,1000))</f>
        <v>1000</v>
      </c>
      <c r="BK449">
        <f>IF(Scheduling!BK449="QM",1,IF(Scheduling!BK449="ASIL",2,1000))</f>
        <v>1000</v>
      </c>
      <c r="BL449">
        <f>IF(Scheduling!BO449="QM",1,IF(Scheduling!BO449="ASIL",2,1000))</f>
        <v>1000</v>
      </c>
      <c r="BM449">
        <f>IF(Scheduling!BS449="QM",1,IF(Scheduling!BS449="ASIL",2,1000))</f>
        <v>1000</v>
      </c>
      <c r="BN449">
        <f>IF(Scheduling!BW449="QM",1,IF(Scheduling!BW449="ASIL",2,1000))</f>
        <v>1000</v>
      </c>
      <c r="BO449">
        <f>IF(Scheduling!CA449="QM",1,IF(Scheduling!CA449="ASIL",2,1000))</f>
        <v>1000</v>
      </c>
      <c r="BP449">
        <f>IF(Scheduling!CE449="QM",1,IF(Scheduling!CE449="ASIL",2,1000))</f>
        <v>1000</v>
      </c>
      <c r="BQ449">
        <f>IF(Scheduling!CI447="QM",1,IF(Scheduling!CI447="ASIL",2,1000))</f>
        <v>1000</v>
      </c>
      <c r="BR449">
        <f>IF(Scheduling!CM487="QM",1,IF(Scheduling!CM487="ASIL",2,1000))</f>
        <v>1000</v>
      </c>
    </row>
    <row r="450" spans="48:70" hidden="1" x14ac:dyDescent="0.25">
      <c r="AV450">
        <f>IF(Scheduling!C450="QM",1,IF(Scheduling!C450="ASIL",2,1000))</f>
        <v>1000</v>
      </c>
      <c r="AW450">
        <f>IF(Scheduling!G461="QM",1,IF(Scheduling!G461="ASIL",2,1000))</f>
        <v>1000</v>
      </c>
      <c r="AX450">
        <f>IF(Scheduling!K451="QM",1,IF(Scheduling!K451="ASIL",2,1000))</f>
        <v>1000</v>
      </c>
      <c r="AY450">
        <f>IF(Scheduling!O460="QM",1,IF(Scheduling!O460="ASIL",2,1000))</f>
        <v>1000</v>
      </c>
      <c r="AZ450">
        <f>IF(Scheduling!S450="QM",1,IF(Scheduling!S450="ASIL",2,1000))</f>
        <v>1000</v>
      </c>
      <c r="BA450">
        <f>IF(Scheduling!W448="QM",1,IF(Scheduling!W448="ASIL",2,1000))</f>
        <v>1000</v>
      </c>
      <c r="BB450">
        <f>IF(Scheduling!AA450="QM",1,IF(Scheduling!AA450="ASIL",2,1000))</f>
        <v>1000</v>
      </c>
      <c r="BC450">
        <f>IF(Scheduling!AE449="QM",1,IF(Scheduling!AE449="ASIL",2,1000))</f>
        <v>1000</v>
      </c>
      <c r="BD450">
        <f>IF(Scheduling!AI446="QM",1,IF(Scheduling!AI446="ASIL",2,1000))</f>
        <v>1000</v>
      </c>
      <c r="BE450">
        <f>IF(Scheduling!AM447="QM",1,IF(Scheduling!AM447="ASIL",2,1000))</f>
        <v>1000</v>
      </c>
      <c r="BF450">
        <f>IF(Scheduling!AQ446="QM",1,IF(Scheduling!AQ446="ASIL",2,1000))</f>
        <v>1000</v>
      </c>
      <c r="BG450">
        <f>IF(Scheduling!AU450="QM",1,IF(Scheduling!AU450="ASIL",2,1000))</f>
        <v>1000</v>
      </c>
      <c r="BH450">
        <f>IF(Scheduling!AY450="QM",1,IF(Scheduling!AY450="ASIL",2,1000))</f>
        <v>1000</v>
      </c>
      <c r="BI450">
        <f>IF(Scheduling!BC450="QM",1,IF(Scheduling!BC450="ASIL",2,1000))</f>
        <v>1000</v>
      </c>
      <c r="BJ450">
        <f>IF(Scheduling!BG450="QM",1,IF(Scheduling!BG450="ASIL",2,1000))</f>
        <v>1000</v>
      </c>
      <c r="BK450">
        <f>IF(Scheduling!BK450="QM",1,IF(Scheduling!BK450="ASIL",2,1000))</f>
        <v>1000</v>
      </c>
      <c r="BL450">
        <f>IF(Scheduling!BO450="QM",1,IF(Scheduling!BO450="ASIL",2,1000))</f>
        <v>1000</v>
      </c>
      <c r="BM450">
        <f>IF(Scheduling!BS450="QM",1,IF(Scheduling!BS450="ASIL",2,1000))</f>
        <v>1000</v>
      </c>
      <c r="BN450">
        <f>IF(Scheduling!BW450="QM",1,IF(Scheduling!BW450="ASIL",2,1000))</f>
        <v>1000</v>
      </c>
      <c r="BO450">
        <f>IF(Scheduling!CA450="QM",1,IF(Scheduling!CA450="ASIL",2,1000))</f>
        <v>1000</v>
      </c>
      <c r="BP450">
        <f>IF(Scheduling!CE450="QM",1,IF(Scheduling!CE450="ASIL",2,1000))</f>
        <v>1000</v>
      </c>
      <c r="BQ450">
        <f>IF(Scheduling!CI448="QM",1,IF(Scheduling!CI448="ASIL",2,1000))</f>
        <v>1000</v>
      </c>
      <c r="BR450">
        <f>IF(Scheduling!CM488="QM",1,IF(Scheduling!CM488="ASIL",2,1000))</f>
        <v>1000</v>
      </c>
    </row>
    <row r="451" spans="48:70" hidden="1" x14ac:dyDescent="0.25">
      <c r="AV451">
        <f>IF(Scheduling!C451="QM",1,IF(Scheduling!C451="ASIL",2,1000))</f>
        <v>1000</v>
      </c>
      <c r="AW451">
        <f>IF(Scheduling!G462="QM",1,IF(Scheduling!G462="ASIL",2,1000))</f>
        <v>1000</v>
      </c>
      <c r="AX451">
        <f>IF(Scheduling!K452="QM",1,IF(Scheduling!K452="ASIL",2,1000))</f>
        <v>1000</v>
      </c>
      <c r="AY451">
        <f>IF(Scheduling!O461="QM",1,IF(Scheduling!O461="ASIL",2,1000))</f>
        <v>1000</v>
      </c>
      <c r="AZ451">
        <f>IF(Scheduling!S451="QM",1,IF(Scheduling!S451="ASIL",2,1000))</f>
        <v>1000</v>
      </c>
      <c r="BA451">
        <f>IF(Scheduling!W449="QM",1,IF(Scheduling!W449="ASIL",2,1000))</f>
        <v>1000</v>
      </c>
      <c r="BB451">
        <f>IF(Scheduling!AA451="QM",1,IF(Scheduling!AA451="ASIL",2,1000))</f>
        <v>1000</v>
      </c>
      <c r="BC451">
        <f>IF(Scheduling!AE450="QM",1,IF(Scheduling!AE450="ASIL",2,1000))</f>
        <v>1000</v>
      </c>
      <c r="BD451">
        <f>IF(Scheduling!AI447="QM",1,IF(Scheduling!AI447="ASIL",2,1000))</f>
        <v>1000</v>
      </c>
      <c r="BE451">
        <f>IF(Scheduling!AM448="QM",1,IF(Scheduling!AM448="ASIL",2,1000))</f>
        <v>1000</v>
      </c>
      <c r="BF451">
        <f>IF(Scheduling!AQ447="QM",1,IF(Scheduling!AQ447="ASIL",2,1000))</f>
        <v>1000</v>
      </c>
      <c r="BG451">
        <f>IF(Scheduling!AU451="QM",1,IF(Scheduling!AU451="ASIL",2,1000))</f>
        <v>1000</v>
      </c>
      <c r="BH451">
        <f>IF(Scheduling!AY451="QM",1,IF(Scheduling!AY451="ASIL",2,1000))</f>
        <v>1000</v>
      </c>
      <c r="BI451">
        <f>IF(Scheduling!BC451="QM",1,IF(Scheduling!BC451="ASIL",2,1000))</f>
        <v>1000</v>
      </c>
      <c r="BJ451">
        <f>IF(Scheduling!BG451="QM",1,IF(Scheduling!BG451="ASIL",2,1000))</f>
        <v>1000</v>
      </c>
      <c r="BK451">
        <f>IF(Scheduling!BK451="QM",1,IF(Scheduling!BK451="ASIL",2,1000))</f>
        <v>1000</v>
      </c>
      <c r="BL451">
        <f>IF(Scheduling!BO451="QM",1,IF(Scheduling!BO451="ASIL",2,1000))</f>
        <v>1000</v>
      </c>
      <c r="BM451">
        <f>IF(Scheduling!BS451="QM",1,IF(Scheduling!BS451="ASIL",2,1000))</f>
        <v>1000</v>
      </c>
      <c r="BN451">
        <f>IF(Scheduling!BW451="QM",1,IF(Scheduling!BW451="ASIL",2,1000))</f>
        <v>1000</v>
      </c>
      <c r="BO451">
        <f>IF(Scheduling!CA451="QM",1,IF(Scheduling!CA451="ASIL",2,1000))</f>
        <v>1000</v>
      </c>
      <c r="BP451">
        <f>IF(Scheduling!CE451="QM",1,IF(Scheduling!CE451="ASIL",2,1000))</f>
        <v>1000</v>
      </c>
      <c r="BQ451">
        <f>IF(Scheduling!CI449="QM",1,IF(Scheduling!CI449="ASIL",2,1000))</f>
        <v>1000</v>
      </c>
      <c r="BR451">
        <f>IF(Scheduling!CM489="QM",1,IF(Scheduling!CM489="ASIL",2,1000))</f>
        <v>1000</v>
      </c>
    </row>
    <row r="452" spans="48:70" hidden="1" x14ac:dyDescent="0.25">
      <c r="AV452">
        <f>IF(Scheduling!C452="QM",1,IF(Scheduling!C452="ASIL",2,1000))</f>
        <v>1000</v>
      </c>
      <c r="AW452">
        <f>IF(Scheduling!G463="QM",1,IF(Scheduling!G463="ASIL",2,1000))</f>
        <v>1000</v>
      </c>
      <c r="AX452">
        <f>IF(Scheduling!K453="QM",1,IF(Scheduling!K453="ASIL",2,1000))</f>
        <v>1000</v>
      </c>
      <c r="AY452">
        <f>IF(Scheduling!O462="QM",1,IF(Scheduling!O462="ASIL",2,1000))</f>
        <v>1000</v>
      </c>
      <c r="AZ452">
        <f>IF(Scheduling!S452="QM",1,IF(Scheduling!S452="ASIL",2,1000))</f>
        <v>1000</v>
      </c>
      <c r="BA452">
        <f>IF(Scheduling!W450="QM",1,IF(Scheduling!W450="ASIL",2,1000))</f>
        <v>1000</v>
      </c>
      <c r="BB452">
        <f>IF(Scheduling!AA452="QM",1,IF(Scheduling!AA452="ASIL",2,1000))</f>
        <v>1000</v>
      </c>
      <c r="BC452">
        <f>IF(Scheduling!AE451="QM",1,IF(Scheduling!AE451="ASIL",2,1000))</f>
        <v>1000</v>
      </c>
      <c r="BD452">
        <f>IF(Scheduling!AI448="QM",1,IF(Scheduling!AI448="ASIL",2,1000))</f>
        <v>1000</v>
      </c>
      <c r="BE452">
        <f>IF(Scheduling!AM449="QM",1,IF(Scheduling!AM449="ASIL",2,1000))</f>
        <v>1000</v>
      </c>
      <c r="BF452">
        <f>IF(Scheduling!AQ448="QM",1,IF(Scheduling!AQ448="ASIL",2,1000))</f>
        <v>1000</v>
      </c>
      <c r="BG452">
        <f>IF(Scheduling!AU452="QM",1,IF(Scheduling!AU452="ASIL",2,1000))</f>
        <v>1000</v>
      </c>
      <c r="BH452">
        <f>IF(Scheduling!AY452="QM",1,IF(Scheduling!AY452="ASIL",2,1000))</f>
        <v>1000</v>
      </c>
      <c r="BI452">
        <f>IF(Scheduling!BC452="QM",1,IF(Scheduling!BC452="ASIL",2,1000))</f>
        <v>1000</v>
      </c>
      <c r="BJ452">
        <f>IF(Scheduling!BG452="QM",1,IF(Scheduling!BG452="ASIL",2,1000))</f>
        <v>1000</v>
      </c>
      <c r="BK452">
        <f>IF(Scheduling!BK452="QM",1,IF(Scheduling!BK452="ASIL",2,1000))</f>
        <v>1000</v>
      </c>
      <c r="BL452">
        <f>IF(Scheduling!BO452="QM",1,IF(Scheduling!BO452="ASIL",2,1000))</f>
        <v>1000</v>
      </c>
      <c r="BM452">
        <f>IF(Scheduling!BS452="QM",1,IF(Scheduling!BS452="ASIL",2,1000))</f>
        <v>1000</v>
      </c>
      <c r="BN452">
        <f>IF(Scheduling!BW452="QM",1,IF(Scheduling!BW452="ASIL",2,1000))</f>
        <v>1000</v>
      </c>
      <c r="BO452">
        <f>IF(Scheduling!CA452="QM",1,IF(Scheduling!CA452="ASIL",2,1000))</f>
        <v>1000</v>
      </c>
      <c r="BP452">
        <f>IF(Scheduling!CE452="QM",1,IF(Scheduling!CE452="ASIL",2,1000))</f>
        <v>1000</v>
      </c>
      <c r="BQ452">
        <f>IF(Scheduling!CI450="QM",1,IF(Scheduling!CI450="ASIL",2,1000))</f>
        <v>1000</v>
      </c>
      <c r="BR452">
        <f>IF(Scheduling!CM490="QM",1,IF(Scheduling!CM490="ASIL",2,1000))</f>
        <v>1000</v>
      </c>
    </row>
    <row r="453" spans="48:70" hidden="1" x14ac:dyDescent="0.25">
      <c r="AV453">
        <f>IF(Scheduling!C453="QM",1,IF(Scheduling!C453="ASIL",2,1000))</f>
        <v>1000</v>
      </c>
      <c r="AW453">
        <f>IF(Scheduling!G464="QM",1,IF(Scheduling!G464="ASIL",2,1000))</f>
        <v>1000</v>
      </c>
      <c r="AX453">
        <f>IF(Scheduling!K454="QM",1,IF(Scheduling!K454="ASIL",2,1000))</f>
        <v>1000</v>
      </c>
      <c r="AY453">
        <f>IF(Scheduling!O463="QM",1,IF(Scheduling!O463="ASIL",2,1000))</f>
        <v>1000</v>
      </c>
      <c r="AZ453">
        <f>IF(Scheduling!S453="QM",1,IF(Scheduling!S453="ASIL",2,1000))</f>
        <v>1000</v>
      </c>
      <c r="BA453">
        <f>IF(Scheduling!W451="QM",1,IF(Scheduling!W451="ASIL",2,1000))</f>
        <v>1000</v>
      </c>
      <c r="BB453">
        <f>IF(Scheduling!AA453="QM",1,IF(Scheduling!AA453="ASIL",2,1000))</f>
        <v>1000</v>
      </c>
      <c r="BC453">
        <f>IF(Scheduling!AE452="QM",1,IF(Scheduling!AE452="ASIL",2,1000))</f>
        <v>1000</v>
      </c>
      <c r="BD453">
        <f>IF(Scheduling!AI449="QM",1,IF(Scheduling!AI449="ASIL",2,1000))</f>
        <v>1000</v>
      </c>
      <c r="BE453">
        <f>IF(Scheduling!AM450="QM",1,IF(Scheduling!AM450="ASIL",2,1000))</f>
        <v>1000</v>
      </c>
      <c r="BF453">
        <f>IF(Scheduling!AQ449="QM",1,IF(Scheduling!AQ449="ASIL",2,1000))</f>
        <v>1000</v>
      </c>
      <c r="BG453">
        <f>IF(Scheduling!AU453="QM",1,IF(Scheduling!AU453="ASIL",2,1000))</f>
        <v>1000</v>
      </c>
      <c r="BH453">
        <f>IF(Scheduling!AY453="QM",1,IF(Scheduling!AY453="ASIL",2,1000))</f>
        <v>1000</v>
      </c>
      <c r="BI453">
        <f>IF(Scheduling!BC453="QM",1,IF(Scheduling!BC453="ASIL",2,1000))</f>
        <v>1000</v>
      </c>
      <c r="BJ453">
        <f>IF(Scheduling!BG453="QM",1,IF(Scheduling!BG453="ASIL",2,1000))</f>
        <v>1000</v>
      </c>
      <c r="BK453">
        <f>IF(Scheduling!BK453="QM",1,IF(Scheduling!BK453="ASIL",2,1000))</f>
        <v>1000</v>
      </c>
      <c r="BL453">
        <f>IF(Scheduling!BO453="QM",1,IF(Scheduling!BO453="ASIL",2,1000))</f>
        <v>1000</v>
      </c>
      <c r="BM453">
        <f>IF(Scheduling!BS453="QM",1,IF(Scheduling!BS453="ASIL",2,1000))</f>
        <v>1000</v>
      </c>
      <c r="BN453">
        <f>IF(Scheduling!BW453="QM",1,IF(Scheduling!BW453="ASIL",2,1000))</f>
        <v>1000</v>
      </c>
      <c r="BO453">
        <f>IF(Scheduling!CA453="QM",1,IF(Scheduling!CA453="ASIL",2,1000))</f>
        <v>1000</v>
      </c>
      <c r="BP453">
        <f>IF(Scheduling!CE453="QM",1,IF(Scheduling!CE453="ASIL",2,1000))</f>
        <v>1000</v>
      </c>
      <c r="BQ453">
        <f>IF(Scheduling!CI451="QM",1,IF(Scheduling!CI451="ASIL",2,1000))</f>
        <v>1000</v>
      </c>
      <c r="BR453">
        <f>IF(Scheduling!CM491="QM",1,IF(Scheduling!CM491="ASIL",2,1000))</f>
        <v>1000</v>
      </c>
    </row>
    <row r="454" spans="48:70" hidden="1" x14ac:dyDescent="0.25">
      <c r="AV454">
        <f>IF(Scheduling!C454="QM",1,IF(Scheduling!C454="ASIL",2,1000))</f>
        <v>1000</v>
      </c>
      <c r="AW454">
        <f>IF(Scheduling!G465="QM",1,IF(Scheduling!G465="ASIL",2,1000))</f>
        <v>1000</v>
      </c>
      <c r="AX454">
        <f>IF(Scheduling!K455="QM",1,IF(Scheduling!K455="ASIL",2,1000))</f>
        <v>1000</v>
      </c>
      <c r="AY454">
        <f>IF(Scheduling!O464="QM",1,IF(Scheduling!O464="ASIL",2,1000))</f>
        <v>1000</v>
      </c>
      <c r="AZ454">
        <f>IF(Scheduling!S454="QM",1,IF(Scheduling!S454="ASIL",2,1000))</f>
        <v>1000</v>
      </c>
      <c r="BA454">
        <f>IF(Scheduling!W452="QM",1,IF(Scheduling!W452="ASIL",2,1000))</f>
        <v>1000</v>
      </c>
      <c r="BB454">
        <f>IF(Scheduling!AA454="QM",1,IF(Scheduling!AA454="ASIL",2,1000))</f>
        <v>1000</v>
      </c>
      <c r="BC454">
        <f>IF(Scheduling!AE453="QM",1,IF(Scheduling!AE453="ASIL",2,1000))</f>
        <v>1000</v>
      </c>
      <c r="BD454">
        <f>IF(Scheduling!AI450="QM",1,IF(Scheduling!AI450="ASIL",2,1000))</f>
        <v>1000</v>
      </c>
      <c r="BE454">
        <f>IF(Scheduling!AM451="QM",1,IF(Scheduling!AM451="ASIL",2,1000))</f>
        <v>1000</v>
      </c>
      <c r="BF454">
        <f>IF(Scheduling!AQ450="QM",1,IF(Scheduling!AQ450="ASIL",2,1000))</f>
        <v>1000</v>
      </c>
      <c r="BG454">
        <f>IF(Scheduling!AU454="QM",1,IF(Scheduling!AU454="ASIL",2,1000))</f>
        <v>1000</v>
      </c>
      <c r="BH454">
        <f>IF(Scheduling!AY454="QM",1,IF(Scheduling!AY454="ASIL",2,1000))</f>
        <v>1000</v>
      </c>
      <c r="BI454">
        <f>IF(Scheduling!BC454="QM",1,IF(Scheduling!BC454="ASIL",2,1000))</f>
        <v>1000</v>
      </c>
      <c r="BJ454">
        <f>IF(Scheduling!BG454="QM",1,IF(Scheduling!BG454="ASIL",2,1000))</f>
        <v>1000</v>
      </c>
      <c r="BK454">
        <f>IF(Scheduling!BK454="QM",1,IF(Scheduling!BK454="ASIL",2,1000))</f>
        <v>1000</v>
      </c>
      <c r="BL454">
        <f>IF(Scheduling!BO454="QM",1,IF(Scheduling!BO454="ASIL",2,1000))</f>
        <v>1000</v>
      </c>
      <c r="BM454">
        <f>IF(Scheduling!BS454="QM",1,IF(Scheduling!BS454="ASIL",2,1000))</f>
        <v>1000</v>
      </c>
      <c r="BN454">
        <f>IF(Scheduling!BW454="QM",1,IF(Scheduling!BW454="ASIL",2,1000))</f>
        <v>1000</v>
      </c>
      <c r="BO454">
        <f>IF(Scheduling!CA454="QM",1,IF(Scheduling!CA454="ASIL",2,1000))</f>
        <v>1000</v>
      </c>
      <c r="BP454">
        <f>IF(Scheduling!CE454="QM",1,IF(Scheduling!CE454="ASIL",2,1000))</f>
        <v>1000</v>
      </c>
      <c r="BQ454">
        <f>IF(Scheduling!CI452="QM",1,IF(Scheduling!CI452="ASIL",2,1000))</f>
        <v>1000</v>
      </c>
      <c r="BR454">
        <f>IF(Scheduling!CM492="QM",1,IF(Scheduling!CM492="ASIL",2,1000))</f>
        <v>1000</v>
      </c>
    </row>
    <row r="455" spans="48:70" hidden="1" x14ac:dyDescent="0.25">
      <c r="AV455">
        <f>IF(Scheduling!C455="QM",1,IF(Scheduling!C455="ASIL",2,1000))</f>
        <v>1000</v>
      </c>
      <c r="AW455">
        <f>IF(Scheduling!G466="QM",1,IF(Scheduling!G466="ASIL",2,1000))</f>
        <v>1000</v>
      </c>
      <c r="AX455">
        <f>IF(Scheduling!K456="QM",1,IF(Scheduling!K456="ASIL",2,1000))</f>
        <v>1000</v>
      </c>
      <c r="AY455">
        <f>IF(Scheduling!O465="QM",1,IF(Scheduling!O465="ASIL",2,1000))</f>
        <v>1000</v>
      </c>
      <c r="AZ455">
        <f>IF(Scheduling!S455="QM",1,IF(Scheduling!S455="ASIL",2,1000))</f>
        <v>1000</v>
      </c>
      <c r="BA455">
        <f>IF(Scheduling!W453="QM",1,IF(Scheduling!W453="ASIL",2,1000))</f>
        <v>1000</v>
      </c>
      <c r="BB455">
        <f>IF(Scheduling!AA455="QM",1,IF(Scheduling!AA455="ASIL",2,1000))</f>
        <v>1000</v>
      </c>
      <c r="BC455">
        <f>IF(Scheduling!AE454="QM",1,IF(Scheduling!AE454="ASIL",2,1000))</f>
        <v>1000</v>
      </c>
      <c r="BD455">
        <f>IF(Scheduling!AI451="QM",1,IF(Scheduling!AI451="ASIL",2,1000))</f>
        <v>1000</v>
      </c>
      <c r="BE455">
        <f>IF(Scheduling!AM452="QM",1,IF(Scheduling!AM452="ASIL",2,1000))</f>
        <v>1000</v>
      </c>
      <c r="BF455">
        <f>IF(Scheduling!AQ451="QM",1,IF(Scheduling!AQ451="ASIL",2,1000))</f>
        <v>1000</v>
      </c>
      <c r="BG455">
        <f>IF(Scheduling!AU455="QM",1,IF(Scheduling!AU455="ASIL",2,1000))</f>
        <v>1000</v>
      </c>
      <c r="BH455">
        <f>IF(Scheduling!AY455="QM",1,IF(Scheduling!AY455="ASIL",2,1000))</f>
        <v>1000</v>
      </c>
      <c r="BI455">
        <f>IF(Scheduling!BC455="QM",1,IF(Scheduling!BC455="ASIL",2,1000))</f>
        <v>1000</v>
      </c>
      <c r="BJ455">
        <f>IF(Scheduling!BG455="QM",1,IF(Scheduling!BG455="ASIL",2,1000))</f>
        <v>1000</v>
      </c>
      <c r="BK455">
        <f>IF(Scheduling!BK455="QM",1,IF(Scheduling!BK455="ASIL",2,1000))</f>
        <v>1000</v>
      </c>
      <c r="BL455">
        <f>IF(Scheduling!BO455="QM",1,IF(Scheduling!BO455="ASIL",2,1000))</f>
        <v>1000</v>
      </c>
      <c r="BM455">
        <f>IF(Scheduling!BS455="QM",1,IF(Scheduling!BS455="ASIL",2,1000))</f>
        <v>1000</v>
      </c>
      <c r="BN455">
        <f>IF(Scheduling!BW455="QM",1,IF(Scheduling!BW455="ASIL",2,1000))</f>
        <v>1000</v>
      </c>
      <c r="BO455">
        <f>IF(Scheduling!CA455="QM",1,IF(Scheduling!CA455="ASIL",2,1000))</f>
        <v>1000</v>
      </c>
      <c r="BP455">
        <f>IF(Scheduling!CE455="QM",1,IF(Scheduling!CE455="ASIL",2,1000))</f>
        <v>1000</v>
      </c>
      <c r="BQ455">
        <f>IF(Scheduling!CI453="QM",1,IF(Scheduling!CI453="ASIL",2,1000))</f>
        <v>1000</v>
      </c>
      <c r="BR455">
        <f>IF(Scheduling!CM493="QM",1,IF(Scheduling!CM493="ASIL",2,1000))</f>
        <v>1000</v>
      </c>
    </row>
    <row r="456" spans="48:70" hidden="1" x14ac:dyDescent="0.25">
      <c r="AV456">
        <f>IF(Scheduling!C456="QM",1,IF(Scheduling!C456="ASIL",2,1000))</f>
        <v>1000</v>
      </c>
      <c r="AW456">
        <f>IF(Scheduling!G467="QM",1,IF(Scheduling!G467="ASIL",2,1000))</f>
        <v>1000</v>
      </c>
      <c r="AX456">
        <f>IF(Scheduling!K457="QM",1,IF(Scheduling!K457="ASIL",2,1000))</f>
        <v>1000</v>
      </c>
      <c r="AY456">
        <f>IF(Scheduling!O466="QM",1,IF(Scheduling!O466="ASIL",2,1000))</f>
        <v>1000</v>
      </c>
      <c r="AZ456">
        <f>IF(Scheduling!S456="QM",1,IF(Scheduling!S456="ASIL",2,1000))</f>
        <v>1000</v>
      </c>
      <c r="BA456">
        <f>IF(Scheduling!W454="QM",1,IF(Scheduling!W454="ASIL",2,1000))</f>
        <v>1000</v>
      </c>
      <c r="BB456">
        <f>IF(Scheduling!AA456="QM",1,IF(Scheduling!AA456="ASIL",2,1000))</f>
        <v>1000</v>
      </c>
      <c r="BC456">
        <f>IF(Scheduling!AE455="QM",1,IF(Scheduling!AE455="ASIL",2,1000))</f>
        <v>1000</v>
      </c>
      <c r="BD456">
        <f>IF(Scheduling!AI452="QM",1,IF(Scheduling!AI452="ASIL",2,1000))</f>
        <v>1000</v>
      </c>
      <c r="BE456">
        <f>IF(Scheduling!AM453="QM",1,IF(Scheduling!AM453="ASIL",2,1000))</f>
        <v>1000</v>
      </c>
      <c r="BF456">
        <f>IF(Scheduling!AQ452="QM",1,IF(Scheduling!AQ452="ASIL",2,1000))</f>
        <v>1000</v>
      </c>
      <c r="BG456">
        <f>IF(Scheduling!AU456="QM",1,IF(Scheduling!AU456="ASIL",2,1000))</f>
        <v>1000</v>
      </c>
      <c r="BH456">
        <f>IF(Scheduling!AY456="QM",1,IF(Scheduling!AY456="ASIL",2,1000))</f>
        <v>1000</v>
      </c>
      <c r="BI456">
        <f>IF(Scheduling!BC456="QM",1,IF(Scheduling!BC456="ASIL",2,1000))</f>
        <v>1000</v>
      </c>
      <c r="BJ456">
        <f>IF(Scheduling!BG456="QM",1,IF(Scheduling!BG456="ASIL",2,1000))</f>
        <v>1000</v>
      </c>
      <c r="BK456">
        <f>IF(Scheduling!BK456="QM",1,IF(Scheduling!BK456="ASIL",2,1000))</f>
        <v>1000</v>
      </c>
      <c r="BL456">
        <f>IF(Scheduling!BO456="QM",1,IF(Scheduling!BO456="ASIL",2,1000))</f>
        <v>1000</v>
      </c>
      <c r="BM456">
        <f>IF(Scheduling!BS456="QM",1,IF(Scheduling!BS456="ASIL",2,1000))</f>
        <v>1000</v>
      </c>
      <c r="BN456">
        <f>IF(Scheduling!BW456="QM",1,IF(Scheduling!BW456="ASIL",2,1000))</f>
        <v>1000</v>
      </c>
      <c r="BO456">
        <f>IF(Scheduling!CA456="QM",1,IF(Scheduling!CA456="ASIL",2,1000))</f>
        <v>1000</v>
      </c>
      <c r="BP456">
        <f>IF(Scheduling!CE456="QM",1,IF(Scheduling!CE456="ASIL",2,1000))</f>
        <v>1000</v>
      </c>
      <c r="BQ456">
        <f>IF(Scheduling!CI454="QM",1,IF(Scheduling!CI454="ASIL",2,1000))</f>
        <v>1000</v>
      </c>
      <c r="BR456">
        <f>IF(Scheduling!CM494="QM",1,IF(Scheduling!CM494="ASIL",2,1000))</f>
        <v>1000</v>
      </c>
    </row>
    <row r="457" spans="48:70" hidden="1" x14ac:dyDescent="0.25">
      <c r="AV457">
        <f>IF(Scheduling!C457="QM",1,IF(Scheduling!C457="ASIL",2,1000))</f>
        <v>1000</v>
      </c>
      <c r="AW457">
        <f>IF(Scheduling!G468="QM",1,IF(Scheduling!G468="ASIL",2,1000))</f>
        <v>1000</v>
      </c>
      <c r="AX457">
        <f>IF(Scheduling!K458="QM",1,IF(Scheduling!K458="ASIL",2,1000))</f>
        <v>1000</v>
      </c>
      <c r="AY457">
        <f>IF(Scheduling!O467="QM",1,IF(Scheduling!O467="ASIL",2,1000))</f>
        <v>1000</v>
      </c>
      <c r="AZ457">
        <f>IF(Scheduling!S457="QM",1,IF(Scheduling!S457="ASIL",2,1000))</f>
        <v>1000</v>
      </c>
      <c r="BA457">
        <f>IF(Scheduling!W455="QM",1,IF(Scheduling!W455="ASIL",2,1000))</f>
        <v>1000</v>
      </c>
      <c r="BB457">
        <f>IF(Scheduling!AA457="QM",1,IF(Scheduling!AA457="ASIL",2,1000))</f>
        <v>1000</v>
      </c>
      <c r="BC457">
        <f>IF(Scheduling!AE456="QM",1,IF(Scheduling!AE456="ASIL",2,1000))</f>
        <v>1000</v>
      </c>
      <c r="BD457">
        <f>IF(Scheduling!AI453="QM",1,IF(Scheduling!AI453="ASIL",2,1000))</f>
        <v>1000</v>
      </c>
      <c r="BE457">
        <f>IF(Scheduling!AM454="QM",1,IF(Scheduling!AM454="ASIL",2,1000))</f>
        <v>1000</v>
      </c>
      <c r="BF457">
        <f>IF(Scheduling!AQ453="QM",1,IF(Scheduling!AQ453="ASIL",2,1000))</f>
        <v>1000</v>
      </c>
      <c r="BG457">
        <f>IF(Scheduling!AU457="QM",1,IF(Scheduling!AU457="ASIL",2,1000))</f>
        <v>1000</v>
      </c>
      <c r="BH457">
        <f>IF(Scheduling!AY457="QM",1,IF(Scheduling!AY457="ASIL",2,1000))</f>
        <v>1000</v>
      </c>
      <c r="BI457">
        <f>IF(Scheduling!BC457="QM",1,IF(Scheduling!BC457="ASIL",2,1000))</f>
        <v>1000</v>
      </c>
      <c r="BJ457">
        <f>IF(Scheduling!BG457="QM",1,IF(Scheduling!BG457="ASIL",2,1000))</f>
        <v>1000</v>
      </c>
      <c r="BK457">
        <f>IF(Scheduling!BK457="QM",1,IF(Scheduling!BK457="ASIL",2,1000))</f>
        <v>1000</v>
      </c>
      <c r="BL457">
        <f>IF(Scheduling!BO457="QM",1,IF(Scheduling!BO457="ASIL",2,1000))</f>
        <v>1000</v>
      </c>
      <c r="BM457">
        <f>IF(Scheduling!BS457="QM",1,IF(Scheduling!BS457="ASIL",2,1000))</f>
        <v>1000</v>
      </c>
      <c r="BN457">
        <f>IF(Scheduling!BW457="QM",1,IF(Scheduling!BW457="ASIL",2,1000))</f>
        <v>1000</v>
      </c>
      <c r="BO457">
        <f>IF(Scheduling!CA457="QM",1,IF(Scheduling!CA457="ASIL",2,1000))</f>
        <v>1000</v>
      </c>
      <c r="BP457">
        <f>IF(Scheduling!CE457="QM",1,IF(Scheduling!CE457="ASIL",2,1000))</f>
        <v>1000</v>
      </c>
      <c r="BQ457">
        <f>IF(Scheduling!CI455="QM",1,IF(Scheduling!CI455="ASIL",2,1000))</f>
        <v>1000</v>
      </c>
      <c r="BR457">
        <f>IF(Scheduling!CM495="QM",1,IF(Scheduling!CM495="ASIL",2,1000))</f>
        <v>1000</v>
      </c>
    </row>
    <row r="458" spans="48:70" hidden="1" x14ac:dyDescent="0.25">
      <c r="AV458">
        <f>IF(Scheduling!C458="QM",1,IF(Scheduling!C458="ASIL",2,1000))</f>
        <v>1000</v>
      </c>
      <c r="AW458">
        <f>IF(Scheduling!G469="QM",1,IF(Scheduling!G469="ASIL",2,1000))</f>
        <v>1000</v>
      </c>
      <c r="AX458">
        <f>IF(Scheduling!K459="QM",1,IF(Scheduling!K459="ASIL",2,1000))</f>
        <v>1000</v>
      </c>
      <c r="AY458">
        <f>IF(Scheduling!O468="QM",1,IF(Scheduling!O468="ASIL",2,1000))</f>
        <v>1000</v>
      </c>
      <c r="AZ458">
        <f>IF(Scheduling!S458="QM",1,IF(Scheduling!S458="ASIL",2,1000))</f>
        <v>1000</v>
      </c>
      <c r="BA458">
        <f>IF(Scheduling!W456="QM",1,IF(Scheduling!W456="ASIL",2,1000))</f>
        <v>1000</v>
      </c>
      <c r="BB458">
        <f>IF(Scheduling!AA458="QM",1,IF(Scheduling!AA458="ASIL",2,1000))</f>
        <v>1000</v>
      </c>
      <c r="BC458">
        <f>IF(Scheduling!AE457="QM",1,IF(Scheduling!AE457="ASIL",2,1000))</f>
        <v>1000</v>
      </c>
      <c r="BD458">
        <f>IF(Scheduling!AI454="QM",1,IF(Scheduling!AI454="ASIL",2,1000))</f>
        <v>1000</v>
      </c>
      <c r="BE458">
        <f>IF(Scheduling!AM455="QM",1,IF(Scheduling!AM455="ASIL",2,1000))</f>
        <v>1000</v>
      </c>
      <c r="BF458">
        <f>IF(Scheduling!AQ454="QM",1,IF(Scheduling!AQ454="ASIL",2,1000))</f>
        <v>1000</v>
      </c>
      <c r="BG458">
        <f>IF(Scheduling!AU458="QM",1,IF(Scheduling!AU458="ASIL",2,1000))</f>
        <v>1000</v>
      </c>
      <c r="BH458">
        <f>IF(Scheduling!AY458="QM",1,IF(Scheduling!AY458="ASIL",2,1000))</f>
        <v>1000</v>
      </c>
      <c r="BI458">
        <f>IF(Scheduling!BC458="QM",1,IF(Scheduling!BC458="ASIL",2,1000))</f>
        <v>1000</v>
      </c>
      <c r="BJ458">
        <f>IF(Scheduling!BG458="QM",1,IF(Scheduling!BG458="ASIL",2,1000))</f>
        <v>1000</v>
      </c>
      <c r="BK458">
        <f>IF(Scheduling!BK458="QM",1,IF(Scheduling!BK458="ASIL",2,1000))</f>
        <v>1000</v>
      </c>
      <c r="BL458">
        <f>IF(Scheduling!BO458="QM",1,IF(Scheduling!BO458="ASIL",2,1000))</f>
        <v>1000</v>
      </c>
      <c r="BM458">
        <f>IF(Scheduling!BS458="QM",1,IF(Scheduling!BS458="ASIL",2,1000))</f>
        <v>1000</v>
      </c>
      <c r="BN458">
        <f>IF(Scheduling!BW458="QM",1,IF(Scheduling!BW458="ASIL",2,1000))</f>
        <v>1000</v>
      </c>
      <c r="BO458">
        <f>IF(Scheduling!CA458="QM",1,IF(Scheduling!CA458="ASIL",2,1000))</f>
        <v>1000</v>
      </c>
      <c r="BP458">
        <f>IF(Scheduling!CE458="QM",1,IF(Scheduling!CE458="ASIL",2,1000))</f>
        <v>1000</v>
      </c>
      <c r="BQ458">
        <f>IF(Scheduling!CI456="QM",1,IF(Scheduling!CI456="ASIL",2,1000))</f>
        <v>1000</v>
      </c>
      <c r="BR458">
        <f>IF(Scheduling!CM496="QM",1,IF(Scheduling!CM496="ASIL",2,1000))</f>
        <v>1000</v>
      </c>
    </row>
    <row r="459" spans="48:70" hidden="1" x14ac:dyDescent="0.25">
      <c r="AV459">
        <f>IF(Scheduling!C459="QM",1,IF(Scheduling!C459="ASIL",2,1000))</f>
        <v>1000</v>
      </c>
      <c r="AW459">
        <f>IF(Scheduling!G470="QM",1,IF(Scheduling!G470="ASIL",2,1000))</f>
        <v>1000</v>
      </c>
      <c r="AX459">
        <f>IF(Scheduling!K460="QM",1,IF(Scheduling!K460="ASIL",2,1000))</f>
        <v>1000</v>
      </c>
      <c r="AY459">
        <f>IF(Scheduling!O469="QM",1,IF(Scheduling!O469="ASIL",2,1000))</f>
        <v>1000</v>
      </c>
      <c r="AZ459">
        <f>IF(Scheduling!S459="QM",1,IF(Scheduling!S459="ASIL",2,1000))</f>
        <v>1000</v>
      </c>
      <c r="BA459">
        <f>IF(Scheduling!W457="QM",1,IF(Scheduling!W457="ASIL",2,1000))</f>
        <v>1000</v>
      </c>
      <c r="BB459">
        <f>IF(Scheduling!AA459="QM",1,IF(Scheduling!AA459="ASIL",2,1000))</f>
        <v>1000</v>
      </c>
      <c r="BC459">
        <f>IF(Scheduling!AE458="QM",1,IF(Scheduling!AE458="ASIL",2,1000))</f>
        <v>1000</v>
      </c>
      <c r="BD459">
        <f>IF(Scheduling!AI455="QM",1,IF(Scheduling!AI455="ASIL",2,1000))</f>
        <v>1000</v>
      </c>
      <c r="BE459">
        <f>IF(Scheduling!AM456="QM",1,IF(Scheduling!AM456="ASIL",2,1000))</f>
        <v>1000</v>
      </c>
      <c r="BF459">
        <f>IF(Scheduling!AQ455="QM",1,IF(Scheduling!AQ455="ASIL",2,1000))</f>
        <v>1000</v>
      </c>
      <c r="BG459">
        <f>IF(Scheduling!AU459="QM",1,IF(Scheduling!AU459="ASIL",2,1000))</f>
        <v>1000</v>
      </c>
      <c r="BH459">
        <f>IF(Scheduling!AY459="QM",1,IF(Scheduling!AY459="ASIL",2,1000))</f>
        <v>1000</v>
      </c>
      <c r="BI459">
        <f>IF(Scheduling!BC459="QM",1,IF(Scheduling!BC459="ASIL",2,1000))</f>
        <v>1000</v>
      </c>
      <c r="BJ459">
        <f>IF(Scheduling!BG459="QM",1,IF(Scheduling!BG459="ASIL",2,1000))</f>
        <v>1000</v>
      </c>
      <c r="BK459">
        <f>IF(Scheduling!BK459="QM",1,IF(Scheduling!BK459="ASIL",2,1000))</f>
        <v>1000</v>
      </c>
      <c r="BL459">
        <f>IF(Scheduling!BO459="QM",1,IF(Scheduling!BO459="ASIL",2,1000))</f>
        <v>1000</v>
      </c>
      <c r="BM459">
        <f>IF(Scheduling!BS459="QM",1,IF(Scheduling!BS459="ASIL",2,1000))</f>
        <v>1000</v>
      </c>
      <c r="BN459">
        <f>IF(Scheduling!BW459="QM",1,IF(Scheduling!BW459="ASIL",2,1000))</f>
        <v>1000</v>
      </c>
      <c r="BO459">
        <f>IF(Scheduling!CA459="QM",1,IF(Scheduling!CA459="ASIL",2,1000))</f>
        <v>1000</v>
      </c>
      <c r="BP459">
        <f>IF(Scheduling!CE459="QM",1,IF(Scheduling!CE459="ASIL",2,1000))</f>
        <v>1000</v>
      </c>
      <c r="BQ459">
        <f>IF(Scheduling!CI457="QM",1,IF(Scheduling!CI457="ASIL",2,1000))</f>
        <v>1000</v>
      </c>
      <c r="BR459">
        <f>IF(Scheduling!CM497="QM",1,IF(Scheduling!CM497="ASIL",2,1000))</f>
        <v>1000</v>
      </c>
    </row>
    <row r="460" spans="48:70" hidden="1" x14ac:dyDescent="0.25">
      <c r="AV460">
        <f>IF(Scheduling!C460="QM",1,IF(Scheduling!C460="ASIL",2,1000))</f>
        <v>1000</v>
      </c>
      <c r="AW460">
        <f>IF(Scheduling!G471="QM",1,IF(Scheduling!G471="ASIL",2,1000))</f>
        <v>1000</v>
      </c>
      <c r="AX460">
        <f>IF(Scheduling!K461="QM",1,IF(Scheduling!K461="ASIL",2,1000))</f>
        <v>1000</v>
      </c>
      <c r="AY460">
        <f>IF(Scheduling!O470="QM",1,IF(Scheduling!O470="ASIL",2,1000))</f>
        <v>1000</v>
      </c>
      <c r="AZ460">
        <f>IF(Scheduling!S460="QM",1,IF(Scheduling!S460="ASIL",2,1000))</f>
        <v>1000</v>
      </c>
      <c r="BA460">
        <f>IF(Scheduling!W458="QM",1,IF(Scheduling!W458="ASIL",2,1000))</f>
        <v>1000</v>
      </c>
      <c r="BB460">
        <f>IF(Scheduling!AA460="QM",1,IF(Scheduling!AA460="ASIL",2,1000))</f>
        <v>1000</v>
      </c>
      <c r="BC460">
        <f>IF(Scheduling!AE459="QM",1,IF(Scheduling!AE459="ASIL",2,1000))</f>
        <v>1000</v>
      </c>
      <c r="BD460">
        <f>IF(Scheduling!AI456="QM",1,IF(Scheduling!AI456="ASIL",2,1000))</f>
        <v>1000</v>
      </c>
      <c r="BE460">
        <f>IF(Scheduling!AM457="QM",1,IF(Scheduling!AM457="ASIL",2,1000))</f>
        <v>1000</v>
      </c>
      <c r="BF460">
        <f>IF(Scheduling!AQ456="QM",1,IF(Scheduling!AQ456="ASIL",2,1000))</f>
        <v>1000</v>
      </c>
      <c r="BG460">
        <f>IF(Scheduling!AU460="QM",1,IF(Scheduling!AU460="ASIL",2,1000))</f>
        <v>1000</v>
      </c>
      <c r="BH460">
        <f>IF(Scheduling!AY460="QM",1,IF(Scheduling!AY460="ASIL",2,1000))</f>
        <v>1000</v>
      </c>
      <c r="BI460">
        <f>IF(Scheduling!BC460="QM",1,IF(Scheduling!BC460="ASIL",2,1000))</f>
        <v>1000</v>
      </c>
      <c r="BJ460">
        <f>IF(Scheduling!BG460="QM",1,IF(Scheduling!BG460="ASIL",2,1000))</f>
        <v>1000</v>
      </c>
      <c r="BK460">
        <f>IF(Scheduling!BK460="QM",1,IF(Scheduling!BK460="ASIL",2,1000))</f>
        <v>1000</v>
      </c>
      <c r="BL460">
        <f>IF(Scheduling!BO460="QM",1,IF(Scheduling!BO460="ASIL",2,1000))</f>
        <v>1000</v>
      </c>
      <c r="BM460">
        <f>IF(Scheduling!BS460="QM",1,IF(Scheduling!BS460="ASIL",2,1000))</f>
        <v>1000</v>
      </c>
      <c r="BN460">
        <f>IF(Scheduling!BW460="QM",1,IF(Scheduling!BW460="ASIL",2,1000))</f>
        <v>1000</v>
      </c>
      <c r="BO460">
        <f>IF(Scheduling!CA460="QM",1,IF(Scheduling!CA460="ASIL",2,1000))</f>
        <v>1000</v>
      </c>
      <c r="BP460">
        <f>IF(Scheduling!CE460="QM",1,IF(Scheduling!CE460="ASIL",2,1000))</f>
        <v>1000</v>
      </c>
      <c r="BQ460">
        <f>IF(Scheduling!CI458="QM",1,IF(Scheduling!CI458="ASIL",2,1000))</f>
        <v>1000</v>
      </c>
      <c r="BR460">
        <f>IF(Scheduling!CM498="QM",1,IF(Scheduling!CM498="ASIL",2,1000))</f>
        <v>1000</v>
      </c>
    </row>
    <row r="461" spans="48:70" hidden="1" x14ac:dyDescent="0.25">
      <c r="AV461">
        <f>IF(Scheduling!C461="QM",1,IF(Scheduling!C461="ASIL",2,1000))</f>
        <v>1000</v>
      </c>
      <c r="AW461">
        <f>IF(Scheduling!G472="QM",1,IF(Scheduling!G472="ASIL",2,1000))</f>
        <v>1000</v>
      </c>
      <c r="AX461">
        <f>IF(Scheduling!K462="QM",1,IF(Scheduling!K462="ASIL",2,1000))</f>
        <v>1000</v>
      </c>
      <c r="AY461">
        <f>IF(Scheduling!O471="QM",1,IF(Scheduling!O471="ASIL",2,1000))</f>
        <v>1000</v>
      </c>
      <c r="AZ461">
        <f>IF(Scheduling!S461="QM",1,IF(Scheduling!S461="ASIL",2,1000))</f>
        <v>1000</v>
      </c>
      <c r="BA461">
        <f>IF(Scheduling!W459="QM",1,IF(Scheduling!W459="ASIL",2,1000))</f>
        <v>1000</v>
      </c>
      <c r="BB461">
        <f>IF(Scheduling!AA461="QM",1,IF(Scheduling!AA461="ASIL",2,1000))</f>
        <v>1000</v>
      </c>
      <c r="BC461">
        <f>IF(Scheduling!AE460="QM",1,IF(Scheduling!AE460="ASIL",2,1000))</f>
        <v>1000</v>
      </c>
      <c r="BD461">
        <f>IF(Scheduling!AI457="QM",1,IF(Scheduling!AI457="ASIL",2,1000))</f>
        <v>1000</v>
      </c>
      <c r="BE461">
        <f>IF(Scheduling!AM458="QM",1,IF(Scheduling!AM458="ASIL",2,1000))</f>
        <v>1000</v>
      </c>
      <c r="BF461">
        <f>IF(Scheduling!AQ457="QM",1,IF(Scheduling!AQ457="ASIL",2,1000))</f>
        <v>1000</v>
      </c>
      <c r="BG461">
        <f>IF(Scheduling!AU461="QM",1,IF(Scheduling!AU461="ASIL",2,1000))</f>
        <v>1000</v>
      </c>
      <c r="BH461">
        <f>IF(Scheduling!AY461="QM",1,IF(Scheduling!AY461="ASIL",2,1000))</f>
        <v>1000</v>
      </c>
      <c r="BI461">
        <f>IF(Scheduling!BC461="QM",1,IF(Scheduling!BC461="ASIL",2,1000))</f>
        <v>1000</v>
      </c>
      <c r="BJ461">
        <f>IF(Scheduling!BG461="QM",1,IF(Scheduling!BG461="ASIL",2,1000))</f>
        <v>1000</v>
      </c>
      <c r="BK461">
        <f>IF(Scheduling!BK461="QM",1,IF(Scheduling!BK461="ASIL",2,1000))</f>
        <v>1000</v>
      </c>
      <c r="BL461">
        <f>IF(Scheduling!BO461="QM",1,IF(Scheduling!BO461="ASIL",2,1000))</f>
        <v>1000</v>
      </c>
      <c r="BM461">
        <f>IF(Scheduling!BS461="QM",1,IF(Scheduling!BS461="ASIL",2,1000))</f>
        <v>1000</v>
      </c>
      <c r="BN461">
        <f>IF(Scheduling!BW461="QM",1,IF(Scheduling!BW461="ASIL",2,1000))</f>
        <v>1000</v>
      </c>
      <c r="BO461">
        <f>IF(Scheduling!CA461="QM",1,IF(Scheduling!CA461="ASIL",2,1000))</f>
        <v>1000</v>
      </c>
      <c r="BP461">
        <f>IF(Scheduling!CE461="QM",1,IF(Scheduling!CE461="ASIL",2,1000))</f>
        <v>1000</v>
      </c>
      <c r="BQ461">
        <f>IF(Scheduling!CI459="QM",1,IF(Scheduling!CI459="ASIL",2,1000))</f>
        <v>1000</v>
      </c>
      <c r="BR461">
        <f>IF(Scheduling!CM499="QM",1,IF(Scheduling!CM499="ASIL",2,1000))</f>
        <v>1000</v>
      </c>
    </row>
    <row r="462" spans="48:70" hidden="1" x14ac:dyDescent="0.25">
      <c r="AV462">
        <f>IF(Scheduling!C462="QM",1,IF(Scheduling!C462="ASIL",2,1000))</f>
        <v>1000</v>
      </c>
      <c r="AW462">
        <f>IF(Scheduling!G473="QM",1,IF(Scheduling!G473="ASIL",2,1000))</f>
        <v>1000</v>
      </c>
      <c r="AX462">
        <f>IF(Scheduling!K463="QM",1,IF(Scheduling!K463="ASIL",2,1000))</f>
        <v>1000</v>
      </c>
      <c r="AY462">
        <f>IF(Scheduling!O472="QM",1,IF(Scheduling!O472="ASIL",2,1000))</f>
        <v>1000</v>
      </c>
      <c r="AZ462">
        <f>IF(Scheduling!S462="QM",1,IF(Scheduling!S462="ASIL",2,1000))</f>
        <v>1000</v>
      </c>
      <c r="BA462">
        <f>IF(Scheduling!W460="QM",1,IF(Scheduling!W460="ASIL",2,1000))</f>
        <v>1000</v>
      </c>
      <c r="BB462">
        <f>IF(Scheduling!AA462="QM",1,IF(Scheduling!AA462="ASIL",2,1000))</f>
        <v>1000</v>
      </c>
      <c r="BC462">
        <f>IF(Scheduling!AE461="QM",1,IF(Scheduling!AE461="ASIL",2,1000))</f>
        <v>1000</v>
      </c>
      <c r="BD462">
        <f>IF(Scheduling!AI458="QM",1,IF(Scheduling!AI458="ASIL",2,1000))</f>
        <v>1000</v>
      </c>
      <c r="BE462">
        <f>IF(Scheduling!AM459="QM",1,IF(Scheduling!AM459="ASIL",2,1000))</f>
        <v>1000</v>
      </c>
      <c r="BF462">
        <f>IF(Scheduling!AQ458="QM",1,IF(Scheduling!AQ458="ASIL",2,1000))</f>
        <v>1000</v>
      </c>
      <c r="BG462">
        <f>IF(Scheduling!AU462="QM",1,IF(Scheduling!AU462="ASIL",2,1000))</f>
        <v>1000</v>
      </c>
      <c r="BH462">
        <f>IF(Scheduling!AY462="QM",1,IF(Scheduling!AY462="ASIL",2,1000))</f>
        <v>1000</v>
      </c>
      <c r="BI462">
        <f>IF(Scheduling!BC462="QM",1,IF(Scheduling!BC462="ASIL",2,1000))</f>
        <v>1000</v>
      </c>
      <c r="BJ462">
        <f>IF(Scheduling!BG462="QM",1,IF(Scheduling!BG462="ASIL",2,1000))</f>
        <v>1000</v>
      </c>
      <c r="BK462">
        <f>IF(Scheduling!BK462="QM",1,IF(Scheduling!BK462="ASIL",2,1000))</f>
        <v>1000</v>
      </c>
      <c r="BL462">
        <f>IF(Scheduling!BO462="QM",1,IF(Scheduling!BO462="ASIL",2,1000))</f>
        <v>1000</v>
      </c>
      <c r="BM462">
        <f>IF(Scheduling!BS462="QM",1,IF(Scheduling!BS462="ASIL",2,1000))</f>
        <v>1000</v>
      </c>
      <c r="BN462">
        <f>IF(Scheduling!BW462="QM",1,IF(Scheduling!BW462="ASIL",2,1000))</f>
        <v>1000</v>
      </c>
      <c r="BO462">
        <f>IF(Scheduling!CA462="QM",1,IF(Scheduling!CA462="ASIL",2,1000))</f>
        <v>1000</v>
      </c>
      <c r="BP462">
        <f>IF(Scheduling!CE462="QM",1,IF(Scheduling!CE462="ASIL",2,1000))</f>
        <v>1000</v>
      </c>
      <c r="BQ462">
        <f>IF(Scheduling!CI460="QM",1,IF(Scheduling!CI460="ASIL",2,1000))</f>
        <v>1000</v>
      </c>
      <c r="BR462">
        <f>IF(Scheduling!CM500="QM",1,IF(Scheduling!CM500="ASIL",2,1000))</f>
        <v>1000</v>
      </c>
    </row>
    <row r="463" spans="48:70" hidden="1" x14ac:dyDescent="0.25">
      <c r="AV463">
        <f>IF(Scheduling!C463="QM",1,IF(Scheduling!C463="ASIL",2,1000))</f>
        <v>1000</v>
      </c>
      <c r="AW463">
        <f>IF(Scheduling!G474="QM",1,IF(Scheduling!G474="ASIL",2,1000))</f>
        <v>1000</v>
      </c>
      <c r="AX463">
        <f>IF(Scheduling!K464="QM",1,IF(Scheduling!K464="ASIL",2,1000))</f>
        <v>1000</v>
      </c>
      <c r="AY463">
        <f>IF(Scheduling!O473="QM",1,IF(Scheduling!O473="ASIL",2,1000))</f>
        <v>1000</v>
      </c>
      <c r="AZ463">
        <f>IF(Scheduling!S463="QM",1,IF(Scheduling!S463="ASIL",2,1000))</f>
        <v>1000</v>
      </c>
      <c r="BA463">
        <f>IF(Scheduling!W461="QM",1,IF(Scheduling!W461="ASIL",2,1000))</f>
        <v>1000</v>
      </c>
      <c r="BB463">
        <f>IF(Scheduling!AA463="QM",1,IF(Scheduling!AA463="ASIL",2,1000))</f>
        <v>1000</v>
      </c>
      <c r="BC463">
        <f>IF(Scheduling!AE462="QM",1,IF(Scheduling!AE462="ASIL",2,1000))</f>
        <v>1000</v>
      </c>
      <c r="BD463">
        <f>IF(Scheduling!AI459="QM",1,IF(Scheduling!AI459="ASIL",2,1000))</f>
        <v>1000</v>
      </c>
      <c r="BE463">
        <f>IF(Scheduling!AM460="QM",1,IF(Scheduling!AM460="ASIL",2,1000))</f>
        <v>1000</v>
      </c>
      <c r="BF463">
        <f>IF(Scheduling!AQ459="QM",1,IF(Scheduling!AQ459="ASIL",2,1000))</f>
        <v>1000</v>
      </c>
      <c r="BG463">
        <f>IF(Scheduling!AU463="QM",1,IF(Scheduling!AU463="ASIL",2,1000))</f>
        <v>1000</v>
      </c>
      <c r="BH463">
        <f>IF(Scheduling!AY463="QM",1,IF(Scheduling!AY463="ASIL",2,1000))</f>
        <v>1000</v>
      </c>
      <c r="BI463">
        <f>IF(Scheduling!BC463="QM",1,IF(Scheduling!BC463="ASIL",2,1000))</f>
        <v>1000</v>
      </c>
      <c r="BJ463">
        <f>IF(Scheduling!BG463="QM",1,IF(Scheduling!BG463="ASIL",2,1000))</f>
        <v>1000</v>
      </c>
      <c r="BK463">
        <f>IF(Scheduling!BK463="QM",1,IF(Scheduling!BK463="ASIL",2,1000))</f>
        <v>1000</v>
      </c>
      <c r="BL463">
        <f>IF(Scheduling!BO463="QM",1,IF(Scheduling!BO463="ASIL",2,1000))</f>
        <v>1000</v>
      </c>
      <c r="BM463">
        <f>IF(Scheduling!BS463="QM",1,IF(Scheduling!BS463="ASIL",2,1000))</f>
        <v>1000</v>
      </c>
      <c r="BN463">
        <f>IF(Scheduling!BW463="QM",1,IF(Scheduling!BW463="ASIL",2,1000))</f>
        <v>1000</v>
      </c>
      <c r="BO463">
        <f>IF(Scheduling!CA463="QM",1,IF(Scheduling!CA463="ASIL",2,1000))</f>
        <v>1000</v>
      </c>
      <c r="BP463">
        <f>IF(Scheduling!CE463="QM",1,IF(Scheduling!CE463="ASIL",2,1000))</f>
        <v>1000</v>
      </c>
      <c r="BQ463">
        <f>IF(Scheduling!CI461="QM",1,IF(Scheduling!CI461="ASIL",2,1000))</f>
        <v>1000</v>
      </c>
      <c r="BR463">
        <f>IF(Scheduling!CM501="QM",1,IF(Scheduling!CM501="ASIL",2,1000))</f>
        <v>1000</v>
      </c>
    </row>
    <row r="464" spans="48:70" hidden="1" x14ac:dyDescent="0.25">
      <c r="AV464">
        <f>IF(Scheduling!C464="QM",1,IF(Scheduling!C464="ASIL",2,1000))</f>
        <v>1000</v>
      </c>
      <c r="AW464">
        <f>IF(Scheduling!G475="QM",1,IF(Scheduling!G475="ASIL",2,1000))</f>
        <v>1000</v>
      </c>
      <c r="AX464">
        <f>IF(Scheduling!K465="QM",1,IF(Scheduling!K465="ASIL",2,1000))</f>
        <v>1000</v>
      </c>
      <c r="AY464">
        <f>IF(Scheduling!O474="QM",1,IF(Scheduling!O474="ASIL",2,1000))</f>
        <v>1000</v>
      </c>
      <c r="AZ464">
        <f>IF(Scheduling!S464="QM",1,IF(Scheduling!S464="ASIL",2,1000))</f>
        <v>1000</v>
      </c>
      <c r="BA464">
        <f>IF(Scheduling!W462="QM",1,IF(Scheduling!W462="ASIL",2,1000))</f>
        <v>1000</v>
      </c>
      <c r="BB464">
        <f>IF(Scheduling!AA464="QM",1,IF(Scheduling!AA464="ASIL",2,1000))</f>
        <v>1000</v>
      </c>
      <c r="BC464">
        <f>IF(Scheduling!AE463="QM",1,IF(Scheduling!AE463="ASIL",2,1000))</f>
        <v>1000</v>
      </c>
      <c r="BD464">
        <f>IF(Scheduling!AI460="QM",1,IF(Scheduling!AI460="ASIL",2,1000))</f>
        <v>1000</v>
      </c>
      <c r="BE464">
        <f>IF(Scheduling!AM461="QM",1,IF(Scheduling!AM461="ASIL",2,1000))</f>
        <v>1000</v>
      </c>
      <c r="BF464">
        <f>IF(Scheduling!AQ460="QM",1,IF(Scheduling!AQ460="ASIL",2,1000))</f>
        <v>1000</v>
      </c>
      <c r="BG464">
        <f>IF(Scheduling!AU464="QM",1,IF(Scheduling!AU464="ASIL",2,1000))</f>
        <v>1000</v>
      </c>
      <c r="BH464">
        <f>IF(Scheduling!AY464="QM",1,IF(Scheduling!AY464="ASIL",2,1000))</f>
        <v>1000</v>
      </c>
      <c r="BI464">
        <f>IF(Scheduling!BC464="QM",1,IF(Scheduling!BC464="ASIL",2,1000))</f>
        <v>1000</v>
      </c>
      <c r="BJ464">
        <f>IF(Scheduling!BG464="QM",1,IF(Scheduling!BG464="ASIL",2,1000))</f>
        <v>1000</v>
      </c>
      <c r="BK464">
        <f>IF(Scheduling!BK464="QM",1,IF(Scheduling!BK464="ASIL",2,1000))</f>
        <v>1000</v>
      </c>
      <c r="BL464">
        <f>IF(Scheduling!BO464="QM",1,IF(Scheduling!BO464="ASIL",2,1000))</f>
        <v>1000</v>
      </c>
      <c r="BM464">
        <f>IF(Scheduling!BS464="QM",1,IF(Scheduling!BS464="ASIL",2,1000))</f>
        <v>1000</v>
      </c>
      <c r="BN464">
        <f>IF(Scheduling!BW464="QM",1,IF(Scheduling!BW464="ASIL",2,1000))</f>
        <v>1000</v>
      </c>
      <c r="BO464">
        <f>IF(Scheduling!CA464="QM",1,IF(Scheduling!CA464="ASIL",2,1000))</f>
        <v>1000</v>
      </c>
      <c r="BP464">
        <f>IF(Scheduling!CE464="QM",1,IF(Scheduling!CE464="ASIL",2,1000))</f>
        <v>1000</v>
      </c>
      <c r="BQ464">
        <f>IF(Scheduling!CI462="QM",1,IF(Scheduling!CI462="ASIL",2,1000))</f>
        <v>1000</v>
      </c>
      <c r="BR464">
        <f>IF(Scheduling!CM502="QM",1,IF(Scheduling!CM502="ASIL",2,1000))</f>
        <v>1000</v>
      </c>
    </row>
    <row r="465" spans="48:70" hidden="1" x14ac:dyDescent="0.25">
      <c r="AV465">
        <f>IF(Scheduling!C465="QM",1,IF(Scheduling!C465="ASIL",2,1000))</f>
        <v>1000</v>
      </c>
      <c r="AW465">
        <f>IF(Scheduling!G476="QM",1,IF(Scheduling!G476="ASIL",2,1000))</f>
        <v>1000</v>
      </c>
      <c r="AX465">
        <f>IF(Scheduling!K466="QM",1,IF(Scheduling!K466="ASIL",2,1000))</f>
        <v>1000</v>
      </c>
      <c r="AY465">
        <f>IF(Scheduling!O475="QM",1,IF(Scheduling!O475="ASIL",2,1000))</f>
        <v>1000</v>
      </c>
      <c r="AZ465">
        <f>IF(Scheduling!S465="QM",1,IF(Scheduling!S465="ASIL",2,1000))</f>
        <v>1000</v>
      </c>
      <c r="BA465">
        <f>IF(Scheduling!W463="QM",1,IF(Scheduling!W463="ASIL",2,1000))</f>
        <v>1000</v>
      </c>
      <c r="BB465">
        <f>IF(Scheduling!AA465="QM",1,IF(Scheduling!AA465="ASIL",2,1000))</f>
        <v>1000</v>
      </c>
      <c r="BC465">
        <f>IF(Scheduling!AE464="QM",1,IF(Scheduling!AE464="ASIL",2,1000))</f>
        <v>1000</v>
      </c>
      <c r="BD465">
        <f>IF(Scheduling!AI461="QM",1,IF(Scheduling!AI461="ASIL",2,1000))</f>
        <v>1000</v>
      </c>
      <c r="BE465">
        <f>IF(Scheduling!AM462="QM",1,IF(Scheduling!AM462="ASIL",2,1000))</f>
        <v>1000</v>
      </c>
      <c r="BF465">
        <f>IF(Scheduling!AQ461="QM",1,IF(Scheduling!AQ461="ASIL",2,1000))</f>
        <v>1000</v>
      </c>
      <c r="BG465">
        <f>IF(Scheduling!AU465="QM",1,IF(Scheduling!AU465="ASIL",2,1000))</f>
        <v>1000</v>
      </c>
      <c r="BH465">
        <f>IF(Scheduling!AY465="QM",1,IF(Scheduling!AY465="ASIL",2,1000))</f>
        <v>1000</v>
      </c>
      <c r="BI465">
        <f>IF(Scheduling!BC465="QM",1,IF(Scheduling!BC465="ASIL",2,1000))</f>
        <v>1000</v>
      </c>
      <c r="BJ465">
        <f>IF(Scheduling!BG465="QM",1,IF(Scheduling!BG465="ASIL",2,1000))</f>
        <v>1000</v>
      </c>
      <c r="BK465">
        <f>IF(Scheduling!BK465="QM",1,IF(Scheduling!BK465="ASIL",2,1000))</f>
        <v>1000</v>
      </c>
      <c r="BL465">
        <f>IF(Scheduling!BO465="QM",1,IF(Scheduling!BO465="ASIL",2,1000))</f>
        <v>1000</v>
      </c>
      <c r="BM465">
        <f>IF(Scheduling!BS465="QM",1,IF(Scheduling!BS465="ASIL",2,1000))</f>
        <v>1000</v>
      </c>
      <c r="BN465">
        <f>IF(Scheduling!BW465="QM",1,IF(Scheduling!BW465="ASIL",2,1000))</f>
        <v>1000</v>
      </c>
      <c r="BO465">
        <f>IF(Scheduling!CA465="QM",1,IF(Scheduling!CA465="ASIL",2,1000))</f>
        <v>1000</v>
      </c>
      <c r="BP465">
        <f>IF(Scheduling!CE465="QM",1,IF(Scheduling!CE465="ASIL",2,1000))</f>
        <v>1000</v>
      </c>
      <c r="BQ465">
        <f>IF(Scheduling!CI463="QM",1,IF(Scheduling!CI463="ASIL",2,1000))</f>
        <v>1000</v>
      </c>
      <c r="BR465">
        <f>IF(Scheduling!CM503="QM",1,IF(Scheduling!CM503="ASIL",2,1000))</f>
        <v>1000</v>
      </c>
    </row>
    <row r="466" spans="48:70" hidden="1" x14ac:dyDescent="0.25">
      <c r="AV466">
        <f>IF(Scheduling!C466="QM",1,IF(Scheduling!C466="ASIL",2,1000))</f>
        <v>1000</v>
      </c>
      <c r="AW466">
        <f>IF(Scheduling!G477="QM",1,IF(Scheduling!G477="ASIL",2,1000))</f>
        <v>1000</v>
      </c>
      <c r="AX466">
        <f>IF(Scheduling!K467="QM",1,IF(Scheduling!K467="ASIL",2,1000))</f>
        <v>1000</v>
      </c>
      <c r="AY466">
        <f>IF(Scheduling!O476="QM",1,IF(Scheduling!O476="ASIL",2,1000))</f>
        <v>1000</v>
      </c>
      <c r="AZ466">
        <f>IF(Scheduling!S466="QM",1,IF(Scheduling!S466="ASIL",2,1000))</f>
        <v>1000</v>
      </c>
      <c r="BA466">
        <f>IF(Scheduling!W464="QM",1,IF(Scheduling!W464="ASIL",2,1000))</f>
        <v>1000</v>
      </c>
      <c r="BB466">
        <f>IF(Scheduling!AA466="QM",1,IF(Scheduling!AA466="ASIL",2,1000))</f>
        <v>1000</v>
      </c>
      <c r="BC466">
        <f>IF(Scheduling!AE465="QM",1,IF(Scheduling!AE465="ASIL",2,1000))</f>
        <v>1000</v>
      </c>
      <c r="BD466">
        <f>IF(Scheduling!AI462="QM",1,IF(Scheduling!AI462="ASIL",2,1000))</f>
        <v>1000</v>
      </c>
      <c r="BE466">
        <f>IF(Scheduling!AM463="QM",1,IF(Scheduling!AM463="ASIL",2,1000))</f>
        <v>1000</v>
      </c>
      <c r="BF466">
        <f>IF(Scheduling!AQ462="QM",1,IF(Scheduling!AQ462="ASIL",2,1000))</f>
        <v>1000</v>
      </c>
      <c r="BG466">
        <f>IF(Scheduling!AU466="QM",1,IF(Scheduling!AU466="ASIL",2,1000))</f>
        <v>1000</v>
      </c>
      <c r="BH466">
        <f>IF(Scheduling!AY466="QM",1,IF(Scheduling!AY466="ASIL",2,1000))</f>
        <v>1000</v>
      </c>
      <c r="BI466">
        <f>IF(Scheduling!BC466="QM",1,IF(Scheduling!BC466="ASIL",2,1000))</f>
        <v>1000</v>
      </c>
      <c r="BJ466">
        <f>IF(Scheduling!BG466="QM",1,IF(Scheduling!BG466="ASIL",2,1000))</f>
        <v>1000</v>
      </c>
      <c r="BK466">
        <f>IF(Scheduling!BK466="QM",1,IF(Scheduling!BK466="ASIL",2,1000))</f>
        <v>1000</v>
      </c>
      <c r="BL466">
        <f>IF(Scheduling!BO466="QM",1,IF(Scheduling!BO466="ASIL",2,1000))</f>
        <v>1000</v>
      </c>
      <c r="BM466">
        <f>IF(Scheduling!BS466="QM",1,IF(Scheduling!BS466="ASIL",2,1000))</f>
        <v>1000</v>
      </c>
      <c r="BN466">
        <f>IF(Scheduling!BW466="QM",1,IF(Scheduling!BW466="ASIL",2,1000))</f>
        <v>1000</v>
      </c>
      <c r="BO466">
        <f>IF(Scheduling!CA466="QM",1,IF(Scheduling!CA466="ASIL",2,1000))</f>
        <v>1000</v>
      </c>
      <c r="BP466">
        <f>IF(Scheduling!CE466="QM",1,IF(Scheduling!CE466="ASIL",2,1000))</f>
        <v>1000</v>
      </c>
      <c r="BQ466">
        <f>IF(Scheduling!CI464="QM",1,IF(Scheduling!CI464="ASIL",2,1000))</f>
        <v>1000</v>
      </c>
      <c r="BR466">
        <f>IF(Scheduling!CM504="QM",1,IF(Scheduling!CM504="ASIL",2,1000))</f>
        <v>1000</v>
      </c>
    </row>
    <row r="467" spans="48:70" hidden="1" x14ac:dyDescent="0.25">
      <c r="AV467">
        <f>IF(Scheduling!C467="QM",1,IF(Scheduling!C467="ASIL",2,1000))</f>
        <v>1000</v>
      </c>
      <c r="AW467">
        <f>IF(Scheduling!G478="QM",1,IF(Scheduling!G478="ASIL",2,1000))</f>
        <v>1000</v>
      </c>
      <c r="AX467">
        <f>IF(Scheduling!K468="QM",1,IF(Scheduling!K468="ASIL",2,1000))</f>
        <v>1000</v>
      </c>
      <c r="AY467">
        <f>IF(Scheduling!O477="QM",1,IF(Scheduling!O477="ASIL",2,1000))</f>
        <v>1000</v>
      </c>
      <c r="AZ467">
        <f>IF(Scheduling!S467="QM",1,IF(Scheduling!S467="ASIL",2,1000))</f>
        <v>1000</v>
      </c>
      <c r="BA467">
        <f>IF(Scheduling!W465="QM",1,IF(Scheduling!W465="ASIL",2,1000))</f>
        <v>1000</v>
      </c>
      <c r="BB467">
        <f>IF(Scheduling!AA467="QM",1,IF(Scheduling!AA467="ASIL",2,1000))</f>
        <v>1000</v>
      </c>
      <c r="BC467">
        <f>IF(Scheduling!AE466="QM",1,IF(Scheduling!AE466="ASIL",2,1000))</f>
        <v>1000</v>
      </c>
      <c r="BD467">
        <f>IF(Scheduling!AI463="QM",1,IF(Scheduling!AI463="ASIL",2,1000))</f>
        <v>1000</v>
      </c>
      <c r="BE467">
        <f>IF(Scheduling!AM464="QM",1,IF(Scheduling!AM464="ASIL",2,1000))</f>
        <v>1000</v>
      </c>
      <c r="BF467">
        <f>IF(Scheduling!AQ463="QM",1,IF(Scheduling!AQ463="ASIL",2,1000))</f>
        <v>1000</v>
      </c>
      <c r="BG467">
        <f>IF(Scheduling!AU467="QM",1,IF(Scheduling!AU467="ASIL",2,1000))</f>
        <v>1000</v>
      </c>
      <c r="BH467">
        <f>IF(Scheduling!AY467="QM",1,IF(Scheduling!AY467="ASIL",2,1000))</f>
        <v>1000</v>
      </c>
      <c r="BI467">
        <f>IF(Scheduling!BC467="QM",1,IF(Scheduling!BC467="ASIL",2,1000))</f>
        <v>1000</v>
      </c>
      <c r="BJ467">
        <f>IF(Scheduling!BG467="QM",1,IF(Scheduling!BG467="ASIL",2,1000))</f>
        <v>1000</v>
      </c>
      <c r="BK467">
        <f>IF(Scheduling!BK467="QM",1,IF(Scheduling!BK467="ASIL",2,1000))</f>
        <v>1000</v>
      </c>
      <c r="BL467">
        <f>IF(Scheduling!BO467="QM",1,IF(Scheduling!BO467="ASIL",2,1000))</f>
        <v>1000</v>
      </c>
      <c r="BM467">
        <f>IF(Scheduling!BS467="QM",1,IF(Scheduling!BS467="ASIL",2,1000))</f>
        <v>1000</v>
      </c>
      <c r="BN467">
        <f>IF(Scheduling!BW467="QM",1,IF(Scheduling!BW467="ASIL",2,1000))</f>
        <v>1000</v>
      </c>
      <c r="BO467">
        <f>IF(Scheduling!CA467="QM",1,IF(Scheduling!CA467="ASIL",2,1000))</f>
        <v>1000</v>
      </c>
      <c r="BP467">
        <f>IF(Scheduling!CE467="QM",1,IF(Scheduling!CE467="ASIL",2,1000))</f>
        <v>1000</v>
      </c>
      <c r="BQ467">
        <f>IF(Scheduling!CI465="QM",1,IF(Scheduling!CI465="ASIL",2,1000))</f>
        <v>1000</v>
      </c>
      <c r="BR467">
        <f>IF(Scheduling!CM505="QM",1,IF(Scheduling!CM505="ASIL",2,1000))</f>
        <v>1000</v>
      </c>
    </row>
    <row r="468" spans="48:70" hidden="1" x14ac:dyDescent="0.25">
      <c r="AV468">
        <f>IF(Scheduling!C468="QM",1,IF(Scheduling!C468="ASIL",2,1000))</f>
        <v>1000</v>
      </c>
      <c r="AW468">
        <f>IF(Scheduling!G479="QM",1,IF(Scheduling!G479="ASIL",2,1000))</f>
        <v>1000</v>
      </c>
      <c r="AX468">
        <f>IF(Scheduling!K469="QM",1,IF(Scheduling!K469="ASIL",2,1000))</f>
        <v>1000</v>
      </c>
      <c r="AY468">
        <f>IF(Scheduling!O478="QM",1,IF(Scheduling!O478="ASIL",2,1000))</f>
        <v>1000</v>
      </c>
      <c r="AZ468">
        <f>IF(Scheduling!S468="QM",1,IF(Scheduling!S468="ASIL",2,1000))</f>
        <v>1000</v>
      </c>
      <c r="BA468">
        <f>IF(Scheduling!W466="QM",1,IF(Scheduling!W466="ASIL",2,1000))</f>
        <v>1000</v>
      </c>
      <c r="BB468">
        <f>IF(Scheduling!AA468="QM",1,IF(Scheduling!AA468="ASIL",2,1000))</f>
        <v>1000</v>
      </c>
      <c r="BC468">
        <f>IF(Scheduling!AE467="QM",1,IF(Scheduling!AE467="ASIL",2,1000))</f>
        <v>1000</v>
      </c>
      <c r="BD468">
        <f>IF(Scheduling!AI464="QM",1,IF(Scheduling!AI464="ASIL",2,1000))</f>
        <v>1000</v>
      </c>
      <c r="BE468">
        <f>IF(Scheduling!AM465="QM",1,IF(Scheduling!AM465="ASIL",2,1000))</f>
        <v>1000</v>
      </c>
      <c r="BF468">
        <f>IF(Scheduling!AQ464="QM",1,IF(Scheduling!AQ464="ASIL",2,1000))</f>
        <v>1000</v>
      </c>
      <c r="BG468">
        <f>IF(Scheduling!AU468="QM",1,IF(Scheduling!AU468="ASIL",2,1000))</f>
        <v>1000</v>
      </c>
      <c r="BH468">
        <f>IF(Scheduling!AY468="QM",1,IF(Scheduling!AY468="ASIL",2,1000))</f>
        <v>1000</v>
      </c>
      <c r="BI468">
        <f>IF(Scheduling!BC468="QM",1,IF(Scheduling!BC468="ASIL",2,1000))</f>
        <v>1000</v>
      </c>
      <c r="BJ468">
        <f>IF(Scheduling!BG468="QM",1,IF(Scheduling!BG468="ASIL",2,1000))</f>
        <v>1000</v>
      </c>
      <c r="BK468">
        <f>IF(Scheduling!BK468="QM",1,IF(Scheduling!BK468="ASIL",2,1000))</f>
        <v>1000</v>
      </c>
      <c r="BL468">
        <f>IF(Scheduling!BO468="QM",1,IF(Scheduling!BO468="ASIL",2,1000))</f>
        <v>1000</v>
      </c>
      <c r="BM468">
        <f>IF(Scheduling!BS468="QM",1,IF(Scheduling!BS468="ASIL",2,1000))</f>
        <v>1000</v>
      </c>
      <c r="BN468">
        <f>IF(Scheduling!BW468="QM",1,IF(Scheduling!BW468="ASIL",2,1000))</f>
        <v>1000</v>
      </c>
      <c r="BO468">
        <f>IF(Scheduling!CA468="QM",1,IF(Scheduling!CA468="ASIL",2,1000))</f>
        <v>1000</v>
      </c>
      <c r="BP468">
        <f>IF(Scheduling!CE468="QM",1,IF(Scheduling!CE468="ASIL",2,1000))</f>
        <v>1000</v>
      </c>
      <c r="BQ468">
        <f>IF(Scheduling!CI466="QM",1,IF(Scheduling!CI466="ASIL",2,1000))</f>
        <v>1000</v>
      </c>
      <c r="BR468">
        <f>IF(Scheduling!CM506="QM",1,IF(Scheduling!CM506="ASIL",2,1000))</f>
        <v>1000</v>
      </c>
    </row>
    <row r="469" spans="48:70" hidden="1" x14ac:dyDescent="0.25">
      <c r="AV469">
        <f>IF(Scheduling!C469="QM",1,IF(Scheduling!C469="ASIL",2,1000))</f>
        <v>1000</v>
      </c>
      <c r="AW469">
        <f>IF(Scheduling!G480="QM",1,IF(Scheduling!G480="ASIL",2,1000))</f>
        <v>1000</v>
      </c>
      <c r="AX469">
        <f>IF(Scheduling!K470="QM",1,IF(Scheduling!K470="ASIL",2,1000))</f>
        <v>1000</v>
      </c>
      <c r="AY469">
        <f>IF(Scheduling!O479="QM",1,IF(Scheduling!O479="ASIL",2,1000))</f>
        <v>1000</v>
      </c>
      <c r="AZ469">
        <f>IF(Scheduling!S469="QM",1,IF(Scheduling!S469="ASIL",2,1000))</f>
        <v>1000</v>
      </c>
      <c r="BA469">
        <f>IF(Scheduling!W467="QM",1,IF(Scheduling!W467="ASIL",2,1000))</f>
        <v>1000</v>
      </c>
      <c r="BB469">
        <f>IF(Scheduling!AA469="QM",1,IF(Scheduling!AA469="ASIL",2,1000))</f>
        <v>1000</v>
      </c>
      <c r="BC469">
        <f>IF(Scheduling!AE468="QM",1,IF(Scheduling!AE468="ASIL",2,1000))</f>
        <v>1000</v>
      </c>
      <c r="BD469">
        <f>IF(Scheduling!AI465="QM",1,IF(Scheduling!AI465="ASIL",2,1000))</f>
        <v>1000</v>
      </c>
      <c r="BE469">
        <f>IF(Scheduling!AM466="QM",1,IF(Scheduling!AM466="ASIL",2,1000))</f>
        <v>1000</v>
      </c>
      <c r="BF469">
        <f>IF(Scheduling!AQ465="QM",1,IF(Scheduling!AQ465="ASIL",2,1000))</f>
        <v>1000</v>
      </c>
      <c r="BG469">
        <f>IF(Scheduling!AU469="QM",1,IF(Scheduling!AU469="ASIL",2,1000))</f>
        <v>1000</v>
      </c>
      <c r="BH469">
        <f>IF(Scheduling!AY469="QM",1,IF(Scheduling!AY469="ASIL",2,1000))</f>
        <v>1000</v>
      </c>
      <c r="BI469">
        <f>IF(Scheduling!BC469="QM",1,IF(Scheduling!BC469="ASIL",2,1000))</f>
        <v>1000</v>
      </c>
      <c r="BJ469">
        <f>IF(Scheduling!BG469="QM",1,IF(Scheduling!BG469="ASIL",2,1000))</f>
        <v>1000</v>
      </c>
      <c r="BK469">
        <f>IF(Scheduling!BK469="QM",1,IF(Scheduling!BK469="ASIL",2,1000))</f>
        <v>1000</v>
      </c>
      <c r="BL469">
        <f>IF(Scheduling!BO469="QM",1,IF(Scheduling!BO469="ASIL",2,1000))</f>
        <v>1000</v>
      </c>
      <c r="BM469">
        <f>IF(Scheduling!BS469="QM",1,IF(Scheduling!BS469="ASIL",2,1000))</f>
        <v>1000</v>
      </c>
      <c r="BN469">
        <f>IF(Scheduling!BW469="QM",1,IF(Scheduling!BW469="ASIL",2,1000))</f>
        <v>1000</v>
      </c>
      <c r="BO469">
        <f>IF(Scheduling!CA469="QM",1,IF(Scheduling!CA469="ASIL",2,1000))</f>
        <v>1000</v>
      </c>
      <c r="BP469">
        <f>IF(Scheduling!CE469="QM",1,IF(Scheduling!CE469="ASIL",2,1000))</f>
        <v>1000</v>
      </c>
      <c r="BQ469">
        <f>IF(Scheduling!CI467="QM",1,IF(Scheduling!CI467="ASIL",2,1000))</f>
        <v>1000</v>
      </c>
      <c r="BR469">
        <f>IF(Scheduling!CM507="QM",1,IF(Scheduling!CM507="ASIL",2,1000))</f>
        <v>1000</v>
      </c>
    </row>
    <row r="470" spans="48:70" hidden="1" x14ac:dyDescent="0.25">
      <c r="AV470">
        <f>IF(Scheduling!C470="QM",1,IF(Scheduling!C470="ASIL",2,1000))</f>
        <v>1000</v>
      </c>
      <c r="AW470">
        <f>IF(Scheduling!G481="QM",1,IF(Scheduling!G481="ASIL",2,1000))</f>
        <v>1000</v>
      </c>
      <c r="AX470">
        <f>IF(Scheduling!K471="QM",1,IF(Scheduling!K471="ASIL",2,1000))</f>
        <v>1000</v>
      </c>
      <c r="AY470">
        <f>IF(Scheduling!O480="QM",1,IF(Scheduling!O480="ASIL",2,1000))</f>
        <v>1000</v>
      </c>
      <c r="AZ470">
        <f>IF(Scheduling!S470="QM",1,IF(Scheduling!S470="ASIL",2,1000))</f>
        <v>1000</v>
      </c>
      <c r="BA470">
        <f>IF(Scheduling!W468="QM",1,IF(Scheduling!W468="ASIL",2,1000))</f>
        <v>1000</v>
      </c>
      <c r="BB470">
        <f>IF(Scheduling!AA470="QM",1,IF(Scheduling!AA470="ASIL",2,1000))</f>
        <v>1000</v>
      </c>
      <c r="BC470">
        <f>IF(Scheduling!AE469="QM",1,IF(Scheduling!AE469="ASIL",2,1000))</f>
        <v>1000</v>
      </c>
      <c r="BD470">
        <f>IF(Scheduling!AI466="QM",1,IF(Scheduling!AI466="ASIL",2,1000))</f>
        <v>1000</v>
      </c>
      <c r="BE470">
        <f>IF(Scheduling!AM467="QM",1,IF(Scheduling!AM467="ASIL",2,1000))</f>
        <v>1000</v>
      </c>
      <c r="BF470">
        <f>IF(Scheduling!AQ466="QM",1,IF(Scheduling!AQ466="ASIL",2,1000))</f>
        <v>1000</v>
      </c>
      <c r="BG470">
        <f>IF(Scheduling!AU470="QM",1,IF(Scheduling!AU470="ASIL",2,1000))</f>
        <v>1000</v>
      </c>
      <c r="BH470">
        <f>IF(Scheduling!AY470="QM",1,IF(Scheduling!AY470="ASIL",2,1000))</f>
        <v>1000</v>
      </c>
      <c r="BI470">
        <f>IF(Scheduling!BC470="QM",1,IF(Scheduling!BC470="ASIL",2,1000))</f>
        <v>1000</v>
      </c>
      <c r="BJ470">
        <f>IF(Scheduling!BG470="QM",1,IF(Scheduling!BG470="ASIL",2,1000))</f>
        <v>1000</v>
      </c>
      <c r="BK470">
        <f>IF(Scheduling!BK470="QM",1,IF(Scheduling!BK470="ASIL",2,1000))</f>
        <v>1000</v>
      </c>
      <c r="BL470">
        <f>IF(Scheduling!BO470="QM",1,IF(Scheduling!BO470="ASIL",2,1000))</f>
        <v>1000</v>
      </c>
      <c r="BM470">
        <f>IF(Scheduling!BS470="QM",1,IF(Scheduling!BS470="ASIL",2,1000))</f>
        <v>1000</v>
      </c>
      <c r="BN470">
        <f>IF(Scheduling!BW470="QM",1,IF(Scheduling!BW470="ASIL",2,1000))</f>
        <v>1000</v>
      </c>
      <c r="BO470">
        <f>IF(Scheduling!CA470="QM",1,IF(Scheduling!CA470="ASIL",2,1000))</f>
        <v>1000</v>
      </c>
      <c r="BP470">
        <f>IF(Scheduling!CE470="QM",1,IF(Scheduling!CE470="ASIL",2,1000))</f>
        <v>1000</v>
      </c>
      <c r="BQ470">
        <f>IF(Scheduling!CI468="QM",1,IF(Scheduling!CI468="ASIL",2,1000))</f>
        <v>1000</v>
      </c>
      <c r="BR470">
        <f>IF(Scheduling!CM508="QM",1,IF(Scheduling!CM508="ASIL",2,1000))</f>
        <v>1000</v>
      </c>
    </row>
    <row r="471" spans="48:70" hidden="1" x14ac:dyDescent="0.25">
      <c r="AV471">
        <f>IF(Scheduling!C471="QM",1,IF(Scheduling!C471="ASIL",2,1000))</f>
        <v>1000</v>
      </c>
      <c r="AW471">
        <f>IF(Scheduling!G482="QM",1,IF(Scheduling!G482="ASIL",2,1000))</f>
        <v>1000</v>
      </c>
      <c r="AX471">
        <f>IF(Scheduling!K472="QM",1,IF(Scheduling!K472="ASIL",2,1000))</f>
        <v>1000</v>
      </c>
      <c r="AY471">
        <f>IF(Scheduling!O481="QM",1,IF(Scheduling!O481="ASIL",2,1000))</f>
        <v>1000</v>
      </c>
      <c r="AZ471">
        <f>IF(Scheduling!S471="QM",1,IF(Scheduling!S471="ASIL",2,1000))</f>
        <v>1000</v>
      </c>
      <c r="BA471">
        <f>IF(Scheduling!W469="QM",1,IF(Scheduling!W469="ASIL",2,1000))</f>
        <v>1000</v>
      </c>
      <c r="BB471">
        <f>IF(Scheduling!AA471="QM",1,IF(Scheduling!AA471="ASIL",2,1000))</f>
        <v>1000</v>
      </c>
      <c r="BC471">
        <f>IF(Scheduling!AE470="QM",1,IF(Scheduling!AE470="ASIL",2,1000))</f>
        <v>1000</v>
      </c>
      <c r="BD471">
        <f>IF(Scheduling!AI467="QM",1,IF(Scheduling!AI467="ASIL",2,1000))</f>
        <v>1000</v>
      </c>
      <c r="BE471">
        <f>IF(Scheduling!AM468="QM",1,IF(Scheduling!AM468="ASIL",2,1000))</f>
        <v>1000</v>
      </c>
      <c r="BF471">
        <f>IF(Scheduling!AQ467="QM",1,IF(Scheduling!AQ467="ASIL",2,1000))</f>
        <v>1000</v>
      </c>
      <c r="BG471">
        <f>IF(Scheduling!AU471="QM",1,IF(Scheduling!AU471="ASIL",2,1000))</f>
        <v>1000</v>
      </c>
      <c r="BH471">
        <f>IF(Scheduling!AY471="QM",1,IF(Scheduling!AY471="ASIL",2,1000))</f>
        <v>1000</v>
      </c>
      <c r="BI471">
        <f>IF(Scheduling!BC471="QM",1,IF(Scheduling!BC471="ASIL",2,1000))</f>
        <v>1000</v>
      </c>
      <c r="BJ471">
        <f>IF(Scheduling!BG471="QM",1,IF(Scheduling!BG471="ASIL",2,1000))</f>
        <v>1000</v>
      </c>
      <c r="BK471">
        <f>IF(Scheduling!BK471="QM",1,IF(Scheduling!BK471="ASIL",2,1000))</f>
        <v>1000</v>
      </c>
      <c r="BL471">
        <f>IF(Scheduling!BO471="QM",1,IF(Scheduling!BO471="ASIL",2,1000))</f>
        <v>1000</v>
      </c>
      <c r="BM471">
        <f>IF(Scheduling!BS471="QM",1,IF(Scheduling!BS471="ASIL",2,1000))</f>
        <v>1000</v>
      </c>
      <c r="BN471">
        <f>IF(Scheduling!BW471="QM",1,IF(Scheduling!BW471="ASIL",2,1000))</f>
        <v>1000</v>
      </c>
      <c r="BO471">
        <f>IF(Scheduling!CA471="QM",1,IF(Scheduling!CA471="ASIL",2,1000))</f>
        <v>1000</v>
      </c>
      <c r="BP471">
        <f>IF(Scheduling!CE471="QM",1,IF(Scheduling!CE471="ASIL",2,1000))</f>
        <v>1000</v>
      </c>
      <c r="BQ471">
        <f>IF(Scheduling!CI469="QM",1,IF(Scheduling!CI469="ASIL",2,1000))</f>
        <v>1000</v>
      </c>
      <c r="BR471">
        <f>IF(Scheduling!CM509="QM",1,IF(Scheduling!CM509="ASIL",2,1000))</f>
        <v>1000</v>
      </c>
    </row>
    <row r="472" spans="48:70" hidden="1" x14ac:dyDescent="0.25">
      <c r="AV472">
        <f>IF(Scheduling!C472="QM",1,IF(Scheduling!C472="ASIL",2,1000))</f>
        <v>1000</v>
      </c>
      <c r="AW472">
        <f>IF(Scheduling!G483="QM",1,IF(Scheduling!G483="ASIL",2,1000))</f>
        <v>1000</v>
      </c>
      <c r="AX472">
        <f>IF(Scheduling!K473="QM",1,IF(Scheduling!K473="ASIL",2,1000))</f>
        <v>1000</v>
      </c>
      <c r="AY472">
        <f>IF(Scheduling!O482="QM",1,IF(Scheduling!O482="ASIL",2,1000))</f>
        <v>1000</v>
      </c>
      <c r="AZ472">
        <f>IF(Scheduling!S472="QM",1,IF(Scheduling!S472="ASIL",2,1000))</f>
        <v>1000</v>
      </c>
      <c r="BA472">
        <f>IF(Scheduling!W470="QM",1,IF(Scheduling!W470="ASIL",2,1000))</f>
        <v>1000</v>
      </c>
      <c r="BB472">
        <f>IF(Scheduling!AA472="QM",1,IF(Scheduling!AA472="ASIL",2,1000))</f>
        <v>1000</v>
      </c>
      <c r="BC472">
        <f>IF(Scheduling!AE471="QM",1,IF(Scheduling!AE471="ASIL",2,1000))</f>
        <v>1000</v>
      </c>
      <c r="BD472">
        <f>IF(Scheduling!AI468="QM",1,IF(Scheduling!AI468="ASIL",2,1000))</f>
        <v>1000</v>
      </c>
      <c r="BE472">
        <f>IF(Scheduling!AM469="QM",1,IF(Scheduling!AM469="ASIL",2,1000))</f>
        <v>1000</v>
      </c>
      <c r="BF472">
        <f>IF(Scheduling!AQ468="QM",1,IF(Scheduling!AQ468="ASIL",2,1000))</f>
        <v>1000</v>
      </c>
      <c r="BG472">
        <f>IF(Scheduling!AU472="QM",1,IF(Scheduling!AU472="ASIL",2,1000))</f>
        <v>1000</v>
      </c>
      <c r="BH472">
        <f>IF(Scheduling!AY472="QM",1,IF(Scheduling!AY472="ASIL",2,1000))</f>
        <v>1000</v>
      </c>
      <c r="BI472">
        <f>IF(Scheduling!BC472="QM",1,IF(Scheduling!BC472="ASIL",2,1000))</f>
        <v>1000</v>
      </c>
      <c r="BJ472">
        <f>IF(Scheduling!BG472="QM",1,IF(Scheduling!BG472="ASIL",2,1000))</f>
        <v>1000</v>
      </c>
      <c r="BK472">
        <f>IF(Scheduling!BK472="QM",1,IF(Scheduling!BK472="ASIL",2,1000))</f>
        <v>1000</v>
      </c>
      <c r="BL472">
        <f>IF(Scheduling!BO472="QM",1,IF(Scheduling!BO472="ASIL",2,1000))</f>
        <v>1000</v>
      </c>
      <c r="BM472">
        <f>IF(Scheduling!BS472="QM",1,IF(Scheduling!BS472="ASIL",2,1000))</f>
        <v>1000</v>
      </c>
      <c r="BN472">
        <f>IF(Scheduling!BW472="QM",1,IF(Scheduling!BW472="ASIL",2,1000))</f>
        <v>1000</v>
      </c>
      <c r="BO472">
        <f>IF(Scheduling!CA472="QM",1,IF(Scheduling!CA472="ASIL",2,1000))</f>
        <v>1000</v>
      </c>
      <c r="BP472">
        <f>IF(Scheduling!CE472="QM",1,IF(Scheduling!CE472="ASIL",2,1000))</f>
        <v>1000</v>
      </c>
      <c r="BQ472">
        <f>IF(Scheduling!CI470="QM",1,IF(Scheduling!CI470="ASIL",2,1000))</f>
        <v>1000</v>
      </c>
      <c r="BR472">
        <f>IF(Scheduling!CM510="QM",1,IF(Scheduling!CM510="ASIL",2,1000))</f>
        <v>1000</v>
      </c>
    </row>
    <row r="473" spans="48:70" hidden="1" x14ac:dyDescent="0.25">
      <c r="AV473">
        <f>IF(Scheduling!C473="QM",1,IF(Scheduling!C473="ASIL",2,1000))</f>
        <v>1000</v>
      </c>
      <c r="AW473">
        <f>IF(Scheduling!G484="QM",1,IF(Scheduling!G484="ASIL",2,1000))</f>
        <v>1000</v>
      </c>
      <c r="AX473">
        <f>IF(Scheduling!K474="QM",1,IF(Scheduling!K474="ASIL",2,1000))</f>
        <v>1000</v>
      </c>
      <c r="AY473">
        <f>IF(Scheduling!O483="QM",1,IF(Scheduling!O483="ASIL",2,1000))</f>
        <v>1000</v>
      </c>
      <c r="AZ473">
        <f>IF(Scheduling!S473="QM",1,IF(Scheduling!S473="ASIL",2,1000))</f>
        <v>1000</v>
      </c>
      <c r="BA473">
        <f>IF(Scheduling!W471="QM",1,IF(Scheduling!W471="ASIL",2,1000))</f>
        <v>1000</v>
      </c>
      <c r="BB473">
        <f>IF(Scheduling!AA473="QM",1,IF(Scheduling!AA473="ASIL",2,1000))</f>
        <v>1000</v>
      </c>
      <c r="BC473">
        <f>IF(Scheduling!AE472="QM",1,IF(Scheduling!AE472="ASIL",2,1000))</f>
        <v>1000</v>
      </c>
      <c r="BD473">
        <f>IF(Scheduling!AI469="QM",1,IF(Scheduling!AI469="ASIL",2,1000))</f>
        <v>1000</v>
      </c>
      <c r="BE473">
        <f>IF(Scheduling!AM470="QM",1,IF(Scheduling!AM470="ASIL",2,1000))</f>
        <v>1000</v>
      </c>
      <c r="BF473">
        <f>IF(Scheduling!AQ469="QM",1,IF(Scheduling!AQ469="ASIL",2,1000))</f>
        <v>1000</v>
      </c>
      <c r="BG473">
        <f>IF(Scheduling!AU473="QM",1,IF(Scheduling!AU473="ASIL",2,1000))</f>
        <v>1000</v>
      </c>
      <c r="BH473">
        <f>IF(Scheduling!AY473="QM",1,IF(Scheduling!AY473="ASIL",2,1000))</f>
        <v>1000</v>
      </c>
      <c r="BI473">
        <f>IF(Scheduling!BC473="QM",1,IF(Scheduling!BC473="ASIL",2,1000))</f>
        <v>1000</v>
      </c>
      <c r="BJ473">
        <f>IF(Scheduling!BG473="QM",1,IF(Scheduling!BG473="ASIL",2,1000))</f>
        <v>1000</v>
      </c>
      <c r="BK473">
        <f>IF(Scheduling!BK473="QM",1,IF(Scheduling!BK473="ASIL",2,1000))</f>
        <v>1000</v>
      </c>
      <c r="BL473">
        <f>IF(Scheduling!BO473="QM",1,IF(Scheduling!BO473="ASIL",2,1000))</f>
        <v>1000</v>
      </c>
      <c r="BM473">
        <f>IF(Scheduling!BS473="QM",1,IF(Scheduling!BS473="ASIL",2,1000))</f>
        <v>1000</v>
      </c>
      <c r="BN473">
        <f>IF(Scheduling!BW473="QM",1,IF(Scheduling!BW473="ASIL",2,1000))</f>
        <v>1000</v>
      </c>
      <c r="BO473">
        <f>IF(Scheduling!CA473="QM",1,IF(Scheduling!CA473="ASIL",2,1000))</f>
        <v>1000</v>
      </c>
      <c r="BP473">
        <f>IF(Scheduling!CE473="QM",1,IF(Scheduling!CE473="ASIL",2,1000))</f>
        <v>1000</v>
      </c>
      <c r="BQ473">
        <f>IF(Scheduling!CI471="QM",1,IF(Scheduling!CI471="ASIL",2,1000))</f>
        <v>1000</v>
      </c>
      <c r="BR473">
        <f>IF(Scheduling!CM511="QM",1,IF(Scheduling!CM511="ASIL",2,1000))</f>
        <v>1000</v>
      </c>
    </row>
    <row r="474" spans="48:70" hidden="1" x14ac:dyDescent="0.25">
      <c r="AV474">
        <f>IF(Scheduling!C474="QM",1,IF(Scheduling!C474="ASIL",2,1000))</f>
        <v>1000</v>
      </c>
      <c r="AW474">
        <f>IF(Scheduling!G485="QM",1,IF(Scheduling!G485="ASIL",2,1000))</f>
        <v>1000</v>
      </c>
      <c r="AX474">
        <f>IF(Scheduling!K475="QM",1,IF(Scheduling!K475="ASIL",2,1000))</f>
        <v>1000</v>
      </c>
      <c r="AY474">
        <f>IF(Scheduling!O484="QM",1,IF(Scheduling!O484="ASIL",2,1000))</f>
        <v>1000</v>
      </c>
      <c r="AZ474">
        <f>IF(Scheduling!S474="QM",1,IF(Scheduling!S474="ASIL",2,1000))</f>
        <v>1000</v>
      </c>
      <c r="BA474">
        <f>IF(Scheduling!W472="QM",1,IF(Scheduling!W472="ASIL",2,1000))</f>
        <v>1000</v>
      </c>
      <c r="BB474">
        <f>IF(Scheduling!AA474="QM",1,IF(Scheduling!AA474="ASIL",2,1000))</f>
        <v>1000</v>
      </c>
      <c r="BC474">
        <f>IF(Scheduling!AE473="QM",1,IF(Scheduling!AE473="ASIL",2,1000))</f>
        <v>1000</v>
      </c>
      <c r="BD474">
        <f>IF(Scheduling!AI470="QM",1,IF(Scheduling!AI470="ASIL",2,1000))</f>
        <v>1000</v>
      </c>
      <c r="BE474">
        <f>IF(Scheduling!AM471="QM",1,IF(Scheduling!AM471="ASIL",2,1000))</f>
        <v>1000</v>
      </c>
      <c r="BF474">
        <f>IF(Scheduling!AQ470="QM",1,IF(Scheduling!AQ470="ASIL",2,1000))</f>
        <v>1000</v>
      </c>
      <c r="BG474">
        <f>IF(Scheduling!AU474="QM",1,IF(Scheduling!AU474="ASIL",2,1000))</f>
        <v>1000</v>
      </c>
      <c r="BH474">
        <f>IF(Scheduling!AY474="QM",1,IF(Scheduling!AY474="ASIL",2,1000))</f>
        <v>1000</v>
      </c>
      <c r="BI474">
        <f>IF(Scheduling!BC474="QM",1,IF(Scheduling!BC474="ASIL",2,1000))</f>
        <v>1000</v>
      </c>
      <c r="BJ474">
        <f>IF(Scheduling!BG474="QM",1,IF(Scheduling!BG474="ASIL",2,1000))</f>
        <v>1000</v>
      </c>
      <c r="BK474">
        <f>IF(Scheduling!BK474="QM",1,IF(Scheduling!BK474="ASIL",2,1000))</f>
        <v>1000</v>
      </c>
      <c r="BL474">
        <f>IF(Scheduling!BO474="QM",1,IF(Scheduling!BO474="ASIL",2,1000))</f>
        <v>1000</v>
      </c>
      <c r="BM474">
        <f>IF(Scheduling!BS474="QM",1,IF(Scheduling!BS474="ASIL",2,1000))</f>
        <v>1000</v>
      </c>
      <c r="BN474">
        <f>IF(Scheduling!BW474="QM",1,IF(Scheduling!BW474="ASIL",2,1000))</f>
        <v>1000</v>
      </c>
      <c r="BO474">
        <f>IF(Scheduling!CA474="QM",1,IF(Scheduling!CA474="ASIL",2,1000))</f>
        <v>1000</v>
      </c>
      <c r="BP474">
        <f>IF(Scheduling!CE474="QM",1,IF(Scheduling!CE474="ASIL",2,1000))</f>
        <v>1000</v>
      </c>
      <c r="BQ474">
        <f>IF(Scheduling!CI472="QM",1,IF(Scheduling!CI472="ASIL",2,1000))</f>
        <v>1000</v>
      </c>
      <c r="BR474">
        <f>IF(Scheduling!CM512="QM",1,IF(Scheduling!CM512="ASIL",2,1000))</f>
        <v>1000</v>
      </c>
    </row>
    <row r="475" spans="48:70" hidden="1" x14ac:dyDescent="0.25">
      <c r="AV475">
        <f>IF(Scheduling!C475="QM",1,IF(Scheduling!C475="ASIL",2,1000))</f>
        <v>1000</v>
      </c>
      <c r="AW475">
        <f>IF(Scheduling!G486="QM",1,IF(Scheduling!G486="ASIL",2,1000))</f>
        <v>1000</v>
      </c>
      <c r="AX475">
        <f>IF(Scheduling!K476="QM",1,IF(Scheduling!K476="ASIL",2,1000))</f>
        <v>1000</v>
      </c>
      <c r="AY475">
        <f>IF(Scheduling!O485="QM",1,IF(Scheduling!O485="ASIL",2,1000))</f>
        <v>1000</v>
      </c>
      <c r="AZ475">
        <f>IF(Scheduling!S475="QM",1,IF(Scheduling!S475="ASIL",2,1000))</f>
        <v>1000</v>
      </c>
      <c r="BA475">
        <f>IF(Scheduling!W473="QM",1,IF(Scheduling!W473="ASIL",2,1000))</f>
        <v>1000</v>
      </c>
      <c r="BB475">
        <f>IF(Scheduling!AA475="QM",1,IF(Scheduling!AA475="ASIL",2,1000))</f>
        <v>1000</v>
      </c>
      <c r="BC475">
        <f>IF(Scheduling!AE474="QM",1,IF(Scheduling!AE474="ASIL",2,1000))</f>
        <v>1000</v>
      </c>
      <c r="BD475">
        <f>IF(Scheduling!AI471="QM",1,IF(Scheduling!AI471="ASIL",2,1000))</f>
        <v>1000</v>
      </c>
      <c r="BE475">
        <f>IF(Scheduling!AM472="QM",1,IF(Scheduling!AM472="ASIL",2,1000))</f>
        <v>1000</v>
      </c>
      <c r="BF475">
        <f>IF(Scheduling!AQ471="QM",1,IF(Scheduling!AQ471="ASIL",2,1000))</f>
        <v>1000</v>
      </c>
      <c r="BG475">
        <f>IF(Scheduling!AU475="QM",1,IF(Scheduling!AU475="ASIL",2,1000))</f>
        <v>1000</v>
      </c>
      <c r="BH475">
        <f>IF(Scheduling!AY475="QM",1,IF(Scheduling!AY475="ASIL",2,1000))</f>
        <v>1000</v>
      </c>
      <c r="BI475">
        <f>IF(Scheduling!BC475="QM",1,IF(Scheduling!BC475="ASIL",2,1000))</f>
        <v>1000</v>
      </c>
      <c r="BJ475">
        <f>IF(Scheduling!BG475="QM",1,IF(Scheduling!BG475="ASIL",2,1000))</f>
        <v>1000</v>
      </c>
      <c r="BK475">
        <f>IF(Scheduling!BK475="QM",1,IF(Scheduling!BK475="ASIL",2,1000))</f>
        <v>1000</v>
      </c>
      <c r="BL475">
        <f>IF(Scheduling!BO475="QM",1,IF(Scheduling!BO475="ASIL",2,1000))</f>
        <v>1000</v>
      </c>
      <c r="BM475">
        <f>IF(Scheduling!BS475="QM",1,IF(Scheduling!BS475="ASIL",2,1000))</f>
        <v>1000</v>
      </c>
      <c r="BN475">
        <f>IF(Scheduling!BW475="QM",1,IF(Scheduling!BW475="ASIL",2,1000))</f>
        <v>1000</v>
      </c>
      <c r="BO475">
        <f>IF(Scheduling!CA475="QM",1,IF(Scheduling!CA475="ASIL",2,1000))</f>
        <v>1000</v>
      </c>
      <c r="BP475">
        <f>IF(Scheduling!CE475="QM",1,IF(Scheduling!CE475="ASIL",2,1000))</f>
        <v>1000</v>
      </c>
      <c r="BQ475">
        <f>IF(Scheduling!CI473="QM",1,IF(Scheduling!CI473="ASIL",2,1000))</f>
        <v>1000</v>
      </c>
      <c r="BR475">
        <f>IF(Scheduling!CM513="QM",1,IF(Scheduling!CM513="ASIL",2,1000))</f>
        <v>1000</v>
      </c>
    </row>
    <row r="476" spans="48:70" hidden="1" x14ac:dyDescent="0.25">
      <c r="AV476">
        <f>IF(Scheduling!C476="QM",1,IF(Scheduling!C476="ASIL",2,1000))</f>
        <v>1000</v>
      </c>
      <c r="AW476">
        <f>IF(Scheduling!G487="QM",1,IF(Scheduling!G487="ASIL",2,1000))</f>
        <v>1000</v>
      </c>
      <c r="AX476">
        <f>IF(Scheduling!K477="QM",1,IF(Scheduling!K477="ASIL",2,1000))</f>
        <v>1000</v>
      </c>
      <c r="AY476">
        <f>IF(Scheduling!O486="QM",1,IF(Scheduling!O486="ASIL",2,1000))</f>
        <v>1000</v>
      </c>
      <c r="AZ476">
        <f>IF(Scheduling!S476="QM",1,IF(Scheduling!S476="ASIL",2,1000))</f>
        <v>1000</v>
      </c>
      <c r="BA476">
        <f>IF(Scheduling!W474="QM",1,IF(Scheduling!W474="ASIL",2,1000))</f>
        <v>1000</v>
      </c>
      <c r="BB476">
        <f>IF(Scheduling!AA476="QM",1,IF(Scheduling!AA476="ASIL",2,1000))</f>
        <v>1000</v>
      </c>
      <c r="BC476">
        <f>IF(Scheduling!AE475="QM",1,IF(Scheduling!AE475="ASIL",2,1000))</f>
        <v>1000</v>
      </c>
      <c r="BD476">
        <f>IF(Scheduling!AI472="QM",1,IF(Scheduling!AI472="ASIL",2,1000))</f>
        <v>1000</v>
      </c>
      <c r="BE476">
        <f>IF(Scheduling!AM473="QM",1,IF(Scheduling!AM473="ASIL",2,1000))</f>
        <v>1000</v>
      </c>
      <c r="BF476">
        <f>IF(Scheduling!AQ472="QM",1,IF(Scheduling!AQ472="ASIL",2,1000))</f>
        <v>1000</v>
      </c>
      <c r="BG476">
        <f>IF(Scheduling!AU476="QM",1,IF(Scheduling!AU476="ASIL",2,1000))</f>
        <v>1000</v>
      </c>
      <c r="BH476">
        <f>IF(Scheduling!AY476="QM",1,IF(Scheduling!AY476="ASIL",2,1000))</f>
        <v>1000</v>
      </c>
      <c r="BI476">
        <f>IF(Scheduling!BC476="QM",1,IF(Scheduling!BC476="ASIL",2,1000))</f>
        <v>1000</v>
      </c>
      <c r="BJ476">
        <f>IF(Scheduling!BG476="QM",1,IF(Scheduling!BG476="ASIL",2,1000))</f>
        <v>1000</v>
      </c>
      <c r="BK476">
        <f>IF(Scheduling!BK476="QM",1,IF(Scheduling!BK476="ASIL",2,1000))</f>
        <v>1000</v>
      </c>
      <c r="BL476">
        <f>IF(Scheduling!BO476="QM",1,IF(Scheduling!BO476="ASIL",2,1000))</f>
        <v>1000</v>
      </c>
      <c r="BM476">
        <f>IF(Scheduling!BS476="QM",1,IF(Scheduling!BS476="ASIL",2,1000))</f>
        <v>1000</v>
      </c>
      <c r="BN476">
        <f>IF(Scheduling!BW476="QM",1,IF(Scheduling!BW476="ASIL",2,1000))</f>
        <v>1000</v>
      </c>
      <c r="BO476">
        <f>IF(Scheduling!CA476="QM",1,IF(Scheduling!CA476="ASIL",2,1000))</f>
        <v>1000</v>
      </c>
      <c r="BP476">
        <f>IF(Scheduling!CE476="QM",1,IF(Scheduling!CE476="ASIL",2,1000))</f>
        <v>1000</v>
      </c>
      <c r="BQ476">
        <f>IF(Scheduling!CI474="QM",1,IF(Scheduling!CI474="ASIL",2,1000))</f>
        <v>1000</v>
      </c>
      <c r="BR476">
        <f>IF(Scheduling!CM514="QM",1,IF(Scheduling!CM514="ASIL",2,1000))</f>
        <v>1000</v>
      </c>
    </row>
    <row r="477" spans="48:70" hidden="1" x14ac:dyDescent="0.25">
      <c r="AV477">
        <f>IF(Scheduling!C477="QM",1,IF(Scheduling!C477="ASIL",2,1000))</f>
        <v>1000</v>
      </c>
      <c r="AW477">
        <f>IF(Scheduling!G488="QM",1,IF(Scheduling!G488="ASIL",2,1000))</f>
        <v>1000</v>
      </c>
      <c r="AX477">
        <f>IF(Scheduling!K478="QM",1,IF(Scheduling!K478="ASIL",2,1000))</f>
        <v>1000</v>
      </c>
      <c r="AY477">
        <f>IF(Scheduling!O487="QM",1,IF(Scheduling!O487="ASIL",2,1000))</f>
        <v>1000</v>
      </c>
      <c r="AZ477">
        <f>IF(Scheduling!S477="QM",1,IF(Scheduling!S477="ASIL",2,1000))</f>
        <v>1000</v>
      </c>
      <c r="BA477">
        <f>IF(Scheduling!W475="QM",1,IF(Scheduling!W475="ASIL",2,1000))</f>
        <v>1000</v>
      </c>
      <c r="BB477">
        <f>IF(Scheduling!AA477="QM",1,IF(Scheduling!AA477="ASIL",2,1000))</f>
        <v>1000</v>
      </c>
      <c r="BC477">
        <f>IF(Scheduling!AE476="QM",1,IF(Scheduling!AE476="ASIL",2,1000))</f>
        <v>1000</v>
      </c>
      <c r="BD477">
        <f>IF(Scheduling!AI473="QM",1,IF(Scheduling!AI473="ASIL",2,1000))</f>
        <v>1000</v>
      </c>
      <c r="BE477">
        <f>IF(Scheduling!AM474="QM",1,IF(Scheduling!AM474="ASIL",2,1000))</f>
        <v>1000</v>
      </c>
      <c r="BF477">
        <f>IF(Scheduling!AQ473="QM",1,IF(Scheduling!AQ473="ASIL",2,1000))</f>
        <v>1000</v>
      </c>
      <c r="BG477">
        <f>IF(Scheduling!AU477="QM",1,IF(Scheduling!AU477="ASIL",2,1000))</f>
        <v>1000</v>
      </c>
      <c r="BH477">
        <f>IF(Scheduling!AY477="QM",1,IF(Scheduling!AY477="ASIL",2,1000))</f>
        <v>1000</v>
      </c>
      <c r="BI477">
        <f>IF(Scheduling!BC477="QM",1,IF(Scheduling!BC477="ASIL",2,1000))</f>
        <v>1000</v>
      </c>
      <c r="BJ477">
        <f>IF(Scheduling!BG477="QM",1,IF(Scheduling!BG477="ASIL",2,1000))</f>
        <v>1000</v>
      </c>
      <c r="BK477">
        <f>IF(Scheduling!BK477="QM",1,IF(Scheduling!BK477="ASIL",2,1000))</f>
        <v>1000</v>
      </c>
      <c r="BL477">
        <f>IF(Scheduling!BO477="QM",1,IF(Scheduling!BO477="ASIL",2,1000))</f>
        <v>1000</v>
      </c>
      <c r="BM477">
        <f>IF(Scheduling!BS477="QM",1,IF(Scheduling!BS477="ASIL",2,1000))</f>
        <v>1000</v>
      </c>
      <c r="BN477">
        <f>IF(Scheduling!BW477="QM",1,IF(Scheduling!BW477="ASIL",2,1000))</f>
        <v>1000</v>
      </c>
      <c r="BO477">
        <f>IF(Scheduling!CA477="QM",1,IF(Scheduling!CA477="ASIL",2,1000))</f>
        <v>1000</v>
      </c>
      <c r="BP477">
        <f>IF(Scheduling!CE477="QM",1,IF(Scheduling!CE477="ASIL",2,1000))</f>
        <v>1000</v>
      </c>
      <c r="BQ477">
        <f>IF(Scheduling!CI475="QM",1,IF(Scheduling!CI475="ASIL",2,1000))</f>
        <v>1000</v>
      </c>
      <c r="BR477">
        <f>IF(Scheduling!CM515="QM",1,IF(Scheduling!CM515="ASIL",2,1000))</f>
        <v>1000</v>
      </c>
    </row>
    <row r="478" spans="48:70" hidden="1" x14ac:dyDescent="0.25">
      <c r="AV478">
        <f>IF(Scheduling!C478="QM",1,IF(Scheduling!C478="ASIL",2,1000))</f>
        <v>1000</v>
      </c>
      <c r="AW478">
        <f>IF(Scheduling!G489="QM",1,IF(Scheduling!G489="ASIL",2,1000))</f>
        <v>1000</v>
      </c>
      <c r="AX478">
        <f>IF(Scheduling!K479="QM",1,IF(Scheduling!K479="ASIL",2,1000))</f>
        <v>1000</v>
      </c>
      <c r="AY478">
        <f>IF(Scheduling!O488="QM",1,IF(Scheduling!O488="ASIL",2,1000))</f>
        <v>1000</v>
      </c>
      <c r="AZ478">
        <f>IF(Scheduling!S478="QM",1,IF(Scheduling!S478="ASIL",2,1000))</f>
        <v>1000</v>
      </c>
      <c r="BA478">
        <f>IF(Scheduling!W476="QM",1,IF(Scheduling!W476="ASIL",2,1000))</f>
        <v>1000</v>
      </c>
      <c r="BB478">
        <f>IF(Scheduling!AA478="QM",1,IF(Scheduling!AA478="ASIL",2,1000))</f>
        <v>1000</v>
      </c>
      <c r="BC478">
        <f>IF(Scheduling!AE477="QM",1,IF(Scheduling!AE477="ASIL",2,1000))</f>
        <v>1000</v>
      </c>
      <c r="BD478">
        <f>IF(Scheduling!AI474="QM",1,IF(Scheduling!AI474="ASIL",2,1000))</f>
        <v>1000</v>
      </c>
      <c r="BE478">
        <f>IF(Scheduling!AM475="QM",1,IF(Scheduling!AM475="ASIL",2,1000))</f>
        <v>1000</v>
      </c>
      <c r="BF478">
        <f>IF(Scheduling!AQ474="QM",1,IF(Scheduling!AQ474="ASIL",2,1000))</f>
        <v>1000</v>
      </c>
      <c r="BG478">
        <f>IF(Scheduling!AU478="QM",1,IF(Scheduling!AU478="ASIL",2,1000))</f>
        <v>1000</v>
      </c>
      <c r="BH478">
        <f>IF(Scheduling!AY478="QM",1,IF(Scheduling!AY478="ASIL",2,1000))</f>
        <v>1000</v>
      </c>
      <c r="BI478">
        <f>IF(Scheduling!BC478="QM",1,IF(Scheduling!BC478="ASIL",2,1000))</f>
        <v>1000</v>
      </c>
      <c r="BJ478">
        <f>IF(Scheduling!BG478="QM",1,IF(Scheduling!BG478="ASIL",2,1000))</f>
        <v>1000</v>
      </c>
      <c r="BK478">
        <f>IF(Scheduling!BK478="QM",1,IF(Scheduling!BK478="ASIL",2,1000))</f>
        <v>1000</v>
      </c>
      <c r="BL478">
        <f>IF(Scheduling!BO478="QM",1,IF(Scheduling!BO478="ASIL",2,1000))</f>
        <v>1000</v>
      </c>
      <c r="BM478">
        <f>IF(Scheduling!BS478="QM",1,IF(Scheduling!BS478="ASIL",2,1000))</f>
        <v>1000</v>
      </c>
      <c r="BN478">
        <f>IF(Scheduling!BW478="QM",1,IF(Scheduling!BW478="ASIL",2,1000))</f>
        <v>1000</v>
      </c>
      <c r="BO478">
        <f>IF(Scheduling!CA478="QM",1,IF(Scheduling!CA478="ASIL",2,1000))</f>
        <v>1000</v>
      </c>
      <c r="BP478">
        <f>IF(Scheduling!CE478="QM",1,IF(Scheduling!CE478="ASIL",2,1000))</f>
        <v>1000</v>
      </c>
      <c r="BQ478">
        <f>IF(Scheduling!CI476="QM",1,IF(Scheduling!CI476="ASIL",2,1000))</f>
        <v>1000</v>
      </c>
      <c r="BR478">
        <f>IF(Scheduling!CM516="QM",1,IF(Scheduling!CM516="ASIL",2,1000))</f>
        <v>1000</v>
      </c>
    </row>
    <row r="479" spans="48:70" hidden="1" x14ac:dyDescent="0.25">
      <c r="AV479">
        <f>IF(Scheduling!C479="QM",1,IF(Scheduling!C479="ASIL",2,1000))</f>
        <v>1000</v>
      </c>
      <c r="AW479">
        <f>IF(Scheduling!G490="QM",1,IF(Scheduling!G490="ASIL",2,1000))</f>
        <v>1000</v>
      </c>
      <c r="AX479">
        <f>IF(Scheduling!K480="QM",1,IF(Scheduling!K480="ASIL",2,1000))</f>
        <v>1000</v>
      </c>
      <c r="AY479">
        <f>IF(Scheduling!O489="QM",1,IF(Scheduling!O489="ASIL",2,1000))</f>
        <v>1000</v>
      </c>
      <c r="AZ479">
        <f>IF(Scheduling!S479="QM",1,IF(Scheduling!S479="ASIL",2,1000))</f>
        <v>1000</v>
      </c>
      <c r="BA479">
        <f>IF(Scheduling!W477="QM",1,IF(Scheduling!W477="ASIL",2,1000))</f>
        <v>1000</v>
      </c>
      <c r="BB479">
        <f>IF(Scheduling!AA479="QM",1,IF(Scheduling!AA479="ASIL",2,1000))</f>
        <v>1000</v>
      </c>
      <c r="BC479">
        <f>IF(Scheduling!AE478="QM",1,IF(Scheduling!AE478="ASIL",2,1000))</f>
        <v>1000</v>
      </c>
      <c r="BD479">
        <f>IF(Scheduling!AI475="QM",1,IF(Scheduling!AI475="ASIL",2,1000))</f>
        <v>1000</v>
      </c>
      <c r="BE479">
        <f>IF(Scheduling!AM476="QM",1,IF(Scheduling!AM476="ASIL",2,1000))</f>
        <v>1000</v>
      </c>
      <c r="BF479">
        <f>IF(Scheduling!AQ475="QM",1,IF(Scheduling!AQ475="ASIL",2,1000))</f>
        <v>1000</v>
      </c>
      <c r="BG479">
        <f>IF(Scheduling!AU479="QM",1,IF(Scheduling!AU479="ASIL",2,1000))</f>
        <v>1000</v>
      </c>
      <c r="BH479">
        <f>IF(Scheduling!AY479="QM",1,IF(Scheduling!AY479="ASIL",2,1000))</f>
        <v>1000</v>
      </c>
      <c r="BI479">
        <f>IF(Scheduling!BC479="QM",1,IF(Scheduling!BC479="ASIL",2,1000))</f>
        <v>1000</v>
      </c>
      <c r="BJ479">
        <f>IF(Scheduling!BG479="QM",1,IF(Scheduling!BG479="ASIL",2,1000))</f>
        <v>1000</v>
      </c>
      <c r="BK479">
        <f>IF(Scheduling!BK479="QM",1,IF(Scheduling!BK479="ASIL",2,1000))</f>
        <v>1000</v>
      </c>
      <c r="BL479">
        <f>IF(Scheduling!BO479="QM",1,IF(Scheduling!BO479="ASIL",2,1000))</f>
        <v>1000</v>
      </c>
      <c r="BM479">
        <f>IF(Scheduling!BS479="QM",1,IF(Scheduling!BS479="ASIL",2,1000))</f>
        <v>1000</v>
      </c>
      <c r="BN479">
        <f>IF(Scheduling!BW479="QM",1,IF(Scheduling!BW479="ASIL",2,1000))</f>
        <v>1000</v>
      </c>
      <c r="BO479">
        <f>IF(Scheduling!CA479="QM",1,IF(Scheduling!CA479="ASIL",2,1000))</f>
        <v>1000</v>
      </c>
      <c r="BP479">
        <f>IF(Scheduling!CE479="QM",1,IF(Scheduling!CE479="ASIL",2,1000))</f>
        <v>1000</v>
      </c>
      <c r="BQ479">
        <f>IF(Scheduling!CI477="QM",1,IF(Scheduling!CI477="ASIL",2,1000))</f>
        <v>1000</v>
      </c>
      <c r="BR479">
        <f>IF(Scheduling!CM517="QM",1,IF(Scheduling!CM517="ASIL",2,1000))</f>
        <v>1000</v>
      </c>
    </row>
    <row r="480" spans="48:70" hidden="1" x14ac:dyDescent="0.25">
      <c r="AV480">
        <f>IF(Scheduling!C480="QM",1,IF(Scheduling!C480="ASIL",2,1000))</f>
        <v>1000</v>
      </c>
      <c r="AW480">
        <f>IF(Scheduling!G491="QM",1,IF(Scheduling!G491="ASIL",2,1000))</f>
        <v>1000</v>
      </c>
      <c r="AX480">
        <f>IF(Scheduling!K481="QM",1,IF(Scheduling!K481="ASIL",2,1000))</f>
        <v>1000</v>
      </c>
      <c r="AY480">
        <f>IF(Scheduling!O490="QM",1,IF(Scheduling!O490="ASIL",2,1000))</f>
        <v>1000</v>
      </c>
      <c r="AZ480">
        <f>IF(Scheduling!S480="QM",1,IF(Scheduling!S480="ASIL",2,1000))</f>
        <v>1000</v>
      </c>
      <c r="BA480">
        <f>IF(Scheduling!W478="QM",1,IF(Scheduling!W478="ASIL",2,1000))</f>
        <v>1000</v>
      </c>
      <c r="BB480">
        <f>IF(Scheduling!AA480="QM",1,IF(Scheduling!AA480="ASIL",2,1000))</f>
        <v>1000</v>
      </c>
      <c r="BC480">
        <f>IF(Scheduling!AE479="QM",1,IF(Scheduling!AE479="ASIL",2,1000))</f>
        <v>1000</v>
      </c>
      <c r="BD480">
        <f>IF(Scheduling!AI476="QM",1,IF(Scheduling!AI476="ASIL",2,1000))</f>
        <v>1000</v>
      </c>
      <c r="BE480">
        <f>IF(Scheduling!AM477="QM",1,IF(Scheduling!AM477="ASIL",2,1000))</f>
        <v>1000</v>
      </c>
      <c r="BF480">
        <f>IF(Scheduling!AQ476="QM",1,IF(Scheduling!AQ476="ASIL",2,1000))</f>
        <v>1000</v>
      </c>
      <c r="BG480">
        <f>IF(Scheduling!AU480="QM",1,IF(Scheduling!AU480="ASIL",2,1000))</f>
        <v>1000</v>
      </c>
      <c r="BH480">
        <f>IF(Scheduling!AY480="QM",1,IF(Scheduling!AY480="ASIL",2,1000))</f>
        <v>1000</v>
      </c>
      <c r="BI480">
        <f>IF(Scheduling!BC480="QM",1,IF(Scheduling!BC480="ASIL",2,1000))</f>
        <v>1000</v>
      </c>
      <c r="BJ480">
        <f>IF(Scheduling!BG480="QM",1,IF(Scheduling!BG480="ASIL",2,1000))</f>
        <v>1000</v>
      </c>
      <c r="BK480">
        <f>IF(Scheduling!BK480="QM",1,IF(Scheduling!BK480="ASIL",2,1000))</f>
        <v>1000</v>
      </c>
      <c r="BL480">
        <f>IF(Scheduling!BO480="QM",1,IF(Scheduling!BO480="ASIL",2,1000))</f>
        <v>1000</v>
      </c>
      <c r="BM480">
        <f>IF(Scheduling!BS480="QM",1,IF(Scheduling!BS480="ASIL",2,1000))</f>
        <v>1000</v>
      </c>
      <c r="BN480">
        <f>IF(Scheduling!BW480="QM",1,IF(Scheduling!BW480="ASIL",2,1000))</f>
        <v>1000</v>
      </c>
      <c r="BO480">
        <f>IF(Scheduling!CA480="QM",1,IF(Scheduling!CA480="ASIL",2,1000))</f>
        <v>1000</v>
      </c>
      <c r="BP480">
        <f>IF(Scheduling!CE480="QM",1,IF(Scheduling!CE480="ASIL",2,1000))</f>
        <v>1000</v>
      </c>
      <c r="BQ480">
        <f>IF(Scheduling!CI478="QM",1,IF(Scheduling!CI478="ASIL",2,1000))</f>
        <v>1000</v>
      </c>
      <c r="BR480">
        <f>IF(Scheduling!CM518="QM",1,IF(Scheduling!CM518="ASIL",2,1000))</f>
        <v>1000</v>
      </c>
    </row>
    <row r="481" spans="48:70" hidden="1" x14ac:dyDescent="0.25">
      <c r="AV481">
        <f>IF(Scheduling!C481="QM",1,IF(Scheduling!C481="ASIL",2,1000))</f>
        <v>1000</v>
      </c>
      <c r="AW481">
        <f>IF(Scheduling!G492="QM",1,IF(Scheduling!G492="ASIL",2,1000))</f>
        <v>1000</v>
      </c>
      <c r="AX481">
        <f>IF(Scheduling!K482="QM",1,IF(Scheduling!K482="ASIL",2,1000))</f>
        <v>1000</v>
      </c>
      <c r="AY481">
        <f>IF(Scheduling!O491="QM",1,IF(Scheduling!O491="ASIL",2,1000))</f>
        <v>1000</v>
      </c>
      <c r="AZ481">
        <f>IF(Scheduling!S481="QM",1,IF(Scheduling!S481="ASIL",2,1000))</f>
        <v>1000</v>
      </c>
      <c r="BA481">
        <f>IF(Scheduling!W479="QM",1,IF(Scheduling!W479="ASIL",2,1000))</f>
        <v>1000</v>
      </c>
      <c r="BB481">
        <f>IF(Scheduling!AA481="QM",1,IF(Scheduling!AA481="ASIL",2,1000))</f>
        <v>1000</v>
      </c>
      <c r="BC481">
        <f>IF(Scheduling!AE480="QM",1,IF(Scheduling!AE480="ASIL",2,1000))</f>
        <v>1000</v>
      </c>
      <c r="BD481">
        <f>IF(Scheduling!AI477="QM",1,IF(Scheduling!AI477="ASIL",2,1000))</f>
        <v>1000</v>
      </c>
      <c r="BE481">
        <f>IF(Scheduling!AM478="QM",1,IF(Scheduling!AM478="ASIL",2,1000))</f>
        <v>1000</v>
      </c>
      <c r="BF481">
        <f>IF(Scheduling!AQ477="QM",1,IF(Scheduling!AQ477="ASIL",2,1000))</f>
        <v>1000</v>
      </c>
      <c r="BG481">
        <f>IF(Scheduling!AU481="QM",1,IF(Scheduling!AU481="ASIL",2,1000))</f>
        <v>1000</v>
      </c>
      <c r="BH481">
        <f>IF(Scheduling!AY481="QM",1,IF(Scheduling!AY481="ASIL",2,1000))</f>
        <v>1000</v>
      </c>
      <c r="BI481">
        <f>IF(Scheduling!BC481="QM",1,IF(Scheduling!BC481="ASIL",2,1000))</f>
        <v>1000</v>
      </c>
      <c r="BJ481">
        <f>IF(Scheduling!BG481="QM",1,IF(Scheduling!BG481="ASIL",2,1000))</f>
        <v>1000</v>
      </c>
      <c r="BK481">
        <f>IF(Scheduling!BK481="QM",1,IF(Scheduling!BK481="ASIL",2,1000))</f>
        <v>1000</v>
      </c>
      <c r="BL481">
        <f>IF(Scheduling!BO481="QM",1,IF(Scheduling!BO481="ASIL",2,1000))</f>
        <v>1000</v>
      </c>
      <c r="BM481">
        <f>IF(Scheduling!BS481="QM",1,IF(Scheduling!BS481="ASIL",2,1000))</f>
        <v>1000</v>
      </c>
      <c r="BN481">
        <f>IF(Scheduling!BW481="QM",1,IF(Scheduling!BW481="ASIL",2,1000))</f>
        <v>1000</v>
      </c>
      <c r="BO481">
        <f>IF(Scheduling!CA481="QM",1,IF(Scheduling!CA481="ASIL",2,1000))</f>
        <v>1000</v>
      </c>
      <c r="BP481">
        <f>IF(Scheduling!CE481="QM",1,IF(Scheduling!CE481="ASIL",2,1000))</f>
        <v>1000</v>
      </c>
      <c r="BQ481">
        <f>IF(Scheduling!CI479="QM",1,IF(Scheduling!CI479="ASIL",2,1000))</f>
        <v>1000</v>
      </c>
      <c r="BR481">
        <f>IF(Scheduling!CM519="QM",1,IF(Scheduling!CM519="ASIL",2,1000))</f>
        <v>1000</v>
      </c>
    </row>
    <row r="482" spans="48:70" hidden="1" x14ac:dyDescent="0.25">
      <c r="AV482">
        <f>IF(Scheduling!C482="QM",1,IF(Scheduling!C482="ASIL",2,1000))</f>
        <v>1000</v>
      </c>
      <c r="AW482">
        <f>IF(Scheduling!G493="QM",1,IF(Scheduling!G493="ASIL",2,1000))</f>
        <v>1000</v>
      </c>
      <c r="AX482">
        <f>IF(Scheduling!K483="QM",1,IF(Scheduling!K483="ASIL",2,1000))</f>
        <v>1000</v>
      </c>
      <c r="AY482">
        <f>IF(Scheduling!O492="QM",1,IF(Scheduling!O492="ASIL",2,1000))</f>
        <v>1000</v>
      </c>
      <c r="AZ482">
        <f>IF(Scheduling!S482="QM",1,IF(Scheduling!S482="ASIL",2,1000))</f>
        <v>1000</v>
      </c>
      <c r="BA482">
        <f>IF(Scheduling!W480="QM",1,IF(Scheduling!W480="ASIL",2,1000))</f>
        <v>1000</v>
      </c>
      <c r="BB482">
        <f>IF(Scheduling!AA482="QM",1,IF(Scheduling!AA482="ASIL",2,1000))</f>
        <v>1000</v>
      </c>
      <c r="BC482">
        <f>IF(Scheduling!AE481="QM",1,IF(Scheduling!AE481="ASIL",2,1000))</f>
        <v>1000</v>
      </c>
      <c r="BD482">
        <f>IF(Scheduling!AI478="QM",1,IF(Scheduling!AI478="ASIL",2,1000))</f>
        <v>1000</v>
      </c>
      <c r="BE482">
        <f>IF(Scheduling!AM479="QM",1,IF(Scheduling!AM479="ASIL",2,1000))</f>
        <v>1000</v>
      </c>
      <c r="BF482">
        <f>IF(Scheduling!AQ478="QM",1,IF(Scheduling!AQ478="ASIL",2,1000))</f>
        <v>1000</v>
      </c>
      <c r="BG482">
        <f>IF(Scheduling!AU482="QM",1,IF(Scheduling!AU482="ASIL",2,1000))</f>
        <v>1000</v>
      </c>
      <c r="BH482">
        <f>IF(Scheduling!AY482="QM",1,IF(Scheduling!AY482="ASIL",2,1000))</f>
        <v>1000</v>
      </c>
      <c r="BI482">
        <f>IF(Scheduling!BC482="QM",1,IF(Scheduling!BC482="ASIL",2,1000))</f>
        <v>1000</v>
      </c>
      <c r="BJ482">
        <f>IF(Scheduling!BG482="QM",1,IF(Scheduling!BG482="ASIL",2,1000))</f>
        <v>1000</v>
      </c>
      <c r="BK482">
        <f>IF(Scheduling!BK482="QM",1,IF(Scheduling!BK482="ASIL",2,1000))</f>
        <v>1000</v>
      </c>
      <c r="BL482">
        <f>IF(Scheduling!BO482="QM",1,IF(Scheduling!BO482="ASIL",2,1000))</f>
        <v>1000</v>
      </c>
      <c r="BM482">
        <f>IF(Scheduling!BS482="QM",1,IF(Scheduling!BS482="ASIL",2,1000))</f>
        <v>1000</v>
      </c>
      <c r="BN482">
        <f>IF(Scheduling!BW482="QM",1,IF(Scheduling!BW482="ASIL",2,1000))</f>
        <v>1000</v>
      </c>
      <c r="BO482">
        <f>IF(Scheduling!CA482="QM",1,IF(Scheduling!CA482="ASIL",2,1000))</f>
        <v>1000</v>
      </c>
      <c r="BP482">
        <f>IF(Scheduling!CE482="QM",1,IF(Scheduling!CE482="ASIL",2,1000))</f>
        <v>1000</v>
      </c>
      <c r="BQ482">
        <f>IF(Scheduling!CI480="QM",1,IF(Scheduling!CI480="ASIL",2,1000))</f>
        <v>1000</v>
      </c>
      <c r="BR482">
        <f>IF(Scheduling!CM520="QM",1,IF(Scheduling!CM520="ASIL",2,1000))</f>
        <v>1000</v>
      </c>
    </row>
    <row r="483" spans="48:70" hidden="1" x14ac:dyDescent="0.25">
      <c r="AV483">
        <f>IF(Scheduling!C483="QM",1,IF(Scheduling!C483="ASIL",2,1000))</f>
        <v>1000</v>
      </c>
      <c r="AW483">
        <f>IF(Scheduling!G494="QM",1,IF(Scheduling!G494="ASIL",2,1000))</f>
        <v>1000</v>
      </c>
      <c r="AX483">
        <f>IF(Scheduling!K484="QM",1,IF(Scheduling!K484="ASIL",2,1000))</f>
        <v>1000</v>
      </c>
      <c r="AY483">
        <f>IF(Scheduling!O493="QM",1,IF(Scheduling!O493="ASIL",2,1000))</f>
        <v>1000</v>
      </c>
      <c r="AZ483">
        <f>IF(Scheduling!S483="QM",1,IF(Scheduling!S483="ASIL",2,1000))</f>
        <v>1000</v>
      </c>
      <c r="BA483">
        <f>IF(Scheduling!W481="QM",1,IF(Scheduling!W481="ASIL",2,1000))</f>
        <v>1000</v>
      </c>
      <c r="BB483">
        <f>IF(Scheduling!AA483="QM",1,IF(Scheduling!AA483="ASIL",2,1000))</f>
        <v>1000</v>
      </c>
      <c r="BC483">
        <f>IF(Scheduling!AE482="QM",1,IF(Scheduling!AE482="ASIL",2,1000))</f>
        <v>1000</v>
      </c>
      <c r="BD483">
        <f>IF(Scheduling!AI479="QM",1,IF(Scheduling!AI479="ASIL",2,1000))</f>
        <v>1000</v>
      </c>
      <c r="BE483">
        <f>IF(Scheduling!AM480="QM",1,IF(Scheduling!AM480="ASIL",2,1000))</f>
        <v>1000</v>
      </c>
      <c r="BF483">
        <f>IF(Scheduling!AQ479="QM",1,IF(Scheduling!AQ479="ASIL",2,1000))</f>
        <v>1000</v>
      </c>
      <c r="BG483">
        <f>IF(Scheduling!AU483="QM",1,IF(Scheduling!AU483="ASIL",2,1000))</f>
        <v>1000</v>
      </c>
      <c r="BH483">
        <f>IF(Scheduling!AY483="QM",1,IF(Scheduling!AY483="ASIL",2,1000))</f>
        <v>1000</v>
      </c>
      <c r="BI483">
        <f>IF(Scheduling!BC483="QM",1,IF(Scheduling!BC483="ASIL",2,1000))</f>
        <v>1000</v>
      </c>
      <c r="BJ483">
        <f>IF(Scheduling!BG483="QM",1,IF(Scheduling!BG483="ASIL",2,1000))</f>
        <v>1000</v>
      </c>
      <c r="BK483">
        <f>IF(Scheduling!BK483="QM",1,IF(Scheduling!BK483="ASIL",2,1000))</f>
        <v>1000</v>
      </c>
      <c r="BL483">
        <f>IF(Scheduling!BO483="QM",1,IF(Scheduling!BO483="ASIL",2,1000))</f>
        <v>1000</v>
      </c>
      <c r="BM483">
        <f>IF(Scheduling!BS483="QM",1,IF(Scheduling!BS483="ASIL",2,1000))</f>
        <v>1000</v>
      </c>
      <c r="BN483">
        <f>IF(Scheduling!BW483="QM",1,IF(Scheduling!BW483="ASIL",2,1000))</f>
        <v>1000</v>
      </c>
      <c r="BO483">
        <f>IF(Scheduling!CA483="QM",1,IF(Scheduling!CA483="ASIL",2,1000))</f>
        <v>1000</v>
      </c>
      <c r="BP483">
        <f>IF(Scheduling!CE483="QM",1,IF(Scheduling!CE483="ASIL",2,1000))</f>
        <v>1000</v>
      </c>
      <c r="BQ483">
        <f>IF(Scheduling!CI481="QM",1,IF(Scheduling!CI481="ASIL",2,1000))</f>
        <v>1000</v>
      </c>
      <c r="BR483">
        <f>IF(Scheduling!CM521="QM",1,IF(Scheduling!CM521="ASIL",2,1000))</f>
        <v>1000</v>
      </c>
    </row>
    <row r="484" spans="48:70" hidden="1" x14ac:dyDescent="0.25">
      <c r="AV484">
        <f>IF(Scheduling!C484="QM",1,IF(Scheduling!C484="ASIL",2,1000))</f>
        <v>1000</v>
      </c>
      <c r="AW484">
        <f>IF(Scheduling!G495="QM",1,IF(Scheduling!G495="ASIL",2,1000))</f>
        <v>1000</v>
      </c>
      <c r="AX484">
        <f>IF(Scheduling!K485="QM",1,IF(Scheduling!K485="ASIL",2,1000))</f>
        <v>1000</v>
      </c>
      <c r="AY484">
        <f>IF(Scheduling!O494="QM",1,IF(Scheduling!O494="ASIL",2,1000))</f>
        <v>1000</v>
      </c>
      <c r="AZ484">
        <f>IF(Scheduling!S484="QM",1,IF(Scheduling!S484="ASIL",2,1000))</f>
        <v>1000</v>
      </c>
      <c r="BA484">
        <f>IF(Scheduling!W482="QM",1,IF(Scheduling!W482="ASIL",2,1000))</f>
        <v>1000</v>
      </c>
      <c r="BB484">
        <f>IF(Scheduling!AA484="QM",1,IF(Scheduling!AA484="ASIL",2,1000))</f>
        <v>1000</v>
      </c>
      <c r="BC484">
        <f>IF(Scheduling!AE483="QM",1,IF(Scheduling!AE483="ASIL",2,1000))</f>
        <v>1000</v>
      </c>
      <c r="BD484">
        <f>IF(Scheduling!AI480="QM",1,IF(Scheduling!AI480="ASIL",2,1000))</f>
        <v>1000</v>
      </c>
      <c r="BE484">
        <f>IF(Scheduling!AM481="QM",1,IF(Scheduling!AM481="ASIL",2,1000))</f>
        <v>1000</v>
      </c>
      <c r="BF484">
        <f>IF(Scheduling!AQ480="QM",1,IF(Scheduling!AQ480="ASIL",2,1000))</f>
        <v>1000</v>
      </c>
      <c r="BG484">
        <f>IF(Scheduling!AU484="QM",1,IF(Scheduling!AU484="ASIL",2,1000))</f>
        <v>1000</v>
      </c>
      <c r="BH484">
        <f>IF(Scheduling!AY484="QM",1,IF(Scheduling!AY484="ASIL",2,1000))</f>
        <v>1000</v>
      </c>
      <c r="BI484">
        <f>IF(Scheduling!BC484="QM",1,IF(Scheduling!BC484="ASIL",2,1000))</f>
        <v>1000</v>
      </c>
      <c r="BJ484">
        <f>IF(Scheduling!BG484="QM",1,IF(Scheduling!BG484="ASIL",2,1000))</f>
        <v>1000</v>
      </c>
      <c r="BK484">
        <f>IF(Scheduling!BK484="QM",1,IF(Scheduling!BK484="ASIL",2,1000))</f>
        <v>1000</v>
      </c>
      <c r="BL484">
        <f>IF(Scheduling!BO484="QM",1,IF(Scheduling!BO484="ASIL",2,1000))</f>
        <v>1000</v>
      </c>
      <c r="BM484">
        <f>IF(Scheduling!BS484="QM",1,IF(Scheduling!BS484="ASIL",2,1000))</f>
        <v>1000</v>
      </c>
      <c r="BN484">
        <f>IF(Scheduling!BW484="QM",1,IF(Scheduling!BW484="ASIL",2,1000))</f>
        <v>1000</v>
      </c>
      <c r="BO484">
        <f>IF(Scheduling!CA484="QM",1,IF(Scheduling!CA484="ASIL",2,1000))</f>
        <v>1000</v>
      </c>
      <c r="BP484">
        <f>IF(Scheduling!CE484="QM",1,IF(Scheduling!CE484="ASIL",2,1000))</f>
        <v>1000</v>
      </c>
      <c r="BQ484">
        <f>IF(Scheduling!CI482="QM",1,IF(Scheduling!CI482="ASIL",2,1000))</f>
        <v>1000</v>
      </c>
      <c r="BR484">
        <f>IF(Scheduling!CM522="QM",1,IF(Scheduling!CM522="ASIL",2,1000))</f>
        <v>1000</v>
      </c>
    </row>
    <row r="485" spans="48:70" hidden="1" x14ac:dyDescent="0.25">
      <c r="AV485">
        <f>IF(Scheduling!C485="QM",1,IF(Scheduling!C485="ASIL",2,1000))</f>
        <v>1000</v>
      </c>
      <c r="AW485">
        <f>IF(Scheduling!G496="QM",1,IF(Scheduling!G496="ASIL",2,1000))</f>
        <v>1000</v>
      </c>
      <c r="AX485">
        <f>IF(Scheduling!K486="QM",1,IF(Scheduling!K486="ASIL",2,1000))</f>
        <v>1000</v>
      </c>
      <c r="AY485">
        <f>IF(Scheduling!O495="QM",1,IF(Scheduling!O495="ASIL",2,1000))</f>
        <v>1000</v>
      </c>
      <c r="AZ485">
        <f>IF(Scheduling!S485="QM",1,IF(Scheduling!S485="ASIL",2,1000))</f>
        <v>1000</v>
      </c>
      <c r="BA485">
        <f>IF(Scheduling!W483="QM",1,IF(Scheduling!W483="ASIL",2,1000))</f>
        <v>1000</v>
      </c>
      <c r="BB485">
        <f>IF(Scheduling!AA485="QM",1,IF(Scheduling!AA485="ASIL",2,1000))</f>
        <v>1000</v>
      </c>
      <c r="BC485">
        <f>IF(Scheduling!AE484="QM",1,IF(Scheduling!AE484="ASIL",2,1000))</f>
        <v>1000</v>
      </c>
      <c r="BD485">
        <f>IF(Scheduling!AI481="QM",1,IF(Scheduling!AI481="ASIL",2,1000))</f>
        <v>1000</v>
      </c>
      <c r="BE485">
        <f>IF(Scheduling!AM482="QM",1,IF(Scheduling!AM482="ASIL",2,1000))</f>
        <v>1000</v>
      </c>
      <c r="BF485">
        <f>IF(Scheduling!AQ481="QM",1,IF(Scheduling!AQ481="ASIL",2,1000))</f>
        <v>1000</v>
      </c>
      <c r="BG485">
        <f>IF(Scheduling!AU485="QM",1,IF(Scheduling!AU485="ASIL",2,1000))</f>
        <v>1000</v>
      </c>
      <c r="BH485">
        <f>IF(Scheduling!AY485="QM",1,IF(Scheduling!AY485="ASIL",2,1000))</f>
        <v>1000</v>
      </c>
      <c r="BI485">
        <f>IF(Scheduling!BC485="QM",1,IF(Scheduling!BC485="ASIL",2,1000))</f>
        <v>1000</v>
      </c>
      <c r="BJ485">
        <f>IF(Scheduling!BG485="QM",1,IF(Scheduling!BG485="ASIL",2,1000))</f>
        <v>1000</v>
      </c>
      <c r="BK485">
        <f>IF(Scheduling!BK485="QM",1,IF(Scheduling!BK485="ASIL",2,1000))</f>
        <v>1000</v>
      </c>
      <c r="BL485">
        <f>IF(Scheduling!BO485="QM",1,IF(Scheduling!BO485="ASIL",2,1000))</f>
        <v>1000</v>
      </c>
      <c r="BM485">
        <f>IF(Scheduling!BS485="QM",1,IF(Scheduling!BS485="ASIL",2,1000))</f>
        <v>1000</v>
      </c>
      <c r="BN485">
        <f>IF(Scheduling!BW485="QM",1,IF(Scheduling!BW485="ASIL",2,1000))</f>
        <v>1000</v>
      </c>
      <c r="BO485">
        <f>IF(Scheduling!CA485="QM",1,IF(Scheduling!CA485="ASIL",2,1000))</f>
        <v>1000</v>
      </c>
      <c r="BP485">
        <f>IF(Scheduling!CE485="QM",1,IF(Scheduling!CE485="ASIL",2,1000))</f>
        <v>1000</v>
      </c>
      <c r="BQ485">
        <f>IF(Scheduling!CI483="QM",1,IF(Scheduling!CI483="ASIL",2,1000))</f>
        <v>1000</v>
      </c>
      <c r="BR485">
        <f>IF(Scheduling!CM523="QM",1,IF(Scheduling!CM523="ASIL",2,1000))</f>
        <v>1000</v>
      </c>
    </row>
    <row r="486" spans="48:70" hidden="1" x14ac:dyDescent="0.25">
      <c r="AV486">
        <f>IF(Scheduling!C486="QM",1,IF(Scheduling!C486="ASIL",2,1000))</f>
        <v>1000</v>
      </c>
      <c r="AW486">
        <f>IF(Scheduling!G497="QM",1,IF(Scheduling!G497="ASIL",2,1000))</f>
        <v>1000</v>
      </c>
      <c r="AX486">
        <f>IF(Scheduling!K487="QM",1,IF(Scheduling!K487="ASIL",2,1000))</f>
        <v>1000</v>
      </c>
      <c r="AY486">
        <f>IF(Scheduling!O496="QM",1,IF(Scheduling!O496="ASIL",2,1000))</f>
        <v>1000</v>
      </c>
      <c r="AZ486">
        <f>IF(Scheduling!S486="QM",1,IF(Scheduling!S486="ASIL",2,1000))</f>
        <v>1000</v>
      </c>
      <c r="BA486">
        <f>IF(Scheduling!W484="QM",1,IF(Scheduling!W484="ASIL",2,1000))</f>
        <v>1000</v>
      </c>
      <c r="BB486">
        <f>IF(Scheduling!AA486="QM",1,IF(Scheduling!AA486="ASIL",2,1000))</f>
        <v>1000</v>
      </c>
      <c r="BC486">
        <f>IF(Scheduling!AE485="QM",1,IF(Scheduling!AE485="ASIL",2,1000))</f>
        <v>1000</v>
      </c>
      <c r="BD486">
        <f>IF(Scheduling!AI482="QM",1,IF(Scheduling!AI482="ASIL",2,1000))</f>
        <v>1000</v>
      </c>
      <c r="BE486">
        <f>IF(Scheduling!AM483="QM",1,IF(Scheduling!AM483="ASIL",2,1000))</f>
        <v>1000</v>
      </c>
      <c r="BF486">
        <f>IF(Scheduling!AQ482="QM",1,IF(Scheduling!AQ482="ASIL",2,1000))</f>
        <v>1000</v>
      </c>
      <c r="BG486">
        <f>IF(Scheduling!AU486="QM",1,IF(Scheduling!AU486="ASIL",2,1000))</f>
        <v>1000</v>
      </c>
      <c r="BH486">
        <f>IF(Scheduling!AY486="QM",1,IF(Scheduling!AY486="ASIL",2,1000))</f>
        <v>1000</v>
      </c>
      <c r="BI486">
        <f>IF(Scheduling!BC486="QM",1,IF(Scheduling!BC486="ASIL",2,1000))</f>
        <v>1000</v>
      </c>
      <c r="BJ486">
        <f>IF(Scheduling!BG486="QM",1,IF(Scheduling!BG486="ASIL",2,1000))</f>
        <v>1000</v>
      </c>
      <c r="BK486">
        <f>IF(Scheduling!BK486="QM",1,IF(Scheduling!BK486="ASIL",2,1000))</f>
        <v>1000</v>
      </c>
      <c r="BL486">
        <f>IF(Scheduling!BO486="QM",1,IF(Scheduling!BO486="ASIL",2,1000))</f>
        <v>1000</v>
      </c>
      <c r="BM486">
        <f>IF(Scheduling!BS486="QM",1,IF(Scheduling!BS486="ASIL",2,1000))</f>
        <v>1000</v>
      </c>
      <c r="BN486">
        <f>IF(Scheduling!BW486="QM",1,IF(Scheduling!BW486="ASIL",2,1000))</f>
        <v>1000</v>
      </c>
      <c r="BO486">
        <f>IF(Scheduling!CA486="QM",1,IF(Scheduling!CA486="ASIL",2,1000))</f>
        <v>1000</v>
      </c>
      <c r="BP486">
        <f>IF(Scheduling!CE486="QM",1,IF(Scheduling!CE486="ASIL",2,1000))</f>
        <v>1000</v>
      </c>
      <c r="BQ486">
        <f>IF(Scheduling!CI484="QM",1,IF(Scheduling!CI484="ASIL",2,1000))</f>
        <v>1000</v>
      </c>
      <c r="BR486">
        <f>IF(Scheduling!CM524="QM",1,IF(Scheduling!CM524="ASIL",2,1000))</f>
        <v>1000</v>
      </c>
    </row>
    <row r="487" spans="48:70" hidden="1" x14ac:dyDescent="0.25">
      <c r="AV487">
        <f>IF(Scheduling!C487="QM",1,IF(Scheduling!C487="ASIL",2,1000))</f>
        <v>1000</v>
      </c>
      <c r="AW487">
        <f>IF(Scheduling!G498="QM",1,IF(Scheduling!G498="ASIL",2,1000))</f>
        <v>1000</v>
      </c>
      <c r="AX487">
        <f>IF(Scheduling!K488="QM",1,IF(Scheduling!K488="ASIL",2,1000))</f>
        <v>1000</v>
      </c>
      <c r="AY487">
        <f>IF(Scheduling!O497="QM",1,IF(Scheduling!O497="ASIL",2,1000))</f>
        <v>1000</v>
      </c>
      <c r="AZ487">
        <f>IF(Scheduling!S487="QM",1,IF(Scheduling!S487="ASIL",2,1000))</f>
        <v>1000</v>
      </c>
      <c r="BA487">
        <f>IF(Scheduling!W485="QM",1,IF(Scheduling!W485="ASIL",2,1000))</f>
        <v>1000</v>
      </c>
      <c r="BB487">
        <f>IF(Scheduling!AA487="QM",1,IF(Scheduling!AA487="ASIL",2,1000))</f>
        <v>1000</v>
      </c>
      <c r="BC487">
        <f>IF(Scheduling!AE486="QM",1,IF(Scheduling!AE486="ASIL",2,1000))</f>
        <v>1000</v>
      </c>
      <c r="BD487">
        <f>IF(Scheduling!AI483="QM",1,IF(Scheduling!AI483="ASIL",2,1000))</f>
        <v>1000</v>
      </c>
      <c r="BE487">
        <f>IF(Scheduling!AM484="QM",1,IF(Scheduling!AM484="ASIL",2,1000))</f>
        <v>1000</v>
      </c>
      <c r="BF487">
        <f>IF(Scheduling!AQ483="QM",1,IF(Scheduling!AQ483="ASIL",2,1000))</f>
        <v>1000</v>
      </c>
      <c r="BG487">
        <f>IF(Scheduling!AU487="QM",1,IF(Scheduling!AU487="ASIL",2,1000))</f>
        <v>1000</v>
      </c>
      <c r="BH487">
        <f>IF(Scheduling!AY487="QM",1,IF(Scheduling!AY487="ASIL",2,1000))</f>
        <v>1000</v>
      </c>
      <c r="BI487">
        <f>IF(Scheduling!BC487="QM",1,IF(Scheduling!BC487="ASIL",2,1000))</f>
        <v>1000</v>
      </c>
      <c r="BJ487">
        <f>IF(Scheduling!BG487="QM",1,IF(Scheduling!BG487="ASIL",2,1000))</f>
        <v>1000</v>
      </c>
      <c r="BK487">
        <f>IF(Scheduling!BK487="QM",1,IF(Scheduling!BK487="ASIL",2,1000))</f>
        <v>1000</v>
      </c>
      <c r="BL487">
        <f>IF(Scheduling!BO487="QM",1,IF(Scheduling!BO487="ASIL",2,1000))</f>
        <v>1000</v>
      </c>
      <c r="BM487">
        <f>IF(Scheduling!BS487="QM",1,IF(Scheduling!BS487="ASIL",2,1000))</f>
        <v>1000</v>
      </c>
      <c r="BN487">
        <f>IF(Scheduling!BW487="QM",1,IF(Scheduling!BW487="ASIL",2,1000))</f>
        <v>1000</v>
      </c>
      <c r="BO487">
        <f>IF(Scheduling!CA487="QM",1,IF(Scheduling!CA487="ASIL",2,1000))</f>
        <v>1000</v>
      </c>
      <c r="BP487">
        <f>IF(Scheduling!CE487="QM",1,IF(Scheduling!CE487="ASIL",2,1000))</f>
        <v>1000</v>
      </c>
      <c r="BQ487">
        <f>IF(Scheduling!CI485="QM",1,IF(Scheduling!CI485="ASIL",2,1000))</f>
        <v>1000</v>
      </c>
      <c r="BR487">
        <f>IF(Scheduling!CM525="QM",1,IF(Scheduling!CM525="ASIL",2,1000))</f>
        <v>1000</v>
      </c>
    </row>
    <row r="488" spans="48:70" hidden="1" x14ac:dyDescent="0.25">
      <c r="AV488">
        <f>IF(Scheduling!C488="QM",1,IF(Scheduling!C488="ASIL",2,1000))</f>
        <v>1000</v>
      </c>
      <c r="AW488">
        <f>IF(Scheduling!G499="QM",1,IF(Scheduling!G499="ASIL",2,1000))</f>
        <v>1000</v>
      </c>
      <c r="AX488">
        <f>IF(Scheduling!K489="QM",1,IF(Scheduling!K489="ASIL",2,1000))</f>
        <v>1000</v>
      </c>
      <c r="AY488">
        <f>IF(Scheduling!O498="QM",1,IF(Scheduling!O498="ASIL",2,1000))</f>
        <v>1000</v>
      </c>
      <c r="AZ488">
        <f>IF(Scheduling!S488="QM",1,IF(Scheduling!S488="ASIL",2,1000))</f>
        <v>1000</v>
      </c>
      <c r="BA488">
        <f>IF(Scheduling!W486="QM",1,IF(Scheduling!W486="ASIL",2,1000))</f>
        <v>1000</v>
      </c>
      <c r="BB488">
        <f>IF(Scheduling!AA488="QM",1,IF(Scheduling!AA488="ASIL",2,1000))</f>
        <v>1000</v>
      </c>
      <c r="BC488">
        <f>IF(Scheduling!AE487="QM",1,IF(Scheduling!AE487="ASIL",2,1000))</f>
        <v>1000</v>
      </c>
      <c r="BD488">
        <f>IF(Scheduling!AI484="QM",1,IF(Scheduling!AI484="ASIL",2,1000))</f>
        <v>1000</v>
      </c>
      <c r="BE488">
        <f>IF(Scheduling!AM485="QM",1,IF(Scheduling!AM485="ASIL",2,1000))</f>
        <v>1000</v>
      </c>
      <c r="BF488">
        <f>IF(Scheduling!AQ484="QM",1,IF(Scheduling!AQ484="ASIL",2,1000))</f>
        <v>1000</v>
      </c>
      <c r="BG488">
        <f>IF(Scheduling!AU488="QM",1,IF(Scheduling!AU488="ASIL",2,1000))</f>
        <v>1000</v>
      </c>
      <c r="BH488">
        <f>IF(Scheduling!AY488="QM",1,IF(Scheduling!AY488="ASIL",2,1000))</f>
        <v>1000</v>
      </c>
      <c r="BI488">
        <f>IF(Scheduling!BC488="QM",1,IF(Scheduling!BC488="ASIL",2,1000))</f>
        <v>1000</v>
      </c>
      <c r="BJ488">
        <f>IF(Scheduling!BG488="QM",1,IF(Scheduling!BG488="ASIL",2,1000))</f>
        <v>1000</v>
      </c>
      <c r="BK488">
        <f>IF(Scheduling!BK488="QM",1,IF(Scheduling!BK488="ASIL",2,1000))</f>
        <v>1000</v>
      </c>
      <c r="BL488">
        <f>IF(Scheduling!BO488="QM",1,IF(Scheduling!BO488="ASIL",2,1000))</f>
        <v>1000</v>
      </c>
      <c r="BM488">
        <f>IF(Scheduling!BS488="QM",1,IF(Scheduling!BS488="ASIL",2,1000))</f>
        <v>1000</v>
      </c>
      <c r="BN488">
        <f>IF(Scheduling!BW488="QM",1,IF(Scheduling!BW488="ASIL",2,1000))</f>
        <v>1000</v>
      </c>
      <c r="BO488">
        <f>IF(Scheduling!CA488="QM",1,IF(Scheduling!CA488="ASIL",2,1000))</f>
        <v>1000</v>
      </c>
      <c r="BP488">
        <f>IF(Scheduling!CE488="QM",1,IF(Scheduling!CE488="ASIL",2,1000))</f>
        <v>1000</v>
      </c>
      <c r="BQ488">
        <f>IF(Scheduling!CI486="QM",1,IF(Scheduling!CI486="ASIL",2,1000))</f>
        <v>1000</v>
      </c>
      <c r="BR488">
        <f>IF(Scheduling!CM526="QM",1,IF(Scheduling!CM526="ASIL",2,1000))</f>
        <v>1000</v>
      </c>
    </row>
    <row r="489" spans="48:70" hidden="1" x14ac:dyDescent="0.25">
      <c r="AV489">
        <f>IF(Scheduling!C489="QM",1,IF(Scheduling!C489="ASIL",2,1000))</f>
        <v>1000</v>
      </c>
      <c r="AW489">
        <f>IF(Scheduling!G500="QM",1,IF(Scheduling!G500="ASIL",2,1000))</f>
        <v>1000</v>
      </c>
      <c r="AX489">
        <f>IF(Scheduling!K490="QM",1,IF(Scheduling!K490="ASIL",2,1000))</f>
        <v>1000</v>
      </c>
      <c r="AY489">
        <f>IF(Scheduling!O499="QM",1,IF(Scheduling!O499="ASIL",2,1000))</f>
        <v>1000</v>
      </c>
      <c r="AZ489">
        <f>IF(Scheduling!S489="QM",1,IF(Scheduling!S489="ASIL",2,1000))</f>
        <v>1000</v>
      </c>
      <c r="BA489">
        <f>IF(Scheduling!W487="QM",1,IF(Scheduling!W487="ASIL",2,1000))</f>
        <v>1000</v>
      </c>
      <c r="BB489">
        <f>IF(Scheduling!AA489="QM",1,IF(Scheduling!AA489="ASIL",2,1000))</f>
        <v>1000</v>
      </c>
      <c r="BC489">
        <f>IF(Scheduling!AE488="QM",1,IF(Scheduling!AE488="ASIL",2,1000))</f>
        <v>1000</v>
      </c>
      <c r="BD489">
        <f>IF(Scheduling!AI485="QM",1,IF(Scheduling!AI485="ASIL",2,1000))</f>
        <v>1000</v>
      </c>
      <c r="BE489">
        <f>IF(Scheduling!AM486="QM",1,IF(Scheduling!AM486="ASIL",2,1000))</f>
        <v>1000</v>
      </c>
      <c r="BF489">
        <f>IF(Scheduling!AQ485="QM",1,IF(Scheduling!AQ485="ASIL",2,1000))</f>
        <v>1000</v>
      </c>
      <c r="BG489">
        <f>IF(Scheduling!AU489="QM",1,IF(Scheduling!AU489="ASIL",2,1000))</f>
        <v>1000</v>
      </c>
      <c r="BH489">
        <f>IF(Scheduling!AY489="QM",1,IF(Scheduling!AY489="ASIL",2,1000))</f>
        <v>1000</v>
      </c>
      <c r="BI489">
        <f>IF(Scheduling!BC489="QM",1,IF(Scheduling!BC489="ASIL",2,1000))</f>
        <v>1000</v>
      </c>
      <c r="BJ489">
        <f>IF(Scheduling!BG489="QM",1,IF(Scheduling!BG489="ASIL",2,1000))</f>
        <v>1000</v>
      </c>
      <c r="BK489">
        <f>IF(Scheduling!BK489="QM",1,IF(Scheduling!BK489="ASIL",2,1000))</f>
        <v>1000</v>
      </c>
      <c r="BL489">
        <f>IF(Scheduling!BO489="QM",1,IF(Scheduling!BO489="ASIL",2,1000))</f>
        <v>1000</v>
      </c>
      <c r="BM489">
        <f>IF(Scheduling!BS489="QM",1,IF(Scheduling!BS489="ASIL",2,1000))</f>
        <v>1000</v>
      </c>
      <c r="BN489">
        <f>IF(Scheduling!BW489="QM",1,IF(Scheduling!BW489="ASIL",2,1000))</f>
        <v>1000</v>
      </c>
      <c r="BO489">
        <f>IF(Scheduling!CA489="QM",1,IF(Scheduling!CA489="ASIL",2,1000))</f>
        <v>1000</v>
      </c>
      <c r="BP489">
        <f>IF(Scheduling!CE489="QM",1,IF(Scheduling!CE489="ASIL",2,1000))</f>
        <v>1000</v>
      </c>
      <c r="BQ489">
        <f>IF(Scheduling!CI487="QM",1,IF(Scheduling!CI487="ASIL",2,1000))</f>
        <v>1000</v>
      </c>
      <c r="BR489">
        <f>IF(Scheduling!CM527="QM",1,IF(Scheduling!CM527="ASIL",2,1000))</f>
        <v>1000</v>
      </c>
    </row>
    <row r="490" spans="48:70" hidden="1" x14ac:dyDescent="0.25">
      <c r="AV490">
        <f>IF(Scheduling!C490="QM",1,IF(Scheduling!C490="ASIL",2,1000))</f>
        <v>1000</v>
      </c>
      <c r="AW490">
        <f>IF(Scheduling!G501="QM",1,IF(Scheduling!G501="ASIL",2,1000))</f>
        <v>1000</v>
      </c>
      <c r="AX490">
        <f>IF(Scheduling!K491="QM",1,IF(Scheduling!K491="ASIL",2,1000))</f>
        <v>1000</v>
      </c>
      <c r="AY490">
        <f>IF(Scheduling!O500="QM",1,IF(Scheduling!O500="ASIL",2,1000))</f>
        <v>1000</v>
      </c>
      <c r="AZ490">
        <f>IF(Scheduling!S490="QM",1,IF(Scheduling!S490="ASIL",2,1000))</f>
        <v>1000</v>
      </c>
      <c r="BA490">
        <f>IF(Scheduling!W488="QM",1,IF(Scheduling!W488="ASIL",2,1000))</f>
        <v>1000</v>
      </c>
      <c r="BB490">
        <f>IF(Scheduling!AA490="QM",1,IF(Scheduling!AA490="ASIL",2,1000))</f>
        <v>1000</v>
      </c>
      <c r="BC490">
        <f>IF(Scheduling!AE489="QM",1,IF(Scheduling!AE489="ASIL",2,1000))</f>
        <v>1000</v>
      </c>
      <c r="BD490">
        <f>IF(Scheduling!AI486="QM",1,IF(Scheduling!AI486="ASIL",2,1000))</f>
        <v>1000</v>
      </c>
      <c r="BE490">
        <f>IF(Scheduling!AM487="QM",1,IF(Scheduling!AM487="ASIL",2,1000))</f>
        <v>1000</v>
      </c>
      <c r="BF490">
        <f>IF(Scheduling!AQ486="QM",1,IF(Scheduling!AQ486="ASIL",2,1000))</f>
        <v>1000</v>
      </c>
      <c r="BG490">
        <f>IF(Scheduling!AU490="QM",1,IF(Scheduling!AU490="ASIL",2,1000))</f>
        <v>1000</v>
      </c>
      <c r="BH490">
        <f>IF(Scheduling!AY490="QM",1,IF(Scheduling!AY490="ASIL",2,1000))</f>
        <v>1000</v>
      </c>
      <c r="BI490">
        <f>IF(Scheduling!BC490="QM",1,IF(Scheduling!BC490="ASIL",2,1000))</f>
        <v>1000</v>
      </c>
      <c r="BJ490">
        <f>IF(Scheduling!BG490="QM",1,IF(Scheduling!BG490="ASIL",2,1000))</f>
        <v>1000</v>
      </c>
      <c r="BK490">
        <f>IF(Scheduling!BK490="QM",1,IF(Scheduling!BK490="ASIL",2,1000))</f>
        <v>1000</v>
      </c>
      <c r="BL490">
        <f>IF(Scheduling!BO490="QM",1,IF(Scheduling!BO490="ASIL",2,1000))</f>
        <v>1000</v>
      </c>
      <c r="BM490">
        <f>IF(Scheduling!BS490="QM",1,IF(Scheduling!BS490="ASIL",2,1000))</f>
        <v>1000</v>
      </c>
      <c r="BN490">
        <f>IF(Scheduling!BW490="QM",1,IF(Scheduling!BW490="ASIL",2,1000))</f>
        <v>1000</v>
      </c>
      <c r="BO490">
        <f>IF(Scheduling!CA490="QM",1,IF(Scheduling!CA490="ASIL",2,1000))</f>
        <v>1000</v>
      </c>
      <c r="BP490">
        <f>IF(Scheduling!CE490="QM",1,IF(Scheduling!CE490="ASIL",2,1000))</f>
        <v>1000</v>
      </c>
      <c r="BQ490">
        <f>IF(Scheduling!CI488="QM",1,IF(Scheduling!CI488="ASIL",2,1000))</f>
        <v>1000</v>
      </c>
      <c r="BR490">
        <f>IF(Scheduling!CM528="QM",1,IF(Scheduling!CM528="ASIL",2,1000))</f>
        <v>1000</v>
      </c>
    </row>
    <row r="491" spans="48:70" hidden="1" x14ac:dyDescent="0.25">
      <c r="AV491">
        <f>IF(Scheduling!C491="QM",1,IF(Scheduling!C491="ASIL",2,1000))</f>
        <v>1000</v>
      </c>
      <c r="AW491">
        <f>IF(Scheduling!G502="QM",1,IF(Scheduling!G502="ASIL",2,1000))</f>
        <v>1000</v>
      </c>
      <c r="AX491">
        <f>IF(Scheduling!K492="QM",1,IF(Scheduling!K492="ASIL",2,1000))</f>
        <v>1000</v>
      </c>
      <c r="AY491">
        <f>IF(Scheduling!O501="QM",1,IF(Scheduling!O501="ASIL",2,1000))</f>
        <v>1000</v>
      </c>
      <c r="AZ491">
        <f>IF(Scheduling!S491="QM",1,IF(Scheduling!S491="ASIL",2,1000))</f>
        <v>1000</v>
      </c>
      <c r="BA491">
        <f>IF(Scheduling!W489="QM",1,IF(Scheduling!W489="ASIL",2,1000))</f>
        <v>1000</v>
      </c>
      <c r="BB491">
        <f>IF(Scheduling!AA491="QM",1,IF(Scheduling!AA491="ASIL",2,1000))</f>
        <v>1000</v>
      </c>
      <c r="BC491">
        <f>IF(Scheduling!AE490="QM",1,IF(Scheduling!AE490="ASIL",2,1000))</f>
        <v>1000</v>
      </c>
      <c r="BD491">
        <f>IF(Scheduling!AI487="QM",1,IF(Scheduling!AI487="ASIL",2,1000))</f>
        <v>1000</v>
      </c>
      <c r="BE491">
        <f>IF(Scheduling!AM488="QM",1,IF(Scheduling!AM488="ASIL",2,1000))</f>
        <v>1000</v>
      </c>
      <c r="BF491">
        <f>IF(Scheduling!AQ487="QM",1,IF(Scheduling!AQ487="ASIL",2,1000))</f>
        <v>1000</v>
      </c>
      <c r="BG491">
        <f>IF(Scheduling!AU491="QM",1,IF(Scheduling!AU491="ASIL",2,1000))</f>
        <v>1000</v>
      </c>
      <c r="BH491">
        <f>IF(Scheduling!AY491="QM",1,IF(Scheduling!AY491="ASIL",2,1000))</f>
        <v>1000</v>
      </c>
      <c r="BI491">
        <f>IF(Scheduling!BC491="QM",1,IF(Scheduling!BC491="ASIL",2,1000))</f>
        <v>1000</v>
      </c>
      <c r="BJ491">
        <f>IF(Scheduling!BG491="QM",1,IF(Scheduling!BG491="ASIL",2,1000))</f>
        <v>1000</v>
      </c>
      <c r="BK491">
        <f>IF(Scheduling!BK491="QM",1,IF(Scheduling!BK491="ASIL",2,1000))</f>
        <v>1000</v>
      </c>
      <c r="BL491">
        <f>IF(Scheduling!BO491="QM",1,IF(Scheduling!BO491="ASIL",2,1000))</f>
        <v>1000</v>
      </c>
      <c r="BM491">
        <f>IF(Scheduling!BS491="QM",1,IF(Scheduling!BS491="ASIL",2,1000))</f>
        <v>1000</v>
      </c>
      <c r="BN491">
        <f>IF(Scheduling!BW491="QM",1,IF(Scheduling!BW491="ASIL",2,1000))</f>
        <v>1000</v>
      </c>
      <c r="BO491">
        <f>IF(Scheduling!CA491="QM",1,IF(Scheduling!CA491="ASIL",2,1000))</f>
        <v>1000</v>
      </c>
      <c r="BP491">
        <f>IF(Scheduling!CE491="QM",1,IF(Scheduling!CE491="ASIL",2,1000))</f>
        <v>1000</v>
      </c>
      <c r="BQ491">
        <f>IF(Scheduling!CI489="QM",1,IF(Scheduling!CI489="ASIL",2,1000))</f>
        <v>1000</v>
      </c>
      <c r="BR491">
        <f>IF(Scheduling!CM529="QM",1,IF(Scheduling!CM529="ASIL",2,1000))</f>
        <v>1000</v>
      </c>
    </row>
    <row r="492" spans="48:70" hidden="1" x14ac:dyDescent="0.25">
      <c r="AV492">
        <f>IF(Scheduling!C492="QM",1,IF(Scheduling!C492="ASIL",2,1000))</f>
        <v>1000</v>
      </c>
      <c r="AW492">
        <f>IF(Scheduling!G503="QM",1,IF(Scheduling!G503="ASIL",2,1000))</f>
        <v>1000</v>
      </c>
      <c r="AX492">
        <f>IF(Scheduling!K493="QM",1,IF(Scheduling!K493="ASIL",2,1000))</f>
        <v>1000</v>
      </c>
      <c r="AY492">
        <f>IF(Scheduling!O502="QM",1,IF(Scheduling!O502="ASIL",2,1000))</f>
        <v>1000</v>
      </c>
      <c r="AZ492">
        <f>IF(Scheduling!S492="QM",1,IF(Scheduling!S492="ASIL",2,1000))</f>
        <v>1000</v>
      </c>
      <c r="BA492">
        <f>IF(Scheduling!W490="QM",1,IF(Scheduling!W490="ASIL",2,1000))</f>
        <v>1000</v>
      </c>
      <c r="BB492">
        <f>IF(Scheduling!AA492="QM",1,IF(Scheduling!AA492="ASIL",2,1000))</f>
        <v>1000</v>
      </c>
      <c r="BC492">
        <f>IF(Scheduling!AE491="QM",1,IF(Scheduling!AE491="ASIL",2,1000))</f>
        <v>1000</v>
      </c>
      <c r="BD492">
        <f>IF(Scheduling!AI488="QM",1,IF(Scheduling!AI488="ASIL",2,1000))</f>
        <v>1000</v>
      </c>
      <c r="BE492">
        <f>IF(Scheduling!AM489="QM",1,IF(Scheduling!AM489="ASIL",2,1000))</f>
        <v>1000</v>
      </c>
      <c r="BF492">
        <f>IF(Scheduling!AQ488="QM",1,IF(Scheduling!AQ488="ASIL",2,1000))</f>
        <v>1000</v>
      </c>
      <c r="BG492">
        <f>IF(Scheduling!AU492="QM",1,IF(Scheduling!AU492="ASIL",2,1000))</f>
        <v>1000</v>
      </c>
      <c r="BH492">
        <f>IF(Scheduling!AY492="QM",1,IF(Scheduling!AY492="ASIL",2,1000))</f>
        <v>1000</v>
      </c>
      <c r="BI492">
        <f>IF(Scheduling!BC492="QM",1,IF(Scheduling!BC492="ASIL",2,1000))</f>
        <v>1000</v>
      </c>
      <c r="BJ492">
        <f>IF(Scheduling!BG492="QM",1,IF(Scheduling!BG492="ASIL",2,1000))</f>
        <v>1000</v>
      </c>
      <c r="BK492">
        <f>IF(Scheduling!BK492="QM",1,IF(Scheduling!BK492="ASIL",2,1000))</f>
        <v>1000</v>
      </c>
      <c r="BL492">
        <f>IF(Scheduling!BO492="QM",1,IF(Scheduling!BO492="ASIL",2,1000))</f>
        <v>1000</v>
      </c>
      <c r="BM492">
        <f>IF(Scheduling!BS492="QM",1,IF(Scheduling!BS492="ASIL",2,1000))</f>
        <v>1000</v>
      </c>
      <c r="BN492">
        <f>IF(Scheduling!BW492="QM",1,IF(Scheduling!BW492="ASIL",2,1000))</f>
        <v>1000</v>
      </c>
      <c r="BO492">
        <f>IF(Scheduling!CA492="QM",1,IF(Scheduling!CA492="ASIL",2,1000))</f>
        <v>1000</v>
      </c>
      <c r="BP492">
        <f>IF(Scheduling!CE492="QM",1,IF(Scheduling!CE492="ASIL",2,1000))</f>
        <v>1000</v>
      </c>
      <c r="BQ492">
        <f>IF(Scheduling!CI490="QM",1,IF(Scheduling!CI490="ASIL",2,1000))</f>
        <v>1000</v>
      </c>
      <c r="BR492">
        <f>IF(Scheduling!CM530="QM",1,IF(Scheduling!CM530="ASIL",2,1000))</f>
        <v>1000</v>
      </c>
    </row>
    <row r="493" spans="48:70" hidden="1" x14ac:dyDescent="0.25">
      <c r="AV493">
        <f>IF(Scheduling!C493="QM",1,IF(Scheduling!C493="ASIL",2,1000))</f>
        <v>1000</v>
      </c>
      <c r="AW493">
        <f>IF(Scheduling!G504="QM",1,IF(Scheduling!G504="ASIL",2,1000))</f>
        <v>1000</v>
      </c>
      <c r="AX493">
        <f>IF(Scheduling!K494="QM",1,IF(Scheduling!K494="ASIL",2,1000))</f>
        <v>1000</v>
      </c>
      <c r="AY493">
        <f>IF(Scheduling!O503="QM",1,IF(Scheduling!O503="ASIL",2,1000))</f>
        <v>1000</v>
      </c>
      <c r="AZ493">
        <f>IF(Scheduling!S493="QM",1,IF(Scheduling!S493="ASIL",2,1000))</f>
        <v>1000</v>
      </c>
      <c r="BA493">
        <f>IF(Scheduling!W491="QM",1,IF(Scheduling!W491="ASIL",2,1000))</f>
        <v>1000</v>
      </c>
      <c r="BB493">
        <f>IF(Scheduling!AA493="QM",1,IF(Scheduling!AA493="ASIL",2,1000))</f>
        <v>1000</v>
      </c>
      <c r="BC493">
        <f>IF(Scheduling!AE492="QM",1,IF(Scheduling!AE492="ASIL",2,1000))</f>
        <v>1000</v>
      </c>
      <c r="BD493">
        <f>IF(Scheduling!AI489="QM",1,IF(Scheduling!AI489="ASIL",2,1000))</f>
        <v>1000</v>
      </c>
      <c r="BE493">
        <f>IF(Scheduling!AM490="QM",1,IF(Scheduling!AM490="ASIL",2,1000))</f>
        <v>1000</v>
      </c>
      <c r="BF493">
        <f>IF(Scheduling!AQ489="QM",1,IF(Scheduling!AQ489="ASIL",2,1000))</f>
        <v>1000</v>
      </c>
      <c r="BG493">
        <f>IF(Scheduling!AU493="QM",1,IF(Scheduling!AU493="ASIL",2,1000))</f>
        <v>1000</v>
      </c>
      <c r="BH493">
        <f>IF(Scheduling!AY493="QM",1,IF(Scheduling!AY493="ASIL",2,1000))</f>
        <v>1000</v>
      </c>
      <c r="BI493">
        <f>IF(Scheduling!BC493="QM",1,IF(Scheduling!BC493="ASIL",2,1000))</f>
        <v>1000</v>
      </c>
      <c r="BJ493">
        <f>IF(Scheduling!BG493="QM",1,IF(Scheduling!BG493="ASIL",2,1000))</f>
        <v>1000</v>
      </c>
      <c r="BK493">
        <f>IF(Scheduling!BK493="QM",1,IF(Scheduling!BK493="ASIL",2,1000))</f>
        <v>1000</v>
      </c>
      <c r="BL493">
        <f>IF(Scheduling!BO493="QM",1,IF(Scheduling!BO493="ASIL",2,1000))</f>
        <v>1000</v>
      </c>
      <c r="BM493">
        <f>IF(Scheduling!BS493="QM",1,IF(Scheduling!BS493="ASIL",2,1000))</f>
        <v>1000</v>
      </c>
      <c r="BN493">
        <f>IF(Scheduling!BW493="QM",1,IF(Scheduling!BW493="ASIL",2,1000))</f>
        <v>1000</v>
      </c>
      <c r="BO493">
        <f>IF(Scheduling!CA493="QM",1,IF(Scheduling!CA493="ASIL",2,1000))</f>
        <v>1000</v>
      </c>
      <c r="BP493">
        <f>IF(Scheduling!CE493="QM",1,IF(Scheduling!CE493="ASIL",2,1000))</f>
        <v>1000</v>
      </c>
      <c r="BQ493">
        <f>IF(Scheduling!CI491="QM",1,IF(Scheduling!CI491="ASIL",2,1000))</f>
        <v>1000</v>
      </c>
      <c r="BR493">
        <f>IF(Scheduling!CM531="QM",1,IF(Scheduling!CM531="ASIL",2,1000))</f>
        <v>1000</v>
      </c>
    </row>
    <row r="494" spans="48:70" hidden="1" x14ac:dyDescent="0.25">
      <c r="AV494">
        <f>IF(Scheduling!C494="QM",1,IF(Scheduling!C494="ASIL",2,1000))</f>
        <v>1000</v>
      </c>
      <c r="AW494">
        <f>IF(Scheduling!G505="QM",1,IF(Scheduling!G505="ASIL",2,1000))</f>
        <v>1000</v>
      </c>
      <c r="AX494">
        <f>IF(Scheduling!K495="QM",1,IF(Scheduling!K495="ASIL",2,1000))</f>
        <v>1000</v>
      </c>
      <c r="AY494">
        <f>IF(Scheduling!O504="QM",1,IF(Scheduling!O504="ASIL",2,1000))</f>
        <v>1000</v>
      </c>
      <c r="AZ494">
        <f>IF(Scheduling!S494="QM",1,IF(Scheduling!S494="ASIL",2,1000))</f>
        <v>1000</v>
      </c>
      <c r="BA494">
        <f>IF(Scheduling!W492="QM",1,IF(Scheduling!W492="ASIL",2,1000))</f>
        <v>1000</v>
      </c>
      <c r="BB494">
        <f>IF(Scheduling!AA494="QM",1,IF(Scheduling!AA494="ASIL",2,1000))</f>
        <v>1000</v>
      </c>
      <c r="BC494">
        <f>IF(Scheduling!AE493="QM",1,IF(Scheduling!AE493="ASIL",2,1000))</f>
        <v>1000</v>
      </c>
      <c r="BD494">
        <f>IF(Scheduling!AI490="QM",1,IF(Scheduling!AI490="ASIL",2,1000))</f>
        <v>1000</v>
      </c>
      <c r="BE494">
        <f>IF(Scheduling!AM491="QM",1,IF(Scheduling!AM491="ASIL",2,1000))</f>
        <v>1000</v>
      </c>
      <c r="BF494">
        <f>IF(Scheduling!AQ490="QM",1,IF(Scheduling!AQ490="ASIL",2,1000))</f>
        <v>1000</v>
      </c>
      <c r="BG494">
        <f>IF(Scheduling!AU494="QM",1,IF(Scheduling!AU494="ASIL",2,1000))</f>
        <v>1000</v>
      </c>
      <c r="BH494">
        <f>IF(Scheduling!AY494="QM",1,IF(Scheduling!AY494="ASIL",2,1000))</f>
        <v>1000</v>
      </c>
      <c r="BI494">
        <f>IF(Scheduling!BC494="QM",1,IF(Scheduling!BC494="ASIL",2,1000))</f>
        <v>1000</v>
      </c>
      <c r="BJ494">
        <f>IF(Scheduling!BG494="QM",1,IF(Scheduling!BG494="ASIL",2,1000))</f>
        <v>1000</v>
      </c>
      <c r="BK494">
        <f>IF(Scheduling!BK494="QM",1,IF(Scheduling!BK494="ASIL",2,1000))</f>
        <v>1000</v>
      </c>
      <c r="BL494">
        <f>IF(Scheduling!BO494="QM",1,IF(Scheduling!BO494="ASIL",2,1000))</f>
        <v>1000</v>
      </c>
      <c r="BM494">
        <f>IF(Scheduling!BS494="QM",1,IF(Scheduling!BS494="ASIL",2,1000))</f>
        <v>1000</v>
      </c>
      <c r="BN494">
        <f>IF(Scheduling!BW494="QM",1,IF(Scheduling!BW494="ASIL",2,1000))</f>
        <v>1000</v>
      </c>
      <c r="BO494">
        <f>IF(Scheduling!CA494="QM",1,IF(Scheduling!CA494="ASIL",2,1000))</f>
        <v>1000</v>
      </c>
      <c r="BP494">
        <f>IF(Scheduling!CE494="QM",1,IF(Scheduling!CE494="ASIL",2,1000))</f>
        <v>1000</v>
      </c>
      <c r="BQ494">
        <f>IF(Scheduling!CI492="QM",1,IF(Scheduling!CI492="ASIL",2,1000))</f>
        <v>1000</v>
      </c>
      <c r="BR494">
        <f>IF(Scheduling!CM532="QM",1,IF(Scheduling!CM532="ASIL",2,1000))</f>
        <v>1000</v>
      </c>
    </row>
    <row r="495" spans="48:70" hidden="1" x14ac:dyDescent="0.25">
      <c r="AV495">
        <f>IF(Scheduling!C495="QM",1,IF(Scheduling!C495="ASIL",2,1000))</f>
        <v>1000</v>
      </c>
      <c r="AW495">
        <f>IF(Scheduling!G506="QM",1,IF(Scheduling!G506="ASIL",2,1000))</f>
        <v>1000</v>
      </c>
      <c r="AX495">
        <f>IF(Scheduling!K496="QM",1,IF(Scheduling!K496="ASIL",2,1000))</f>
        <v>1000</v>
      </c>
      <c r="AY495">
        <f>IF(Scheduling!O505="QM",1,IF(Scheduling!O505="ASIL",2,1000))</f>
        <v>1000</v>
      </c>
      <c r="AZ495">
        <f>IF(Scheduling!S495="QM",1,IF(Scheduling!S495="ASIL",2,1000))</f>
        <v>1000</v>
      </c>
      <c r="BA495">
        <f>IF(Scheduling!W493="QM",1,IF(Scheduling!W493="ASIL",2,1000))</f>
        <v>1000</v>
      </c>
      <c r="BB495">
        <f>IF(Scheduling!AA495="QM",1,IF(Scheduling!AA495="ASIL",2,1000))</f>
        <v>1000</v>
      </c>
      <c r="BC495">
        <f>IF(Scheduling!AE494="QM",1,IF(Scheduling!AE494="ASIL",2,1000))</f>
        <v>1000</v>
      </c>
      <c r="BD495">
        <f>IF(Scheduling!AI491="QM",1,IF(Scheduling!AI491="ASIL",2,1000))</f>
        <v>1000</v>
      </c>
      <c r="BE495">
        <f>IF(Scheduling!AM492="QM",1,IF(Scheduling!AM492="ASIL",2,1000))</f>
        <v>1000</v>
      </c>
      <c r="BF495">
        <f>IF(Scheduling!AQ491="QM",1,IF(Scheduling!AQ491="ASIL",2,1000))</f>
        <v>1000</v>
      </c>
      <c r="BG495">
        <f>IF(Scheduling!AU495="QM",1,IF(Scheduling!AU495="ASIL",2,1000))</f>
        <v>1000</v>
      </c>
      <c r="BH495">
        <f>IF(Scheduling!AY495="QM",1,IF(Scheduling!AY495="ASIL",2,1000))</f>
        <v>1000</v>
      </c>
      <c r="BI495">
        <f>IF(Scheduling!BC495="QM",1,IF(Scheduling!BC495="ASIL",2,1000))</f>
        <v>1000</v>
      </c>
      <c r="BJ495">
        <f>IF(Scheduling!BG495="QM",1,IF(Scheduling!BG495="ASIL",2,1000))</f>
        <v>1000</v>
      </c>
      <c r="BK495">
        <f>IF(Scheduling!BK495="QM",1,IF(Scheduling!BK495="ASIL",2,1000))</f>
        <v>1000</v>
      </c>
      <c r="BL495">
        <f>IF(Scheduling!BO495="QM",1,IF(Scheduling!BO495="ASIL",2,1000))</f>
        <v>1000</v>
      </c>
      <c r="BM495">
        <f>IF(Scheduling!BS495="QM",1,IF(Scheduling!BS495="ASIL",2,1000))</f>
        <v>1000</v>
      </c>
      <c r="BN495">
        <f>IF(Scheduling!BW495="QM",1,IF(Scheduling!BW495="ASIL",2,1000))</f>
        <v>1000</v>
      </c>
      <c r="BO495">
        <f>IF(Scheduling!CA495="QM",1,IF(Scheduling!CA495="ASIL",2,1000))</f>
        <v>1000</v>
      </c>
      <c r="BP495">
        <f>IF(Scheduling!CE495="QM",1,IF(Scheduling!CE495="ASIL",2,1000))</f>
        <v>1000</v>
      </c>
      <c r="BQ495">
        <f>IF(Scheduling!CI493="QM",1,IF(Scheduling!CI493="ASIL",2,1000))</f>
        <v>1000</v>
      </c>
      <c r="BR495">
        <f>IF(Scheduling!CM533="QM",1,IF(Scheduling!CM533="ASIL",2,1000))</f>
        <v>1000</v>
      </c>
    </row>
    <row r="496" spans="48:70" hidden="1" x14ac:dyDescent="0.25">
      <c r="AV496">
        <f>IF(Scheduling!C496="QM",1,IF(Scheduling!C496="ASIL",2,1000))</f>
        <v>1000</v>
      </c>
      <c r="AW496">
        <f>IF(Scheduling!G507="QM",1,IF(Scheduling!G507="ASIL",2,1000))</f>
        <v>1000</v>
      </c>
      <c r="AX496">
        <f>IF(Scheduling!K497="QM",1,IF(Scheduling!K497="ASIL",2,1000))</f>
        <v>1000</v>
      </c>
      <c r="AY496">
        <f>IF(Scheduling!O506="QM",1,IF(Scheduling!O506="ASIL",2,1000))</f>
        <v>1000</v>
      </c>
      <c r="AZ496">
        <f>IF(Scheduling!S496="QM",1,IF(Scheduling!S496="ASIL",2,1000))</f>
        <v>1000</v>
      </c>
      <c r="BA496">
        <f>IF(Scheduling!W494="QM",1,IF(Scheduling!W494="ASIL",2,1000))</f>
        <v>1000</v>
      </c>
      <c r="BB496">
        <f>IF(Scheduling!AA496="QM",1,IF(Scheduling!AA496="ASIL",2,1000))</f>
        <v>1000</v>
      </c>
      <c r="BC496">
        <f>IF(Scheduling!AE495="QM",1,IF(Scheduling!AE495="ASIL",2,1000))</f>
        <v>1000</v>
      </c>
      <c r="BD496">
        <f>IF(Scheduling!AI492="QM",1,IF(Scheduling!AI492="ASIL",2,1000))</f>
        <v>1000</v>
      </c>
      <c r="BE496">
        <f>IF(Scheduling!AM493="QM",1,IF(Scheduling!AM493="ASIL",2,1000))</f>
        <v>1000</v>
      </c>
      <c r="BF496">
        <f>IF(Scheduling!AQ492="QM",1,IF(Scheduling!AQ492="ASIL",2,1000))</f>
        <v>1000</v>
      </c>
      <c r="BG496">
        <f>IF(Scheduling!AU496="QM",1,IF(Scheduling!AU496="ASIL",2,1000))</f>
        <v>1000</v>
      </c>
      <c r="BH496">
        <f>IF(Scheduling!AY496="QM",1,IF(Scheduling!AY496="ASIL",2,1000))</f>
        <v>1000</v>
      </c>
      <c r="BI496">
        <f>IF(Scheduling!BC496="QM",1,IF(Scheduling!BC496="ASIL",2,1000))</f>
        <v>1000</v>
      </c>
      <c r="BJ496">
        <f>IF(Scheduling!BG496="QM",1,IF(Scheduling!BG496="ASIL",2,1000))</f>
        <v>1000</v>
      </c>
      <c r="BK496">
        <f>IF(Scheduling!BK496="QM",1,IF(Scheduling!BK496="ASIL",2,1000))</f>
        <v>1000</v>
      </c>
      <c r="BL496">
        <f>IF(Scheduling!BO496="QM",1,IF(Scheduling!BO496="ASIL",2,1000))</f>
        <v>1000</v>
      </c>
      <c r="BM496">
        <f>IF(Scheduling!BS496="QM",1,IF(Scheduling!BS496="ASIL",2,1000))</f>
        <v>1000</v>
      </c>
      <c r="BN496">
        <f>IF(Scheduling!BW496="QM",1,IF(Scheduling!BW496="ASIL",2,1000))</f>
        <v>1000</v>
      </c>
      <c r="BO496">
        <f>IF(Scheduling!CA496="QM",1,IF(Scheduling!CA496="ASIL",2,1000))</f>
        <v>1000</v>
      </c>
      <c r="BP496">
        <f>IF(Scheduling!CE496="QM",1,IF(Scheduling!CE496="ASIL",2,1000))</f>
        <v>1000</v>
      </c>
      <c r="BQ496">
        <f>IF(Scheduling!CI494="QM",1,IF(Scheduling!CI494="ASIL",2,1000))</f>
        <v>1000</v>
      </c>
      <c r="BR496">
        <f>IF(Scheduling!CM534="QM",1,IF(Scheduling!CM534="ASIL",2,1000))</f>
        <v>1000</v>
      </c>
    </row>
    <row r="497" spans="48:70" hidden="1" x14ac:dyDescent="0.25">
      <c r="AV497">
        <f>IF(Scheduling!C497="QM",1,IF(Scheduling!C497="ASIL",2,1000))</f>
        <v>1000</v>
      </c>
      <c r="AW497">
        <f>IF(Scheduling!G508="QM",1,IF(Scheduling!G508="ASIL",2,1000))</f>
        <v>1000</v>
      </c>
      <c r="AX497">
        <f>IF(Scheduling!K498="QM",1,IF(Scheduling!K498="ASIL",2,1000))</f>
        <v>1000</v>
      </c>
      <c r="AY497">
        <f>IF(Scheduling!O507="QM",1,IF(Scheduling!O507="ASIL",2,1000))</f>
        <v>1000</v>
      </c>
      <c r="AZ497">
        <f>IF(Scheduling!S497="QM",1,IF(Scheduling!S497="ASIL",2,1000))</f>
        <v>1000</v>
      </c>
      <c r="BA497">
        <f>IF(Scheduling!W495="QM",1,IF(Scheduling!W495="ASIL",2,1000))</f>
        <v>1000</v>
      </c>
      <c r="BB497">
        <f>IF(Scheduling!AA497="QM",1,IF(Scheduling!AA497="ASIL",2,1000))</f>
        <v>1000</v>
      </c>
      <c r="BC497">
        <f>IF(Scheduling!AE496="QM",1,IF(Scheduling!AE496="ASIL",2,1000))</f>
        <v>1000</v>
      </c>
      <c r="BD497">
        <f>IF(Scheduling!AI493="QM",1,IF(Scheduling!AI493="ASIL",2,1000))</f>
        <v>1000</v>
      </c>
      <c r="BE497">
        <f>IF(Scheduling!AM494="QM",1,IF(Scheduling!AM494="ASIL",2,1000))</f>
        <v>1000</v>
      </c>
      <c r="BF497">
        <f>IF(Scheduling!AQ493="QM",1,IF(Scheduling!AQ493="ASIL",2,1000))</f>
        <v>1000</v>
      </c>
      <c r="BG497">
        <f>IF(Scheduling!AU497="QM",1,IF(Scheduling!AU497="ASIL",2,1000))</f>
        <v>1000</v>
      </c>
      <c r="BH497">
        <f>IF(Scheduling!AY497="QM",1,IF(Scheduling!AY497="ASIL",2,1000))</f>
        <v>1000</v>
      </c>
      <c r="BI497">
        <f>IF(Scheduling!BC497="QM",1,IF(Scheduling!BC497="ASIL",2,1000))</f>
        <v>1000</v>
      </c>
      <c r="BJ497">
        <f>IF(Scheduling!BG497="QM",1,IF(Scheduling!BG497="ASIL",2,1000))</f>
        <v>1000</v>
      </c>
      <c r="BK497">
        <f>IF(Scheduling!BK497="QM",1,IF(Scheduling!BK497="ASIL",2,1000))</f>
        <v>1000</v>
      </c>
      <c r="BL497">
        <f>IF(Scheduling!BO497="QM",1,IF(Scheduling!BO497="ASIL",2,1000))</f>
        <v>1000</v>
      </c>
      <c r="BM497">
        <f>IF(Scheduling!BS497="QM",1,IF(Scheduling!BS497="ASIL",2,1000))</f>
        <v>1000</v>
      </c>
      <c r="BN497">
        <f>IF(Scheduling!BW497="QM",1,IF(Scheduling!BW497="ASIL",2,1000))</f>
        <v>1000</v>
      </c>
      <c r="BO497">
        <f>IF(Scheduling!CA497="QM",1,IF(Scheduling!CA497="ASIL",2,1000))</f>
        <v>1000</v>
      </c>
      <c r="BP497">
        <f>IF(Scheduling!CE497="QM",1,IF(Scheduling!CE497="ASIL",2,1000))</f>
        <v>1000</v>
      </c>
      <c r="BQ497">
        <f>IF(Scheduling!CI495="QM",1,IF(Scheduling!CI495="ASIL",2,1000))</f>
        <v>1000</v>
      </c>
      <c r="BR497">
        <f>IF(Scheduling!CM535="QM",1,IF(Scheduling!CM535="ASIL",2,1000))</f>
        <v>1000</v>
      </c>
    </row>
    <row r="498" spans="48:70" hidden="1" x14ac:dyDescent="0.25">
      <c r="AV498">
        <f>IF(Scheduling!C498="QM",1,IF(Scheduling!C498="ASIL",2,1000))</f>
        <v>1000</v>
      </c>
      <c r="AW498">
        <f>IF(Scheduling!G509="QM",1,IF(Scheduling!G509="ASIL",2,1000))</f>
        <v>1000</v>
      </c>
      <c r="AX498">
        <f>IF(Scheduling!K499="QM",1,IF(Scheduling!K499="ASIL",2,1000))</f>
        <v>1000</v>
      </c>
      <c r="AY498">
        <f>IF(Scheduling!O508="QM",1,IF(Scheduling!O508="ASIL",2,1000))</f>
        <v>1000</v>
      </c>
      <c r="AZ498">
        <f>IF(Scheduling!S498="QM",1,IF(Scheduling!S498="ASIL",2,1000))</f>
        <v>1000</v>
      </c>
      <c r="BA498">
        <f>IF(Scheduling!W496="QM",1,IF(Scheduling!W496="ASIL",2,1000))</f>
        <v>1000</v>
      </c>
      <c r="BB498">
        <f>IF(Scheduling!AA498="QM",1,IF(Scheduling!AA498="ASIL",2,1000))</f>
        <v>1000</v>
      </c>
      <c r="BC498">
        <f>IF(Scheduling!AE497="QM",1,IF(Scheduling!AE497="ASIL",2,1000))</f>
        <v>1000</v>
      </c>
      <c r="BD498">
        <f>IF(Scheduling!AI494="QM",1,IF(Scheduling!AI494="ASIL",2,1000))</f>
        <v>1000</v>
      </c>
      <c r="BE498">
        <f>IF(Scheduling!AM495="QM",1,IF(Scheduling!AM495="ASIL",2,1000))</f>
        <v>1000</v>
      </c>
      <c r="BF498">
        <f>IF(Scheduling!AQ494="QM",1,IF(Scheduling!AQ494="ASIL",2,1000))</f>
        <v>1000</v>
      </c>
      <c r="BG498">
        <f>IF(Scheduling!AU498="QM",1,IF(Scheduling!AU498="ASIL",2,1000))</f>
        <v>1000</v>
      </c>
      <c r="BH498">
        <f>IF(Scheduling!AY498="QM",1,IF(Scheduling!AY498="ASIL",2,1000))</f>
        <v>1000</v>
      </c>
      <c r="BI498">
        <f>IF(Scheduling!BC498="QM",1,IF(Scheduling!BC498="ASIL",2,1000))</f>
        <v>1000</v>
      </c>
      <c r="BJ498">
        <f>IF(Scheduling!BG498="QM",1,IF(Scheduling!BG498="ASIL",2,1000))</f>
        <v>1000</v>
      </c>
      <c r="BK498">
        <f>IF(Scheduling!BK498="QM",1,IF(Scheduling!BK498="ASIL",2,1000))</f>
        <v>1000</v>
      </c>
      <c r="BL498">
        <f>IF(Scheduling!BO498="QM",1,IF(Scheduling!BO498="ASIL",2,1000))</f>
        <v>1000</v>
      </c>
      <c r="BM498">
        <f>IF(Scheduling!BS498="QM",1,IF(Scheduling!BS498="ASIL",2,1000))</f>
        <v>1000</v>
      </c>
      <c r="BN498">
        <f>IF(Scheduling!BW498="QM",1,IF(Scheduling!BW498="ASIL",2,1000))</f>
        <v>1000</v>
      </c>
      <c r="BO498">
        <f>IF(Scheduling!CA498="QM",1,IF(Scheduling!CA498="ASIL",2,1000))</f>
        <v>1000</v>
      </c>
      <c r="BP498">
        <f>IF(Scheduling!CE498="QM",1,IF(Scheduling!CE498="ASIL",2,1000))</f>
        <v>1000</v>
      </c>
      <c r="BQ498">
        <f>IF(Scheduling!CI496="QM",1,IF(Scheduling!CI496="ASIL",2,1000))</f>
        <v>1000</v>
      </c>
      <c r="BR498">
        <f>IF(Scheduling!CM536="QM",1,IF(Scheduling!CM536="ASIL",2,1000))</f>
        <v>1000</v>
      </c>
    </row>
    <row r="499" spans="48:70" hidden="1" x14ac:dyDescent="0.25">
      <c r="AV499">
        <f>IF(Scheduling!C499="QM",1,IF(Scheduling!C499="ASIL",2,1000))</f>
        <v>1000</v>
      </c>
      <c r="AW499">
        <f>IF(Scheduling!G510="QM",1,IF(Scheduling!G510="ASIL",2,1000))</f>
        <v>1000</v>
      </c>
      <c r="AX499">
        <f>IF(Scheduling!K500="QM",1,IF(Scheduling!K500="ASIL",2,1000))</f>
        <v>1000</v>
      </c>
      <c r="AY499">
        <f>IF(Scheduling!O509="QM",1,IF(Scheduling!O509="ASIL",2,1000))</f>
        <v>1000</v>
      </c>
      <c r="AZ499">
        <f>IF(Scheduling!S499="QM",1,IF(Scheduling!S499="ASIL",2,1000))</f>
        <v>1000</v>
      </c>
      <c r="BA499">
        <f>IF(Scheduling!W497="QM",1,IF(Scheduling!W497="ASIL",2,1000))</f>
        <v>1000</v>
      </c>
      <c r="BB499">
        <f>IF(Scheduling!AA499="QM",1,IF(Scheduling!AA499="ASIL",2,1000))</f>
        <v>1000</v>
      </c>
      <c r="BC499">
        <f>IF(Scheduling!AE498="QM",1,IF(Scheduling!AE498="ASIL",2,1000))</f>
        <v>1000</v>
      </c>
      <c r="BD499">
        <f>IF(Scheduling!AI495="QM",1,IF(Scheduling!AI495="ASIL",2,1000))</f>
        <v>1000</v>
      </c>
      <c r="BE499">
        <f>IF(Scheduling!AM496="QM",1,IF(Scheduling!AM496="ASIL",2,1000))</f>
        <v>1000</v>
      </c>
      <c r="BF499">
        <f>IF(Scheduling!AQ495="QM",1,IF(Scheduling!AQ495="ASIL",2,1000))</f>
        <v>1000</v>
      </c>
      <c r="BG499">
        <f>IF(Scheduling!AU499="QM",1,IF(Scheduling!AU499="ASIL",2,1000))</f>
        <v>1000</v>
      </c>
      <c r="BH499">
        <f>IF(Scheduling!AY499="QM",1,IF(Scheduling!AY499="ASIL",2,1000))</f>
        <v>1000</v>
      </c>
      <c r="BI499">
        <f>IF(Scheduling!BC499="QM",1,IF(Scheduling!BC499="ASIL",2,1000))</f>
        <v>1000</v>
      </c>
      <c r="BJ499">
        <f>IF(Scheduling!BG499="QM",1,IF(Scheduling!BG499="ASIL",2,1000))</f>
        <v>1000</v>
      </c>
      <c r="BK499">
        <f>IF(Scheduling!BK499="QM",1,IF(Scheduling!BK499="ASIL",2,1000))</f>
        <v>1000</v>
      </c>
      <c r="BL499">
        <f>IF(Scheduling!BO499="QM",1,IF(Scheduling!BO499="ASIL",2,1000))</f>
        <v>1000</v>
      </c>
      <c r="BM499">
        <f>IF(Scheduling!BS499="QM",1,IF(Scheduling!BS499="ASIL",2,1000))</f>
        <v>1000</v>
      </c>
      <c r="BN499">
        <f>IF(Scheduling!BW499="QM",1,IF(Scheduling!BW499="ASIL",2,1000))</f>
        <v>1000</v>
      </c>
      <c r="BO499">
        <f>IF(Scheduling!CA499="QM",1,IF(Scheduling!CA499="ASIL",2,1000))</f>
        <v>1000</v>
      </c>
      <c r="BP499">
        <f>IF(Scheduling!CE499="QM",1,IF(Scheduling!CE499="ASIL",2,1000))</f>
        <v>1000</v>
      </c>
      <c r="BQ499">
        <f>IF(Scheduling!CI497="QM",1,IF(Scheduling!CI497="ASIL",2,1000))</f>
        <v>1000</v>
      </c>
      <c r="BR499">
        <f>IF(Scheduling!CM537="QM",1,IF(Scheduling!CM537="ASIL",2,1000))</f>
        <v>1000</v>
      </c>
    </row>
    <row r="500" spans="48:70" hidden="1" x14ac:dyDescent="0.25">
      <c r="AV500">
        <f>IF(Scheduling!C500="QM",1,IF(Scheduling!C500="ASIL",2,1000))</f>
        <v>1000</v>
      </c>
      <c r="AW500">
        <f>IF(Scheduling!G511="QM",1,IF(Scheduling!G511="ASIL",2,1000))</f>
        <v>1000</v>
      </c>
      <c r="AX500">
        <f>IF(Scheduling!K501="QM",1,IF(Scheduling!K501="ASIL",2,1000))</f>
        <v>1000</v>
      </c>
      <c r="AY500">
        <f>IF(Scheduling!O510="QM",1,IF(Scheduling!O510="ASIL",2,1000))</f>
        <v>1000</v>
      </c>
      <c r="AZ500">
        <f>IF(Scheduling!S500="QM",1,IF(Scheduling!S500="ASIL",2,1000))</f>
        <v>1000</v>
      </c>
      <c r="BA500">
        <f>IF(Scheduling!W498="QM",1,IF(Scheduling!W498="ASIL",2,1000))</f>
        <v>1000</v>
      </c>
      <c r="BB500">
        <f>IF(Scheduling!AA500="QM",1,IF(Scheduling!AA500="ASIL",2,1000))</f>
        <v>1000</v>
      </c>
      <c r="BC500">
        <f>IF(Scheduling!AE499="QM",1,IF(Scheduling!AE499="ASIL",2,1000))</f>
        <v>1000</v>
      </c>
      <c r="BD500">
        <f>IF(Scheduling!AI496="QM",1,IF(Scheduling!AI496="ASIL",2,1000))</f>
        <v>1000</v>
      </c>
      <c r="BE500">
        <f>IF(Scheduling!AM497="QM",1,IF(Scheduling!AM497="ASIL",2,1000))</f>
        <v>1000</v>
      </c>
      <c r="BF500">
        <f>IF(Scheduling!AQ496="QM",1,IF(Scheduling!AQ496="ASIL",2,1000))</f>
        <v>1000</v>
      </c>
      <c r="BG500">
        <f>IF(Scheduling!AU500="QM",1,IF(Scheduling!AU500="ASIL",2,1000))</f>
        <v>1000</v>
      </c>
      <c r="BH500">
        <f>IF(Scheduling!AY500="QM",1,IF(Scheduling!AY500="ASIL",2,1000))</f>
        <v>1000</v>
      </c>
      <c r="BI500">
        <f>IF(Scheduling!BC500="QM",1,IF(Scheduling!BC500="ASIL",2,1000))</f>
        <v>1000</v>
      </c>
      <c r="BJ500">
        <f>IF(Scheduling!BG500="QM",1,IF(Scheduling!BG500="ASIL",2,1000))</f>
        <v>1000</v>
      </c>
      <c r="BK500">
        <f>IF(Scheduling!BK500="QM",1,IF(Scheduling!BK500="ASIL",2,1000))</f>
        <v>1000</v>
      </c>
      <c r="BL500">
        <f>IF(Scheduling!BO500="QM",1,IF(Scheduling!BO500="ASIL",2,1000))</f>
        <v>1000</v>
      </c>
      <c r="BM500">
        <f>IF(Scheduling!BS500="QM",1,IF(Scheduling!BS500="ASIL",2,1000))</f>
        <v>1000</v>
      </c>
      <c r="BN500">
        <f>IF(Scheduling!BW500="QM",1,IF(Scheduling!BW500="ASIL",2,1000))</f>
        <v>1000</v>
      </c>
      <c r="BO500">
        <f>IF(Scheduling!CA500="QM",1,IF(Scheduling!CA500="ASIL",2,1000))</f>
        <v>1000</v>
      </c>
      <c r="BP500">
        <f>IF(Scheduling!CE500="QM",1,IF(Scheduling!CE500="ASIL",2,1000))</f>
        <v>1000</v>
      </c>
      <c r="BQ500">
        <f>IF(Scheduling!CI498="QM",1,IF(Scheduling!CI498="ASIL",2,1000))</f>
        <v>1000</v>
      </c>
      <c r="BR500">
        <f>IF(Scheduling!CM538="QM",1,IF(Scheduling!CM538="ASIL",2,1000))</f>
        <v>1000</v>
      </c>
    </row>
    <row r="501" spans="48:70" hidden="1" x14ac:dyDescent="0.25">
      <c r="AV501">
        <f>IF(Scheduling!C501="QM",1,IF(Scheduling!C501="ASIL",2,1000))</f>
        <v>1000</v>
      </c>
      <c r="AW501">
        <f>IF(Scheduling!G512="QM",1,IF(Scheduling!G512="ASIL",2,1000))</f>
        <v>1000</v>
      </c>
      <c r="AX501">
        <f>IF(Scheduling!K502="QM",1,IF(Scheduling!K502="ASIL",2,1000))</f>
        <v>1000</v>
      </c>
      <c r="AY501">
        <f>IF(Scheduling!O511="QM",1,IF(Scheduling!O511="ASIL",2,1000))</f>
        <v>1000</v>
      </c>
      <c r="AZ501">
        <f>IF(Scheduling!S501="QM",1,IF(Scheduling!S501="ASIL",2,1000))</f>
        <v>1000</v>
      </c>
      <c r="BA501">
        <f>IF(Scheduling!W499="QM",1,IF(Scheduling!W499="ASIL",2,1000))</f>
        <v>1000</v>
      </c>
      <c r="BB501">
        <f>IF(Scheduling!AA501="QM",1,IF(Scheduling!AA501="ASIL",2,1000))</f>
        <v>1000</v>
      </c>
      <c r="BC501">
        <f>IF(Scheduling!AE500="QM",1,IF(Scheduling!AE500="ASIL",2,1000))</f>
        <v>1000</v>
      </c>
      <c r="BD501">
        <f>IF(Scheduling!AI497="QM",1,IF(Scheduling!AI497="ASIL",2,1000))</f>
        <v>1000</v>
      </c>
      <c r="BE501">
        <f>IF(Scheduling!AM498="QM",1,IF(Scheduling!AM498="ASIL",2,1000))</f>
        <v>1000</v>
      </c>
      <c r="BF501">
        <f>IF(Scheduling!AQ497="QM",1,IF(Scheduling!AQ497="ASIL",2,1000))</f>
        <v>1000</v>
      </c>
      <c r="BG501">
        <f>IF(Scheduling!AU501="QM",1,IF(Scheduling!AU501="ASIL",2,1000))</f>
        <v>1000</v>
      </c>
      <c r="BH501">
        <f>IF(Scheduling!AY501="QM",1,IF(Scheduling!AY501="ASIL",2,1000))</f>
        <v>1000</v>
      </c>
      <c r="BI501">
        <f>IF(Scheduling!BC501="QM",1,IF(Scheduling!BC501="ASIL",2,1000))</f>
        <v>1000</v>
      </c>
      <c r="BJ501">
        <f>IF(Scheduling!BG501="QM",1,IF(Scheduling!BG501="ASIL",2,1000))</f>
        <v>1000</v>
      </c>
      <c r="BK501">
        <f>IF(Scheduling!BK501="QM",1,IF(Scheduling!BK501="ASIL",2,1000))</f>
        <v>1000</v>
      </c>
      <c r="BL501">
        <f>IF(Scheduling!BO501="QM",1,IF(Scheduling!BO501="ASIL",2,1000))</f>
        <v>1000</v>
      </c>
      <c r="BM501">
        <f>IF(Scheduling!BS501="QM",1,IF(Scheduling!BS501="ASIL",2,1000))</f>
        <v>1000</v>
      </c>
      <c r="BN501">
        <f>IF(Scheduling!BW501="QM",1,IF(Scheduling!BW501="ASIL",2,1000))</f>
        <v>1000</v>
      </c>
      <c r="BO501">
        <f>IF(Scheduling!CA501="QM",1,IF(Scheduling!CA501="ASIL",2,1000))</f>
        <v>1000</v>
      </c>
      <c r="BP501">
        <f>IF(Scheduling!CE501="QM",1,IF(Scheduling!CE501="ASIL",2,1000))</f>
        <v>1000</v>
      </c>
      <c r="BQ501">
        <f>IF(Scheduling!CI499="QM",1,IF(Scheduling!CI499="ASIL",2,1000))</f>
        <v>1000</v>
      </c>
      <c r="BR501">
        <f>IF(Scheduling!CM539="QM",1,IF(Scheduling!CM539="ASIL",2,1000))</f>
        <v>1000</v>
      </c>
    </row>
    <row r="502" spans="48:70" hidden="1" x14ac:dyDescent="0.25">
      <c r="AV502">
        <f>IF(Scheduling!C502="QM",1,IF(Scheduling!C502="ASIL",2,1000))</f>
        <v>1000</v>
      </c>
      <c r="AW502">
        <f>IF(Scheduling!G513="QM",1,IF(Scheduling!G513="ASIL",2,1000))</f>
        <v>1000</v>
      </c>
      <c r="AX502">
        <f>IF(Scheduling!K503="QM",1,IF(Scheduling!K503="ASIL",2,1000))</f>
        <v>1000</v>
      </c>
      <c r="AY502">
        <f>IF(Scheduling!O512="QM",1,IF(Scheduling!O512="ASIL",2,1000))</f>
        <v>1000</v>
      </c>
      <c r="AZ502">
        <f>IF(Scheduling!S502="QM",1,IF(Scheduling!S502="ASIL",2,1000))</f>
        <v>1000</v>
      </c>
      <c r="BA502">
        <f>IF(Scheduling!W500="QM",1,IF(Scheduling!W500="ASIL",2,1000))</f>
        <v>1000</v>
      </c>
      <c r="BB502">
        <f>IF(Scheduling!AA502="QM",1,IF(Scheduling!AA502="ASIL",2,1000))</f>
        <v>1000</v>
      </c>
      <c r="BC502">
        <f>IF(Scheduling!AE501="QM",1,IF(Scheduling!AE501="ASIL",2,1000))</f>
        <v>1000</v>
      </c>
      <c r="BD502">
        <f>IF(Scheduling!AI498="QM",1,IF(Scheduling!AI498="ASIL",2,1000))</f>
        <v>1000</v>
      </c>
      <c r="BE502">
        <f>IF(Scheduling!AM499="QM",1,IF(Scheduling!AM499="ASIL",2,1000))</f>
        <v>1000</v>
      </c>
      <c r="BF502">
        <f>IF(Scheduling!AQ498="QM",1,IF(Scheduling!AQ498="ASIL",2,1000))</f>
        <v>1000</v>
      </c>
      <c r="BG502">
        <f>IF(Scheduling!AU502="QM",1,IF(Scheduling!AU502="ASIL",2,1000))</f>
        <v>1000</v>
      </c>
      <c r="BH502">
        <f>IF(Scheduling!AY502="QM",1,IF(Scheduling!AY502="ASIL",2,1000))</f>
        <v>1000</v>
      </c>
      <c r="BI502">
        <f>IF(Scheduling!BC502="QM",1,IF(Scheduling!BC502="ASIL",2,1000))</f>
        <v>1000</v>
      </c>
      <c r="BJ502">
        <f>IF(Scheduling!BG502="QM",1,IF(Scheduling!BG502="ASIL",2,1000))</f>
        <v>1000</v>
      </c>
      <c r="BK502">
        <f>IF(Scheduling!BK502="QM",1,IF(Scheduling!BK502="ASIL",2,1000))</f>
        <v>1000</v>
      </c>
      <c r="BL502">
        <f>IF(Scheduling!BO502="QM",1,IF(Scheduling!BO502="ASIL",2,1000))</f>
        <v>1000</v>
      </c>
      <c r="BM502">
        <f>IF(Scheduling!BS502="QM",1,IF(Scheduling!BS502="ASIL",2,1000))</f>
        <v>1000</v>
      </c>
      <c r="BN502">
        <f>IF(Scheduling!BW502="QM",1,IF(Scheduling!BW502="ASIL",2,1000))</f>
        <v>1000</v>
      </c>
      <c r="BO502">
        <f>IF(Scheduling!CA502="QM",1,IF(Scheduling!CA502="ASIL",2,1000))</f>
        <v>1000</v>
      </c>
      <c r="BP502">
        <f>IF(Scheduling!CE502="QM",1,IF(Scheduling!CE502="ASIL",2,1000))</f>
        <v>1000</v>
      </c>
      <c r="BQ502">
        <f>IF(Scheduling!CI500="QM",1,IF(Scheduling!CI500="ASIL",2,1000))</f>
        <v>1000</v>
      </c>
      <c r="BR502">
        <f>IF(Scheduling!CM540="QM",1,IF(Scheduling!CM540="ASIL",2,1000))</f>
        <v>1000</v>
      </c>
    </row>
    <row r="503" spans="48:70" hidden="1" x14ac:dyDescent="0.25">
      <c r="AV503">
        <f>IF(Scheduling!C503="QM",1,IF(Scheduling!C503="ASIL",2,1000))</f>
        <v>1000</v>
      </c>
      <c r="AW503">
        <f>IF(Scheduling!G514="QM",1,IF(Scheduling!G514="ASIL",2,1000))</f>
        <v>1000</v>
      </c>
      <c r="AX503">
        <f>IF(Scheduling!K504="QM",1,IF(Scheduling!K504="ASIL",2,1000))</f>
        <v>1000</v>
      </c>
      <c r="AY503">
        <f>IF(Scheduling!O513="QM",1,IF(Scheduling!O513="ASIL",2,1000))</f>
        <v>1000</v>
      </c>
      <c r="AZ503">
        <f>IF(Scheduling!S503="QM",1,IF(Scheduling!S503="ASIL",2,1000))</f>
        <v>1000</v>
      </c>
      <c r="BA503">
        <f>IF(Scheduling!W501="QM",1,IF(Scheduling!W501="ASIL",2,1000))</f>
        <v>1000</v>
      </c>
      <c r="BB503">
        <f>IF(Scheduling!AA503="QM",1,IF(Scheduling!AA503="ASIL",2,1000))</f>
        <v>1000</v>
      </c>
      <c r="BC503">
        <f>IF(Scheduling!AE502="QM",1,IF(Scheduling!AE502="ASIL",2,1000))</f>
        <v>1000</v>
      </c>
      <c r="BD503">
        <f>IF(Scheduling!AI499="QM",1,IF(Scheduling!AI499="ASIL",2,1000))</f>
        <v>1000</v>
      </c>
      <c r="BE503">
        <f>IF(Scheduling!AM500="QM",1,IF(Scheduling!AM500="ASIL",2,1000))</f>
        <v>1000</v>
      </c>
      <c r="BF503">
        <f>IF(Scheduling!AQ499="QM",1,IF(Scheduling!AQ499="ASIL",2,1000))</f>
        <v>1000</v>
      </c>
      <c r="BG503">
        <f>IF(Scheduling!AU503="QM",1,IF(Scheduling!AU503="ASIL",2,1000))</f>
        <v>1000</v>
      </c>
      <c r="BH503">
        <f>IF(Scheduling!AY503="QM",1,IF(Scheduling!AY503="ASIL",2,1000))</f>
        <v>1000</v>
      </c>
      <c r="BI503">
        <f>IF(Scheduling!BC503="QM",1,IF(Scheduling!BC503="ASIL",2,1000))</f>
        <v>1000</v>
      </c>
      <c r="BJ503">
        <f>IF(Scheduling!BG503="QM",1,IF(Scheduling!BG503="ASIL",2,1000))</f>
        <v>1000</v>
      </c>
      <c r="BK503">
        <f>IF(Scheduling!BK503="QM",1,IF(Scheduling!BK503="ASIL",2,1000))</f>
        <v>1000</v>
      </c>
      <c r="BL503">
        <f>IF(Scheduling!BO503="QM",1,IF(Scheduling!BO503="ASIL",2,1000))</f>
        <v>1000</v>
      </c>
      <c r="BM503">
        <f>IF(Scheduling!BS503="QM",1,IF(Scheduling!BS503="ASIL",2,1000))</f>
        <v>1000</v>
      </c>
      <c r="BN503">
        <f>IF(Scheduling!BW503="QM",1,IF(Scheduling!BW503="ASIL",2,1000))</f>
        <v>1000</v>
      </c>
      <c r="BO503">
        <f>IF(Scheduling!CA503="QM",1,IF(Scheduling!CA503="ASIL",2,1000))</f>
        <v>1000</v>
      </c>
      <c r="BP503">
        <f>IF(Scheduling!CE503="QM",1,IF(Scheduling!CE503="ASIL",2,1000))</f>
        <v>1000</v>
      </c>
      <c r="BQ503">
        <f>IF(Scheduling!CI501="QM",1,IF(Scheduling!CI501="ASIL",2,1000))</f>
        <v>1000</v>
      </c>
      <c r="BR503">
        <f>IF(Scheduling!CM541="QM",1,IF(Scheduling!CM541="ASIL",2,1000))</f>
        <v>1000</v>
      </c>
    </row>
  </sheetData>
  <autoFilter ref="A1:CX503" xr:uid="{800AA253-584A-469B-81BE-422C027C22AB}">
    <filterColumn colId="19">
      <filters>
        <filter val="4"/>
      </filters>
    </filterColumn>
  </autoFilter>
  <conditionalFormatting sqref="CV201:DB20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4DB9-0F95-4999-B7A8-588FACA60389}">
  <dimension ref="A1"/>
  <sheetViews>
    <sheetView workbookViewId="0">
      <selection activeCell="A7" sqref="A7"/>
    </sheetView>
  </sheetViews>
  <sheetFormatPr defaultRowHeight="15" x14ac:dyDescent="0.25"/>
  <cols>
    <col min="1" max="1" width="32.42578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53F5-5C90-4793-88DA-B9A82602782F}">
  <dimension ref="A1"/>
  <sheetViews>
    <sheetView workbookViewId="0">
      <selection activeCell="A42" sqref="A3:A42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7C15AFAC7C4F40A86F49A01DA08BDB" ma:contentTypeVersion="13" ma:contentTypeDescription="Create a new document." ma:contentTypeScope="" ma:versionID="0669677f5101cb86f24505083f6fb750">
  <xsd:schema xmlns:xsd="http://www.w3.org/2001/XMLSchema" xmlns:xs="http://www.w3.org/2001/XMLSchema" xmlns:p="http://schemas.microsoft.com/office/2006/metadata/properties" xmlns:ns2="56f5ef26-d602-41ee-996e-edba5db890ad" xmlns:ns3="e5da5ba6-1053-430e-a32a-2a0569b3b779" targetNamespace="http://schemas.microsoft.com/office/2006/metadata/properties" ma:root="true" ma:fieldsID="2a146944057407dc5d9acc49b014bbba" ns2:_="" ns3:_="">
    <xsd:import namespace="56f5ef26-d602-41ee-996e-edba5db890ad"/>
    <xsd:import namespace="e5da5ba6-1053-430e-a32a-2a0569b3b7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5ef26-d602-41ee-996e-edba5db890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247bebf-ce0e-4fa1-bae7-748a1283d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a5ba6-1053-430e-a32a-2a0569b3b77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97fdbc3-76a2-44f7-b994-c816b946d7dd}" ma:internalName="TaxCatchAll" ma:showField="CatchAllData" ma:web="e5da5ba6-1053-430e-a32a-2a0569b3b7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6f5ef26-d602-41ee-996e-edba5db890ad" xsi:nil="true"/>
    <lcf76f155ced4ddcb4097134ff3c332f xmlns="56f5ef26-d602-41ee-996e-edba5db890ad">
      <Terms xmlns="http://schemas.microsoft.com/office/infopath/2007/PartnerControls"/>
    </lcf76f155ced4ddcb4097134ff3c332f>
    <TaxCatchAll xmlns="e5da5ba6-1053-430e-a32a-2a0569b3b77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678304-0D92-4F35-BFF1-4AC2C2314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5ef26-d602-41ee-996e-edba5db890ad"/>
    <ds:schemaRef ds:uri="e5da5ba6-1053-430e-a32a-2a0569b3b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C1FAFF-889A-43AA-9A19-AADA3A4EFA5F}">
  <ds:schemaRefs>
    <ds:schemaRef ds:uri="http://schemas.microsoft.com/office/infopath/2007/PartnerControls"/>
    <ds:schemaRef ds:uri="56f5ef26-d602-41ee-996e-edba5db890ad"/>
    <ds:schemaRef ds:uri="http://purl.org/dc/elements/1.1/"/>
    <ds:schemaRef ds:uri="http://schemas.microsoft.com/office/2006/metadata/properties"/>
    <ds:schemaRef ds:uri="e5da5ba6-1053-430e-a32a-2a0569b3b77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ABC6CB0-BCF9-42BB-A30D-0A795D5E7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Scheduling</vt:lpstr>
      <vt:lpstr>Check</vt:lpstr>
      <vt:lpstr>Deleted</vt:lpstr>
      <vt:lpstr>Added</vt:lpstr>
      <vt:lpstr>ASIL</vt:lpstr>
      <vt:lpstr>QM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Simone Martina</dc:creator>
  <cp:keywords/>
  <dc:description/>
  <cp:lastModifiedBy>SIMONE MARTINA</cp:lastModifiedBy>
  <cp:revision/>
  <dcterms:created xsi:type="dcterms:W3CDTF">2022-09-22T11:58:11Z</dcterms:created>
  <dcterms:modified xsi:type="dcterms:W3CDTF">2024-03-08T16:46:17Z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0x010100267C15AFAC7C4F40A86F49A01DA08BDB</vt:lpwstr>
  </property>
  <property fmtid="{D5CDD505-2E9C-101B-9397-08002B2CF9AE}" pid="3" name="MediaServiceImageTags">
    <vt:lpwstr/>
  </property>
  <property fmtid="{D5CDD505-2E9C-101B-9397-08002B2CF9AE}" pid="4" name="MSIP_Label_725ca717-11da-4935-b601-f527b9741f2e_Enabled">
    <vt:lpwstr>true</vt:lpwstr>
  </property>
  <property fmtid="{D5CDD505-2E9C-101B-9397-08002B2CF9AE}" pid="5" name="MSIP_Label_725ca717-11da-4935-b601-f527b9741f2e_SetDate">
    <vt:lpwstr>2023-11-14T14:53:13Z</vt:lpwstr>
  </property>
  <property fmtid="{D5CDD505-2E9C-101B-9397-08002B2CF9AE}" pid="6" name="MSIP_Label_725ca717-11da-4935-b601-f527b9741f2e_Method">
    <vt:lpwstr>Standard</vt:lpwstr>
  </property>
  <property fmtid="{D5CDD505-2E9C-101B-9397-08002B2CF9AE}" pid="7" name="MSIP_Label_725ca717-11da-4935-b601-f527b9741f2e_Name">
    <vt:lpwstr>C2 - Internal</vt:lpwstr>
  </property>
  <property fmtid="{D5CDD505-2E9C-101B-9397-08002B2CF9AE}" pid="8" name="MSIP_Label_725ca717-11da-4935-b601-f527b9741f2e_SiteId">
    <vt:lpwstr>d852d5cd-724c-4128-8812-ffa5db3f8507</vt:lpwstr>
  </property>
  <property fmtid="{D5CDD505-2E9C-101B-9397-08002B2CF9AE}" pid="9" name="MSIP_Label_725ca717-11da-4935-b601-f527b9741f2e_ActionId">
    <vt:lpwstr>21a2457c-76de-4741-957e-ff51bfe51637</vt:lpwstr>
  </property>
  <property fmtid="{D5CDD505-2E9C-101B-9397-08002B2CF9AE}" pid="10" name="MSIP_Label_725ca717-11da-4935-b601-f527b9741f2e_ContentBits">
    <vt:lpwstr>0</vt:lpwstr>
  </property>
</Properties>
</file>