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kentelu\Projektit\DigitalTwin\Schematic\"/>
    </mc:Choice>
  </mc:AlternateContent>
  <xr:revisionPtr revIDLastSave="0" documentId="8_{3439F3F7-A733-4DAF-A3DE-4A8E886C2D20}" xr6:coauthVersionLast="47" xr6:coauthVersionMax="47" xr10:uidLastSave="{00000000-0000-0000-0000-000000000000}"/>
  <bookViews>
    <workbookView xWindow="2655" yWindow="480" windowWidth="19110" windowHeight="15225" activeTab="1" xr2:uid="{2A3B822B-A812-4CA5-B7BD-8E0BBA687518}"/>
  </bookViews>
  <sheets>
    <sheet name="Taul1" sheetId="1" r:id="rId1"/>
    <sheet name="Taul2" sheetId="2" r:id="rId2"/>
  </sheets>
  <definedNames>
    <definedName name="UlkoisetTiedot_1" localSheetId="1" hidden="1">Taul2!$A$1:$K$20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9B122A-F695-4C36-BFA1-EA9DBC4FB232}" keepAlive="1" name="Kysely – ControlUnitRP2040" description="Yhteys kyselyyn ControlUnitRP2040 työkirjassa." type="5" refreshedVersion="7" background="1" saveData="1">
    <dbPr connection="Provider=Microsoft.Mashup.OleDb.1;Data Source=$Workbook$;Location=ControlUnitRP2040;Extended Properties=&quot;&quot;" command="SELECT * FROM [ControlUnitRP2040]"/>
  </connection>
</connections>
</file>

<file path=xl/sharedStrings.xml><?xml version="1.0" encoding="utf-8"?>
<sst xmlns="http://schemas.openxmlformats.org/spreadsheetml/2006/main" count="154" uniqueCount="110">
  <si>
    <t>Sarake1</t>
  </si>
  <si>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</si>
  <si>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</si>
  <si>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</si>
  <si>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</si>
  <si>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</si>
  <si>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Description</t>
  </si>
  <si>
    <t xml:space="preserve"> Digikey</t>
  </si>
  <si>
    <t xml:space="preserve"> Manufacturer Product Number</t>
  </si>
  <si>
    <t xml:space="preserve">C1 C2 C4 C5 </t>
  </si>
  <si>
    <t>1uF</t>
  </si>
  <si>
    <t>Capacitor_SMD:C_0603_1608Metric_Pad1.08x0.95mm_HandSolder</t>
  </si>
  <si>
    <t>CAP CER 1UF 25V X5R 0603</t>
  </si>
  <si>
    <t>311-1445-1-ND</t>
  </si>
  <si>
    <t>CC0603KRX5R8BB105</t>
  </si>
  <si>
    <t xml:space="preserve">C15 C16 </t>
  </si>
  <si>
    <t>27pF</t>
  </si>
  <si>
    <t>CAP CER 0603 27PF 25V ULTRA STAB</t>
  </si>
  <si>
    <t>399-C0603C270F3HACAUTOCT-ND</t>
  </si>
  <si>
    <t>C0603C270F3HACAUTO</t>
  </si>
  <si>
    <t xml:space="preserve">C3 C6 C7 C8 C9 C10 C11 C12 C13 C14 </t>
  </si>
  <si>
    <t>0.1uF</t>
  </si>
  <si>
    <t>CAP CER 0.1UF 25V X5R 0603</t>
  </si>
  <si>
    <t>587-1245-1-ND</t>
  </si>
  <si>
    <t>TMK107BJ104KA-T</t>
  </si>
  <si>
    <t xml:space="preserve">CR1 </t>
  </si>
  <si>
    <t>SM5817PL-TP</t>
  </si>
  <si>
    <t>SM5817PL-TP:SM5817PL-TP</t>
  </si>
  <si>
    <t>DIODE SCHOTTKY 20V 1A SOD123FL</t>
  </si>
  <si>
    <t>SM5817PL-TPMSCT-ND</t>
  </si>
  <si>
    <t xml:space="preserve">J1 </t>
  </si>
  <si>
    <t>10118193-0001LF</t>
  </si>
  <si>
    <t>10118193-0001LF:FCI_10118193-0001LF</t>
  </si>
  <si>
    <t>CONN RCPT USB2.0 MICRO B SMD R/A</t>
  </si>
  <si>
    <t>609-4616-1-ND</t>
  </si>
  <si>
    <t xml:space="preserve">J2 </t>
  </si>
  <si>
    <t>Conn_01x02_Male</t>
  </si>
  <si>
    <t>Connector_PinHeader_2.54mm:PinHeader_1x02_P2.54mm_Vertical</t>
  </si>
  <si>
    <t>CONN HEADER VERT 2POS 2.54MM</t>
  </si>
  <si>
    <t>2057-PH1-02-UA-ND</t>
  </si>
  <si>
    <t>PH1-02-UA</t>
  </si>
  <si>
    <t xml:space="preserve">J3 </t>
  </si>
  <si>
    <t>Conn_01x03_Male</t>
  </si>
  <si>
    <t>Connector_PinHeader_2.54mm:PinHeader_1x03_P2.54mm_Vertical</t>
  </si>
  <si>
    <t>CONN HEADER VERT 3POS 2.54MM</t>
  </si>
  <si>
    <t>2057-PH1-03-UA-ND</t>
  </si>
  <si>
    <t>PH1-03-UA</t>
  </si>
  <si>
    <t xml:space="preserve">J4 </t>
  </si>
  <si>
    <t>Conn_01x04_Male</t>
  </si>
  <si>
    <t>Connector_PinHeader_2.54mm:PinHeader_1x04_P2.54mm_Vertical</t>
  </si>
  <si>
    <t>CONN HEADER VERT 4POS 2.54MM</t>
  </si>
  <si>
    <t xml:space="preserve">LED1 </t>
  </si>
  <si>
    <t>150060VS75000:LEDC1608X80N</t>
  </si>
  <si>
    <t>LED GREEN CLEAR 0603 SMD</t>
  </si>
  <si>
    <t xml:space="preserve">R1 R3 R4 </t>
  </si>
  <si>
    <t>10K</t>
  </si>
  <si>
    <t>Resistor_SMD:R_0603_1608Metric_Pad0.98x0.95mm_HandSolder</t>
  </si>
  <si>
    <t>RES 10 KOHM 0.50% 1/10W 0603</t>
  </si>
  <si>
    <t xml:space="preserve">R2 R8 R9 R10 </t>
  </si>
  <si>
    <t>1K</t>
  </si>
  <si>
    <t>RES SMD 1K OHM 0.5% 1/5W 0603</t>
  </si>
  <si>
    <t>P20283CT-ND</t>
  </si>
  <si>
    <t>ERJ-PB3D1001V</t>
  </si>
  <si>
    <t xml:space="preserve">R5 R6 </t>
  </si>
  <si>
    <t>27</t>
  </si>
  <si>
    <t>RES 27 OHM 1% 1/10W 0603</t>
  </si>
  <si>
    <t>311-27.0HRCT-ND</t>
  </si>
  <si>
    <t>RC0603FR-0727RL</t>
  </si>
  <si>
    <t xml:space="preserve">SW1 </t>
  </si>
  <si>
    <t>PTS810_SJK_250_SMTR_LFS</t>
  </si>
  <si>
    <t>PTS810 SJK 250 SMTR LFS:PTS810 SJK 250 SMTR LFS</t>
  </si>
  <si>
    <t>SWITCH TACTILE SPST-NO 0.05A 16V</t>
  </si>
  <si>
    <t>CKN10503CT-ND</t>
  </si>
  <si>
    <t>PTS810 SJK 250 SMTR LFS</t>
  </si>
  <si>
    <t xml:space="preserve">U1 </t>
  </si>
  <si>
    <t>RP2040</t>
  </si>
  <si>
    <t>RP2040:RP2040</t>
  </si>
  <si>
    <t>RP2040TR7</t>
  </si>
  <si>
    <t>2648-SC0914(7)CT-ND</t>
  </si>
  <si>
    <t>SC0914(7)</t>
  </si>
  <si>
    <t xml:space="preserve">U2 </t>
  </si>
  <si>
    <t>AP7365-33WG-7</t>
  </si>
  <si>
    <t>AP7365-33WG-7:AP7365-33WG-7</t>
  </si>
  <si>
    <t>IC REG LINEAR 3.3V 600MA SOT25</t>
  </si>
  <si>
    <t>AP7365-33WG-7DICT-ND</t>
  </si>
  <si>
    <t xml:space="preserve">U3 </t>
  </si>
  <si>
    <t>W25Q16JVSSIQ</t>
  </si>
  <si>
    <t>W25Q16JVSSIQ:SOIC127P790X216-8N</t>
  </si>
  <si>
    <t>IC FLASH 16MBIT SPI/QUAD 8SOIC</t>
  </si>
  <si>
    <t>W25Q16JVSSIQ-ND</t>
  </si>
  <si>
    <t xml:space="preserve">Y1 </t>
  </si>
  <si>
    <t>Crystal</t>
  </si>
  <si>
    <t>ABLS-12:ABLS-12.000MHZ-B4-T</t>
  </si>
  <si>
    <t>CRYSTAL 12.0000MHZ 18PF SMD</t>
  </si>
  <si>
    <t>535-10218-1-ND</t>
  </si>
  <si>
    <t>ABLS-12.000MHZ-B4-T</t>
  </si>
  <si>
    <t/>
  </si>
  <si>
    <t>Sarake2</t>
  </si>
  <si>
    <t>x</t>
  </si>
  <si>
    <t>Sarake3</t>
  </si>
  <si>
    <t>TS391SNL</t>
  </si>
  <si>
    <t>TS391SNL-ND</t>
  </si>
  <si>
    <t>Solder paste</t>
  </si>
  <si>
    <t>S1212EC-04-ND</t>
  </si>
  <si>
    <t>PREC004SFAN-RC</t>
  </si>
  <si>
    <t>P20397TR-ND</t>
  </si>
  <si>
    <t>ERJ-PB3D1002V</t>
  </si>
  <si>
    <t>511-1300-1-ND</t>
  </si>
  <si>
    <t>SML-310PTT86</t>
  </si>
  <si>
    <t>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</si>
</sst>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Font="1"/>
    <xf numFmtId="0" fontId="0" fillId="0" borderId="0" xfId="0" applyNumberFormat="1" applyFont="1" applyAlignment="1">
      <alignment vertical="center"/>
    </xf>
  </cellXfs>
  <cellStyles count="1">
    <cellStyle name="Normaali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lkoisetTiedot_1" connectionId="1" xr16:uid="{1E8DF085-7514-432E-930A-63188C97DB3E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9"/>
      <queryTableField id="2" name=" Quantity" tableColumnId="2"/>
      <queryTableField id="9" dataBound="0" tableColumnId="10"/>
      <queryTableField id="10" dataBound="0" tableColumnId="11"/>
      <queryTableField id="11" dataBound="0" tableColumnId="12"/>
      <queryTableField id="3" name=" Value" tableColumnId="3"/>
      <queryTableField id="4" name=" Footprint" tableColumnId="4"/>
      <queryTableField id="5" name=" Datasheet" tableColumnId="5"/>
      <queryTableField id="6" name=" Description" tableColumnId="6"/>
      <queryTableField id="7" name=" Digikey" tableColumnId="7"/>
      <queryTableField id="8" name=" Manufacturer Product Numb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09B85-1C2F-4102-9BBB-3D35012C1469}" name="ControlUnitRP2040" displayName="ControlUnitRP2040" ref="A1:K20" tableType="queryTable" totalsRowShown="0">
  <autoFilter ref="A1:K20" xr:uid="{5C209B85-1C2F-4102-9BBB-3D35012C1469}"/>
  <tableColumns count="11">
    <tableColumn id="9" xr3:uid="{54D05880-F31B-4B42-8BEB-B3C991792D56}" uniqueName="9" name="Reference" queryTableFieldId="1" dataDxfId="10"/>
    <tableColumn id="2" xr3:uid="{6E9771A8-47EB-431C-AE52-20AA575C7B6E}" uniqueName="2" name=" Quantity" queryTableFieldId="2" dataDxfId="9"/>
    <tableColumn id="10" xr3:uid="{7927EFE0-AE3F-44DE-9884-182D55438165}" uniqueName="10" name="Sarake1" queryTableFieldId="9" dataDxfId="2">
      <calculatedColumnFormula>ControlUnitRP2040[[#This Row],[ Quantity]]*3</calculatedColumnFormula>
    </tableColumn>
    <tableColumn id="11" xr3:uid="{30E7C4F5-0AFC-40C6-8F93-46D6646A6F6C}" uniqueName="11" name="Sarake2" queryTableFieldId="10" dataDxfId="1"/>
    <tableColumn id="12" xr3:uid="{24AF78F8-53CE-4255-AFC0-4F166BA5776A}" uniqueName="12" name="Sarake3" queryTableFieldId="11" dataDxfId="0"/>
    <tableColumn id="3" xr3:uid="{99363E16-E6AC-4D04-909C-265ED9371AF5}" uniqueName="3" name=" Value" queryTableFieldId="3" dataDxfId="8"/>
    <tableColumn id="4" xr3:uid="{3184360C-D759-4E5A-948B-B2D7EC149B3E}" uniqueName="4" name=" Footprint" queryTableFieldId="4" dataDxfId="5"/>
    <tableColumn id="5" xr3:uid="{80A42B61-D269-4177-9E06-3332D3261121}" uniqueName="5" name=" Datasheet" queryTableFieldId="5" dataDxfId="4"/>
    <tableColumn id="6" xr3:uid="{0691BDCF-C70C-41D8-8DB1-E679F59D3EE0}" uniqueName="6" name=" Description" queryTableFieldId="6" dataDxfId="3"/>
    <tableColumn id="7" xr3:uid="{80BE2F78-690F-47B9-ACAE-77A187526D20}" uniqueName="7" name=" Digikey" queryTableFieldId="7" dataDxfId="7"/>
    <tableColumn id="8" xr3:uid="{2E01C443-3F86-4752-8C8F-4D7920E5AC62}" uniqueName="8" name=" Manufacturer Product Number" queryTableFieldId="8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F390-D790-48CB-A428-C6D35D141E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0B15-5165-4A20-8095-BAE302095D2E}">
  <dimension ref="A1:K20"/>
  <sheetViews>
    <sheetView tabSelected="1" workbookViewId="0">
      <selection activeCell="D22" sqref="D22"/>
    </sheetView>
  </sheetViews>
  <sheetFormatPr defaultRowHeight="15" x14ac:dyDescent="0.25"/>
  <cols>
    <col min="1" max="1" width="32.42578125" bestFit="1" customWidth="1"/>
    <col min="2" max="2" width="11.42578125" bestFit="1" customWidth="1"/>
    <col min="3" max="3" width="11.42578125" customWidth="1"/>
    <col min="4" max="5" width="3.7109375" customWidth="1"/>
    <col min="6" max="6" width="25.140625" bestFit="1" customWidth="1"/>
    <col min="7" max="7" width="62" hidden="1" customWidth="1"/>
    <col min="8" max="8" width="12.7109375" hidden="1" customWidth="1"/>
    <col min="9" max="9" width="34.7109375" hidden="1" customWidth="1"/>
    <col min="10" max="10" width="31" bestFit="1" customWidth="1"/>
    <col min="11" max="11" width="31.42578125" bestFit="1" customWidth="1"/>
  </cols>
  <sheetData>
    <row r="1" spans="1:11" x14ac:dyDescent="0.25">
      <c r="A1" s="1" t="s">
        <v>1</v>
      </c>
      <c r="B1" s="1" t="s">
        <v>2</v>
      </c>
      <c r="C1" s="1" t="s">
        <v>0</v>
      </c>
      <c r="D1" s="1" t="s">
        <v>97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 t="s">
        <v>9</v>
      </c>
      <c r="B2" s="1">
        <v>4</v>
      </c>
      <c r="C2" s="1">
        <f>ControlUnitRP2040[[#This Row],[ Quantity]]*3</f>
        <v>12</v>
      </c>
      <c r="D2" s="1" t="s">
        <v>98</v>
      </c>
      <c r="E2" s="1"/>
      <c r="F2" s="1" t="s">
        <v>10</v>
      </c>
      <c r="G2" s="1" t="s">
        <v>11</v>
      </c>
      <c r="H2" s="1" t="s">
        <v>96</v>
      </c>
      <c r="I2" s="1" t="s">
        <v>12</v>
      </c>
      <c r="J2" s="1" t="s">
        <v>13</v>
      </c>
      <c r="K2" s="1" t="s">
        <v>14</v>
      </c>
    </row>
    <row r="3" spans="1:11" x14ac:dyDescent="0.25">
      <c r="A3" s="1" t="s">
        <v>15</v>
      </c>
      <c r="B3" s="1">
        <v>2</v>
      </c>
      <c r="C3" s="1">
        <f>ControlUnitRP2040[[#This Row],[ Quantity]]*3</f>
        <v>6</v>
      </c>
      <c r="D3" s="1" t="s">
        <v>98</v>
      </c>
      <c r="E3" s="1"/>
      <c r="F3" s="1" t="s">
        <v>16</v>
      </c>
      <c r="G3" s="1" t="s">
        <v>11</v>
      </c>
      <c r="H3" s="1" t="s">
        <v>96</v>
      </c>
      <c r="I3" s="1" t="s">
        <v>17</v>
      </c>
      <c r="J3" s="1" t="s">
        <v>18</v>
      </c>
      <c r="K3" s="1" t="s">
        <v>19</v>
      </c>
    </row>
    <row r="4" spans="1:11" x14ac:dyDescent="0.25">
      <c r="A4" s="1" t="s">
        <v>20</v>
      </c>
      <c r="B4" s="1">
        <v>10</v>
      </c>
      <c r="C4" s="1">
        <f>ControlUnitRP2040[[#This Row],[ Quantity]]*3</f>
        <v>30</v>
      </c>
      <c r="D4" s="1" t="s">
        <v>98</v>
      </c>
      <c r="E4" s="1"/>
      <c r="F4" s="1" t="s">
        <v>21</v>
      </c>
      <c r="G4" s="1" t="s">
        <v>11</v>
      </c>
      <c r="H4" s="1" t="s">
        <v>96</v>
      </c>
      <c r="I4" s="1" t="s">
        <v>22</v>
      </c>
      <c r="J4" s="1" t="s">
        <v>23</v>
      </c>
      <c r="K4" s="1" t="s">
        <v>24</v>
      </c>
    </row>
    <row r="5" spans="1:11" x14ac:dyDescent="0.25">
      <c r="A5" s="1" t="s">
        <v>25</v>
      </c>
      <c r="B5" s="1">
        <v>1</v>
      </c>
      <c r="C5" s="1">
        <f>ControlUnitRP2040[[#This Row],[ Quantity]]*3</f>
        <v>3</v>
      </c>
      <c r="D5" s="1" t="s">
        <v>98</v>
      </c>
      <c r="E5" s="1"/>
      <c r="F5" s="1" t="s">
        <v>26</v>
      </c>
      <c r="G5" s="1" t="s">
        <v>27</v>
      </c>
      <c r="H5" s="1" t="s">
        <v>96</v>
      </c>
      <c r="I5" s="1" t="s">
        <v>28</v>
      </c>
      <c r="J5" s="1" t="s">
        <v>29</v>
      </c>
      <c r="K5" s="1" t="s">
        <v>26</v>
      </c>
    </row>
    <row r="6" spans="1:11" x14ac:dyDescent="0.25">
      <c r="A6" s="1" t="s">
        <v>30</v>
      </c>
      <c r="B6" s="1">
        <v>1</v>
      </c>
      <c r="C6" s="1">
        <f>ControlUnitRP2040[[#This Row],[ Quantity]]*3</f>
        <v>3</v>
      </c>
      <c r="D6" s="1" t="s">
        <v>98</v>
      </c>
      <c r="E6" s="1"/>
      <c r="F6" s="1" t="s">
        <v>31</v>
      </c>
      <c r="G6" s="1" t="s">
        <v>32</v>
      </c>
      <c r="H6" s="1" t="s">
        <v>96</v>
      </c>
      <c r="I6" s="1" t="s">
        <v>33</v>
      </c>
      <c r="J6" s="1" t="s">
        <v>34</v>
      </c>
      <c r="K6" s="1" t="s">
        <v>31</v>
      </c>
    </row>
    <row r="7" spans="1:11" x14ac:dyDescent="0.25">
      <c r="A7" s="1" t="s">
        <v>35</v>
      </c>
      <c r="B7" s="1">
        <v>1</v>
      </c>
      <c r="C7" s="1">
        <f>ControlUnitRP2040[[#This Row],[ Quantity]]*3</f>
        <v>3</v>
      </c>
      <c r="D7" s="2" t="s">
        <v>98</v>
      </c>
      <c r="E7" s="1"/>
      <c r="F7" s="1" t="s">
        <v>36</v>
      </c>
      <c r="G7" s="1" t="s">
        <v>37</v>
      </c>
      <c r="H7" s="1" t="s">
        <v>96</v>
      </c>
      <c r="I7" s="1" t="s">
        <v>38</v>
      </c>
      <c r="J7" s="1" t="s">
        <v>39</v>
      </c>
      <c r="K7" s="1" t="s">
        <v>40</v>
      </c>
    </row>
    <row r="8" spans="1:11" x14ac:dyDescent="0.25">
      <c r="A8" s="1" t="s">
        <v>41</v>
      </c>
      <c r="B8" s="1">
        <v>1</v>
      </c>
      <c r="C8" s="1">
        <f>ControlUnitRP2040[[#This Row],[ Quantity]]*3</f>
        <v>3</v>
      </c>
      <c r="D8" s="2" t="s">
        <v>98</v>
      </c>
      <c r="E8" s="1"/>
      <c r="F8" s="1" t="s">
        <v>42</v>
      </c>
      <c r="G8" s="1" t="s">
        <v>43</v>
      </c>
      <c r="H8" s="1" t="s">
        <v>96</v>
      </c>
      <c r="I8" s="1" t="s">
        <v>44</v>
      </c>
      <c r="J8" s="1" t="s">
        <v>45</v>
      </c>
      <c r="K8" s="1" t="s">
        <v>46</v>
      </c>
    </row>
    <row r="9" spans="1:11" x14ac:dyDescent="0.25">
      <c r="A9" s="1" t="s">
        <v>47</v>
      </c>
      <c r="B9" s="1">
        <v>1</v>
      </c>
      <c r="C9" s="1">
        <f>ControlUnitRP2040[[#This Row],[ Quantity]]*3</f>
        <v>3</v>
      </c>
      <c r="D9" s="2" t="s">
        <v>98</v>
      </c>
      <c r="E9" s="1"/>
      <c r="F9" s="1" t="s">
        <v>48</v>
      </c>
      <c r="G9" s="1" t="s">
        <v>49</v>
      </c>
      <c r="H9" s="1" t="s">
        <v>96</v>
      </c>
      <c r="I9" s="1" t="s">
        <v>50</v>
      </c>
      <c r="J9" t="s">
        <v>103</v>
      </c>
      <c r="K9" t="s">
        <v>104</v>
      </c>
    </row>
    <row r="10" spans="1:11" x14ac:dyDescent="0.25">
      <c r="A10" s="1" t="s">
        <v>51</v>
      </c>
      <c r="B10" s="1">
        <v>1</v>
      </c>
      <c r="C10" s="1">
        <f>ControlUnitRP2040[[#This Row],[ Quantity]]*3</f>
        <v>3</v>
      </c>
      <c r="D10" s="1" t="s">
        <v>98</v>
      </c>
      <c r="E10" s="1"/>
      <c r="F10" t="s">
        <v>108</v>
      </c>
      <c r="G10" s="1" t="s">
        <v>52</v>
      </c>
      <c r="H10" s="1" t="s">
        <v>96</v>
      </c>
      <c r="I10" s="1" t="s">
        <v>53</v>
      </c>
      <c r="J10" t="s">
        <v>107</v>
      </c>
      <c r="K10" t="s">
        <v>108</v>
      </c>
    </row>
    <row r="11" spans="1:11" x14ac:dyDescent="0.25">
      <c r="A11" s="1" t="s">
        <v>54</v>
      </c>
      <c r="B11" s="1">
        <v>3</v>
      </c>
      <c r="C11" s="1">
        <f>ControlUnitRP2040[[#This Row],[ Quantity]]*3</f>
        <v>9</v>
      </c>
      <c r="D11" s="1" t="s">
        <v>98</v>
      </c>
      <c r="E11" s="1"/>
      <c r="F11" s="1" t="s">
        <v>55</v>
      </c>
      <c r="G11" s="1" t="s">
        <v>56</v>
      </c>
      <c r="H11" s="1" t="s">
        <v>96</v>
      </c>
      <c r="I11" s="1" t="s">
        <v>57</v>
      </c>
      <c r="J11" t="s">
        <v>105</v>
      </c>
      <c r="K11" t="s">
        <v>106</v>
      </c>
    </row>
    <row r="12" spans="1:11" x14ac:dyDescent="0.25">
      <c r="A12" s="1" t="s">
        <v>58</v>
      </c>
      <c r="B12" s="1">
        <v>4</v>
      </c>
      <c r="C12" s="1">
        <f>ControlUnitRP2040[[#This Row],[ Quantity]]*3</f>
        <v>12</v>
      </c>
      <c r="D12" s="1" t="s">
        <v>98</v>
      </c>
      <c r="E12" s="1"/>
      <c r="F12" s="1" t="s">
        <v>59</v>
      </c>
      <c r="G12" s="1" t="s">
        <v>56</v>
      </c>
      <c r="H12" s="1" t="s">
        <v>96</v>
      </c>
      <c r="I12" s="1" t="s">
        <v>60</v>
      </c>
      <c r="J12" s="1" t="s">
        <v>61</v>
      </c>
      <c r="K12" s="1" t="s">
        <v>62</v>
      </c>
    </row>
    <row r="13" spans="1:11" x14ac:dyDescent="0.25">
      <c r="A13" s="1" t="s">
        <v>63</v>
      </c>
      <c r="B13" s="1">
        <v>2</v>
      </c>
      <c r="C13" s="1">
        <f>ControlUnitRP2040[[#This Row],[ Quantity]]*3</f>
        <v>6</v>
      </c>
      <c r="D13" s="1" t="s">
        <v>98</v>
      </c>
      <c r="E13" s="1"/>
      <c r="F13" s="1" t="s">
        <v>64</v>
      </c>
      <c r="G13" s="1" t="s">
        <v>56</v>
      </c>
      <c r="H13" s="1" t="s">
        <v>96</v>
      </c>
      <c r="I13" s="1" t="s">
        <v>65</v>
      </c>
      <c r="J13" s="1" t="s">
        <v>66</v>
      </c>
      <c r="K13" s="1" t="s">
        <v>67</v>
      </c>
    </row>
    <row r="14" spans="1:11" x14ac:dyDescent="0.25">
      <c r="A14" s="1" t="s">
        <v>68</v>
      </c>
      <c r="B14" s="1">
        <v>1</v>
      </c>
      <c r="C14" s="1">
        <f>ControlUnitRP2040[[#This Row],[ Quantity]]*3</f>
        <v>3</v>
      </c>
      <c r="D14" s="1" t="s">
        <v>98</v>
      </c>
      <c r="E14" s="1"/>
      <c r="F14" s="1" t="s">
        <v>69</v>
      </c>
      <c r="G14" s="1" t="s">
        <v>70</v>
      </c>
      <c r="H14" s="1" t="s">
        <v>96</v>
      </c>
      <c r="I14" s="1" t="s">
        <v>71</v>
      </c>
      <c r="J14" s="1" t="s">
        <v>72</v>
      </c>
      <c r="K14" s="1" t="s">
        <v>73</v>
      </c>
    </row>
    <row r="15" spans="1:11" x14ac:dyDescent="0.25">
      <c r="A15" s="1" t="s">
        <v>74</v>
      </c>
      <c r="B15" s="1">
        <v>1</v>
      </c>
      <c r="C15" s="1">
        <f>ControlUnitRP2040[[#This Row],[ Quantity]]*3</f>
        <v>3</v>
      </c>
      <c r="D15" s="1" t="s">
        <v>98</v>
      </c>
      <c r="E15" s="1"/>
      <c r="F15" s="1" t="s">
        <v>75</v>
      </c>
      <c r="G15" s="1" t="s">
        <v>76</v>
      </c>
      <c r="H15" s="1" t="s">
        <v>96</v>
      </c>
      <c r="I15" s="1" t="s">
        <v>77</v>
      </c>
      <c r="J15" s="1" t="s">
        <v>78</v>
      </c>
      <c r="K15" s="1" t="s">
        <v>79</v>
      </c>
    </row>
    <row r="16" spans="1:11" x14ac:dyDescent="0.25">
      <c r="A16" s="1" t="s">
        <v>80</v>
      </c>
      <c r="B16" s="1">
        <v>1</v>
      </c>
      <c r="C16" s="1">
        <f>ControlUnitRP2040[[#This Row],[ Quantity]]*3</f>
        <v>3</v>
      </c>
      <c r="D16" s="1" t="s">
        <v>98</v>
      </c>
      <c r="E16" s="1"/>
      <c r="F16" s="1" t="s">
        <v>81</v>
      </c>
      <c r="G16" s="1" t="s">
        <v>82</v>
      </c>
      <c r="H16" s="1" t="s">
        <v>96</v>
      </c>
      <c r="I16" s="1" t="s">
        <v>83</v>
      </c>
      <c r="J16" s="1" t="s">
        <v>84</v>
      </c>
      <c r="K16" s="1" t="s">
        <v>81</v>
      </c>
    </row>
    <row r="17" spans="1:11" x14ac:dyDescent="0.25">
      <c r="A17" s="1" t="s">
        <v>85</v>
      </c>
      <c r="B17" s="1">
        <v>1</v>
      </c>
      <c r="C17" s="1">
        <f>ControlUnitRP2040[[#This Row],[ Quantity]]*3</f>
        <v>3</v>
      </c>
      <c r="D17" s="1" t="s">
        <v>98</v>
      </c>
      <c r="E17" s="1"/>
      <c r="F17" s="1" t="s">
        <v>86</v>
      </c>
      <c r="G17" s="1" t="s">
        <v>87</v>
      </c>
      <c r="H17" s="1" t="s">
        <v>96</v>
      </c>
      <c r="I17" s="1" t="s">
        <v>88</v>
      </c>
      <c r="J17" s="1" t="s">
        <v>89</v>
      </c>
      <c r="K17" s="1" t="s">
        <v>86</v>
      </c>
    </row>
    <row r="18" spans="1:11" x14ac:dyDescent="0.25">
      <c r="A18" s="1" t="s">
        <v>90</v>
      </c>
      <c r="B18" s="1">
        <v>1</v>
      </c>
      <c r="C18" s="1">
        <f>ControlUnitRP2040[[#This Row],[ Quantity]]*3</f>
        <v>3</v>
      </c>
      <c r="D18" s="1" t="s">
        <v>98</v>
      </c>
      <c r="E18" s="1"/>
      <c r="F18" s="1" t="s">
        <v>91</v>
      </c>
      <c r="G18" s="1" t="s">
        <v>92</v>
      </c>
      <c r="H18" s="1" t="s">
        <v>96</v>
      </c>
      <c r="I18" s="1" t="s">
        <v>93</v>
      </c>
      <c r="J18" s="1" t="s">
        <v>94</v>
      </c>
      <c r="K18" s="1" t="s">
        <v>95</v>
      </c>
    </row>
    <row r="19" spans="1:11" x14ac:dyDescent="0.25">
      <c r="A19" s="4" t="s">
        <v>100</v>
      </c>
      <c r="B19" s="3">
        <v>1</v>
      </c>
      <c r="C19" s="3">
        <v>1</v>
      </c>
      <c r="D19" s="1" t="s">
        <v>98</v>
      </c>
      <c r="E19" s="1"/>
      <c r="F19" s="1" t="s">
        <v>102</v>
      </c>
      <c r="G19" s="1"/>
      <c r="H19" s="1"/>
      <c r="I19" s="1"/>
      <c r="J19" s="1" t="s">
        <v>101</v>
      </c>
      <c r="K19" t="s">
        <v>100</v>
      </c>
    </row>
    <row r="20" spans="1:11" x14ac:dyDescent="0.25">
      <c r="A20" s="1" t="s">
        <v>109</v>
      </c>
      <c r="B20" s="1">
        <v>2</v>
      </c>
      <c r="C20" s="1">
        <v>2</v>
      </c>
      <c r="D20" s="1" t="s">
        <v>98</v>
      </c>
      <c r="E20" s="1"/>
      <c r="F20" s="1"/>
      <c r="G20" s="1"/>
      <c r="H20" s="1"/>
      <c r="I20" s="1"/>
      <c r="J20" s="1"/>
      <c r="K20" s="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C 4 F W V M x 3 x M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I y d d 0 8 b f R h X B t 9 q B / s A F B L A w Q U A A I A C A A L g V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4 F W V K T P S 0 9 1 A Q A A j A I A A B M A H A B G b 3 J t d W x h c y 9 T Z W N 0 a W 9 u M S 5 t I K I Y A C i g F A A A A A A A A A A A A A A A A A A A A A A A A A A A A H V S w U o D M R C 9 F / Y f w n p p I S y 1 V B H L H s R V F K x o W w X p e o j Z q R u b n S z J R F 1 K / 8 Y / 8 c d M W U G l N Z d M 5 s 2 b v D e J A 0 n K I J u 2 + / 4 o 6 k Q d V w o L B T s 1 S N b o O 1 Q 0 u R n 0 h 3 2 W M g 0 U d V h Y V 5 8 f Z Q E h c + p e k 8 x I X w F S 9 1 x p S D a 8 c H D d O D v O J 2 I Z Y t A + v 7 H m B Z a k K M / U s y K h Z 2 8 K 8 6 k s o R K k Z L 5 1 X S L d a 9 z j 8 w y 0 q h S B T W M e 8 y B L + w p d e s T Z G U p T K H x O 9 w c H A 8 5 u v S G Y U q M h / Q m T a 4 P w 2 O O t 7 L 3 4 Q Q M i U E P M k F N L Q 3 E w M R N P o T I o r A L t A k Q B 1 n V b i 5 z N v / M n W k + l 0 M K 6 l K z / 3 X P s P Q G R Z 9 Q 0 d a 1 + O s 6 s Q L c w t m p F z 5 o a X H e X B r 5 a x R N Y g A W U E E x S q G Q E 7 7 T m b B U H Z w L D 5 J q A X C I d D p N N p x a 6 F 9 r v Y J w b Q 7 V V S N t Q J k i 4 E m A X B E 5 a V W + + w g 4 w P N s S m m 1 g L N A v h C R v w b I w r M J L Y t e + e g L 7 p 3 j d i z o K / x v a 6 A t Q S w E C L Q A U A A I A C A A L g V Z U z H f E z q Y A A A D 2 A A A A E g A A A A A A A A A A A A A A A A A A A A A A Q 2 9 u Z m l n L 1 B h Y 2 t h Z 2 U u e G 1 s U E s B A i 0 A F A A C A A g A C 4 F W V A / K 6 a u k A A A A 6 Q A A A B M A A A A A A A A A A A A A A A A A 8 g A A A F t D b 2 5 0 Z W 5 0 X 1 R 5 c G V z X S 5 4 b W x Q S w E C L Q A U A A I A C A A L g V Z U p M 9 L T 3 U B A A C M A g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D Q A A A A A A A N o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F V u a X R S U D I w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1 N p a X J 0 e W 1 p b m V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b n R y b 2 x V b m l 0 U l A y M D Q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1 b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0 O j A 4 O j I y L j Y 3 M j g z M D J a I i A v P j x F b n R y e S B U e X B l P S J G a W x s Q 2 9 s d W 1 u V H l w Z X M i I F Z h b H V l P S J z Q m d N R 0 J n W U d C Z 1 k 9 I i A v P j x F b n R y e S B U e X B l P S J G a W x s Q 2 9 s d W 1 u T m F t Z X M i I F Z h b H V l P S J z W y Z x d W 9 0 O 1 J l Z m V y Z W 5 j Z S Z x d W 9 0 O y w m c X V v d D s g U X V h b n R p d H k m c X V v d D s s J n F 1 b 3 Q 7 I F Z h b H V l J n F 1 b 3 Q 7 L C Z x d W 9 0 O y B G b 2 9 0 c H J p b n Q m c X V v d D s s J n F 1 b 3 Q 7 I E R h d G F z a G V l d C Z x d W 9 0 O y w m c X V v d D s g R G V z Y 3 J p c H R p b 2 4 m c X V v d D s s J n F 1 b 3 Q 7 I E R p Z 2 l r Z X k m c X V v d D s s J n F 1 b 3 Q 7 I E 1 h b n V m Y W N 0 d X J l c i B Q c m 9 k d W N 0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b 2 x V b m l 0 U l A y M D Q w L 0 1 1 d X R l d H R 1 I H R 5 e X B w a S 5 7 U m V m Z X J l b m N l L D B 9 J n F 1 b 3 Q 7 L C Z x d W 9 0 O 1 N l Y 3 R p b 2 4 x L 0 N v b n R y b 2 x V b m l 0 U l A y M D Q w L 0 1 1 d X R l d H R 1 I H R 5 e X B w a S 5 7 I F F 1 Y W 5 0 a X R 5 L D F 9 J n F 1 b 3 Q 7 L C Z x d W 9 0 O 1 N l Y 3 R p b 2 4 x L 0 N v b n R y b 2 x V b m l 0 U l A y M D Q w L 0 1 1 d X R l d H R 1 I H R 5 e X B w a S 5 7 I F Z h b H V l L D J 9 J n F 1 b 3 Q 7 L C Z x d W 9 0 O 1 N l Y 3 R p b 2 4 x L 0 N v b n R y b 2 x V b m l 0 U l A y M D Q w L 0 1 1 d X R l d H R 1 I H R 5 e X B w a S 5 7 I E Z v b 3 R w c m l u d C w z f S Z x d W 9 0 O y w m c X V v d D t T Z W N 0 a W 9 u M S 9 D b 2 5 0 c m 9 s V W 5 p d F J Q M j A 0 M C 9 N d X V 0 Z X R 0 d S B 0 e X l w c G k u e y B E Y X R h c 2 h l Z X Q s N H 0 m c X V v d D s s J n F 1 b 3 Q 7 U 2 V j d G l v b j E v Q 2 9 u d H J v b F V u a X R S U D I w N D A v T X V 1 d G V 0 d H U g d H l 5 c H B p L n s g R G V z Y 3 J p c H R p b 2 4 s N X 0 m c X V v d D s s J n F 1 b 3 Q 7 U 2 V j d G l v b j E v Q 2 9 u d H J v b F V u a X R S U D I w N D A v T X V 1 d G V 0 d H U g d H l 5 c H B p L n s g R G l n a W t l e S w 2 f S Z x d W 9 0 O y w m c X V v d D t T Z W N 0 a W 9 u M S 9 D b 2 5 0 c m 9 s V W 5 p d F J Q M j A 0 M C 9 N d X V 0 Z X R 0 d S B 0 e X l w c G k u e y B N Y W 5 1 Z m F j d H V y Z X I g U H J v Z H V j d C B O d W 1 i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u d H J v b F V u a X R S U D I w N D A v T X V 1 d G V 0 d H U g d H l 5 c H B p L n t S Z W Z l c m V u Y 2 U s M H 0 m c X V v d D s s J n F 1 b 3 Q 7 U 2 V j d G l v b j E v Q 2 9 u d H J v b F V u a X R S U D I w N D A v T X V 1 d G V 0 d H U g d H l 5 c H B p L n s g U X V h b n R p d H k s M X 0 m c X V v d D s s J n F 1 b 3 Q 7 U 2 V j d G l v b j E v Q 2 9 u d H J v b F V u a X R S U D I w N D A v T X V 1 d G V 0 d H U g d H l 5 c H B p L n s g V m F s d W U s M n 0 m c X V v d D s s J n F 1 b 3 Q 7 U 2 V j d G l v b j E v Q 2 9 u d H J v b F V u a X R S U D I w N D A v T X V 1 d G V 0 d H U g d H l 5 c H B p L n s g R m 9 v d H B y a W 5 0 L D N 9 J n F 1 b 3 Q 7 L C Z x d W 9 0 O 1 N l Y 3 R p b 2 4 x L 0 N v b n R y b 2 x V b m l 0 U l A y M D Q w L 0 1 1 d X R l d H R 1 I H R 5 e X B w a S 5 7 I E R h d G F z a G V l d C w 0 f S Z x d W 9 0 O y w m c X V v d D t T Z W N 0 a W 9 u M S 9 D b 2 5 0 c m 9 s V W 5 p d F J Q M j A 0 M C 9 N d X V 0 Z X R 0 d S B 0 e X l w c G k u e y B E Z X N j c m l w d G l v b i w 1 f S Z x d W 9 0 O y w m c X V v d D t T Z W N 0 a W 9 u M S 9 D b 2 5 0 c m 9 s V W 5 p d F J Q M j A 0 M C 9 N d X V 0 Z X R 0 d S B 0 e X l w c G k u e y B E a W d p a 2 V 5 L D Z 9 J n F 1 b 3 Q 7 L C Z x d W 9 0 O 1 N l Y 3 R p b 2 4 x L 0 N v b n R y b 2 x V b m l 0 U l A y M D Q w L 0 1 1 d X R l d H R 1 I H R 5 e X B w a S 5 7 I E 1 h b n V m Y W N 0 d X J l c i B Q c m 9 k d W N 0 I E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F V u a X R S U D I w N D A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V b m l 0 U l A y M D Q w L 1 l s Z W 5 u Z X R 5 d C U y M G 9 0 c 2 l r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V W 5 p d F J Q M j A 0 M C 9 N d X V 0 Z X R 0 d S U y M H R 5 e X B w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A T X 2 K y c b S a O V A + / d H R l M A A A A A A I A A A A A A B B m A A A A A Q A A I A A A A L A V B v w b Q m S 1 r O q 1 A v H U / U P J P q Y E v K 7 q / 6 Z J F u X I 4 l h 0 A A A A A A 6 A A A A A A g A A I A A A A F P e B F 3 Y q G 2 H c W p 4 r 2 m R D k B 6 e e 1 O P a j r N M w j I 9 e E M f z 2 U A A A A B c y N W 6 L X W 5 D X e 2 k N 7 f 0 Q N e S 8 E m d B N Q g d I A I p i j 1 Z 7 3 N z l b Z V E f K T l V c Y y 3 7 Y W Z Z 1 8 / Z c l Z 5 t y B j s 9 Y F O L C m f r d 2 T 5 E / H 7 d 1 0 Z V 6 9 y r t t x 0 S Q A A A A P A M P n y d 5 D m d E 7 y q I f q p I w + z Q v g 3 K b J + D v 4 m o Y x c U Q X I I a X 1 g 6 W e s 7 h C 2 7 a k c h r z v D s p u o a 5 2 R v T S / u s K 8 B 9 9 U 0 = < / D a t a M a s h u p > 
</file>

<file path=customXml/itemProps1.xml><?xml version="1.0" encoding="utf-8"?>
<ds:datastoreItem xmlns:ds="http://schemas.openxmlformats.org/officeDocument/2006/customXml" ds:itemID="{0D9F94C7-8F49-4EC5-8EA5-967015B7A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Vuori</dc:creator>
  <cp:lastModifiedBy>Kimmo Vuori</cp:lastModifiedBy>
  <dcterms:created xsi:type="dcterms:W3CDTF">2022-02-22T14:05:06Z</dcterms:created>
  <dcterms:modified xsi:type="dcterms:W3CDTF">2022-02-22T16:29:25Z</dcterms:modified>
</cp:coreProperties>
</file>