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Science MasterMinds\DSM_Excel Poject\Creditcard\"/>
    </mc:Choice>
  </mc:AlternateContent>
  <xr:revisionPtr revIDLastSave="0" documentId="13_ncr:1_{A0FEAEFF-3D86-4147-A637-D077AE25F68F}" xr6:coauthVersionLast="47" xr6:coauthVersionMax="47" xr10:uidLastSave="{00000000-0000-0000-0000-000000000000}"/>
  <bookViews>
    <workbookView xWindow="-120" yWindow="-120" windowWidth="20730" windowHeight="11160" xr2:uid="{7285F809-6603-4859-BB0B-DC7C192BAAE6}"/>
  </bookViews>
  <sheets>
    <sheet name="Data" sheetId="2" r:id="rId1"/>
    <sheet name="Scorecard" sheetId="3" r:id="rId2"/>
  </sheets>
  <definedNames>
    <definedName name="New_Customers">Data!$G$2:$G$17</definedName>
    <definedName name="New_Feature">Data!$F$2:$F$17</definedName>
    <definedName name="Num_Customers">Data!$D$2:$D$17</definedName>
    <definedName name="Product">Data!$B$2:$B$17</definedName>
    <definedName name="QTR">Data!$A$2:$A$17</definedName>
    <definedName name="Revenue">Data!$C$2:$C$17</definedName>
    <definedName name="Revenue_per_Customer">Data!$E$2:$E$17</definedName>
    <definedName name="Revenue_per_New_Customer">Data!$H$2:$H$17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F6" i="3"/>
  <c r="E11" i="3"/>
  <c r="F8" i="3"/>
  <c r="E8" i="3"/>
  <c r="E7" i="3"/>
  <c r="E10" i="3"/>
  <c r="F10" i="3"/>
  <c r="E6" i="3"/>
  <c r="F7" i="3"/>
  <c r="E12" i="3"/>
  <c r="F12" i="3"/>
  <c r="H11" i="3" l="1"/>
  <c r="H12" i="3"/>
  <c r="H10" i="3"/>
  <c r="H7" i="3"/>
  <c r="H8" i="3"/>
  <c r="H6" i="3"/>
</calcChain>
</file>

<file path=xl/sharedStrings.xml><?xml version="1.0" encoding="utf-8"?>
<sst xmlns="http://schemas.openxmlformats.org/spreadsheetml/2006/main" count="63" uniqueCount="23">
  <si>
    <t>QTR 3</t>
  </si>
  <si>
    <t>QTR 4</t>
  </si>
  <si>
    <t>QTR</t>
  </si>
  <si>
    <t xml:space="preserve">Revenue </t>
  </si>
  <si>
    <t>Revenue per Customer</t>
  </si>
  <si>
    <t>New Feature</t>
  </si>
  <si>
    <t>New Customers</t>
  </si>
  <si>
    <t>Num Customers</t>
  </si>
  <si>
    <t>Revenue per New Customer</t>
  </si>
  <si>
    <t>CQ</t>
  </si>
  <si>
    <t>PQ</t>
  </si>
  <si>
    <t>Revenue</t>
  </si>
  <si>
    <t>Num_Customers</t>
  </si>
  <si>
    <t>New_Feature</t>
  </si>
  <si>
    <t>New_Customers</t>
  </si>
  <si>
    <t>Revenue_per_New_Customer</t>
  </si>
  <si>
    <t>Revenue_Per_Customer</t>
  </si>
  <si>
    <t>Diff</t>
  </si>
  <si>
    <t>*</t>
  </si>
  <si>
    <t>Product</t>
  </si>
  <si>
    <t>P1</t>
  </si>
  <si>
    <t>P2</t>
  </si>
  <si>
    <t>Credit Card Revenue/Customer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</si>
</sst>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DDDDDD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24">
    <xf numFmtId="0" fontId="0" fillId="0" borderId="0" xfId="0"/>
    <xf numFmtId="1" fontId="0" fillId="0" borderId="0" xfId="0" applyNumberFormat="1"/>
    <xf numFmtId="0" fontId="0" fillId="0" borderId="8" xfId="0" applyBorder="1"/>
    <xf numFmtId="0" fontId="0" fillId="0" borderId="9" xfId="0" applyBorder="1"/>
    <xf numFmtId="0" fontId="2" fillId="3" borderId="1" xfId="2"/>
    <xf numFmtId="0" fontId="1" fillId="2" borderId="1" xfId="1"/>
    <xf numFmtId="0" fontId="3" fillId="4" borderId="2" xfId="0" applyFont="1" applyFill="1" applyBorder="1" applyAlignment="1">
      <alignment horizontal="center"/>
    </xf>
    <xf numFmtId="0" fontId="3" fillId="4" borderId="13" xfId="0" applyFont="1" applyFill="1" applyBorder="1"/>
    <xf numFmtId="0" fontId="3" fillId="4" borderId="14" xfId="0" applyFont="1" applyFill="1" applyBorder="1"/>
    <xf numFmtId="0" fontId="3" fillId="4" borderId="15" xfId="0" applyFont="1" applyFill="1" applyBorder="1"/>
    <xf numFmtId="164" fontId="0" fillId="0" borderId="12" xfId="0" applyNumberFormat="1" applyBorder="1"/>
    <xf numFmtId="164" fontId="0" fillId="0" borderId="18" xfId="0" applyNumberFormat="1" applyBorder="1"/>
    <xf numFmtId="164" fontId="0" fillId="0" borderId="16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3" xfId="0" applyNumberFormat="1" applyBorder="1"/>
    <xf numFmtId="2" fontId="0" fillId="0" borderId="17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3" xfId="0" applyNumberFormat="1" applyBorder="1"/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C36C-DC17-4436-99DB-A285F3B24435}">
  <dimension ref="A1:H17"/>
  <sheetViews>
    <sheetView tabSelected="1" workbookViewId="0">
      <selection activeCell="D7" sqref="D7"/>
    </sheetView>
  </sheetViews>
  <sheetFormatPr defaultRowHeight="15" x14ac:dyDescent="0.25"/>
  <cols>
    <col min="3" max="3" width="12.5703125" bestFit="1" customWidth="1"/>
    <col min="4" max="4" width="16.42578125" bestFit="1" customWidth="1"/>
    <col min="5" max="5" width="21.7109375" bestFit="1" customWidth="1"/>
    <col min="6" max="6" width="12.5703125" bestFit="1" customWidth="1"/>
    <col min="7" max="7" width="16.42578125" bestFit="1" customWidth="1"/>
    <col min="8" max="8" width="26.42578125" bestFit="1" customWidth="1"/>
  </cols>
  <sheetData>
    <row r="1" spans="1:8" x14ac:dyDescent="0.25">
      <c r="A1" t="s">
        <v>2</v>
      </c>
      <c r="B1" t="s">
        <v>19</v>
      </c>
      <c r="C1" t="s">
        <v>3</v>
      </c>
      <c r="D1" t="s">
        <v>7</v>
      </c>
      <c r="E1" t="s">
        <v>4</v>
      </c>
      <c r="F1" t="s">
        <v>5</v>
      </c>
      <c r="G1" t="s">
        <v>6</v>
      </c>
      <c r="H1" t="s">
        <v>8</v>
      </c>
    </row>
    <row r="2" spans="1:8" x14ac:dyDescent="0.25">
      <c r="A2" t="s">
        <v>0</v>
      </c>
      <c r="B2" t="s">
        <v>21</v>
      </c>
      <c r="C2" s="1">
        <v>84710</v>
      </c>
      <c r="D2" s="1">
        <v>287</v>
      </c>
      <c r="E2" s="1">
        <v>295.15679442508713</v>
      </c>
      <c r="F2" s="1">
        <v>47401</v>
      </c>
      <c r="G2" s="1">
        <v>108</v>
      </c>
      <c r="H2" s="1">
        <v>438.89814814814815</v>
      </c>
    </row>
    <row r="3" spans="1:8" x14ac:dyDescent="0.25">
      <c r="A3" t="s">
        <v>1</v>
      </c>
      <c r="B3" t="s">
        <v>21</v>
      </c>
      <c r="C3" s="1">
        <v>87047</v>
      </c>
      <c r="D3" s="1">
        <v>227</v>
      </c>
      <c r="E3" s="1">
        <v>383.46696035242292</v>
      </c>
      <c r="F3" s="1">
        <v>20335</v>
      </c>
      <c r="G3" s="1">
        <v>99</v>
      </c>
      <c r="H3" s="1">
        <v>205.40404040404042</v>
      </c>
    </row>
    <row r="4" spans="1:8" x14ac:dyDescent="0.25">
      <c r="A4" t="s">
        <v>0</v>
      </c>
      <c r="B4" t="s">
        <v>21</v>
      </c>
      <c r="C4" s="1">
        <v>81418</v>
      </c>
      <c r="D4" s="1">
        <v>194</v>
      </c>
      <c r="E4" s="1">
        <v>419.68041237113403</v>
      </c>
      <c r="F4" s="1">
        <v>60975</v>
      </c>
      <c r="G4" s="1">
        <v>82</v>
      </c>
      <c r="H4" s="1">
        <v>743.59756097560978</v>
      </c>
    </row>
    <row r="5" spans="1:8" x14ac:dyDescent="0.25">
      <c r="A5" t="s">
        <v>1</v>
      </c>
      <c r="B5" t="s">
        <v>21</v>
      </c>
      <c r="C5" s="1">
        <v>68502</v>
      </c>
      <c r="D5" s="1">
        <v>147</v>
      </c>
      <c r="E5" s="1">
        <v>466</v>
      </c>
      <c r="F5" s="1">
        <v>26735</v>
      </c>
      <c r="G5" s="1">
        <v>192</v>
      </c>
      <c r="H5" s="1">
        <v>139.24479166666666</v>
      </c>
    </row>
    <row r="6" spans="1:8" x14ac:dyDescent="0.25">
      <c r="A6" t="s">
        <v>0</v>
      </c>
      <c r="B6" t="s">
        <v>21</v>
      </c>
      <c r="C6" s="1">
        <v>91581</v>
      </c>
      <c r="D6" s="1">
        <v>172</v>
      </c>
      <c r="E6" s="1">
        <v>532.44767441860461</v>
      </c>
      <c r="F6" s="1">
        <v>72062</v>
      </c>
      <c r="G6" s="1">
        <v>273</v>
      </c>
      <c r="H6" s="1">
        <v>263.96336996336998</v>
      </c>
    </row>
    <row r="7" spans="1:8" x14ac:dyDescent="0.25">
      <c r="A7" t="s">
        <v>1</v>
      </c>
      <c r="B7" t="s">
        <v>21</v>
      </c>
      <c r="C7" s="1">
        <v>89329</v>
      </c>
      <c r="D7" s="1">
        <v>230</v>
      </c>
      <c r="E7" s="1">
        <v>388.38695652173914</v>
      </c>
      <c r="F7" s="1">
        <v>54361</v>
      </c>
      <c r="G7" s="1">
        <v>259</v>
      </c>
      <c r="H7" s="1">
        <v>209.8880308880309</v>
      </c>
    </row>
    <row r="8" spans="1:8" x14ac:dyDescent="0.25">
      <c r="A8" t="s">
        <v>0</v>
      </c>
      <c r="B8" t="s">
        <v>21</v>
      </c>
      <c r="C8" s="1">
        <v>85249</v>
      </c>
      <c r="D8" s="1">
        <v>225</v>
      </c>
      <c r="E8" s="1">
        <v>378.88444444444445</v>
      </c>
      <c r="F8" s="1">
        <v>52179</v>
      </c>
      <c r="G8" s="1">
        <v>225</v>
      </c>
      <c r="H8" s="1">
        <v>231.90666666666667</v>
      </c>
    </row>
    <row r="9" spans="1:8" x14ac:dyDescent="0.25">
      <c r="A9" t="s">
        <v>1</v>
      </c>
      <c r="B9" t="s">
        <v>21</v>
      </c>
      <c r="C9" s="1">
        <v>73675</v>
      </c>
      <c r="D9" s="1">
        <v>59</v>
      </c>
      <c r="E9" s="1">
        <v>1248.7288135593221</v>
      </c>
      <c r="F9" s="1">
        <v>45127</v>
      </c>
      <c r="G9" s="1">
        <v>210</v>
      </c>
      <c r="H9" s="1">
        <v>214.89047619047619</v>
      </c>
    </row>
    <row r="10" spans="1:8" x14ac:dyDescent="0.25">
      <c r="A10" t="s">
        <v>0</v>
      </c>
      <c r="B10" t="s">
        <v>20</v>
      </c>
      <c r="C10" s="1">
        <v>65323</v>
      </c>
      <c r="D10" s="1">
        <v>131</v>
      </c>
      <c r="E10" s="1">
        <v>498.64885496183206</v>
      </c>
      <c r="F10" s="1">
        <v>59770</v>
      </c>
      <c r="G10" s="1">
        <v>117</v>
      </c>
      <c r="H10" s="1">
        <v>510.85470085470087</v>
      </c>
    </row>
    <row r="11" spans="1:8" x14ac:dyDescent="0.25">
      <c r="A11" t="s">
        <v>1</v>
      </c>
      <c r="B11" t="s">
        <v>20</v>
      </c>
      <c r="C11" s="1">
        <v>96496</v>
      </c>
      <c r="D11" s="1">
        <v>73</v>
      </c>
      <c r="E11" s="1">
        <v>1321.8630136986301</v>
      </c>
      <c r="F11" s="1">
        <v>40338</v>
      </c>
      <c r="G11" s="1">
        <v>192</v>
      </c>
      <c r="H11" s="1">
        <v>210.09375</v>
      </c>
    </row>
    <row r="12" spans="1:8" x14ac:dyDescent="0.25">
      <c r="A12" t="s">
        <v>0</v>
      </c>
      <c r="B12" t="s">
        <v>20</v>
      </c>
      <c r="C12" s="1">
        <v>66766</v>
      </c>
      <c r="D12" s="1">
        <v>95</v>
      </c>
      <c r="E12" s="1">
        <v>702.8</v>
      </c>
      <c r="F12" s="1">
        <v>72817</v>
      </c>
      <c r="G12" s="1">
        <v>264</v>
      </c>
      <c r="H12" s="1">
        <v>275.82196969696969</v>
      </c>
    </row>
    <row r="13" spans="1:8" x14ac:dyDescent="0.25">
      <c r="A13" t="s">
        <v>1</v>
      </c>
      <c r="B13" t="s">
        <v>20</v>
      </c>
      <c r="C13" s="1">
        <v>65332</v>
      </c>
      <c r="D13" s="1">
        <v>65</v>
      </c>
      <c r="E13" s="1">
        <v>1005.1076923076923</v>
      </c>
      <c r="F13" s="1">
        <v>54088</v>
      </c>
      <c r="G13" s="1">
        <v>224</v>
      </c>
      <c r="H13" s="1">
        <v>241.46428571428572</v>
      </c>
    </row>
    <row r="14" spans="1:8" x14ac:dyDescent="0.25">
      <c r="A14" t="s">
        <v>0</v>
      </c>
      <c r="B14" t="s">
        <v>20</v>
      </c>
      <c r="C14" s="1">
        <v>83460</v>
      </c>
      <c r="D14" s="1">
        <v>155</v>
      </c>
      <c r="E14" s="1">
        <v>538.45161290322585</v>
      </c>
      <c r="F14" s="1">
        <v>61743</v>
      </c>
      <c r="G14" s="1">
        <v>225</v>
      </c>
      <c r="H14" s="1">
        <v>274.41333333333336</v>
      </c>
    </row>
    <row r="15" spans="1:8" x14ac:dyDescent="0.25">
      <c r="A15" t="s">
        <v>1</v>
      </c>
      <c r="B15" t="s">
        <v>20</v>
      </c>
      <c r="C15" s="1">
        <v>65436</v>
      </c>
      <c r="D15" s="1">
        <v>175</v>
      </c>
      <c r="E15" s="1">
        <v>373.92</v>
      </c>
      <c r="F15" s="1">
        <v>64770</v>
      </c>
      <c r="G15" s="1">
        <v>124</v>
      </c>
      <c r="H15" s="1">
        <v>522.33870967741939</v>
      </c>
    </row>
    <row r="16" spans="1:8" x14ac:dyDescent="0.25">
      <c r="A16" t="s">
        <v>0</v>
      </c>
      <c r="B16" t="s">
        <v>20</v>
      </c>
      <c r="C16" s="1">
        <v>80438</v>
      </c>
      <c r="D16" s="1">
        <v>96</v>
      </c>
      <c r="E16" s="1">
        <v>837.89583333333337</v>
      </c>
      <c r="F16" s="1">
        <v>60584</v>
      </c>
      <c r="G16" s="1">
        <v>211</v>
      </c>
      <c r="H16" s="1">
        <v>287.12796208530807</v>
      </c>
    </row>
    <row r="17" spans="1:8" x14ac:dyDescent="0.25">
      <c r="A17" t="s">
        <v>1</v>
      </c>
      <c r="B17" t="s">
        <v>20</v>
      </c>
      <c r="C17" s="1">
        <v>80962</v>
      </c>
      <c r="D17" s="1">
        <v>265</v>
      </c>
      <c r="E17" s="1">
        <v>305.51698113207544</v>
      </c>
      <c r="F17" s="1">
        <v>59489</v>
      </c>
      <c r="G17" s="1">
        <v>171</v>
      </c>
      <c r="H17" s="1">
        <v>347.88888888888891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BEA2-5322-4A1D-86DF-5B0294A07EF1}">
  <dimension ref="C1:L12"/>
  <sheetViews>
    <sheetView showGridLines="0" workbookViewId="0">
      <selection activeCell="F1" sqref="F1"/>
    </sheetView>
  </sheetViews>
  <sheetFormatPr defaultRowHeight="15" x14ac:dyDescent="0.25"/>
  <cols>
    <col min="3" max="3" width="28.140625" hidden="1" customWidth="1"/>
    <col min="4" max="4" width="28.140625" bestFit="1" customWidth="1"/>
    <col min="5" max="6" width="12.5703125" bestFit="1" customWidth="1"/>
    <col min="7" max="7" width="1.42578125" customWidth="1"/>
    <col min="11" max="11" width="0" hidden="1" customWidth="1"/>
    <col min="12" max="12" width="5.28515625" hidden="1" customWidth="1"/>
    <col min="13" max="13" width="20" customWidth="1"/>
  </cols>
  <sheetData>
    <row r="1" spans="3:12" x14ac:dyDescent="0.25">
      <c r="E1" s="4" t="s">
        <v>19</v>
      </c>
      <c r="F1" s="5" t="s">
        <v>18</v>
      </c>
    </row>
    <row r="3" spans="3:12" ht="15.75" thickBot="1" x14ac:dyDescent="0.3">
      <c r="L3" t="s">
        <v>18</v>
      </c>
    </row>
    <row r="4" spans="3:12" ht="15.75" thickBot="1" x14ac:dyDescent="0.3">
      <c r="D4" s="20" t="s">
        <v>22</v>
      </c>
      <c r="E4" s="6" t="s">
        <v>9</v>
      </c>
      <c r="F4" s="6" t="s">
        <v>10</v>
      </c>
      <c r="H4" s="22" t="s">
        <v>17</v>
      </c>
      <c r="L4" t="s">
        <v>20</v>
      </c>
    </row>
    <row r="5" spans="3:12" ht="15.75" thickBot="1" x14ac:dyDescent="0.3">
      <c r="D5" s="21"/>
      <c r="E5" s="6" t="s">
        <v>1</v>
      </c>
      <c r="F5" s="6" t="s">
        <v>0</v>
      </c>
      <c r="H5" s="23"/>
      <c r="L5" t="s">
        <v>21</v>
      </c>
    </row>
    <row r="6" spans="3:12" x14ac:dyDescent="0.25">
      <c r="C6" t="s">
        <v>11</v>
      </c>
      <c r="D6" s="7" t="s">
        <v>3</v>
      </c>
      <c r="E6" s="10">
        <f t="shared" ref="E6:F8" ca="1" si="0">SUMIFS(INDIRECT($C6),QTR,E$5,INDIRECT($E$1),$F$1)</f>
        <v>626779</v>
      </c>
      <c r="F6" s="11">
        <f t="shared" ca="1" si="0"/>
        <v>638945</v>
      </c>
      <c r="H6" s="16">
        <f ca="1">E6/F6-1</f>
        <v>-1.9040762506945086E-2</v>
      </c>
    </row>
    <row r="7" spans="3:12" x14ac:dyDescent="0.25">
      <c r="C7" t="s">
        <v>12</v>
      </c>
      <c r="D7" s="8" t="s">
        <v>7</v>
      </c>
      <c r="E7" s="2">
        <f t="shared" ca="1" si="0"/>
        <v>1241</v>
      </c>
      <c r="F7" s="3">
        <f t="shared" ca="1" si="0"/>
        <v>1355</v>
      </c>
      <c r="H7" s="17">
        <f t="shared" ref="H7:H12" ca="1" si="1">E7/F7-1</f>
        <v>-8.4132841328413255E-2</v>
      </c>
    </row>
    <row r="8" spans="3:12" ht="15.75" thickBot="1" x14ac:dyDescent="0.3">
      <c r="C8" t="s">
        <v>16</v>
      </c>
      <c r="D8" s="9" t="s">
        <v>4</v>
      </c>
      <c r="E8" s="12">
        <f t="shared" ca="1" si="0"/>
        <v>5492.990417571883</v>
      </c>
      <c r="F8" s="13">
        <f t="shared" ca="1" si="0"/>
        <v>4203.9656268576618</v>
      </c>
      <c r="H8" s="18">
        <f t="shared" ca="1" si="1"/>
        <v>0.3066211537218797</v>
      </c>
    </row>
    <row r="9" spans="3:12" ht="6" customHeight="1" thickBot="1" x14ac:dyDescent="0.3"/>
    <row r="10" spans="3:12" x14ac:dyDescent="0.25">
      <c r="C10" t="s">
        <v>13</v>
      </c>
      <c r="D10" s="7" t="s">
        <v>5</v>
      </c>
      <c r="E10" s="14">
        <f t="shared" ref="E10:F12" ca="1" si="2">SUMIFS(INDIRECT($C10),QTR,E$5,INDIRECT($E$1),$F$1)</f>
        <v>365243</v>
      </c>
      <c r="F10" s="15">
        <f t="shared" ca="1" si="2"/>
        <v>487531</v>
      </c>
      <c r="H10" s="19">
        <f t="shared" ca="1" si="1"/>
        <v>-0.25083122919363077</v>
      </c>
    </row>
    <row r="11" spans="3:12" x14ac:dyDescent="0.25">
      <c r="C11" t="s">
        <v>14</v>
      </c>
      <c r="D11" s="8" t="s">
        <v>6</v>
      </c>
      <c r="E11" s="2">
        <f t="shared" ca="1" si="2"/>
        <v>1471</v>
      </c>
      <c r="F11" s="3">
        <f t="shared" ca="1" si="2"/>
        <v>1505</v>
      </c>
      <c r="H11" s="17">
        <f t="shared" ca="1" si="1"/>
        <v>-2.2591362126245795E-2</v>
      </c>
    </row>
    <row r="12" spans="3:12" ht="15.75" thickBot="1" x14ac:dyDescent="0.3">
      <c r="C12" t="s">
        <v>15</v>
      </c>
      <c r="D12" s="9" t="s">
        <v>8</v>
      </c>
      <c r="E12" s="12">
        <f t="shared" ca="1" si="2"/>
        <v>2091.2129734298078</v>
      </c>
      <c r="F12" s="13">
        <f t="shared" ca="1" si="2"/>
        <v>3026.5837117241063</v>
      </c>
      <c r="H12" s="18">
        <f t="shared" ca="1" si="1"/>
        <v>-0.30905166596613332</v>
      </c>
    </row>
  </sheetData>
  <mergeCells count="2">
    <mergeCell ref="D4:D5"/>
    <mergeCell ref="H4:H5"/>
  </mergeCells>
  <conditionalFormatting sqref="H6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F1" xr:uid="{C5FBB081-3A50-4302-A167-374B21ECDE0E}">
      <formula1>$L$3:$L$5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Data</vt:lpstr>
      <vt:lpstr>Scorecard</vt:lpstr>
      <vt:lpstr>New_Customers</vt:lpstr>
      <vt:lpstr>New_Feature</vt:lpstr>
      <vt:lpstr>Num_Customers</vt:lpstr>
      <vt:lpstr>Product</vt:lpstr>
      <vt:lpstr>QTR</vt:lpstr>
      <vt:lpstr>Revenue</vt:lpstr>
      <vt:lpstr>Revenue_per_Customer</vt:lpstr>
      <vt:lpstr>Revenue_per_New_Customer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2022-08-25T14:34:26Z</dcterms:created>
  <dcterms:modified xsi:type="dcterms:W3CDTF">2022-09-02T03:51:51Z</dcterms:modified>
</cp:coreProperties>
</file>