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yush.chaudhary/Documents/"/>
    </mc:Choice>
  </mc:AlternateContent>
  <xr:revisionPtr revIDLastSave="0" documentId="13_ncr:1_{2579D284-929C-C445-A283-3B6063462212}" xr6:coauthVersionLast="47" xr6:coauthVersionMax="47" xr10:uidLastSave="{00000000-0000-0000-0000-000000000000}"/>
  <bookViews>
    <workbookView xWindow="1580" yWindow="2000" windowWidth="26840" windowHeight="15440" activeTab="1" xr2:uid="{2EEBC023-1CA0-EC44-9676-DBA99C1345BA}"/>
  </bookViews>
  <sheets>
    <sheet name="Uploaded Base" sheetId="2" r:id="rId1"/>
    <sheet name="Sheet3" sheetId="3" r:id="rId2"/>
    <sheet name="action items" sheetId="4" r:id="rId3"/>
  </sheets>
  <calcPr calcId="181029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D30" i="3"/>
  <c r="C30" i="3"/>
  <c r="N5" i="3"/>
  <c r="N4" i="3"/>
  <c r="N3" i="3"/>
  <c r="N2" i="3"/>
  <c r="I5" i="3"/>
  <c r="I4" i="3"/>
  <c r="I3" i="3"/>
  <c r="I2" i="3"/>
  <c r="R3" i="2"/>
  <c r="R4" i="2"/>
  <c r="R5" i="2"/>
  <c r="R6" i="2"/>
</calcChain>
</file>

<file path=xl/sharedStrings.xml><?xml version="1.0" encoding="utf-8"?>
<sst xmlns="http://schemas.openxmlformats.org/spreadsheetml/2006/main" count="51" uniqueCount="36">
  <si>
    <t>Grand Total</t>
  </si>
  <si>
    <t>(blank)</t>
  </si>
  <si>
    <t>Row Labels</t>
  </si>
  <si>
    <t>Column Labels</t>
  </si>
  <si>
    <t>Sum of leads</t>
  </si>
  <si>
    <t>leads</t>
  </si>
  <si>
    <t>pricing_decile</t>
  </si>
  <si>
    <t>month</t>
  </si>
  <si>
    <t>June Base Uploaded</t>
  </si>
  <si>
    <t>Proposal created per auto_lead_proposal_created</t>
  </si>
  <si>
    <t>proposal created per proposal builder</t>
  </si>
  <si>
    <t>Leads scores present</t>
  </si>
  <si>
    <t>GMB present from Proposal builder</t>
  </si>
  <si>
    <t>Whole June Base</t>
  </si>
  <si>
    <t>uploaded base</t>
  </si>
  <si>
    <t>Whole base</t>
  </si>
  <si>
    <t>prp_created</t>
  </si>
  <si>
    <t>plan</t>
  </si>
  <si>
    <t>car_acko_garage</t>
  </si>
  <si>
    <t>car_acko_garage_comprehensive_deductible</t>
  </si>
  <si>
    <t>car_acko_garage_zero_dep_deductible</t>
  </si>
  <si>
    <t>car_comprehensive</t>
  </si>
  <si>
    <t>car_od</t>
  </si>
  <si>
    <t>car_tp</t>
  </si>
  <si>
    <t>pcv_comprehensive</t>
  </si>
  <si>
    <t>pcv_third_party</t>
  </si>
  <si>
    <t>zero_dep</t>
  </si>
  <si>
    <t>zero_dep_deductible</t>
  </si>
  <si>
    <t>zero_dep_deductible_od</t>
  </si>
  <si>
    <t>zero_dep_od</t>
  </si>
  <si>
    <t>gmb</t>
  </si>
  <si>
    <t>c1/c2</t>
  </si>
  <si>
    <t>fire lead score for users where proposal is not created also</t>
  </si>
  <si>
    <t>possible to get c1/c2 for those users where proposal not created for May June July</t>
  </si>
  <si>
    <t>gokul to hit pricing api without experian to get gmb moving forward</t>
  </si>
  <si>
    <t>for the mean time, possible to get gmb for SLN ingested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</si>
</sst>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 Chaudhary" refreshedDate="45041.71656400463" createdVersion="8" refreshedVersion="8" minRefreshableVersion="3" recordCount="44" xr:uid="{B7CFAD86-3E6D-1E4F-BE90-511F0437EB86}">
  <cacheSource type="worksheet">
    <worksheetSource ref="A1:C45" sheet="Uploaded Base"/>
  </cacheSource>
  <cacheFields count="3"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icing_decile" numFmtId="0">
      <sharedItems containsString="0" containsBlank="1" containsNumber="1" containsInteger="1" minValue="1" maxValue="10" count="11">
        <m/>
        <n v="1"/>
        <n v="2"/>
        <n v="3"/>
        <n v="4"/>
        <n v="5"/>
        <n v="6"/>
        <n v="7"/>
        <n v="8"/>
        <n v="9"/>
        <n v="10"/>
      </sharedItems>
    </cacheField>
    <cacheField name="leads" numFmtId="0">
      <sharedItems containsSemiMixedTypes="0" containsString="0" containsNumber="1" containsInteger="1" minValue="2002" maxValue="30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30632"/>
  </r>
  <r>
    <x v="0"/>
    <x v="1"/>
    <n v="5163"/>
  </r>
  <r>
    <x v="0"/>
    <x v="2"/>
    <n v="4866"/>
  </r>
  <r>
    <x v="0"/>
    <x v="3"/>
    <n v="5253"/>
  </r>
  <r>
    <x v="0"/>
    <x v="4"/>
    <n v="5457"/>
  </r>
  <r>
    <x v="0"/>
    <x v="5"/>
    <n v="5441"/>
  </r>
  <r>
    <x v="0"/>
    <x v="6"/>
    <n v="5140"/>
  </r>
  <r>
    <x v="0"/>
    <x v="7"/>
    <n v="5060"/>
  </r>
  <r>
    <x v="0"/>
    <x v="8"/>
    <n v="4496"/>
  </r>
  <r>
    <x v="0"/>
    <x v="9"/>
    <n v="6969"/>
  </r>
  <r>
    <x v="0"/>
    <x v="10"/>
    <n v="7954"/>
  </r>
  <r>
    <x v="1"/>
    <x v="0"/>
    <n v="22723"/>
  </r>
  <r>
    <x v="1"/>
    <x v="1"/>
    <n v="5105"/>
  </r>
  <r>
    <x v="1"/>
    <x v="2"/>
    <n v="4270"/>
  </r>
  <r>
    <x v="1"/>
    <x v="3"/>
    <n v="4354"/>
  </r>
  <r>
    <x v="1"/>
    <x v="4"/>
    <n v="4542"/>
  </r>
  <r>
    <x v="1"/>
    <x v="5"/>
    <n v="4478"/>
  </r>
  <r>
    <x v="1"/>
    <x v="6"/>
    <n v="4196"/>
  </r>
  <r>
    <x v="1"/>
    <x v="7"/>
    <n v="4261"/>
  </r>
  <r>
    <x v="1"/>
    <x v="8"/>
    <n v="3951"/>
  </r>
  <r>
    <x v="1"/>
    <x v="9"/>
    <n v="6319"/>
  </r>
  <r>
    <x v="1"/>
    <x v="10"/>
    <n v="6392"/>
  </r>
  <r>
    <x v="2"/>
    <x v="0"/>
    <n v="22642"/>
  </r>
  <r>
    <x v="2"/>
    <x v="1"/>
    <n v="4453"/>
  </r>
  <r>
    <x v="2"/>
    <x v="2"/>
    <n v="4628"/>
  </r>
  <r>
    <x v="2"/>
    <x v="3"/>
    <n v="5150"/>
  </r>
  <r>
    <x v="2"/>
    <x v="4"/>
    <n v="5379"/>
  </r>
  <r>
    <x v="2"/>
    <x v="5"/>
    <n v="5072"/>
  </r>
  <r>
    <x v="2"/>
    <x v="6"/>
    <n v="4860"/>
  </r>
  <r>
    <x v="2"/>
    <x v="7"/>
    <n v="4952"/>
  </r>
  <r>
    <x v="2"/>
    <x v="8"/>
    <n v="4477"/>
  </r>
  <r>
    <x v="2"/>
    <x v="9"/>
    <n v="6624"/>
  </r>
  <r>
    <x v="2"/>
    <x v="10"/>
    <n v="6528"/>
  </r>
  <r>
    <x v="3"/>
    <x v="0"/>
    <n v="12540"/>
  </r>
  <r>
    <x v="3"/>
    <x v="1"/>
    <n v="2598"/>
  </r>
  <r>
    <x v="3"/>
    <x v="2"/>
    <n v="2800"/>
  </r>
  <r>
    <x v="3"/>
    <x v="3"/>
    <n v="3256"/>
  </r>
  <r>
    <x v="3"/>
    <x v="4"/>
    <n v="3440"/>
  </r>
  <r>
    <x v="3"/>
    <x v="5"/>
    <n v="3451"/>
  </r>
  <r>
    <x v="3"/>
    <x v="6"/>
    <n v="3285"/>
  </r>
  <r>
    <x v="3"/>
    <x v="7"/>
    <n v="3344"/>
  </r>
  <r>
    <x v="3"/>
    <x v="8"/>
    <n v="2989"/>
  </r>
  <r>
    <x v="3"/>
    <x v="9"/>
    <n v="5363"/>
  </r>
  <r>
    <x v="3"/>
    <x v="10"/>
    <n v="2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AFC3D-5689-9347-A153-FF29546CB786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Q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lead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942A-8794-8A48-A30E-410D06B9C87F}">
  <dimension ref="A1:R45"/>
  <sheetViews>
    <sheetView workbookViewId="0">
      <selection activeCell="R4" sqref="R4"/>
    </sheetView>
  </sheetViews>
  <sheetFormatPr baseColWidth="10" defaultRowHeight="16" x14ac:dyDescent="0.2"/>
  <cols>
    <col min="5" max="5" width="13" bestFit="1" customWidth="1"/>
    <col min="6" max="6" width="15.5" bestFit="1" customWidth="1"/>
    <col min="7" max="15" width="6.1640625" bestFit="1" customWidth="1"/>
    <col min="16" max="16" width="7" bestFit="1" customWidth="1"/>
  </cols>
  <sheetData>
    <row r="1" spans="1:18" x14ac:dyDescent="0.2">
      <c r="A1" t="s">
        <v>7</v>
      </c>
      <c r="B1" t="s">
        <v>6</v>
      </c>
      <c r="C1" t="s">
        <v>5</v>
      </c>
      <c r="E1" s="2" t="s">
        <v>4</v>
      </c>
      <c r="F1" s="2" t="s">
        <v>3</v>
      </c>
    </row>
    <row r="2" spans="1:18" x14ac:dyDescent="0.2">
      <c r="A2">
        <v>1</v>
      </c>
      <c r="C2">
        <v>30632</v>
      </c>
      <c r="E2" s="2" t="s">
        <v>2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t="s">
        <v>1</v>
      </c>
      <c r="Q2" t="s">
        <v>0</v>
      </c>
    </row>
    <row r="3" spans="1:18" x14ac:dyDescent="0.2">
      <c r="A3">
        <v>1</v>
      </c>
      <c r="B3">
        <v>1</v>
      </c>
      <c r="C3">
        <v>5163</v>
      </c>
      <c r="E3" s="1">
        <v>1</v>
      </c>
      <c r="F3" s="4">
        <v>5163</v>
      </c>
      <c r="G3" s="4">
        <v>4866</v>
      </c>
      <c r="H3" s="4">
        <v>5253</v>
      </c>
      <c r="I3" s="4">
        <v>5457</v>
      </c>
      <c r="J3" s="4">
        <v>5441</v>
      </c>
      <c r="K3" s="4">
        <v>5140</v>
      </c>
      <c r="L3" s="4">
        <v>5060</v>
      </c>
      <c r="M3" s="4">
        <v>4496</v>
      </c>
      <c r="N3" s="4">
        <v>6969</v>
      </c>
      <c r="O3" s="4">
        <v>7954</v>
      </c>
      <c r="P3" s="4">
        <v>30632</v>
      </c>
      <c r="Q3" s="4">
        <v>86431</v>
      </c>
      <c r="R3">
        <f>P3/Q3</f>
        <v>0.35440987608612651</v>
      </c>
    </row>
    <row r="4" spans="1:18" x14ac:dyDescent="0.2">
      <c r="A4">
        <v>1</v>
      </c>
      <c r="B4">
        <v>2</v>
      </c>
      <c r="C4">
        <v>4866</v>
      </c>
      <c r="E4" s="1">
        <v>2</v>
      </c>
      <c r="F4" s="4">
        <v>5105</v>
      </c>
      <c r="G4" s="4">
        <v>4270</v>
      </c>
      <c r="H4" s="4">
        <v>4354</v>
      </c>
      <c r="I4" s="4">
        <v>4542</v>
      </c>
      <c r="J4" s="4">
        <v>4478</v>
      </c>
      <c r="K4" s="4">
        <v>4196</v>
      </c>
      <c r="L4" s="4">
        <v>4261</v>
      </c>
      <c r="M4" s="4">
        <v>3951</v>
      </c>
      <c r="N4" s="4">
        <v>6319</v>
      </c>
      <c r="O4" s="4">
        <v>6392</v>
      </c>
      <c r="P4" s="4">
        <v>22723</v>
      </c>
      <c r="Q4" s="4">
        <v>70591</v>
      </c>
      <c r="R4">
        <f>P4/Q4</f>
        <v>0.32189655905143716</v>
      </c>
    </row>
    <row r="5" spans="1:18" x14ac:dyDescent="0.2">
      <c r="A5">
        <v>1</v>
      </c>
      <c r="B5">
        <v>3</v>
      </c>
      <c r="C5">
        <v>5253</v>
      </c>
      <c r="E5" s="1">
        <v>3</v>
      </c>
      <c r="F5" s="4">
        <v>4453</v>
      </c>
      <c r="G5" s="4">
        <v>4628</v>
      </c>
      <c r="H5" s="4">
        <v>5150</v>
      </c>
      <c r="I5" s="4">
        <v>5379</v>
      </c>
      <c r="J5" s="4">
        <v>5072</v>
      </c>
      <c r="K5" s="4">
        <v>4860</v>
      </c>
      <c r="L5" s="4">
        <v>4952</v>
      </c>
      <c r="M5" s="4">
        <v>4477</v>
      </c>
      <c r="N5" s="4">
        <v>6624</v>
      </c>
      <c r="O5" s="4">
        <v>6528</v>
      </c>
      <c r="P5" s="4">
        <v>22642</v>
      </c>
      <c r="Q5" s="4">
        <v>74765</v>
      </c>
      <c r="R5">
        <f>P5/Q5</f>
        <v>0.30284223901558216</v>
      </c>
    </row>
    <row r="6" spans="1:18" x14ac:dyDescent="0.2">
      <c r="A6">
        <v>1</v>
      </c>
      <c r="B6">
        <v>4</v>
      </c>
      <c r="C6">
        <v>5457</v>
      </c>
      <c r="E6" s="1">
        <v>4</v>
      </c>
      <c r="F6" s="4">
        <v>2598</v>
      </c>
      <c r="G6" s="4">
        <v>2800</v>
      </c>
      <c r="H6" s="4">
        <v>3256</v>
      </c>
      <c r="I6" s="4">
        <v>3440</v>
      </c>
      <c r="J6" s="4">
        <v>3451</v>
      </c>
      <c r="K6" s="4">
        <v>3285</v>
      </c>
      <c r="L6" s="4">
        <v>3344</v>
      </c>
      <c r="M6" s="4">
        <v>2989</v>
      </c>
      <c r="N6" s="4">
        <v>5363</v>
      </c>
      <c r="O6" s="4">
        <v>2002</v>
      </c>
      <c r="P6" s="4">
        <v>12540</v>
      </c>
      <c r="Q6" s="4">
        <v>45068</v>
      </c>
      <c r="R6">
        <f>P6/Q6</f>
        <v>0.27824620573355818</v>
      </c>
    </row>
    <row r="7" spans="1:18" x14ac:dyDescent="0.2">
      <c r="A7">
        <v>1</v>
      </c>
      <c r="B7">
        <v>5</v>
      </c>
      <c r="C7">
        <v>5441</v>
      </c>
      <c r="E7" s="1" t="s">
        <v>0</v>
      </c>
      <c r="F7" s="4">
        <v>17319</v>
      </c>
      <c r="G7" s="4">
        <v>16564</v>
      </c>
      <c r="H7" s="4">
        <v>18013</v>
      </c>
      <c r="I7" s="4">
        <v>18818</v>
      </c>
      <c r="J7" s="4">
        <v>18442</v>
      </c>
      <c r="K7" s="4">
        <v>17481</v>
      </c>
      <c r="L7" s="4">
        <v>17617</v>
      </c>
      <c r="M7" s="4">
        <v>15913</v>
      </c>
      <c r="N7" s="4">
        <v>25275</v>
      </c>
      <c r="O7" s="4">
        <v>22876</v>
      </c>
      <c r="P7" s="4">
        <v>88537</v>
      </c>
      <c r="Q7" s="4">
        <v>276855</v>
      </c>
    </row>
    <row r="8" spans="1:18" x14ac:dyDescent="0.2">
      <c r="A8">
        <v>1</v>
      </c>
      <c r="B8">
        <v>6</v>
      </c>
      <c r="C8">
        <v>5140</v>
      </c>
    </row>
    <row r="9" spans="1:18" x14ac:dyDescent="0.2">
      <c r="A9">
        <v>1</v>
      </c>
      <c r="B9">
        <v>7</v>
      </c>
      <c r="C9">
        <v>5060</v>
      </c>
    </row>
    <row r="10" spans="1:18" x14ac:dyDescent="0.2">
      <c r="A10">
        <v>1</v>
      </c>
      <c r="B10">
        <v>8</v>
      </c>
      <c r="C10">
        <v>4496</v>
      </c>
    </row>
    <row r="11" spans="1:18" x14ac:dyDescent="0.2">
      <c r="A11">
        <v>1</v>
      </c>
      <c r="B11">
        <v>9</v>
      </c>
      <c r="C11">
        <v>6969</v>
      </c>
    </row>
    <row r="12" spans="1:18" x14ac:dyDescent="0.2">
      <c r="A12">
        <v>1</v>
      </c>
      <c r="B12">
        <v>10</v>
      </c>
      <c r="C12">
        <v>7954</v>
      </c>
    </row>
    <row r="13" spans="1:18" x14ac:dyDescent="0.2">
      <c r="A13">
        <v>2</v>
      </c>
      <c r="C13">
        <v>22723</v>
      </c>
    </row>
    <row r="14" spans="1:18" x14ac:dyDescent="0.2">
      <c r="A14">
        <v>2</v>
      </c>
      <c r="B14">
        <v>1</v>
      </c>
      <c r="C14">
        <v>5105</v>
      </c>
    </row>
    <row r="15" spans="1:18" x14ac:dyDescent="0.2">
      <c r="A15">
        <v>2</v>
      </c>
      <c r="B15">
        <v>2</v>
      </c>
      <c r="C15">
        <v>4270</v>
      </c>
    </row>
    <row r="16" spans="1:18" x14ac:dyDescent="0.2">
      <c r="A16">
        <v>2</v>
      </c>
      <c r="B16">
        <v>3</v>
      </c>
      <c r="C16">
        <v>4354</v>
      </c>
    </row>
    <row r="17" spans="1:3" x14ac:dyDescent="0.2">
      <c r="A17">
        <v>2</v>
      </c>
      <c r="B17">
        <v>4</v>
      </c>
      <c r="C17">
        <v>4542</v>
      </c>
    </row>
    <row r="18" spans="1:3" x14ac:dyDescent="0.2">
      <c r="A18">
        <v>2</v>
      </c>
      <c r="B18">
        <v>5</v>
      </c>
      <c r="C18">
        <v>4478</v>
      </c>
    </row>
    <row r="19" spans="1:3" x14ac:dyDescent="0.2">
      <c r="A19">
        <v>2</v>
      </c>
      <c r="B19">
        <v>6</v>
      </c>
      <c r="C19">
        <v>4196</v>
      </c>
    </row>
    <row r="20" spans="1:3" x14ac:dyDescent="0.2">
      <c r="A20">
        <v>2</v>
      </c>
      <c r="B20">
        <v>7</v>
      </c>
      <c r="C20">
        <v>4261</v>
      </c>
    </row>
    <row r="21" spans="1:3" x14ac:dyDescent="0.2">
      <c r="A21">
        <v>2</v>
      </c>
      <c r="B21">
        <v>8</v>
      </c>
      <c r="C21">
        <v>3951</v>
      </c>
    </row>
    <row r="22" spans="1:3" x14ac:dyDescent="0.2">
      <c r="A22">
        <v>2</v>
      </c>
      <c r="B22">
        <v>9</v>
      </c>
      <c r="C22">
        <v>6319</v>
      </c>
    </row>
    <row r="23" spans="1:3" x14ac:dyDescent="0.2">
      <c r="A23">
        <v>2</v>
      </c>
      <c r="B23">
        <v>10</v>
      </c>
      <c r="C23">
        <v>6392</v>
      </c>
    </row>
    <row r="24" spans="1:3" x14ac:dyDescent="0.2">
      <c r="A24">
        <v>3</v>
      </c>
      <c r="C24">
        <v>22642</v>
      </c>
    </row>
    <row r="25" spans="1:3" x14ac:dyDescent="0.2">
      <c r="A25">
        <v>3</v>
      </c>
      <c r="B25">
        <v>1</v>
      </c>
      <c r="C25">
        <v>4453</v>
      </c>
    </row>
    <row r="26" spans="1:3" x14ac:dyDescent="0.2">
      <c r="A26">
        <v>3</v>
      </c>
      <c r="B26">
        <v>2</v>
      </c>
      <c r="C26">
        <v>4628</v>
      </c>
    </row>
    <row r="27" spans="1:3" x14ac:dyDescent="0.2">
      <c r="A27">
        <v>3</v>
      </c>
      <c r="B27">
        <v>3</v>
      </c>
      <c r="C27">
        <v>5150</v>
      </c>
    </row>
    <row r="28" spans="1:3" x14ac:dyDescent="0.2">
      <c r="A28">
        <v>3</v>
      </c>
      <c r="B28">
        <v>4</v>
      </c>
      <c r="C28">
        <v>5379</v>
      </c>
    </row>
    <row r="29" spans="1:3" x14ac:dyDescent="0.2">
      <c r="A29">
        <v>3</v>
      </c>
      <c r="B29">
        <v>5</v>
      </c>
      <c r="C29">
        <v>5072</v>
      </c>
    </row>
    <row r="30" spans="1:3" x14ac:dyDescent="0.2">
      <c r="A30">
        <v>3</v>
      </c>
      <c r="B30">
        <v>6</v>
      </c>
      <c r="C30">
        <v>4860</v>
      </c>
    </row>
    <row r="31" spans="1:3" x14ac:dyDescent="0.2">
      <c r="A31">
        <v>3</v>
      </c>
      <c r="B31">
        <v>7</v>
      </c>
      <c r="C31">
        <v>4952</v>
      </c>
    </row>
    <row r="32" spans="1:3" x14ac:dyDescent="0.2">
      <c r="A32">
        <v>3</v>
      </c>
      <c r="B32">
        <v>8</v>
      </c>
      <c r="C32">
        <v>4477</v>
      </c>
    </row>
    <row r="33" spans="1:3" x14ac:dyDescent="0.2">
      <c r="A33">
        <v>3</v>
      </c>
      <c r="B33">
        <v>9</v>
      </c>
      <c r="C33">
        <v>6624</v>
      </c>
    </row>
    <row r="34" spans="1:3" x14ac:dyDescent="0.2">
      <c r="A34">
        <v>3</v>
      </c>
      <c r="B34">
        <v>10</v>
      </c>
      <c r="C34">
        <v>6528</v>
      </c>
    </row>
    <row r="35" spans="1:3" x14ac:dyDescent="0.2">
      <c r="A35">
        <v>4</v>
      </c>
      <c r="C35">
        <v>12540</v>
      </c>
    </row>
    <row r="36" spans="1:3" x14ac:dyDescent="0.2">
      <c r="A36">
        <v>4</v>
      </c>
      <c r="B36">
        <v>1</v>
      </c>
      <c r="C36">
        <v>2598</v>
      </c>
    </row>
    <row r="37" spans="1:3" x14ac:dyDescent="0.2">
      <c r="A37">
        <v>4</v>
      </c>
      <c r="B37">
        <v>2</v>
      </c>
      <c r="C37">
        <v>2800</v>
      </c>
    </row>
    <row r="38" spans="1:3" x14ac:dyDescent="0.2">
      <c r="A38">
        <v>4</v>
      </c>
      <c r="B38">
        <v>3</v>
      </c>
      <c r="C38">
        <v>3256</v>
      </c>
    </row>
    <row r="39" spans="1:3" x14ac:dyDescent="0.2">
      <c r="A39">
        <v>4</v>
      </c>
      <c r="B39">
        <v>4</v>
      </c>
      <c r="C39">
        <v>3440</v>
      </c>
    </row>
    <row r="40" spans="1:3" x14ac:dyDescent="0.2">
      <c r="A40">
        <v>4</v>
      </c>
      <c r="B40">
        <v>5</v>
      </c>
      <c r="C40">
        <v>3451</v>
      </c>
    </row>
    <row r="41" spans="1:3" x14ac:dyDescent="0.2">
      <c r="A41">
        <v>4</v>
      </c>
      <c r="B41">
        <v>6</v>
      </c>
      <c r="C41">
        <v>3285</v>
      </c>
    </row>
    <row r="42" spans="1:3" x14ac:dyDescent="0.2">
      <c r="A42">
        <v>4</v>
      </c>
      <c r="B42">
        <v>7</v>
      </c>
      <c r="C42">
        <v>3344</v>
      </c>
    </row>
    <row r="43" spans="1:3" x14ac:dyDescent="0.2">
      <c r="A43">
        <v>4</v>
      </c>
      <c r="B43">
        <v>8</v>
      </c>
      <c r="C43">
        <v>2989</v>
      </c>
    </row>
    <row r="44" spans="1:3" x14ac:dyDescent="0.2">
      <c r="A44">
        <v>4</v>
      </c>
      <c r="B44">
        <v>9</v>
      </c>
      <c r="C44">
        <v>5363</v>
      </c>
    </row>
    <row r="45" spans="1:3" x14ac:dyDescent="0.2">
      <c r="A45">
        <v>4</v>
      </c>
      <c r="B45">
        <v>10</v>
      </c>
      <c r="C45">
        <v>2002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EC06-AAB0-754A-AA5E-EEBCE981F919}">
  <dimension ref="A1:N30"/>
  <sheetViews>
    <sheetView tabSelected="1" workbookViewId="0">
      <selection activeCell="N3" sqref="N3"/>
    </sheetView>
  </sheetViews>
  <sheetFormatPr baseColWidth="10" defaultRowHeight="16" x14ac:dyDescent="0.2"/>
  <cols>
    <col min="7" max="7" width="42.83203125" bestFit="1" customWidth="1"/>
    <col min="12" max="12" width="42.83203125" bestFit="1" customWidth="1"/>
  </cols>
  <sheetData>
    <row r="1" spans="1:14" x14ac:dyDescent="0.2">
      <c r="A1" t="s">
        <v>14</v>
      </c>
      <c r="B1" t="s">
        <v>6</v>
      </c>
      <c r="C1" t="s">
        <v>5</v>
      </c>
      <c r="D1" t="s">
        <v>16</v>
      </c>
      <c r="G1" t="s">
        <v>8</v>
      </c>
      <c r="H1">
        <v>284641</v>
      </c>
      <c r="L1" t="s">
        <v>13</v>
      </c>
      <c r="M1">
        <v>606280</v>
      </c>
    </row>
    <row r="2" spans="1:14" x14ac:dyDescent="0.2">
      <c r="C2">
        <v>278902</v>
      </c>
      <c r="D2">
        <v>105658</v>
      </c>
      <c r="G2" t="s">
        <v>9</v>
      </c>
      <c r="H2">
        <v>83221</v>
      </c>
      <c r="I2" s="3">
        <f>H2/H1</f>
        <v>0.29237179464658991</v>
      </c>
      <c r="L2" t="s">
        <v>9</v>
      </c>
      <c r="M2">
        <v>241877</v>
      </c>
      <c r="N2" s="3">
        <f>M2/M1</f>
        <v>0.39895262914824836</v>
      </c>
    </row>
    <row r="3" spans="1:14" x14ac:dyDescent="0.2">
      <c r="B3">
        <v>1</v>
      </c>
      <c r="C3">
        <v>284</v>
      </c>
      <c r="D3">
        <v>284</v>
      </c>
      <c r="G3" t="s">
        <v>10</v>
      </c>
      <c r="H3">
        <v>111397</v>
      </c>
      <c r="I3" s="3">
        <f>H3/H1</f>
        <v>0.39135964249704014</v>
      </c>
      <c r="L3" t="s">
        <v>10</v>
      </c>
      <c r="M3">
        <v>286039</v>
      </c>
      <c r="N3" s="3">
        <f>M3/M1</f>
        <v>0.47179356073101536</v>
      </c>
    </row>
    <row r="4" spans="1:14" x14ac:dyDescent="0.2">
      <c r="B4">
        <v>2</v>
      </c>
      <c r="C4">
        <v>342</v>
      </c>
      <c r="D4">
        <v>342</v>
      </c>
      <c r="G4" t="s">
        <v>11</v>
      </c>
      <c r="H4">
        <v>83221</v>
      </c>
      <c r="I4" s="3">
        <f>H4/H1</f>
        <v>0.29237179464658991</v>
      </c>
      <c r="L4" t="s">
        <v>11</v>
      </c>
      <c r="M4">
        <v>241877</v>
      </c>
      <c r="N4" s="3">
        <f>M4/M1</f>
        <v>0.39895262914824836</v>
      </c>
    </row>
    <row r="5" spans="1:14" x14ac:dyDescent="0.2">
      <c r="B5">
        <v>3</v>
      </c>
      <c r="C5">
        <v>433</v>
      </c>
      <c r="D5">
        <v>433</v>
      </c>
      <c r="G5" t="s">
        <v>12</v>
      </c>
      <c r="H5">
        <v>6893</v>
      </c>
      <c r="I5" s="3">
        <f>H5/H1</f>
        <v>2.4216469166423671E-2</v>
      </c>
      <c r="L5" t="s">
        <v>12</v>
      </c>
      <c r="M5">
        <v>12238</v>
      </c>
      <c r="N5" s="3">
        <f>M5/M1</f>
        <v>2.0185392887774625E-2</v>
      </c>
    </row>
    <row r="6" spans="1:14" x14ac:dyDescent="0.2">
      <c r="B6">
        <v>4</v>
      </c>
      <c r="C6">
        <v>524</v>
      </c>
      <c r="D6">
        <v>524</v>
      </c>
    </row>
    <row r="7" spans="1:14" x14ac:dyDescent="0.2">
      <c r="B7">
        <v>5</v>
      </c>
      <c r="C7">
        <v>529</v>
      </c>
      <c r="D7">
        <v>529</v>
      </c>
    </row>
    <row r="8" spans="1:14" x14ac:dyDescent="0.2">
      <c r="B8">
        <v>6</v>
      </c>
      <c r="C8">
        <v>587</v>
      </c>
      <c r="D8">
        <v>587</v>
      </c>
    </row>
    <row r="9" spans="1:14" x14ac:dyDescent="0.2">
      <c r="B9">
        <v>7</v>
      </c>
      <c r="C9">
        <v>618</v>
      </c>
      <c r="D9">
        <v>618</v>
      </c>
    </row>
    <row r="10" spans="1:14" x14ac:dyDescent="0.2">
      <c r="B10">
        <v>8</v>
      </c>
      <c r="C10">
        <v>541</v>
      </c>
      <c r="D10">
        <v>541</v>
      </c>
    </row>
    <row r="11" spans="1:14" x14ac:dyDescent="0.2">
      <c r="B11">
        <v>9</v>
      </c>
      <c r="C11">
        <v>932</v>
      </c>
      <c r="D11">
        <v>932</v>
      </c>
    </row>
    <row r="12" spans="1:14" x14ac:dyDescent="0.2">
      <c r="B12">
        <v>10</v>
      </c>
      <c r="C12">
        <v>949</v>
      </c>
      <c r="D12">
        <v>949</v>
      </c>
    </row>
    <row r="14" spans="1:14" x14ac:dyDescent="0.2">
      <c r="C14">
        <f>SUM(C2:C13)</f>
        <v>284641</v>
      </c>
      <c r="D14">
        <f>SUM(D2:D13)</f>
        <v>111397</v>
      </c>
    </row>
    <row r="17" spans="1:14" x14ac:dyDescent="0.2">
      <c r="A17" t="s">
        <v>15</v>
      </c>
      <c r="B17" t="s">
        <v>6</v>
      </c>
      <c r="C17" t="s">
        <v>5</v>
      </c>
      <c r="D17" t="s">
        <v>16</v>
      </c>
      <c r="G17" t="s">
        <v>17</v>
      </c>
      <c r="H17" t="s">
        <v>5</v>
      </c>
      <c r="I17" t="s">
        <v>16</v>
      </c>
      <c r="L17" t="s">
        <v>6</v>
      </c>
      <c r="M17" t="s">
        <v>5</v>
      </c>
      <c r="N17" t="s">
        <v>16</v>
      </c>
    </row>
    <row r="18" spans="1:14" x14ac:dyDescent="0.2">
      <c r="C18">
        <v>594042</v>
      </c>
      <c r="D18">
        <v>273801</v>
      </c>
      <c r="H18">
        <v>600084</v>
      </c>
      <c r="I18">
        <v>279843</v>
      </c>
      <c r="M18">
        <v>602362</v>
      </c>
      <c r="N18">
        <v>232</v>
      </c>
    </row>
    <row r="19" spans="1:14" x14ac:dyDescent="0.2">
      <c r="B19">
        <v>1</v>
      </c>
      <c r="C19">
        <v>836</v>
      </c>
      <c r="D19">
        <v>836</v>
      </c>
      <c r="G19" t="s">
        <v>18</v>
      </c>
      <c r="H19">
        <v>4</v>
      </c>
      <c r="I19">
        <v>4</v>
      </c>
      <c r="L19">
        <v>1</v>
      </c>
      <c r="M19">
        <v>204</v>
      </c>
      <c r="N19">
        <v>204</v>
      </c>
    </row>
    <row r="20" spans="1:14" x14ac:dyDescent="0.2">
      <c r="B20">
        <v>2</v>
      </c>
      <c r="C20">
        <v>949</v>
      </c>
      <c r="D20">
        <v>949</v>
      </c>
      <c r="G20" t="s">
        <v>19</v>
      </c>
      <c r="H20">
        <v>2920</v>
      </c>
      <c r="I20">
        <v>2920</v>
      </c>
      <c r="L20">
        <v>2</v>
      </c>
      <c r="M20">
        <v>228</v>
      </c>
      <c r="N20">
        <v>228</v>
      </c>
    </row>
    <row r="21" spans="1:14" x14ac:dyDescent="0.2">
      <c r="B21">
        <v>3</v>
      </c>
      <c r="C21">
        <v>971</v>
      </c>
      <c r="D21">
        <v>971</v>
      </c>
      <c r="G21" t="s">
        <v>20</v>
      </c>
      <c r="H21">
        <v>887</v>
      </c>
      <c r="I21">
        <v>887</v>
      </c>
      <c r="L21">
        <v>3</v>
      </c>
      <c r="M21">
        <v>257</v>
      </c>
      <c r="N21">
        <v>257</v>
      </c>
    </row>
    <row r="22" spans="1:14" x14ac:dyDescent="0.2">
      <c r="B22">
        <v>4</v>
      </c>
      <c r="C22">
        <v>1088</v>
      </c>
      <c r="D22">
        <v>1088</v>
      </c>
      <c r="G22" t="s">
        <v>21</v>
      </c>
      <c r="H22">
        <v>4150</v>
      </c>
      <c r="I22">
        <v>4150</v>
      </c>
      <c r="L22">
        <v>4</v>
      </c>
      <c r="M22">
        <v>330</v>
      </c>
      <c r="N22">
        <v>330</v>
      </c>
    </row>
    <row r="23" spans="1:14" x14ac:dyDescent="0.2">
      <c r="B23">
        <v>5</v>
      </c>
      <c r="C23">
        <v>1129</v>
      </c>
      <c r="D23">
        <v>1129</v>
      </c>
      <c r="G23" t="s">
        <v>22</v>
      </c>
      <c r="H23">
        <v>218</v>
      </c>
      <c r="I23">
        <v>218</v>
      </c>
      <c r="L23">
        <v>5</v>
      </c>
      <c r="M23">
        <v>353</v>
      </c>
      <c r="N23">
        <v>353</v>
      </c>
    </row>
    <row r="24" spans="1:14" x14ac:dyDescent="0.2">
      <c r="B24">
        <v>6</v>
      </c>
      <c r="C24">
        <v>1217</v>
      </c>
      <c r="D24">
        <v>1217</v>
      </c>
      <c r="G24" t="s">
        <v>23</v>
      </c>
      <c r="H24">
        <v>9591</v>
      </c>
      <c r="I24">
        <v>9591</v>
      </c>
      <c r="L24">
        <v>6</v>
      </c>
      <c r="M24">
        <v>381</v>
      </c>
      <c r="N24">
        <v>381</v>
      </c>
    </row>
    <row r="25" spans="1:14" x14ac:dyDescent="0.2">
      <c r="B25">
        <v>7</v>
      </c>
      <c r="C25">
        <v>1209</v>
      </c>
      <c r="D25">
        <v>1209</v>
      </c>
      <c r="G25" t="s">
        <v>24</v>
      </c>
      <c r="H25">
        <v>182</v>
      </c>
      <c r="I25">
        <v>182</v>
      </c>
      <c r="L25">
        <v>7</v>
      </c>
      <c r="M25">
        <v>363</v>
      </c>
      <c r="N25">
        <v>363</v>
      </c>
    </row>
    <row r="26" spans="1:14" x14ac:dyDescent="0.2">
      <c r="B26">
        <v>8</v>
      </c>
      <c r="C26">
        <v>1122</v>
      </c>
      <c r="D26">
        <v>1122</v>
      </c>
      <c r="G26" t="s">
        <v>25</v>
      </c>
      <c r="H26">
        <v>221</v>
      </c>
      <c r="I26">
        <v>221</v>
      </c>
      <c r="L26">
        <v>8</v>
      </c>
      <c r="M26">
        <v>373</v>
      </c>
      <c r="N26">
        <v>373</v>
      </c>
    </row>
    <row r="27" spans="1:14" x14ac:dyDescent="0.2">
      <c r="B27">
        <v>9</v>
      </c>
      <c r="C27">
        <v>2007</v>
      </c>
      <c r="D27">
        <v>2007</v>
      </c>
      <c r="G27" t="s">
        <v>26</v>
      </c>
      <c r="H27">
        <v>537</v>
      </c>
      <c r="I27">
        <v>537</v>
      </c>
      <c r="L27">
        <v>9</v>
      </c>
      <c r="M27">
        <v>734</v>
      </c>
      <c r="N27">
        <v>734</v>
      </c>
    </row>
    <row r="28" spans="1:14" x14ac:dyDescent="0.2">
      <c r="B28">
        <v>10</v>
      </c>
      <c r="C28">
        <v>1710</v>
      </c>
      <c r="D28">
        <v>1710</v>
      </c>
      <c r="G28" t="s">
        <v>27</v>
      </c>
      <c r="H28">
        <v>75</v>
      </c>
      <c r="I28">
        <v>75</v>
      </c>
      <c r="L28">
        <v>10</v>
      </c>
      <c r="M28">
        <v>695</v>
      </c>
      <c r="N28">
        <v>695</v>
      </c>
    </row>
    <row r="29" spans="1:14" x14ac:dyDescent="0.2">
      <c r="G29" t="s">
        <v>28</v>
      </c>
      <c r="H29">
        <v>1047</v>
      </c>
      <c r="I29">
        <v>1047</v>
      </c>
    </row>
    <row r="30" spans="1:14" x14ac:dyDescent="0.2">
      <c r="C30">
        <f>SUM(C18:C29)</f>
        <v>606280</v>
      </c>
      <c r="D30">
        <f>SUM(D18:D29)</f>
        <v>286039</v>
      </c>
      <c r="G30" t="s">
        <v>29</v>
      </c>
      <c r="H30">
        <v>465</v>
      </c>
      <c r="I30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6A81-7A9A-1E40-ADBD-6A23F3049F94}">
  <dimension ref="A1:A7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30</v>
      </c>
    </row>
    <row r="2" spans="1:1" x14ac:dyDescent="0.2">
      <c r="A2" t="s">
        <v>34</v>
      </c>
    </row>
    <row r="3" spans="1:1" x14ac:dyDescent="0.2">
      <c r="A3" t="s">
        <v>35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Uploaded Base</vt:lpstr>
      <vt:lpstr>Sheet3</vt:lpstr>
      <vt:lpstr>action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Chaudhary</dc:creator>
  <cp:lastModifiedBy>Piyush Chaudhary</cp:lastModifiedBy>
  <dcterms:created xsi:type="dcterms:W3CDTF">2023-04-25T11:07:42Z</dcterms:created>
  <dcterms:modified xsi:type="dcterms:W3CDTF">2023-04-25T13:45:32Z</dcterms:modified>
</cp:coreProperties>
</file>