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7/"/>
    </mc:Choice>
  </mc:AlternateContent>
  <xr:revisionPtr revIDLastSave="0" documentId="13_ncr:1_{6C0403A0-B82B-8840-902B-80FCB704BBFC}" xr6:coauthVersionLast="47" xr6:coauthVersionMax="47" xr10:uidLastSave="{00000000-0000-0000-0000-000000000000}"/>
  <bookViews>
    <workbookView xWindow="500" yWindow="1000" windowWidth="28040" windowHeight="16940" xr2:uid="{FDA8818B-B656-D640-8950-91A568BCA7ED}"/>
  </bookViews>
  <sheets>
    <sheet name="Sheet1" sheetId="1" r:id="rId1"/>
  </sheets>
  <definedNames>
    <definedName name="_xlnm._FilterDatabase" localSheetId="0" hidden="1">Sheet1!$L:$L</definedName>
    <definedName name="_xlnm.Extract" localSheetId="0">Sheet1!$N$2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U2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3" i="1"/>
  <c r="I4" i="1"/>
  <c r="F847" i="1" s="1"/>
  <c r="G847" i="1" s="1"/>
  <c r="V846" i="1" s="1"/>
  <c r="I5" i="1" l="1"/>
  <c r="P11" i="1" s="1"/>
  <c r="Q11" i="1" s="1"/>
  <c r="P511" i="1"/>
  <c r="Q511" i="1" s="1"/>
  <c r="P552" i="1"/>
  <c r="Q552" i="1" s="1"/>
  <c r="P463" i="1"/>
  <c r="Q463" i="1" s="1"/>
  <c r="P544" i="1"/>
  <c r="Q544" i="1" s="1"/>
  <c r="P455" i="1"/>
  <c r="Q455" i="1" s="1"/>
  <c r="P478" i="1"/>
  <c r="Q478" i="1" s="1"/>
  <c r="P485" i="1"/>
  <c r="Q485" i="1" s="1"/>
  <c r="P563" i="1"/>
  <c r="Q563" i="1" s="1"/>
  <c r="P521" i="1"/>
  <c r="Q521" i="1" s="1"/>
  <c r="P457" i="1"/>
  <c r="Q457" i="1" s="1"/>
  <c r="P393" i="1"/>
  <c r="Q393" i="1" s="1"/>
  <c r="P329" i="1"/>
  <c r="Q329" i="1" s="1"/>
  <c r="P265" i="1"/>
  <c r="Q265" i="1" s="1"/>
  <c r="P201" i="1"/>
  <c r="Q201" i="1" s="1"/>
  <c r="P137" i="1"/>
  <c r="Q137" i="1" s="1"/>
  <c r="P73" i="1"/>
  <c r="Q73" i="1" s="1"/>
  <c r="P264" i="1"/>
  <c r="Q264" i="1" s="1"/>
  <c r="P200" i="1"/>
  <c r="Q200" i="1" s="1"/>
  <c r="P136" i="1"/>
  <c r="Q136" i="1" s="1"/>
  <c r="P72" i="1"/>
  <c r="Q72" i="1" s="1"/>
  <c r="P231" i="1"/>
  <c r="Q231" i="1" s="1"/>
  <c r="P167" i="1"/>
  <c r="Q167" i="1" s="1"/>
  <c r="P103" i="1"/>
  <c r="Q103" i="1" s="1"/>
  <c r="P39" i="1"/>
  <c r="Q39" i="1" s="1"/>
  <c r="P262" i="1"/>
  <c r="Q262" i="1" s="1"/>
  <c r="P198" i="1"/>
  <c r="Q198" i="1" s="1"/>
  <c r="P134" i="1"/>
  <c r="Q134" i="1" s="1"/>
  <c r="P70" i="1"/>
  <c r="Q70" i="1" s="1"/>
  <c r="P382" i="1"/>
  <c r="Q382" i="1" s="1"/>
  <c r="P245" i="1"/>
  <c r="Q245" i="1" s="1"/>
  <c r="P181" i="1"/>
  <c r="Q181" i="1" s="1"/>
  <c r="P117" i="1"/>
  <c r="Q117" i="1" s="1"/>
  <c r="P53" i="1"/>
  <c r="Q53" i="1" s="1"/>
  <c r="P414" i="1"/>
  <c r="Q414" i="1" s="1"/>
  <c r="P421" i="1"/>
  <c r="Q421" i="1" s="1"/>
  <c r="P532" i="1"/>
  <c r="Q532" i="1" s="1"/>
  <c r="P468" i="1"/>
  <c r="Q468" i="1" s="1"/>
  <c r="P404" i="1"/>
  <c r="Q404" i="1" s="1"/>
  <c r="P340" i="1"/>
  <c r="Q340" i="1" s="1"/>
  <c r="P276" i="1"/>
  <c r="Q276" i="1" s="1"/>
  <c r="P212" i="1"/>
  <c r="Q212" i="1" s="1"/>
  <c r="P148" i="1"/>
  <c r="Q148" i="1" s="1"/>
  <c r="P84" i="1"/>
  <c r="Q84" i="1" s="1"/>
  <c r="P20" i="1"/>
  <c r="Q20" i="1" s="1"/>
  <c r="P573" i="1"/>
  <c r="Q573" i="1" s="1"/>
  <c r="P293" i="1"/>
  <c r="Q293" i="1" s="1"/>
  <c r="P515" i="1"/>
  <c r="Q515" i="1" s="1"/>
  <c r="P451" i="1"/>
  <c r="Q451" i="1" s="1"/>
  <c r="P387" i="1"/>
  <c r="Q387" i="1" s="1"/>
  <c r="P323" i="1"/>
  <c r="Q323" i="1" s="1"/>
  <c r="P259" i="1"/>
  <c r="Q259" i="1" s="1"/>
  <c r="P195" i="1"/>
  <c r="Q195" i="1" s="1"/>
  <c r="P131" i="1"/>
  <c r="Q131" i="1" s="1"/>
  <c r="P67" i="1"/>
  <c r="Q67" i="1" s="1"/>
  <c r="P390" i="1"/>
  <c r="Q390" i="1" s="1"/>
  <c r="P405" i="1"/>
  <c r="Q405" i="1" s="1"/>
  <c r="P562" i="1"/>
  <c r="Q562" i="1" s="1"/>
  <c r="P498" i="1"/>
  <c r="Q498" i="1" s="1"/>
  <c r="P434" i="1"/>
  <c r="Q434" i="1" s="1"/>
  <c r="P370" i="1"/>
  <c r="Q370" i="1" s="1"/>
  <c r="P306" i="1"/>
  <c r="Q306" i="1" s="1"/>
  <c r="P242" i="1"/>
  <c r="Q242" i="1" s="1"/>
  <c r="P178" i="1"/>
  <c r="Q178" i="1" s="1"/>
  <c r="P114" i="1"/>
  <c r="Q114" i="1" s="1"/>
  <c r="P50" i="1"/>
  <c r="Q50" i="1" s="1"/>
  <c r="P41" i="1"/>
  <c r="Q41" i="1" s="1"/>
  <c r="P22" i="1"/>
  <c r="Q22" i="1" s="1"/>
  <c r="F1163" i="1"/>
  <c r="G1163" i="1" s="1"/>
  <c r="V1162" i="1" s="1"/>
  <c r="F1227" i="1"/>
  <c r="G1227" i="1" s="1"/>
  <c r="V1226" i="1" s="1"/>
  <c r="F1145" i="1"/>
  <c r="G1145" i="1" s="1"/>
  <c r="V1144" i="1" s="1"/>
  <c r="F927" i="1"/>
  <c r="G927" i="1" s="1"/>
  <c r="V926" i="1" s="1"/>
  <c r="F1282" i="1"/>
  <c r="G1282" i="1" s="1"/>
  <c r="V1281" i="1" s="1"/>
  <c r="F1209" i="1"/>
  <c r="G1209" i="1" s="1"/>
  <c r="V1208" i="1" s="1"/>
  <c r="F1136" i="1"/>
  <c r="G1136" i="1" s="1"/>
  <c r="V1135" i="1" s="1"/>
  <c r="F1039" i="1"/>
  <c r="G1039" i="1" s="1"/>
  <c r="V1038" i="1" s="1"/>
  <c r="F911" i="1"/>
  <c r="G911" i="1" s="1"/>
  <c r="V910" i="1" s="1"/>
  <c r="F1237" i="1"/>
  <c r="G1237" i="1" s="1"/>
  <c r="V1236" i="1" s="1"/>
  <c r="F1301" i="1"/>
  <c r="G1301" i="1" s="1"/>
  <c r="V1300" i="1" s="1"/>
  <c r="F943" i="1"/>
  <c r="G943" i="1" s="1"/>
  <c r="V942" i="1" s="1"/>
  <c r="F1055" i="1"/>
  <c r="G1055" i="1" s="1"/>
  <c r="V1054" i="1" s="1"/>
  <c r="F1023" i="1"/>
  <c r="G1023" i="1" s="1"/>
  <c r="V1022" i="1" s="1"/>
  <c r="F1264" i="1"/>
  <c r="G1264" i="1" s="1"/>
  <c r="V1263" i="1" s="1"/>
  <c r="F1191" i="1"/>
  <c r="G1191" i="1" s="1"/>
  <c r="V1190" i="1" s="1"/>
  <c r="F1118" i="1"/>
  <c r="G1118" i="1" s="1"/>
  <c r="V1117" i="1" s="1"/>
  <c r="F1007" i="1"/>
  <c r="G1007" i="1" s="1"/>
  <c r="V1006" i="1" s="1"/>
  <c r="F879" i="1"/>
  <c r="G879" i="1" s="1"/>
  <c r="V878" i="1" s="1"/>
  <c r="F1087" i="1"/>
  <c r="G1087" i="1" s="1"/>
  <c r="V1086" i="1" s="1"/>
  <c r="F1071" i="1"/>
  <c r="G1071" i="1" s="1"/>
  <c r="V1070" i="1" s="1"/>
  <c r="F1218" i="1"/>
  <c r="G1218" i="1" s="1"/>
  <c r="V1217" i="1" s="1"/>
  <c r="F1200" i="1"/>
  <c r="G1200" i="1" s="1"/>
  <c r="V1199" i="1" s="1"/>
  <c r="F895" i="1"/>
  <c r="G895" i="1" s="1"/>
  <c r="V894" i="1" s="1"/>
  <c r="F1255" i="1"/>
  <c r="G1255" i="1" s="1"/>
  <c r="V1254" i="1" s="1"/>
  <c r="F1182" i="1"/>
  <c r="G1182" i="1" s="1"/>
  <c r="V1181" i="1" s="1"/>
  <c r="F1109" i="1"/>
  <c r="G1109" i="1" s="1"/>
  <c r="V1108" i="1" s="1"/>
  <c r="F991" i="1"/>
  <c r="G991" i="1" s="1"/>
  <c r="V990" i="1" s="1"/>
  <c r="F863" i="1"/>
  <c r="G863" i="1" s="1"/>
  <c r="V862" i="1" s="1"/>
  <c r="F959" i="1"/>
  <c r="G959" i="1" s="1"/>
  <c r="V958" i="1" s="1"/>
  <c r="F1154" i="1"/>
  <c r="G1154" i="1" s="1"/>
  <c r="V1153" i="1" s="1"/>
  <c r="F1291" i="1"/>
  <c r="G1291" i="1" s="1"/>
  <c r="V1290" i="1" s="1"/>
  <c r="F1273" i="1"/>
  <c r="G1273" i="1" s="1"/>
  <c r="V1272" i="1" s="1"/>
  <c r="F1127" i="1"/>
  <c r="G1127" i="1" s="1"/>
  <c r="V1126" i="1" s="1"/>
  <c r="F1246" i="1"/>
  <c r="G1246" i="1" s="1"/>
  <c r="V1245" i="1" s="1"/>
  <c r="F1173" i="1"/>
  <c r="G1173" i="1" s="1"/>
  <c r="V1172" i="1" s="1"/>
  <c r="F1098" i="1"/>
  <c r="G1098" i="1" s="1"/>
  <c r="V1097" i="1" s="1"/>
  <c r="F975" i="1"/>
  <c r="G975" i="1" s="1"/>
  <c r="V974" i="1" s="1"/>
  <c r="F2" i="1"/>
  <c r="G2" i="1" s="1"/>
  <c r="V1322" i="1" s="1"/>
  <c r="F7" i="1"/>
  <c r="G7" i="1" s="1"/>
  <c r="V6" i="1" s="1"/>
  <c r="F15" i="1"/>
  <c r="G15" i="1" s="1"/>
  <c r="V14" i="1" s="1"/>
  <c r="F23" i="1"/>
  <c r="G23" i="1" s="1"/>
  <c r="V22" i="1" s="1"/>
  <c r="F31" i="1"/>
  <c r="G31" i="1" s="1"/>
  <c r="V30" i="1" s="1"/>
  <c r="F39" i="1"/>
  <c r="G39" i="1" s="1"/>
  <c r="V38" i="1" s="1"/>
  <c r="F47" i="1"/>
  <c r="G47" i="1" s="1"/>
  <c r="V46" i="1" s="1"/>
  <c r="F55" i="1"/>
  <c r="G55" i="1" s="1"/>
  <c r="V54" i="1" s="1"/>
  <c r="F63" i="1"/>
  <c r="G63" i="1" s="1"/>
  <c r="V62" i="1" s="1"/>
  <c r="F71" i="1"/>
  <c r="G71" i="1" s="1"/>
  <c r="V70" i="1" s="1"/>
  <c r="F79" i="1"/>
  <c r="G79" i="1" s="1"/>
  <c r="V78" i="1" s="1"/>
  <c r="F87" i="1"/>
  <c r="G87" i="1" s="1"/>
  <c r="V86" i="1" s="1"/>
  <c r="F95" i="1"/>
  <c r="G95" i="1" s="1"/>
  <c r="V94" i="1" s="1"/>
  <c r="F103" i="1"/>
  <c r="G103" i="1" s="1"/>
  <c r="V102" i="1" s="1"/>
  <c r="F111" i="1"/>
  <c r="G111" i="1" s="1"/>
  <c r="V110" i="1" s="1"/>
  <c r="F119" i="1"/>
  <c r="G119" i="1" s="1"/>
  <c r="V118" i="1" s="1"/>
  <c r="F127" i="1"/>
  <c r="G127" i="1" s="1"/>
  <c r="V126" i="1" s="1"/>
  <c r="F135" i="1"/>
  <c r="G135" i="1" s="1"/>
  <c r="V134" i="1" s="1"/>
  <c r="F143" i="1"/>
  <c r="G143" i="1" s="1"/>
  <c r="V142" i="1" s="1"/>
  <c r="F151" i="1"/>
  <c r="G151" i="1" s="1"/>
  <c r="V150" i="1" s="1"/>
  <c r="F159" i="1"/>
  <c r="G159" i="1" s="1"/>
  <c r="V158" i="1" s="1"/>
  <c r="F167" i="1"/>
  <c r="G167" i="1" s="1"/>
  <c r="V166" i="1" s="1"/>
  <c r="F175" i="1"/>
  <c r="G175" i="1" s="1"/>
  <c r="V174" i="1" s="1"/>
  <c r="F183" i="1"/>
  <c r="G183" i="1" s="1"/>
  <c r="V182" i="1" s="1"/>
  <c r="F191" i="1"/>
  <c r="G191" i="1" s="1"/>
  <c r="V190" i="1" s="1"/>
  <c r="F199" i="1"/>
  <c r="G199" i="1" s="1"/>
  <c r="V198" i="1" s="1"/>
  <c r="F207" i="1"/>
  <c r="G207" i="1" s="1"/>
  <c r="V206" i="1" s="1"/>
  <c r="F215" i="1"/>
  <c r="G215" i="1" s="1"/>
  <c r="V214" i="1" s="1"/>
  <c r="F223" i="1"/>
  <c r="G223" i="1" s="1"/>
  <c r="V222" i="1" s="1"/>
  <c r="F231" i="1"/>
  <c r="G231" i="1" s="1"/>
  <c r="V230" i="1" s="1"/>
  <c r="F239" i="1"/>
  <c r="G239" i="1" s="1"/>
  <c r="V238" i="1" s="1"/>
  <c r="F247" i="1"/>
  <c r="G247" i="1" s="1"/>
  <c r="V246" i="1" s="1"/>
  <c r="F255" i="1"/>
  <c r="G255" i="1" s="1"/>
  <c r="V254" i="1" s="1"/>
  <c r="F263" i="1"/>
  <c r="G263" i="1" s="1"/>
  <c r="V262" i="1" s="1"/>
  <c r="F271" i="1"/>
  <c r="G271" i="1" s="1"/>
  <c r="V270" i="1" s="1"/>
  <c r="F279" i="1"/>
  <c r="G279" i="1" s="1"/>
  <c r="V278" i="1" s="1"/>
  <c r="F287" i="1"/>
  <c r="G287" i="1" s="1"/>
  <c r="V286" i="1" s="1"/>
  <c r="F295" i="1"/>
  <c r="G295" i="1" s="1"/>
  <c r="V294" i="1" s="1"/>
  <c r="F303" i="1"/>
  <c r="G303" i="1" s="1"/>
  <c r="V302" i="1" s="1"/>
  <c r="F311" i="1"/>
  <c r="G311" i="1" s="1"/>
  <c r="V310" i="1" s="1"/>
  <c r="F319" i="1"/>
  <c r="G319" i="1" s="1"/>
  <c r="V318" i="1" s="1"/>
  <c r="F327" i="1"/>
  <c r="G327" i="1" s="1"/>
  <c r="V326" i="1" s="1"/>
  <c r="F335" i="1"/>
  <c r="G335" i="1" s="1"/>
  <c r="V334" i="1" s="1"/>
  <c r="F343" i="1"/>
  <c r="G343" i="1" s="1"/>
  <c r="V342" i="1" s="1"/>
  <c r="F351" i="1"/>
  <c r="G351" i="1" s="1"/>
  <c r="V350" i="1" s="1"/>
  <c r="F359" i="1"/>
  <c r="G359" i="1" s="1"/>
  <c r="V358" i="1" s="1"/>
  <c r="F367" i="1"/>
  <c r="G367" i="1" s="1"/>
  <c r="V366" i="1" s="1"/>
  <c r="F375" i="1"/>
  <c r="G375" i="1" s="1"/>
  <c r="V374" i="1" s="1"/>
  <c r="F383" i="1"/>
  <c r="G383" i="1" s="1"/>
  <c r="V382" i="1" s="1"/>
  <c r="F391" i="1"/>
  <c r="G391" i="1" s="1"/>
  <c r="V390" i="1" s="1"/>
  <c r="F399" i="1"/>
  <c r="G399" i="1" s="1"/>
  <c r="V398" i="1" s="1"/>
  <c r="F407" i="1"/>
  <c r="G407" i="1" s="1"/>
  <c r="V406" i="1" s="1"/>
  <c r="F415" i="1"/>
  <c r="G415" i="1" s="1"/>
  <c r="V414" i="1" s="1"/>
  <c r="F423" i="1"/>
  <c r="G423" i="1" s="1"/>
  <c r="V422" i="1" s="1"/>
  <c r="F431" i="1"/>
  <c r="G431" i="1" s="1"/>
  <c r="V430" i="1" s="1"/>
  <c r="F8" i="1"/>
  <c r="G8" i="1" s="1"/>
  <c r="V7" i="1" s="1"/>
  <c r="F16" i="1"/>
  <c r="G16" i="1" s="1"/>
  <c r="V15" i="1" s="1"/>
  <c r="F24" i="1"/>
  <c r="G24" i="1" s="1"/>
  <c r="V23" i="1" s="1"/>
  <c r="F32" i="1"/>
  <c r="G32" i="1" s="1"/>
  <c r="V31" i="1" s="1"/>
  <c r="F40" i="1"/>
  <c r="G40" i="1" s="1"/>
  <c r="V39" i="1" s="1"/>
  <c r="F48" i="1"/>
  <c r="G48" i="1" s="1"/>
  <c r="V47" i="1" s="1"/>
  <c r="F56" i="1"/>
  <c r="G56" i="1" s="1"/>
  <c r="V55" i="1" s="1"/>
  <c r="F64" i="1"/>
  <c r="G64" i="1" s="1"/>
  <c r="V63" i="1" s="1"/>
  <c r="F72" i="1"/>
  <c r="G72" i="1" s="1"/>
  <c r="V71" i="1" s="1"/>
  <c r="F80" i="1"/>
  <c r="G80" i="1" s="1"/>
  <c r="V79" i="1" s="1"/>
  <c r="F88" i="1"/>
  <c r="G88" i="1" s="1"/>
  <c r="V87" i="1" s="1"/>
  <c r="F96" i="1"/>
  <c r="G96" i="1" s="1"/>
  <c r="V95" i="1" s="1"/>
  <c r="F9" i="1"/>
  <c r="G9" i="1" s="1"/>
  <c r="V8" i="1" s="1"/>
  <c r="F17" i="1"/>
  <c r="G17" i="1" s="1"/>
  <c r="V16" i="1" s="1"/>
  <c r="F25" i="1"/>
  <c r="G25" i="1" s="1"/>
  <c r="V24" i="1" s="1"/>
  <c r="F33" i="1"/>
  <c r="G33" i="1" s="1"/>
  <c r="V32" i="1" s="1"/>
  <c r="F41" i="1"/>
  <c r="G41" i="1" s="1"/>
  <c r="V40" i="1" s="1"/>
  <c r="F49" i="1"/>
  <c r="G49" i="1" s="1"/>
  <c r="V48" i="1" s="1"/>
  <c r="F57" i="1"/>
  <c r="G57" i="1" s="1"/>
  <c r="V56" i="1" s="1"/>
  <c r="F65" i="1"/>
  <c r="G65" i="1" s="1"/>
  <c r="V64" i="1" s="1"/>
  <c r="F73" i="1"/>
  <c r="G73" i="1" s="1"/>
  <c r="V72" i="1" s="1"/>
  <c r="F81" i="1"/>
  <c r="G81" i="1" s="1"/>
  <c r="V80" i="1" s="1"/>
  <c r="F89" i="1"/>
  <c r="G89" i="1" s="1"/>
  <c r="V88" i="1" s="1"/>
  <c r="F97" i="1"/>
  <c r="G97" i="1" s="1"/>
  <c r="V96" i="1" s="1"/>
  <c r="F105" i="1"/>
  <c r="G105" i="1" s="1"/>
  <c r="V104" i="1" s="1"/>
  <c r="F113" i="1"/>
  <c r="G113" i="1" s="1"/>
  <c r="V112" i="1" s="1"/>
  <c r="F121" i="1"/>
  <c r="G121" i="1" s="1"/>
  <c r="V120" i="1" s="1"/>
  <c r="F129" i="1"/>
  <c r="G129" i="1" s="1"/>
  <c r="V128" i="1" s="1"/>
  <c r="F137" i="1"/>
  <c r="G137" i="1" s="1"/>
  <c r="V136" i="1" s="1"/>
  <c r="F145" i="1"/>
  <c r="G145" i="1" s="1"/>
  <c r="V144" i="1" s="1"/>
  <c r="F153" i="1"/>
  <c r="G153" i="1" s="1"/>
  <c r="V152" i="1" s="1"/>
  <c r="F161" i="1"/>
  <c r="G161" i="1" s="1"/>
  <c r="V160" i="1" s="1"/>
  <c r="F169" i="1"/>
  <c r="G169" i="1" s="1"/>
  <c r="V168" i="1" s="1"/>
  <c r="F177" i="1"/>
  <c r="G177" i="1" s="1"/>
  <c r="V176" i="1" s="1"/>
  <c r="F185" i="1"/>
  <c r="G185" i="1" s="1"/>
  <c r="V184" i="1" s="1"/>
  <c r="F193" i="1"/>
  <c r="G193" i="1" s="1"/>
  <c r="V192" i="1" s="1"/>
  <c r="F201" i="1"/>
  <c r="G201" i="1" s="1"/>
  <c r="V200" i="1" s="1"/>
  <c r="F209" i="1"/>
  <c r="G209" i="1" s="1"/>
  <c r="V208" i="1" s="1"/>
  <c r="F6" i="1"/>
  <c r="G6" i="1" s="1"/>
  <c r="V5" i="1" s="1"/>
  <c r="F14" i="1"/>
  <c r="G14" i="1" s="1"/>
  <c r="V13" i="1" s="1"/>
  <c r="F22" i="1"/>
  <c r="G22" i="1" s="1"/>
  <c r="V21" i="1" s="1"/>
  <c r="F30" i="1"/>
  <c r="G30" i="1" s="1"/>
  <c r="V29" i="1" s="1"/>
  <c r="F38" i="1"/>
  <c r="G38" i="1" s="1"/>
  <c r="V37" i="1" s="1"/>
  <c r="F46" i="1"/>
  <c r="G46" i="1" s="1"/>
  <c r="V45" i="1" s="1"/>
  <c r="F54" i="1"/>
  <c r="G54" i="1" s="1"/>
  <c r="V53" i="1" s="1"/>
  <c r="F62" i="1"/>
  <c r="G62" i="1" s="1"/>
  <c r="V61" i="1" s="1"/>
  <c r="F70" i="1"/>
  <c r="G70" i="1" s="1"/>
  <c r="V69" i="1" s="1"/>
  <c r="F78" i="1"/>
  <c r="G78" i="1" s="1"/>
  <c r="V77" i="1" s="1"/>
  <c r="F86" i="1"/>
  <c r="G86" i="1" s="1"/>
  <c r="V85" i="1" s="1"/>
  <c r="F94" i="1"/>
  <c r="G94" i="1" s="1"/>
  <c r="V93" i="1" s="1"/>
  <c r="F102" i="1"/>
  <c r="G102" i="1" s="1"/>
  <c r="V101" i="1" s="1"/>
  <c r="F110" i="1"/>
  <c r="G110" i="1" s="1"/>
  <c r="V109" i="1" s="1"/>
  <c r="F118" i="1"/>
  <c r="G118" i="1" s="1"/>
  <c r="V117" i="1" s="1"/>
  <c r="F126" i="1"/>
  <c r="G126" i="1" s="1"/>
  <c r="V125" i="1" s="1"/>
  <c r="F134" i="1"/>
  <c r="G134" i="1" s="1"/>
  <c r="V133" i="1" s="1"/>
  <c r="F142" i="1"/>
  <c r="G142" i="1" s="1"/>
  <c r="V141" i="1" s="1"/>
  <c r="F150" i="1"/>
  <c r="G150" i="1" s="1"/>
  <c r="V149" i="1" s="1"/>
  <c r="F158" i="1"/>
  <c r="G158" i="1" s="1"/>
  <c r="V157" i="1" s="1"/>
  <c r="F166" i="1"/>
  <c r="G166" i="1" s="1"/>
  <c r="V165" i="1" s="1"/>
  <c r="F174" i="1"/>
  <c r="G174" i="1" s="1"/>
  <c r="V173" i="1" s="1"/>
  <c r="F182" i="1"/>
  <c r="G182" i="1" s="1"/>
  <c r="V181" i="1" s="1"/>
  <c r="F190" i="1"/>
  <c r="G190" i="1" s="1"/>
  <c r="V189" i="1" s="1"/>
  <c r="F198" i="1"/>
  <c r="G198" i="1" s="1"/>
  <c r="V197" i="1" s="1"/>
  <c r="F206" i="1"/>
  <c r="G206" i="1" s="1"/>
  <c r="V205" i="1" s="1"/>
  <c r="F214" i="1"/>
  <c r="G214" i="1" s="1"/>
  <c r="V213" i="1" s="1"/>
  <c r="F222" i="1"/>
  <c r="G222" i="1" s="1"/>
  <c r="V221" i="1" s="1"/>
  <c r="F230" i="1"/>
  <c r="G230" i="1" s="1"/>
  <c r="V229" i="1" s="1"/>
  <c r="F238" i="1"/>
  <c r="G238" i="1" s="1"/>
  <c r="V237" i="1" s="1"/>
  <c r="F246" i="1"/>
  <c r="G246" i="1" s="1"/>
  <c r="V245" i="1" s="1"/>
  <c r="F254" i="1"/>
  <c r="G254" i="1" s="1"/>
  <c r="V253" i="1" s="1"/>
  <c r="F262" i="1"/>
  <c r="G262" i="1" s="1"/>
  <c r="V261" i="1" s="1"/>
  <c r="F270" i="1"/>
  <c r="G270" i="1" s="1"/>
  <c r="V269" i="1" s="1"/>
  <c r="F278" i="1"/>
  <c r="G278" i="1" s="1"/>
  <c r="V277" i="1" s="1"/>
  <c r="F286" i="1"/>
  <c r="G286" i="1" s="1"/>
  <c r="V285" i="1" s="1"/>
  <c r="F294" i="1"/>
  <c r="G294" i="1" s="1"/>
  <c r="V293" i="1" s="1"/>
  <c r="F302" i="1"/>
  <c r="G302" i="1" s="1"/>
  <c r="V301" i="1" s="1"/>
  <c r="F310" i="1"/>
  <c r="G310" i="1" s="1"/>
  <c r="V309" i="1" s="1"/>
  <c r="F318" i="1"/>
  <c r="G318" i="1" s="1"/>
  <c r="V317" i="1" s="1"/>
  <c r="F326" i="1"/>
  <c r="G326" i="1" s="1"/>
  <c r="V325" i="1" s="1"/>
  <c r="F334" i="1"/>
  <c r="G334" i="1" s="1"/>
  <c r="V333" i="1" s="1"/>
  <c r="F342" i="1"/>
  <c r="G342" i="1" s="1"/>
  <c r="V341" i="1" s="1"/>
  <c r="F350" i="1"/>
  <c r="G350" i="1" s="1"/>
  <c r="V349" i="1" s="1"/>
  <c r="F358" i="1"/>
  <c r="G358" i="1" s="1"/>
  <c r="V357" i="1" s="1"/>
  <c r="F366" i="1"/>
  <c r="G366" i="1" s="1"/>
  <c r="V365" i="1" s="1"/>
  <c r="F13" i="1"/>
  <c r="G13" i="1" s="1"/>
  <c r="V12" i="1" s="1"/>
  <c r="F29" i="1"/>
  <c r="G29" i="1" s="1"/>
  <c r="V28" i="1" s="1"/>
  <c r="F45" i="1"/>
  <c r="G45" i="1" s="1"/>
  <c r="V44" i="1" s="1"/>
  <c r="F61" i="1"/>
  <c r="G61" i="1" s="1"/>
  <c r="V60" i="1" s="1"/>
  <c r="F77" i="1"/>
  <c r="G77" i="1" s="1"/>
  <c r="V76" i="1" s="1"/>
  <c r="F93" i="1"/>
  <c r="G93" i="1" s="1"/>
  <c r="V92" i="1" s="1"/>
  <c r="F108" i="1"/>
  <c r="G108" i="1" s="1"/>
  <c r="V107" i="1" s="1"/>
  <c r="F122" i="1"/>
  <c r="G122" i="1" s="1"/>
  <c r="V121" i="1" s="1"/>
  <c r="F133" i="1"/>
  <c r="G133" i="1" s="1"/>
  <c r="V132" i="1" s="1"/>
  <c r="F147" i="1"/>
  <c r="G147" i="1" s="1"/>
  <c r="V146" i="1" s="1"/>
  <c r="F160" i="1"/>
  <c r="G160" i="1" s="1"/>
  <c r="V159" i="1" s="1"/>
  <c r="F172" i="1"/>
  <c r="G172" i="1" s="1"/>
  <c r="V171" i="1" s="1"/>
  <c r="F186" i="1"/>
  <c r="G186" i="1" s="1"/>
  <c r="V185" i="1" s="1"/>
  <c r="F197" i="1"/>
  <c r="G197" i="1" s="1"/>
  <c r="V196" i="1" s="1"/>
  <c r="F211" i="1"/>
  <c r="G211" i="1" s="1"/>
  <c r="V210" i="1" s="1"/>
  <c r="F221" i="1"/>
  <c r="G221" i="1" s="1"/>
  <c r="V220" i="1" s="1"/>
  <c r="F233" i="1"/>
  <c r="G233" i="1" s="1"/>
  <c r="V232" i="1" s="1"/>
  <c r="F243" i="1"/>
  <c r="G243" i="1" s="1"/>
  <c r="V242" i="1" s="1"/>
  <c r="F253" i="1"/>
  <c r="G253" i="1" s="1"/>
  <c r="V252" i="1" s="1"/>
  <c r="F265" i="1"/>
  <c r="G265" i="1" s="1"/>
  <c r="V264" i="1" s="1"/>
  <c r="F275" i="1"/>
  <c r="G275" i="1" s="1"/>
  <c r="V274" i="1" s="1"/>
  <c r="F285" i="1"/>
  <c r="G285" i="1" s="1"/>
  <c r="V284" i="1" s="1"/>
  <c r="F297" i="1"/>
  <c r="G297" i="1" s="1"/>
  <c r="V296" i="1" s="1"/>
  <c r="F307" i="1"/>
  <c r="G307" i="1" s="1"/>
  <c r="V306" i="1" s="1"/>
  <c r="F317" i="1"/>
  <c r="G317" i="1" s="1"/>
  <c r="V316" i="1" s="1"/>
  <c r="F329" i="1"/>
  <c r="G329" i="1" s="1"/>
  <c r="V328" i="1" s="1"/>
  <c r="F339" i="1"/>
  <c r="G339" i="1" s="1"/>
  <c r="V338" i="1" s="1"/>
  <c r="F349" i="1"/>
  <c r="G349" i="1" s="1"/>
  <c r="V348" i="1" s="1"/>
  <c r="F361" i="1"/>
  <c r="G361" i="1" s="1"/>
  <c r="V360" i="1" s="1"/>
  <c r="F371" i="1"/>
  <c r="G371" i="1" s="1"/>
  <c r="V370" i="1" s="1"/>
  <c r="F380" i="1"/>
  <c r="G380" i="1" s="1"/>
  <c r="V379" i="1" s="1"/>
  <c r="F389" i="1"/>
  <c r="G389" i="1" s="1"/>
  <c r="V388" i="1" s="1"/>
  <c r="F398" i="1"/>
  <c r="G398" i="1" s="1"/>
  <c r="V397" i="1" s="1"/>
  <c r="F408" i="1"/>
  <c r="G408" i="1" s="1"/>
  <c r="V407" i="1" s="1"/>
  <c r="F417" i="1"/>
  <c r="G417" i="1" s="1"/>
  <c r="V416" i="1" s="1"/>
  <c r="F426" i="1"/>
  <c r="G426" i="1" s="1"/>
  <c r="V425" i="1" s="1"/>
  <c r="F435" i="1"/>
  <c r="G435" i="1" s="1"/>
  <c r="V434" i="1" s="1"/>
  <c r="F443" i="1"/>
  <c r="G443" i="1" s="1"/>
  <c r="V442" i="1" s="1"/>
  <c r="F451" i="1"/>
  <c r="G451" i="1" s="1"/>
  <c r="V450" i="1" s="1"/>
  <c r="F459" i="1"/>
  <c r="G459" i="1" s="1"/>
  <c r="V458" i="1" s="1"/>
  <c r="F467" i="1"/>
  <c r="G467" i="1" s="1"/>
  <c r="V466" i="1" s="1"/>
  <c r="F475" i="1"/>
  <c r="G475" i="1" s="1"/>
  <c r="V474" i="1" s="1"/>
  <c r="F483" i="1"/>
  <c r="G483" i="1" s="1"/>
  <c r="V482" i="1" s="1"/>
  <c r="F491" i="1"/>
  <c r="G491" i="1" s="1"/>
  <c r="V490" i="1" s="1"/>
  <c r="F499" i="1"/>
  <c r="G499" i="1" s="1"/>
  <c r="V498" i="1" s="1"/>
  <c r="F507" i="1"/>
  <c r="G507" i="1" s="1"/>
  <c r="V506" i="1" s="1"/>
  <c r="F515" i="1"/>
  <c r="G515" i="1" s="1"/>
  <c r="V514" i="1" s="1"/>
  <c r="F523" i="1"/>
  <c r="G523" i="1" s="1"/>
  <c r="V522" i="1" s="1"/>
  <c r="F531" i="1"/>
  <c r="G531" i="1" s="1"/>
  <c r="V530" i="1" s="1"/>
  <c r="F539" i="1"/>
  <c r="G539" i="1" s="1"/>
  <c r="V538" i="1" s="1"/>
  <c r="F547" i="1"/>
  <c r="G547" i="1" s="1"/>
  <c r="V546" i="1" s="1"/>
  <c r="F555" i="1"/>
  <c r="G555" i="1" s="1"/>
  <c r="V554" i="1" s="1"/>
  <c r="F563" i="1"/>
  <c r="G563" i="1" s="1"/>
  <c r="V562" i="1" s="1"/>
  <c r="F571" i="1"/>
  <c r="G571" i="1" s="1"/>
  <c r="V570" i="1" s="1"/>
  <c r="F579" i="1"/>
  <c r="G579" i="1" s="1"/>
  <c r="V578" i="1" s="1"/>
  <c r="F587" i="1"/>
  <c r="G587" i="1" s="1"/>
  <c r="V586" i="1" s="1"/>
  <c r="F595" i="1"/>
  <c r="G595" i="1" s="1"/>
  <c r="V594" i="1" s="1"/>
  <c r="F603" i="1"/>
  <c r="G603" i="1" s="1"/>
  <c r="V602" i="1" s="1"/>
  <c r="F611" i="1"/>
  <c r="G611" i="1" s="1"/>
  <c r="V610" i="1" s="1"/>
  <c r="F619" i="1"/>
  <c r="G619" i="1" s="1"/>
  <c r="V618" i="1" s="1"/>
  <c r="F627" i="1"/>
  <c r="G627" i="1" s="1"/>
  <c r="V626" i="1" s="1"/>
  <c r="F635" i="1"/>
  <c r="G635" i="1" s="1"/>
  <c r="V634" i="1" s="1"/>
  <c r="F643" i="1"/>
  <c r="G643" i="1" s="1"/>
  <c r="V642" i="1" s="1"/>
  <c r="F651" i="1"/>
  <c r="G651" i="1" s="1"/>
  <c r="V650" i="1" s="1"/>
  <c r="F659" i="1"/>
  <c r="G659" i="1" s="1"/>
  <c r="V658" i="1" s="1"/>
  <c r="F667" i="1"/>
  <c r="G667" i="1" s="1"/>
  <c r="V666" i="1" s="1"/>
  <c r="F675" i="1"/>
  <c r="G675" i="1" s="1"/>
  <c r="V674" i="1" s="1"/>
  <c r="F683" i="1"/>
  <c r="G683" i="1" s="1"/>
  <c r="V682" i="1" s="1"/>
  <c r="F691" i="1"/>
  <c r="G691" i="1" s="1"/>
  <c r="V690" i="1" s="1"/>
  <c r="F699" i="1"/>
  <c r="G699" i="1" s="1"/>
  <c r="V698" i="1" s="1"/>
  <c r="F707" i="1"/>
  <c r="G707" i="1" s="1"/>
  <c r="V706" i="1" s="1"/>
  <c r="F715" i="1"/>
  <c r="G715" i="1" s="1"/>
  <c r="V714" i="1" s="1"/>
  <c r="F723" i="1"/>
  <c r="G723" i="1" s="1"/>
  <c r="V722" i="1" s="1"/>
  <c r="F731" i="1"/>
  <c r="G731" i="1" s="1"/>
  <c r="V730" i="1" s="1"/>
  <c r="F739" i="1"/>
  <c r="G739" i="1" s="1"/>
  <c r="V738" i="1" s="1"/>
  <c r="F747" i="1"/>
  <c r="G747" i="1" s="1"/>
  <c r="V746" i="1" s="1"/>
  <c r="F755" i="1"/>
  <c r="G755" i="1" s="1"/>
  <c r="V754" i="1" s="1"/>
  <c r="F763" i="1"/>
  <c r="G763" i="1" s="1"/>
  <c r="V762" i="1" s="1"/>
  <c r="F771" i="1"/>
  <c r="G771" i="1" s="1"/>
  <c r="V770" i="1" s="1"/>
  <c r="F779" i="1"/>
  <c r="G779" i="1" s="1"/>
  <c r="V778" i="1" s="1"/>
  <c r="F787" i="1"/>
  <c r="G787" i="1" s="1"/>
  <c r="V786" i="1" s="1"/>
  <c r="F795" i="1"/>
  <c r="G795" i="1" s="1"/>
  <c r="V794" i="1" s="1"/>
  <c r="F803" i="1"/>
  <c r="G803" i="1" s="1"/>
  <c r="V802" i="1" s="1"/>
  <c r="F811" i="1"/>
  <c r="G811" i="1" s="1"/>
  <c r="V810" i="1" s="1"/>
  <c r="F819" i="1"/>
  <c r="G819" i="1" s="1"/>
  <c r="V818" i="1" s="1"/>
  <c r="F827" i="1"/>
  <c r="G827" i="1" s="1"/>
  <c r="V826" i="1" s="1"/>
  <c r="F835" i="1"/>
  <c r="G835" i="1" s="1"/>
  <c r="V834" i="1" s="1"/>
  <c r="F843" i="1"/>
  <c r="G843" i="1" s="1"/>
  <c r="V842" i="1" s="1"/>
  <c r="F851" i="1"/>
  <c r="G851" i="1" s="1"/>
  <c r="V850" i="1" s="1"/>
  <c r="F859" i="1"/>
  <c r="G859" i="1" s="1"/>
  <c r="V858" i="1" s="1"/>
  <c r="F867" i="1"/>
  <c r="G867" i="1" s="1"/>
  <c r="V866" i="1" s="1"/>
  <c r="F875" i="1"/>
  <c r="G875" i="1" s="1"/>
  <c r="V874" i="1" s="1"/>
  <c r="F883" i="1"/>
  <c r="G883" i="1" s="1"/>
  <c r="V882" i="1" s="1"/>
  <c r="F891" i="1"/>
  <c r="G891" i="1" s="1"/>
  <c r="V890" i="1" s="1"/>
  <c r="F899" i="1"/>
  <c r="G899" i="1" s="1"/>
  <c r="V898" i="1" s="1"/>
  <c r="F907" i="1"/>
  <c r="G907" i="1" s="1"/>
  <c r="V906" i="1" s="1"/>
  <c r="F915" i="1"/>
  <c r="G915" i="1" s="1"/>
  <c r="V914" i="1" s="1"/>
  <c r="F923" i="1"/>
  <c r="G923" i="1" s="1"/>
  <c r="V922" i="1" s="1"/>
  <c r="F931" i="1"/>
  <c r="G931" i="1" s="1"/>
  <c r="V930" i="1" s="1"/>
  <c r="F939" i="1"/>
  <c r="G939" i="1" s="1"/>
  <c r="V938" i="1" s="1"/>
  <c r="F947" i="1"/>
  <c r="G947" i="1" s="1"/>
  <c r="V946" i="1" s="1"/>
  <c r="F955" i="1"/>
  <c r="G955" i="1" s="1"/>
  <c r="V954" i="1" s="1"/>
  <c r="F963" i="1"/>
  <c r="G963" i="1" s="1"/>
  <c r="V962" i="1" s="1"/>
  <c r="F971" i="1"/>
  <c r="G971" i="1" s="1"/>
  <c r="V970" i="1" s="1"/>
  <c r="F979" i="1"/>
  <c r="G979" i="1" s="1"/>
  <c r="V978" i="1" s="1"/>
  <c r="F987" i="1"/>
  <c r="G987" i="1" s="1"/>
  <c r="V986" i="1" s="1"/>
  <c r="F995" i="1"/>
  <c r="G995" i="1" s="1"/>
  <c r="V994" i="1" s="1"/>
  <c r="F1003" i="1"/>
  <c r="G1003" i="1" s="1"/>
  <c r="V1002" i="1" s="1"/>
  <c r="F1011" i="1"/>
  <c r="G1011" i="1" s="1"/>
  <c r="V1010" i="1" s="1"/>
  <c r="F1019" i="1"/>
  <c r="G1019" i="1" s="1"/>
  <c r="V1018" i="1" s="1"/>
  <c r="F1027" i="1"/>
  <c r="G1027" i="1" s="1"/>
  <c r="V1026" i="1" s="1"/>
  <c r="F1035" i="1"/>
  <c r="G1035" i="1" s="1"/>
  <c r="V1034" i="1" s="1"/>
  <c r="F1043" i="1"/>
  <c r="G1043" i="1" s="1"/>
  <c r="V1042" i="1" s="1"/>
  <c r="F1051" i="1"/>
  <c r="G1051" i="1" s="1"/>
  <c r="V1050" i="1" s="1"/>
  <c r="F1059" i="1"/>
  <c r="G1059" i="1" s="1"/>
  <c r="V1058" i="1" s="1"/>
  <c r="F1067" i="1"/>
  <c r="G1067" i="1" s="1"/>
  <c r="V1066" i="1" s="1"/>
  <c r="F1075" i="1"/>
  <c r="G1075" i="1" s="1"/>
  <c r="V1074" i="1" s="1"/>
  <c r="F1083" i="1"/>
  <c r="G1083" i="1" s="1"/>
  <c r="V1082" i="1" s="1"/>
  <c r="F18" i="1"/>
  <c r="G18" i="1" s="1"/>
  <c r="V17" i="1" s="1"/>
  <c r="F34" i="1"/>
  <c r="G34" i="1" s="1"/>
  <c r="V33" i="1" s="1"/>
  <c r="F50" i="1"/>
  <c r="G50" i="1" s="1"/>
  <c r="V49" i="1" s="1"/>
  <c r="F66" i="1"/>
  <c r="G66" i="1" s="1"/>
  <c r="V65" i="1" s="1"/>
  <c r="F82" i="1"/>
  <c r="G82" i="1" s="1"/>
  <c r="V81" i="1" s="1"/>
  <c r="F98" i="1"/>
  <c r="G98" i="1" s="1"/>
  <c r="V97" i="1" s="1"/>
  <c r="F109" i="1"/>
  <c r="G109" i="1" s="1"/>
  <c r="V108" i="1" s="1"/>
  <c r="F123" i="1"/>
  <c r="G123" i="1" s="1"/>
  <c r="V122" i="1" s="1"/>
  <c r="F136" i="1"/>
  <c r="G136" i="1" s="1"/>
  <c r="V135" i="1" s="1"/>
  <c r="F148" i="1"/>
  <c r="G148" i="1" s="1"/>
  <c r="V147" i="1" s="1"/>
  <c r="F162" i="1"/>
  <c r="G162" i="1" s="1"/>
  <c r="V161" i="1" s="1"/>
  <c r="F173" i="1"/>
  <c r="G173" i="1" s="1"/>
  <c r="V172" i="1" s="1"/>
  <c r="F187" i="1"/>
  <c r="G187" i="1" s="1"/>
  <c r="V186" i="1" s="1"/>
  <c r="F200" i="1"/>
  <c r="G200" i="1" s="1"/>
  <c r="V199" i="1" s="1"/>
  <c r="F212" i="1"/>
  <c r="G212" i="1" s="1"/>
  <c r="V211" i="1" s="1"/>
  <c r="F224" i="1"/>
  <c r="G224" i="1" s="1"/>
  <c r="V223" i="1" s="1"/>
  <c r="F234" i="1"/>
  <c r="G234" i="1" s="1"/>
  <c r="V233" i="1" s="1"/>
  <c r="F244" i="1"/>
  <c r="G244" i="1" s="1"/>
  <c r="V243" i="1" s="1"/>
  <c r="F256" i="1"/>
  <c r="G256" i="1" s="1"/>
  <c r="V255" i="1" s="1"/>
  <c r="F266" i="1"/>
  <c r="G266" i="1" s="1"/>
  <c r="V265" i="1" s="1"/>
  <c r="F276" i="1"/>
  <c r="G276" i="1" s="1"/>
  <c r="V275" i="1" s="1"/>
  <c r="F288" i="1"/>
  <c r="G288" i="1" s="1"/>
  <c r="V287" i="1" s="1"/>
  <c r="F298" i="1"/>
  <c r="G298" i="1" s="1"/>
  <c r="V297" i="1" s="1"/>
  <c r="F308" i="1"/>
  <c r="G308" i="1" s="1"/>
  <c r="V307" i="1" s="1"/>
  <c r="F320" i="1"/>
  <c r="G320" i="1" s="1"/>
  <c r="V319" i="1" s="1"/>
  <c r="F330" i="1"/>
  <c r="G330" i="1" s="1"/>
  <c r="V329" i="1" s="1"/>
  <c r="F340" i="1"/>
  <c r="G340" i="1" s="1"/>
  <c r="V339" i="1" s="1"/>
  <c r="F352" i="1"/>
  <c r="G352" i="1" s="1"/>
  <c r="V351" i="1" s="1"/>
  <c r="F362" i="1"/>
  <c r="G362" i="1" s="1"/>
  <c r="V361" i="1" s="1"/>
  <c r="F372" i="1"/>
  <c r="G372" i="1" s="1"/>
  <c r="V371" i="1" s="1"/>
  <c r="F381" i="1"/>
  <c r="G381" i="1" s="1"/>
  <c r="V380" i="1" s="1"/>
  <c r="F390" i="1"/>
  <c r="G390" i="1" s="1"/>
  <c r="V389" i="1" s="1"/>
  <c r="F400" i="1"/>
  <c r="G400" i="1" s="1"/>
  <c r="V399" i="1" s="1"/>
  <c r="F409" i="1"/>
  <c r="G409" i="1" s="1"/>
  <c r="V408" i="1" s="1"/>
  <c r="F418" i="1"/>
  <c r="G418" i="1" s="1"/>
  <c r="V417" i="1" s="1"/>
  <c r="F427" i="1"/>
  <c r="G427" i="1" s="1"/>
  <c r="V426" i="1" s="1"/>
  <c r="F436" i="1"/>
  <c r="G436" i="1" s="1"/>
  <c r="V435" i="1" s="1"/>
  <c r="F444" i="1"/>
  <c r="G444" i="1" s="1"/>
  <c r="V443" i="1" s="1"/>
  <c r="F452" i="1"/>
  <c r="G452" i="1" s="1"/>
  <c r="V451" i="1" s="1"/>
  <c r="F460" i="1"/>
  <c r="G460" i="1" s="1"/>
  <c r="V459" i="1" s="1"/>
  <c r="F468" i="1"/>
  <c r="G468" i="1" s="1"/>
  <c r="V467" i="1" s="1"/>
  <c r="F476" i="1"/>
  <c r="G476" i="1" s="1"/>
  <c r="V475" i="1" s="1"/>
  <c r="F484" i="1"/>
  <c r="G484" i="1" s="1"/>
  <c r="V483" i="1" s="1"/>
  <c r="F492" i="1"/>
  <c r="G492" i="1" s="1"/>
  <c r="V491" i="1" s="1"/>
  <c r="F500" i="1"/>
  <c r="G500" i="1" s="1"/>
  <c r="V499" i="1" s="1"/>
  <c r="F508" i="1"/>
  <c r="G508" i="1" s="1"/>
  <c r="V507" i="1" s="1"/>
  <c r="F516" i="1"/>
  <c r="G516" i="1" s="1"/>
  <c r="V515" i="1" s="1"/>
  <c r="F524" i="1"/>
  <c r="G524" i="1" s="1"/>
  <c r="V523" i="1" s="1"/>
  <c r="F532" i="1"/>
  <c r="G532" i="1" s="1"/>
  <c r="V531" i="1" s="1"/>
  <c r="F540" i="1"/>
  <c r="G540" i="1" s="1"/>
  <c r="V539" i="1" s="1"/>
  <c r="F548" i="1"/>
  <c r="G548" i="1" s="1"/>
  <c r="V547" i="1" s="1"/>
  <c r="F556" i="1"/>
  <c r="G556" i="1" s="1"/>
  <c r="V555" i="1" s="1"/>
  <c r="F564" i="1"/>
  <c r="G564" i="1" s="1"/>
  <c r="V563" i="1" s="1"/>
  <c r="F572" i="1"/>
  <c r="G572" i="1" s="1"/>
  <c r="V571" i="1" s="1"/>
  <c r="F580" i="1"/>
  <c r="G580" i="1" s="1"/>
  <c r="V579" i="1" s="1"/>
  <c r="F588" i="1"/>
  <c r="G588" i="1" s="1"/>
  <c r="V587" i="1" s="1"/>
  <c r="F596" i="1"/>
  <c r="G596" i="1" s="1"/>
  <c r="V595" i="1" s="1"/>
  <c r="F604" i="1"/>
  <c r="G604" i="1" s="1"/>
  <c r="V603" i="1" s="1"/>
  <c r="F612" i="1"/>
  <c r="G612" i="1" s="1"/>
  <c r="V611" i="1" s="1"/>
  <c r="F620" i="1"/>
  <c r="G620" i="1" s="1"/>
  <c r="V619" i="1" s="1"/>
  <c r="F628" i="1"/>
  <c r="G628" i="1" s="1"/>
  <c r="V627" i="1" s="1"/>
  <c r="F636" i="1"/>
  <c r="G636" i="1" s="1"/>
  <c r="V635" i="1" s="1"/>
  <c r="F644" i="1"/>
  <c r="G644" i="1" s="1"/>
  <c r="V643" i="1" s="1"/>
  <c r="F652" i="1"/>
  <c r="G652" i="1" s="1"/>
  <c r="V651" i="1" s="1"/>
  <c r="F660" i="1"/>
  <c r="G660" i="1" s="1"/>
  <c r="V659" i="1" s="1"/>
  <c r="F668" i="1"/>
  <c r="G668" i="1" s="1"/>
  <c r="V667" i="1" s="1"/>
  <c r="F676" i="1"/>
  <c r="G676" i="1" s="1"/>
  <c r="V675" i="1" s="1"/>
  <c r="F684" i="1"/>
  <c r="G684" i="1" s="1"/>
  <c r="V683" i="1" s="1"/>
  <c r="F692" i="1"/>
  <c r="G692" i="1" s="1"/>
  <c r="V691" i="1" s="1"/>
  <c r="F700" i="1"/>
  <c r="G700" i="1" s="1"/>
  <c r="V699" i="1" s="1"/>
  <c r="F708" i="1"/>
  <c r="G708" i="1" s="1"/>
  <c r="V707" i="1" s="1"/>
  <c r="F716" i="1"/>
  <c r="G716" i="1" s="1"/>
  <c r="V715" i="1" s="1"/>
  <c r="F724" i="1"/>
  <c r="G724" i="1" s="1"/>
  <c r="V723" i="1" s="1"/>
  <c r="F732" i="1"/>
  <c r="G732" i="1" s="1"/>
  <c r="V731" i="1" s="1"/>
  <c r="F740" i="1"/>
  <c r="G740" i="1" s="1"/>
  <c r="V739" i="1" s="1"/>
  <c r="F748" i="1"/>
  <c r="G748" i="1" s="1"/>
  <c r="V747" i="1" s="1"/>
  <c r="F756" i="1"/>
  <c r="G756" i="1" s="1"/>
  <c r="V755" i="1" s="1"/>
  <c r="F764" i="1"/>
  <c r="G764" i="1" s="1"/>
  <c r="V763" i="1" s="1"/>
  <c r="F772" i="1"/>
  <c r="G772" i="1" s="1"/>
  <c r="V771" i="1" s="1"/>
  <c r="F780" i="1"/>
  <c r="G780" i="1" s="1"/>
  <c r="V779" i="1" s="1"/>
  <c r="F788" i="1"/>
  <c r="G788" i="1" s="1"/>
  <c r="V787" i="1" s="1"/>
  <c r="F796" i="1"/>
  <c r="G796" i="1" s="1"/>
  <c r="V795" i="1" s="1"/>
  <c r="F804" i="1"/>
  <c r="G804" i="1" s="1"/>
  <c r="V803" i="1" s="1"/>
  <c r="F812" i="1"/>
  <c r="G812" i="1" s="1"/>
  <c r="V811" i="1" s="1"/>
  <c r="F820" i="1"/>
  <c r="G820" i="1" s="1"/>
  <c r="V819" i="1" s="1"/>
  <c r="F828" i="1"/>
  <c r="G828" i="1" s="1"/>
  <c r="V827" i="1" s="1"/>
  <c r="F836" i="1"/>
  <c r="G836" i="1" s="1"/>
  <c r="V835" i="1" s="1"/>
  <c r="F844" i="1"/>
  <c r="G844" i="1" s="1"/>
  <c r="V843" i="1" s="1"/>
  <c r="F852" i="1"/>
  <c r="G852" i="1" s="1"/>
  <c r="V851" i="1" s="1"/>
  <c r="F860" i="1"/>
  <c r="G860" i="1" s="1"/>
  <c r="V859" i="1" s="1"/>
  <c r="F868" i="1"/>
  <c r="G868" i="1" s="1"/>
  <c r="V867" i="1" s="1"/>
  <c r="F876" i="1"/>
  <c r="G876" i="1" s="1"/>
  <c r="V875" i="1" s="1"/>
  <c r="F884" i="1"/>
  <c r="G884" i="1" s="1"/>
  <c r="V883" i="1" s="1"/>
  <c r="F892" i="1"/>
  <c r="G892" i="1" s="1"/>
  <c r="V891" i="1" s="1"/>
  <c r="F900" i="1"/>
  <c r="G900" i="1" s="1"/>
  <c r="V899" i="1" s="1"/>
  <c r="F908" i="1"/>
  <c r="G908" i="1" s="1"/>
  <c r="V907" i="1" s="1"/>
  <c r="F916" i="1"/>
  <c r="G916" i="1" s="1"/>
  <c r="V915" i="1" s="1"/>
  <c r="F924" i="1"/>
  <c r="G924" i="1" s="1"/>
  <c r="V923" i="1" s="1"/>
  <c r="F932" i="1"/>
  <c r="G932" i="1" s="1"/>
  <c r="V931" i="1" s="1"/>
  <c r="F940" i="1"/>
  <c r="G940" i="1" s="1"/>
  <c r="V939" i="1" s="1"/>
  <c r="F948" i="1"/>
  <c r="G948" i="1" s="1"/>
  <c r="V947" i="1" s="1"/>
  <c r="F956" i="1"/>
  <c r="G956" i="1" s="1"/>
  <c r="V955" i="1" s="1"/>
  <c r="F964" i="1"/>
  <c r="G964" i="1" s="1"/>
  <c r="V963" i="1" s="1"/>
  <c r="F972" i="1"/>
  <c r="G972" i="1" s="1"/>
  <c r="V971" i="1" s="1"/>
  <c r="F980" i="1"/>
  <c r="G980" i="1" s="1"/>
  <c r="V979" i="1" s="1"/>
  <c r="F988" i="1"/>
  <c r="G988" i="1" s="1"/>
  <c r="V987" i="1" s="1"/>
  <c r="F996" i="1"/>
  <c r="G996" i="1" s="1"/>
  <c r="V995" i="1" s="1"/>
  <c r="F1004" i="1"/>
  <c r="G1004" i="1" s="1"/>
  <c r="V1003" i="1" s="1"/>
  <c r="F1012" i="1"/>
  <c r="G1012" i="1" s="1"/>
  <c r="V1011" i="1" s="1"/>
  <c r="F1020" i="1"/>
  <c r="G1020" i="1" s="1"/>
  <c r="V1019" i="1" s="1"/>
  <c r="F1028" i="1"/>
  <c r="G1028" i="1" s="1"/>
  <c r="V1027" i="1" s="1"/>
  <c r="F1036" i="1"/>
  <c r="G1036" i="1" s="1"/>
  <c r="V1035" i="1" s="1"/>
  <c r="F1044" i="1"/>
  <c r="G1044" i="1" s="1"/>
  <c r="V1043" i="1" s="1"/>
  <c r="F1052" i="1"/>
  <c r="G1052" i="1" s="1"/>
  <c r="V1051" i="1" s="1"/>
  <c r="F1060" i="1"/>
  <c r="G1060" i="1" s="1"/>
  <c r="V1059" i="1" s="1"/>
  <c r="F1068" i="1"/>
  <c r="G1068" i="1" s="1"/>
  <c r="V1067" i="1" s="1"/>
  <c r="F1076" i="1"/>
  <c r="G1076" i="1" s="1"/>
  <c r="V1075" i="1" s="1"/>
  <c r="F1084" i="1"/>
  <c r="G1084" i="1" s="1"/>
  <c r="V1083" i="1" s="1"/>
  <c r="F1092" i="1"/>
  <c r="G1092" i="1" s="1"/>
  <c r="V1091" i="1" s="1"/>
  <c r="F1100" i="1"/>
  <c r="G1100" i="1" s="1"/>
  <c r="V1099" i="1" s="1"/>
  <c r="F1108" i="1"/>
  <c r="G1108" i="1" s="1"/>
  <c r="V1107" i="1" s="1"/>
  <c r="F1116" i="1"/>
  <c r="G1116" i="1" s="1"/>
  <c r="V1115" i="1" s="1"/>
  <c r="F1124" i="1"/>
  <c r="G1124" i="1" s="1"/>
  <c r="V1123" i="1" s="1"/>
  <c r="F1132" i="1"/>
  <c r="G1132" i="1" s="1"/>
  <c r="V1131" i="1" s="1"/>
  <c r="F1140" i="1"/>
  <c r="G1140" i="1" s="1"/>
  <c r="V1139" i="1" s="1"/>
  <c r="F1148" i="1"/>
  <c r="G1148" i="1" s="1"/>
  <c r="V1147" i="1" s="1"/>
  <c r="F1156" i="1"/>
  <c r="G1156" i="1" s="1"/>
  <c r="V1155" i="1" s="1"/>
  <c r="F1164" i="1"/>
  <c r="G1164" i="1" s="1"/>
  <c r="V1163" i="1" s="1"/>
  <c r="F1172" i="1"/>
  <c r="G1172" i="1" s="1"/>
  <c r="V1171" i="1" s="1"/>
  <c r="F1180" i="1"/>
  <c r="G1180" i="1" s="1"/>
  <c r="V1179" i="1" s="1"/>
  <c r="F1188" i="1"/>
  <c r="G1188" i="1" s="1"/>
  <c r="V1187" i="1" s="1"/>
  <c r="F1196" i="1"/>
  <c r="G1196" i="1" s="1"/>
  <c r="V1195" i="1" s="1"/>
  <c r="F1204" i="1"/>
  <c r="G1204" i="1" s="1"/>
  <c r="V1203" i="1" s="1"/>
  <c r="F1212" i="1"/>
  <c r="G1212" i="1" s="1"/>
  <c r="V1211" i="1" s="1"/>
  <c r="F1220" i="1"/>
  <c r="G1220" i="1" s="1"/>
  <c r="V1219" i="1" s="1"/>
  <c r="F1228" i="1"/>
  <c r="G1228" i="1" s="1"/>
  <c r="V1227" i="1" s="1"/>
  <c r="F1236" i="1"/>
  <c r="G1236" i="1" s="1"/>
  <c r="V1235" i="1" s="1"/>
  <c r="F1244" i="1"/>
  <c r="G1244" i="1" s="1"/>
  <c r="V1243" i="1" s="1"/>
  <c r="F1252" i="1"/>
  <c r="G1252" i="1" s="1"/>
  <c r="V1251" i="1" s="1"/>
  <c r="F1260" i="1"/>
  <c r="G1260" i="1" s="1"/>
  <c r="V1259" i="1" s="1"/>
  <c r="F1268" i="1"/>
  <c r="G1268" i="1" s="1"/>
  <c r="V1267" i="1" s="1"/>
  <c r="F1276" i="1"/>
  <c r="G1276" i="1" s="1"/>
  <c r="V1275" i="1" s="1"/>
  <c r="F1284" i="1"/>
  <c r="G1284" i="1" s="1"/>
  <c r="V1283" i="1" s="1"/>
  <c r="F1292" i="1"/>
  <c r="G1292" i="1" s="1"/>
  <c r="V1291" i="1" s="1"/>
  <c r="F1300" i="1"/>
  <c r="G1300" i="1" s="1"/>
  <c r="V1299" i="1" s="1"/>
  <c r="F973" i="1"/>
  <c r="G973" i="1" s="1"/>
  <c r="V972" i="1" s="1"/>
  <c r="F1013" i="1"/>
  <c r="G1013" i="1" s="1"/>
  <c r="V1012" i="1" s="1"/>
  <c r="F1029" i="1"/>
  <c r="G1029" i="1" s="1"/>
  <c r="V1028" i="1" s="1"/>
  <c r="F1045" i="1"/>
  <c r="G1045" i="1" s="1"/>
  <c r="V1044" i="1" s="1"/>
  <c r="F1061" i="1"/>
  <c r="G1061" i="1" s="1"/>
  <c r="V1060" i="1" s="1"/>
  <c r="F1077" i="1"/>
  <c r="G1077" i="1" s="1"/>
  <c r="V1076" i="1" s="1"/>
  <c r="F1093" i="1"/>
  <c r="G1093" i="1" s="1"/>
  <c r="V1092" i="1" s="1"/>
  <c r="F3" i="1"/>
  <c r="G3" i="1" s="1"/>
  <c r="V2" i="1" s="1"/>
  <c r="F19" i="1"/>
  <c r="G19" i="1" s="1"/>
  <c r="V18" i="1" s="1"/>
  <c r="F35" i="1"/>
  <c r="G35" i="1" s="1"/>
  <c r="V34" i="1" s="1"/>
  <c r="F51" i="1"/>
  <c r="G51" i="1" s="1"/>
  <c r="V50" i="1" s="1"/>
  <c r="F67" i="1"/>
  <c r="G67" i="1" s="1"/>
  <c r="V66" i="1" s="1"/>
  <c r="F83" i="1"/>
  <c r="G83" i="1" s="1"/>
  <c r="V82" i="1" s="1"/>
  <c r="F99" i="1"/>
  <c r="G99" i="1" s="1"/>
  <c r="V98" i="1" s="1"/>
  <c r="F112" i="1"/>
  <c r="G112" i="1" s="1"/>
  <c r="V111" i="1" s="1"/>
  <c r="F124" i="1"/>
  <c r="G124" i="1" s="1"/>
  <c r="V123" i="1" s="1"/>
  <c r="F138" i="1"/>
  <c r="G138" i="1" s="1"/>
  <c r="V137" i="1" s="1"/>
  <c r="F149" i="1"/>
  <c r="G149" i="1" s="1"/>
  <c r="V148" i="1" s="1"/>
  <c r="F163" i="1"/>
  <c r="G163" i="1" s="1"/>
  <c r="V162" i="1" s="1"/>
  <c r="F176" i="1"/>
  <c r="G176" i="1" s="1"/>
  <c r="V175" i="1" s="1"/>
  <c r="F188" i="1"/>
  <c r="G188" i="1" s="1"/>
  <c r="V187" i="1" s="1"/>
  <c r="F202" i="1"/>
  <c r="G202" i="1" s="1"/>
  <c r="V201" i="1" s="1"/>
  <c r="F213" i="1"/>
  <c r="G213" i="1" s="1"/>
  <c r="V212" i="1" s="1"/>
  <c r="F225" i="1"/>
  <c r="G225" i="1" s="1"/>
  <c r="V224" i="1" s="1"/>
  <c r="F235" i="1"/>
  <c r="G235" i="1" s="1"/>
  <c r="V234" i="1" s="1"/>
  <c r="F245" i="1"/>
  <c r="G245" i="1" s="1"/>
  <c r="V244" i="1" s="1"/>
  <c r="F257" i="1"/>
  <c r="G257" i="1" s="1"/>
  <c r="V256" i="1" s="1"/>
  <c r="F267" i="1"/>
  <c r="G267" i="1" s="1"/>
  <c r="V266" i="1" s="1"/>
  <c r="F277" i="1"/>
  <c r="G277" i="1" s="1"/>
  <c r="V276" i="1" s="1"/>
  <c r="F289" i="1"/>
  <c r="G289" i="1" s="1"/>
  <c r="V288" i="1" s="1"/>
  <c r="F299" i="1"/>
  <c r="G299" i="1" s="1"/>
  <c r="V298" i="1" s="1"/>
  <c r="F309" i="1"/>
  <c r="G309" i="1" s="1"/>
  <c r="V308" i="1" s="1"/>
  <c r="F321" i="1"/>
  <c r="G321" i="1" s="1"/>
  <c r="V320" i="1" s="1"/>
  <c r="F331" i="1"/>
  <c r="G331" i="1" s="1"/>
  <c r="V330" i="1" s="1"/>
  <c r="F341" i="1"/>
  <c r="G341" i="1" s="1"/>
  <c r="V340" i="1" s="1"/>
  <c r="F353" i="1"/>
  <c r="G353" i="1" s="1"/>
  <c r="V352" i="1" s="1"/>
  <c r="F363" i="1"/>
  <c r="G363" i="1" s="1"/>
  <c r="V362" i="1" s="1"/>
  <c r="F373" i="1"/>
  <c r="G373" i="1" s="1"/>
  <c r="V372" i="1" s="1"/>
  <c r="F382" i="1"/>
  <c r="G382" i="1" s="1"/>
  <c r="V381" i="1" s="1"/>
  <c r="F392" i="1"/>
  <c r="G392" i="1" s="1"/>
  <c r="V391" i="1" s="1"/>
  <c r="F401" i="1"/>
  <c r="G401" i="1" s="1"/>
  <c r="V400" i="1" s="1"/>
  <c r="F410" i="1"/>
  <c r="G410" i="1" s="1"/>
  <c r="V409" i="1" s="1"/>
  <c r="F419" i="1"/>
  <c r="G419" i="1" s="1"/>
  <c r="V418" i="1" s="1"/>
  <c r="F428" i="1"/>
  <c r="G428" i="1" s="1"/>
  <c r="V427" i="1" s="1"/>
  <c r="F437" i="1"/>
  <c r="G437" i="1" s="1"/>
  <c r="V436" i="1" s="1"/>
  <c r="F445" i="1"/>
  <c r="G445" i="1" s="1"/>
  <c r="V444" i="1" s="1"/>
  <c r="F453" i="1"/>
  <c r="G453" i="1" s="1"/>
  <c r="V452" i="1" s="1"/>
  <c r="F461" i="1"/>
  <c r="G461" i="1" s="1"/>
  <c r="V460" i="1" s="1"/>
  <c r="F469" i="1"/>
  <c r="G469" i="1" s="1"/>
  <c r="V468" i="1" s="1"/>
  <c r="F477" i="1"/>
  <c r="G477" i="1" s="1"/>
  <c r="V476" i="1" s="1"/>
  <c r="F485" i="1"/>
  <c r="G485" i="1" s="1"/>
  <c r="V484" i="1" s="1"/>
  <c r="F493" i="1"/>
  <c r="G493" i="1" s="1"/>
  <c r="V492" i="1" s="1"/>
  <c r="F501" i="1"/>
  <c r="G501" i="1" s="1"/>
  <c r="V500" i="1" s="1"/>
  <c r="F509" i="1"/>
  <c r="G509" i="1" s="1"/>
  <c r="V508" i="1" s="1"/>
  <c r="F517" i="1"/>
  <c r="G517" i="1" s="1"/>
  <c r="V516" i="1" s="1"/>
  <c r="F525" i="1"/>
  <c r="G525" i="1" s="1"/>
  <c r="V524" i="1" s="1"/>
  <c r="F533" i="1"/>
  <c r="G533" i="1" s="1"/>
  <c r="V532" i="1" s="1"/>
  <c r="F541" i="1"/>
  <c r="G541" i="1" s="1"/>
  <c r="V540" i="1" s="1"/>
  <c r="F549" i="1"/>
  <c r="G549" i="1" s="1"/>
  <c r="V548" i="1" s="1"/>
  <c r="F557" i="1"/>
  <c r="G557" i="1" s="1"/>
  <c r="V556" i="1" s="1"/>
  <c r="F565" i="1"/>
  <c r="G565" i="1" s="1"/>
  <c r="V564" i="1" s="1"/>
  <c r="F573" i="1"/>
  <c r="G573" i="1" s="1"/>
  <c r="V572" i="1" s="1"/>
  <c r="F581" i="1"/>
  <c r="G581" i="1" s="1"/>
  <c r="V580" i="1" s="1"/>
  <c r="F589" i="1"/>
  <c r="G589" i="1" s="1"/>
  <c r="V588" i="1" s="1"/>
  <c r="F597" i="1"/>
  <c r="G597" i="1" s="1"/>
  <c r="V596" i="1" s="1"/>
  <c r="F605" i="1"/>
  <c r="G605" i="1" s="1"/>
  <c r="V604" i="1" s="1"/>
  <c r="F613" i="1"/>
  <c r="G613" i="1" s="1"/>
  <c r="V612" i="1" s="1"/>
  <c r="F621" i="1"/>
  <c r="G621" i="1" s="1"/>
  <c r="V620" i="1" s="1"/>
  <c r="F629" i="1"/>
  <c r="G629" i="1" s="1"/>
  <c r="V628" i="1" s="1"/>
  <c r="F637" i="1"/>
  <c r="G637" i="1" s="1"/>
  <c r="V636" i="1" s="1"/>
  <c r="F645" i="1"/>
  <c r="G645" i="1" s="1"/>
  <c r="V644" i="1" s="1"/>
  <c r="F653" i="1"/>
  <c r="G653" i="1" s="1"/>
  <c r="V652" i="1" s="1"/>
  <c r="F661" i="1"/>
  <c r="G661" i="1" s="1"/>
  <c r="V660" i="1" s="1"/>
  <c r="F669" i="1"/>
  <c r="G669" i="1" s="1"/>
  <c r="V668" i="1" s="1"/>
  <c r="F677" i="1"/>
  <c r="G677" i="1" s="1"/>
  <c r="V676" i="1" s="1"/>
  <c r="F685" i="1"/>
  <c r="G685" i="1" s="1"/>
  <c r="V684" i="1" s="1"/>
  <c r="F693" i="1"/>
  <c r="G693" i="1" s="1"/>
  <c r="V692" i="1" s="1"/>
  <c r="F701" i="1"/>
  <c r="G701" i="1" s="1"/>
  <c r="V700" i="1" s="1"/>
  <c r="F709" i="1"/>
  <c r="G709" i="1" s="1"/>
  <c r="V708" i="1" s="1"/>
  <c r="F717" i="1"/>
  <c r="G717" i="1" s="1"/>
  <c r="V716" i="1" s="1"/>
  <c r="F725" i="1"/>
  <c r="G725" i="1" s="1"/>
  <c r="V724" i="1" s="1"/>
  <c r="F733" i="1"/>
  <c r="G733" i="1" s="1"/>
  <c r="V732" i="1" s="1"/>
  <c r="F741" i="1"/>
  <c r="G741" i="1" s="1"/>
  <c r="V740" i="1" s="1"/>
  <c r="F749" i="1"/>
  <c r="G749" i="1" s="1"/>
  <c r="V748" i="1" s="1"/>
  <c r="F757" i="1"/>
  <c r="G757" i="1" s="1"/>
  <c r="V756" i="1" s="1"/>
  <c r="F765" i="1"/>
  <c r="G765" i="1" s="1"/>
  <c r="V764" i="1" s="1"/>
  <c r="F773" i="1"/>
  <c r="G773" i="1" s="1"/>
  <c r="V772" i="1" s="1"/>
  <c r="F781" i="1"/>
  <c r="G781" i="1" s="1"/>
  <c r="V780" i="1" s="1"/>
  <c r="F789" i="1"/>
  <c r="G789" i="1" s="1"/>
  <c r="V788" i="1" s="1"/>
  <c r="F797" i="1"/>
  <c r="G797" i="1" s="1"/>
  <c r="V796" i="1" s="1"/>
  <c r="F805" i="1"/>
  <c r="G805" i="1" s="1"/>
  <c r="V804" i="1" s="1"/>
  <c r="F813" i="1"/>
  <c r="G813" i="1" s="1"/>
  <c r="V812" i="1" s="1"/>
  <c r="F821" i="1"/>
  <c r="G821" i="1" s="1"/>
  <c r="V820" i="1" s="1"/>
  <c r="F829" i="1"/>
  <c r="G829" i="1" s="1"/>
  <c r="V828" i="1" s="1"/>
  <c r="F837" i="1"/>
  <c r="G837" i="1" s="1"/>
  <c r="V836" i="1" s="1"/>
  <c r="F845" i="1"/>
  <c r="G845" i="1" s="1"/>
  <c r="V844" i="1" s="1"/>
  <c r="F853" i="1"/>
  <c r="G853" i="1" s="1"/>
  <c r="V852" i="1" s="1"/>
  <c r="F861" i="1"/>
  <c r="G861" i="1" s="1"/>
  <c r="V860" i="1" s="1"/>
  <c r="F869" i="1"/>
  <c r="G869" i="1" s="1"/>
  <c r="V868" i="1" s="1"/>
  <c r="F877" i="1"/>
  <c r="G877" i="1" s="1"/>
  <c r="V876" i="1" s="1"/>
  <c r="F885" i="1"/>
  <c r="G885" i="1" s="1"/>
  <c r="V884" i="1" s="1"/>
  <c r="F893" i="1"/>
  <c r="G893" i="1" s="1"/>
  <c r="V892" i="1" s="1"/>
  <c r="F901" i="1"/>
  <c r="G901" i="1" s="1"/>
  <c r="V900" i="1" s="1"/>
  <c r="F909" i="1"/>
  <c r="G909" i="1" s="1"/>
  <c r="V908" i="1" s="1"/>
  <c r="F917" i="1"/>
  <c r="G917" i="1" s="1"/>
  <c r="V916" i="1" s="1"/>
  <c r="F925" i="1"/>
  <c r="G925" i="1" s="1"/>
  <c r="V924" i="1" s="1"/>
  <c r="F933" i="1"/>
  <c r="G933" i="1" s="1"/>
  <c r="V932" i="1" s="1"/>
  <c r="F941" i="1"/>
  <c r="G941" i="1" s="1"/>
  <c r="V940" i="1" s="1"/>
  <c r="F949" i="1"/>
  <c r="G949" i="1" s="1"/>
  <c r="V948" i="1" s="1"/>
  <c r="F957" i="1"/>
  <c r="G957" i="1" s="1"/>
  <c r="V956" i="1" s="1"/>
  <c r="F965" i="1"/>
  <c r="G965" i="1" s="1"/>
  <c r="V964" i="1" s="1"/>
  <c r="F981" i="1"/>
  <c r="G981" i="1" s="1"/>
  <c r="V980" i="1" s="1"/>
  <c r="F989" i="1"/>
  <c r="G989" i="1" s="1"/>
  <c r="V988" i="1" s="1"/>
  <c r="F997" i="1"/>
  <c r="G997" i="1" s="1"/>
  <c r="V996" i="1" s="1"/>
  <c r="F1005" i="1"/>
  <c r="G1005" i="1" s="1"/>
  <c r="V1004" i="1" s="1"/>
  <c r="F1021" i="1"/>
  <c r="G1021" i="1" s="1"/>
  <c r="V1020" i="1" s="1"/>
  <c r="F1037" i="1"/>
  <c r="G1037" i="1" s="1"/>
  <c r="V1036" i="1" s="1"/>
  <c r="F1053" i="1"/>
  <c r="G1053" i="1" s="1"/>
  <c r="V1052" i="1" s="1"/>
  <c r="F1069" i="1"/>
  <c r="G1069" i="1" s="1"/>
  <c r="V1068" i="1" s="1"/>
  <c r="F1085" i="1"/>
  <c r="G1085" i="1" s="1"/>
  <c r="V1084" i="1" s="1"/>
  <c r="F1101" i="1"/>
  <c r="G1101" i="1" s="1"/>
  <c r="V1100" i="1" s="1"/>
  <c r="F4" i="1"/>
  <c r="G4" i="1" s="1"/>
  <c r="V3" i="1" s="1"/>
  <c r="F5" i="1"/>
  <c r="G5" i="1" s="1"/>
  <c r="V4" i="1" s="1"/>
  <c r="F21" i="1"/>
  <c r="G21" i="1" s="1"/>
  <c r="V20" i="1" s="1"/>
  <c r="F10" i="1"/>
  <c r="G10" i="1" s="1"/>
  <c r="V9" i="1" s="1"/>
  <c r="F12" i="1"/>
  <c r="G12" i="1" s="1"/>
  <c r="V11" i="1" s="1"/>
  <c r="F28" i="1"/>
  <c r="G28" i="1" s="1"/>
  <c r="V27" i="1" s="1"/>
  <c r="F44" i="1"/>
  <c r="G44" i="1" s="1"/>
  <c r="V43" i="1" s="1"/>
  <c r="F60" i="1"/>
  <c r="G60" i="1" s="1"/>
  <c r="V59" i="1" s="1"/>
  <c r="F76" i="1"/>
  <c r="G76" i="1" s="1"/>
  <c r="V75" i="1" s="1"/>
  <c r="F92" i="1"/>
  <c r="G92" i="1" s="1"/>
  <c r="V91" i="1" s="1"/>
  <c r="F107" i="1"/>
  <c r="G107" i="1" s="1"/>
  <c r="V106" i="1" s="1"/>
  <c r="F120" i="1"/>
  <c r="G120" i="1" s="1"/>
  <c r="V119" i="1" s="1"/>
  <c r="F132" i="1"/>
  <c r="G132" i="1" s="1"/>
  <c r="V131" i="1" s="1"/>
  <c r="F146" i="1"/>
  <c r="G146" i="1" s="1"/>
  <c r="V145" i="1" s="1"/>
  <c r="F157" i="1"/>
  <c r="G157" i="1" s="1"/>
  <c r="V156" i="1" s="1"/>
  <c r="F171" i="1"/>
  <c r="G171" i="1" s="1"/>
  <c r="V170" i="1" s="1"/>
  <c r="F184" i="1"/>
  <c r="G184" i="1" s="1"/>
  <c r="V183" i="1" s="1"/>
  <c r="F196" i="1"/>
  <c r="G196" i="1" s="1"/>
  <c r="V195" i="1" s="1"/>
  <c r="F210" i="1"/>
  <c r="G210" i="1" s="1"/>
  <c r="V209" i="1" s="1"/>
  <c r="F220" i="1"/>
  <c r="G220" i="1" s="1"/>
  <c r="V219" i="1" s="1"/>
  <c r="F232" i="1"/>
  <c r="G232" i="1" s="1"/>
  <c r="V231" i="1" s="1"/>
  <c r="F242" i="1"/>
  <c r="G242" i="1" s="1"/>
  <c r="V241" i="1" s="1"/>
  <c r="F252" i="1"/>
  <c r="G252" i="1" s="1"/>
  <c r="V251" i="1" s="1"/>
  <c r="F264" i="1"/>
  <c r="G264" i="1" s="1"/>
  <c r="V263" i="1" s="1"/>
  <c r="F274" i="1"/>
  <c r="G274" i="1" s="1"/>
  <c r="V273" i="1" s="1"/>
  <c r="F284" i="1"/>
  <c r="G284" i="1" s="1"/>
  <c r="V283" i="1" s="1"/>
  <c r="F296" i="1"/>
  <c r="G296" i="1" s="1"/>
  <c r="V295" i="1" s="1"/>
  <c r="F306" i="1"/>
  <c r="G306" i="1" s="1"/>
  <c r="V305" i="1" s="1"/>
  <c r="F316" i="1"/>
  <c r="G316" i="1" s="1"/>
  <c r="V315" i="1" s="1"/>
  <c r="F328" i="1"/>
  <c r="G328" i="1" s="1"/>
  <c r="V327" i="1" s="1"/>
  <c r="F338" i="1"/>
  <c r="G338" i="1" s="1"/>
  <c r="V337" i="1" s="1"/>
  <c r="F348" i="1"/>
  <c r="G348" i="1" s="1"/>
  <c r="V347" i="1" s="1"/>
  <c r="F360" i="1"/>
  <c r="G360" i="1" s="1"/>
  <c r="V359" i="1" s="1"/>
  <c r="F370" i="1"/>
  <c r="G370" i="1" s="1"/>
  <c r="V369" i="1" s="1"/>
  <c r="F379" i="1"/>
  <c r="G379" i="1" s="1"/>
  <c r="V378" i="1" s="1"/>
  <c r="F388" i="1"/>
  <c r="G388" i="1" s="1"/>
  <c r="V387" i="1" s="1"/>
  <c r="F397" i="1"/>
  <c r="G397" i="1" s="1"/>
  <c r="V396" i="1" s="1"/>
  <c r="F406" i="1"/>
  <c r="G406" i="1" s="1"/>
  <c r="V405" i="1" s="1"/>
  <c r="F416" i="1"/>
  <c r="G416" i="1" s="1"/>
  <c r="V415" i="1" s="1"/>
  <c r="F425" i="1"/>
  <c r="G425" i="1" s="1"/>
  <c r="V424" i="1" s="1"/>
  <c r="F434" i="1"/>
  <c r="G434" i="1" s="1"/>
  <c r="V433" i="1" s="1"/>
  <c r="F442" i="1"/>
  <c r="G442" i="1" s="1"/>
  <c r="V441" i="1" s="1"/>
  <c r="F450" i="1"/>
  <c r="G450" i="1" s="1"/>
  <c r="V449" i="1" s="1"/>
  <c r="F458" i="1"/>
  <c r="G458" i="1" s="1"/>
  <c r="V457" i="1" s="1"/>
  <c r="F466" i="1"/>
  <c r="G466" i="1" s="1"/>
  <c r="V465" i="1" s="1"/>
  <c r="F474" i="1"/>
  <c r="G474" i="1" s="1"/>
  <c r="V473" i="1" s="1"/>
  <c r="F482" i="1"/>
  <c r="G482" i="1" s="1"/>
  <c r="V481" i="1" s="1"/>
  <c r="F490" i="1"/>
  <c r="G490" i="1" s="1"/>
  <c r="V489" i="1" s="1"/>
  <c r="F498" i="1"/>
  <c r="G498" i="1" s="1"/>
  <c r="V497" i="1" s="1"/>
  <c r="F506" i="1"/>
  <c r="G506" i="1" s="1"/>
  <c r="V505" i="1" s="1"/>
  <c r="F514" i="1"/>
  <c r="G514" i="1" s="1"/>
  <c r="V513" i="1" s="1"/>
  <c r="F522" i="1"/>
  <c r="G522" i="1" s="1"/>
  <c r="V521" i="1" s="1"/>
  <c r="F530" i="1"/>
  <c r="G530" i="1" s="1"/>
  <c r="V529" i="1" s="1"/>
  <c r="F538" i="1"/>
  <c r="G538" i="1" s="1"/>
  <c r="V537" i="1" s="1"/>
  <c r="F546" i="1"/>
  <c r="G546" i="1" s="1"/>
  <c r="V545" i="1" s="1"/>
  <c r="F554" i="1"/>
  <c r="G554" i="1" s="1"/>
  <c r="V553" i="1" s="1"/>
  <c r="F562" i="1"/>
  <c r="G562" i="1" s="1"/>
  <c r="V561" i="1" s="1"/>
  <c r="F570" i="1"/>
  <c r="G570" i="1" s="1"/>
  <c r="V569" i="1" s="1"/>
  <c r="F578" i="1"/>
  <c r="G578" i="1" s="1"/>
  <c r="V577" i="1" s="1"/>
  <c r="F586" i="1"/>
  <c r="G586" i="1" s="1"/>
  <c r="V585" i="1" s="1"/>
  <c r="F594" i="1"/>
  <c r="G594" i="1" s="1"/>
  <c r="V593" i="1" s="1"/>
  <c r="F602" i="1"/>
  <c r="G602" i="1" s="1"/>
  <c r="V601" i="1" s="1"/>
  <c r="F610" i="1"/>
  <c r="G610" i="1" s="1"/>
  <c r="V609" i="1" s="1"/>
  <c r="F618" i="1"/>
  <c r="G618" i="1" s="1"/>
  <c r="V617" i="1" s="1"/>
  <c r="F626" i="1"/>
  <c r="G626" i="1" s="1"/>
  <c r="V625" i="1" s="1"/>
  <c r="F634" i="1"/>
  <c r="G634" i="1" s="1"/>
  <c r="V633" i="1" s="1"/>
  <c r="F642" i="1"/>
  <c r="G642" i="1" s="1"/>
  <c r="V641" i="1" s="1"/>
  <c r="F650" i="1"/>
  <c r="G650" i="1" s="1"/>
  <c r="V649" i="1" s="1"/>
  <c r="F658" i="1"/>
  <c r="G658" i="1" s="1"/>
  <c r="V657" i="1" s="1"/>
  <c r="F666" i="1"/>
  <c r="G666" i="1" s="1"/>
  <c r="V665" i="1" s="1"/>
  <c r="F674" i="1"/>
  <c r="G674" i="1" s="1"/>
  <c r="V673" i="1" s="1"/>
  <c r="F682" i="1"/>
  <c r="G682" i="1" s="1"/>
  <c r="V681" i="1" s="1"/>
  <c r="F690" i="1"/>
  <c r="G690" i="1" s="1"/>
  <c r="V689" i="1" s="1"/>
  <c r="F698" i="1"/>
  <c r="G698" i="1" s="1"/>
  <c r="V697" i="1" s="1"/>
  <c r="F706" i="1"/>
  <c r="G706" i="1" s="1"/>
  <c r="V705" i="1" s="1"/>
  <c r="F714" i="1"/>
  <c r="G714" i="1" s="1"/>
  <c r="V713" i="1" s="1"/>
  <c r="F722" i="1"/>
  <c r="G722" i="1" s="1"/>
  <c r="V721" i="1" s="1"/>
  <c r="F730" i="1"/>
  <c r="G730" i="1" s="1"/>
  <c r="V729" i="1" s="1"/>
  <c r="F738" i="1"/>
  <c r="G738" i="1" s="1"/>
  <c r="V737" i="1" s="1"/>
  <c r="F746" i="1"/>
  <c r="G746" i="1" s="1"/>
  <c r="V745" i="1" s="1"/>
  <c r="F754" i="1"/>
  <c r="G754" i="1" s="1"/>
  <c r="V753" i="1" s="1"/>
  <c r="F762" i="1"/>
  <c r="G762" i="1" s="1"/>
  <c r="V761" i="1" s="1"/>
  <c r="F770" i="1"/>
  <c r="G770" i="1" s="1"/>
  <c r="V769" i="1" s="1"/>
  <c r="F778" i="1"/>
  <c r="G778" i="1" s="1"/>
  <c r="V777" i="1" s="1"/>
  <c r="F786" i="1"/>
  <c r="G786" i="1" s="1"/>
  <c r="V785" i="1" s="1"/>
  <c r="F794" i="1"/>
  <c r="G794" i="1" s="1"/>
  <c r="V793" i="1" s="1"/>
  <c r="F802" i="1"/>
  <c r="G802" i="1" s="1"/>
  <c r="V801" i="1" s="1"/>
  <c r="F810" i="1"/>
  <c r="G810" i="1" s="1"/>
  <c r="V809" i="1" s="1"/>
  <c r="F818" i="1"/>
  <c r="G818" i="1" s="1"/>
  <c r="V817" i="1" s="1"/>
  <c r="F826" i="1"/>
  <c r="G826" i="1" s="1"/>
  <c r="V825" i="1" s="1"/>
  <c r="F834" i="1"/>
  <c r="G834" i="1" s="1"/>
  <c r="V833" i="1" s="1"/>
  <c r="F842" i="1"/>
  <c r="G842" i="1" s="1"/>
  <c r="V841" i="1" s="1"/>
  <c r="F850" i="1"/>
  <c r="G850" i="1" s="1"/>
  <c r="V849" i="1" s="1"/>
  <c r="F858" i="1"/>
  <c r="G858" i="1" s="1"/>
  <c r="V857" i="1" s="1"/>
  <c r="F866" i="1"/>
  <c r="G866" i="1" s="1"/>
  <c r="V865" i="1" s="1"/>
  <c r="F874" i="1"/>
  <c r="G874" i="1" s="1"/>
  <c r="V873" i="1" s="1"/>
  <c r="F882" i="1"/>
  <c r="G882" i="1" s="1"/>
  <c r="V881" i="1" s="1"/>
  <c r="F890" i="1"/>
  <c r="G890" i="1" s="1"/>
  <c r="V889" i="1" s="1"/>
  <c r="F898" i="1"/>
  <c r="G898" i="1" s="1"/>
  <c r="V897" i="1" s="1"/>
  <c r="F906" i="1"/>
  <c r="G906" i="1" s="1"/>
  <c r="V905" i="1" s="1"/>
  <c r="F914" i="1"/>
  <c r="G914" i="1" s="1"/>
  <c r="V913" i="1" s="1"/>
  <c r="F922" i="1"/>
  <c r="G922" i="1" s="1"/>
  <c r="V921" i="1" s="1"/>
  <c r="F930" i="1"/>
  <c r="G930" i="1" s="1"/>
  <c r="V929" i="1" s="1"/>
  <c r="F938" i="1"/>
  <c r="G938" i="1" s="1"/>
  <c r="V937" i="1" s="1"/>
  <c r="F946" i="1"/>
  <c r="G946" i="1" s="1"/>
  <c r="V945" i="1" s="1"/>
  <c r="F954" i="1"/>
  <c r="G954" i="1" s="1"/>
  <c r="V953" i="1" s="1"/>
  <c r="F962" i="1"/>
  <c r="G962" i="1" s="1"/>
  <c r="V961" i="1" s="1"/>
  <c r="F970" i="1"/>
  <c r="G970" i="1" s="1"/>
  <c r="V969" i="1" s="1"/>
  <c r="F978" i="1"/>
  <c r="G978" i="1" s="1"/>
  <c r="V977" i="1" s="1"/>
  <c r="F986" i="1"/>
  <c r="G986" i="1" s="1"/>
  <c r="V985" i="1" s="1"/>
  <c r="F994" i="1"/>
  <c r="G994" i="1" s="1"/>
  <c r="V993" i="1" s="1"/>
  <c r="F1002" i="1"/>
  <c r="G1002" i="1" s="1"/>
  <c r="V1001" i="1" s="1"/>
  <c r="F1010" i="1"/>
  <c r="G1010" i="1" s="1"/>
  <c r="V1009" i="1" s="1"/>
  <c r="F1018" i="1"/>
  <c r="G1018" i="1" s="1"/>
  <c r="V1017" i="1" s="1"/>
  <c r="F1026" i="1"/>
  <c r="G1026" i="1" s="1"/>
  <c r="V1025" i="1" s="1"/>
  <c r="F1034" i="1"/>
  <c r="G1034" i="1" s="1"/>
  <c r="V1033" i="1" s="1"/>
  <c r="F1042" i="1"/>
  <c r="G1042" i="1" s="1"/>
  <c r="V1041" i="1" s="1"/>
  <c r="F1050" i="1"/>
  <c r="G1050" i="1" s="1"/>
  <c r="V1049" i="1" s="1"/>
  <c r="F1058" i="1"/>
  <c r="G1058" i="1" s="1"/>
  <c r="V1057" i="1" s="1"/>
  <c r="F1066" i="1"/>
  <c r="G1066" i="1" s="1"/>
  <c r="V1065" i="1" s="1"/>
  <c r="F1074" i="1"/>
  <c r="G1074" i="1" s="1"/>
  <c r="V1073" i="1" s="1"/>
  <c r="F1082" i="1"/>
  <c r="G1082" i="1" s="1"/>
  <c r="V1081" i="1" s="1"/>
  <c r="F1090" i="1"/>
  <c r="G1090" i="1" s="1"/>
  <c r="V1089" i="1" s="1"/>
  <c r="F1271" i="1"/>
  <c r="G1271" i="1" s="1"/>
  <c r="V1270" i="1" s="1"/>
  <c r="F1234" i="1"/>
  <c r="G1234" i="1" s="1"/>
  <c r="V1233" i="1" s="1"/>
  <c r="F1198" i="1"/>
  <c r="G1198" i="1" s="1"/>
  <c r="V1197" i="1" s="1"/>
  <c r="F1161" i="1"/>
  <c r="G1161" i="1" s="1"/>
  <c r="V1160" i="1" s="1"/>
  <c r="F1125" i="1"/>
  <c r="G1125" i="1" s="1"/>
  <c r="V1124" i="1" s="1"/>
  <c r="F1081" i="1"/>
  <c r="G1081" i="1" s="1"/>
  <c r="V1080" i="1" s="1"/>
  <c r="F1001" i="1"/>
  <c r="G1001" i="1" s="1"/>
  <c r="V1000" i="1" s="1"/>
  <c r="F921" i="1"/>
  <c r="G921" i="1" s="1"/>
  <c r="V920" i="1" s="1"/>
  <c r="F841" i="1"/>
  <c r="G841" i="1" s="1"/>
  <c r="V840" i="1" s="1"/>
  <c r="F761" i="1"/>
  <c r="G761" i="1" s="1"/>
  <c r="V760" i="1" s="1"/>
  <c r="F681" i="1"/>
  <c r="G681" i="1" s="1"/>
  <c r="V680" i="1" s="1"/>
  <c r="F617" i="1"/>
  <c r="G617" i="1" s="1"/>
  <c r="V616" i="1" s="1"/>
  <c r="F569" i="1"/>
  <c r="G569" i="1" s="1"/>
  <c r="V568" i="1" s="1"/>
  <c r="F489" i="1"/>
  <c r="G489" i="1" s="1"/>
  <c r="V488" i="1" s="1"/>
  <c r="F405" i="1"/>
  <c r="G405" i="1" s="1"/>
  <c r="V404" i="1" s="1"/>
  <c r="F325" i="1"/>
  <c r="G325" i="1" s="1"/>
  <c r="V324" i="1" s="1"/>
  <c r="F195" i="1"/>
  <c r="G195" i="1" s="1"/>
  <c r="V194" i="1" s="1"/>
  <c r="F27" i="1"/>
  <c r="G27" i="1" s="1"/>
  <c r="V26" i="1" s="1"/>
  <c r="F1288" i="1"/>
  <c r="G1288" i="1" s="1"/>
  <c r="V1287" i="1" s="1"/>
  <c r="F1251" i="1"/>
  <c r="G1251" i="1" s="1"/>
  <c r="V1250" i="1" s="1"/>
  <c r="F1215" i="1"/>
  <c r="G1215" i="1" s="1"/>
  <c r="V1214" i="1" s="1"/>
  <c r="F1187" i="1"/>
  <c r="G1187" i="1" s="1"/>
  <c r="V1186" i="1" s="1"/>
  <c r="F1142" i="1"/>
  <c r="G1142" i="1" s="1"/>
  <c r="V1141" i="1" s="1"/>
  <c r="F1105" i="1"/>
  <c r="G1105" i="1" s="1"/>
  <c r="V1104" i="1" s="1"/>
  <c r="F1048" i="1"/>
  <c r="G1048" i="1" s="1"/>
  <c r="V1047" i="1" s="1"/>
  <c r="F984" i="1"/>
  <c r="G984" i="1" s="1"/>
  <c r="V983" i="1" s="1"/>
  <c r="F920" i="1"/>
  <c r="G920" i="1" s="1"/>
  <c r="V919" i="1" s="1"/>
  <c r="F856" i="1"/>
  <c r="G856" i="1" s="1"/>
  <c r="V855" i="1" s="1"/>
  <c r="F792" i="1"/>
  <c r="G792" i="1" s="1"/>
  <c r="V791" i="1" s="1"/>
  <c r="F728" i="1"/>
  <c r="G728" i="1" s="1"/>
  <c r="V727" i="1" s="1"/>
  <c r="F664" i="1"/>
  <c r="G664" i="1" s="1"/>
  <c r="V663" i="1" s="1"/>
  <c r="F600" i="1"/>
  <c r="G600" i="1" s="1"/>
  <c r="V599" i="1" s="1"/>
  <c r="F536" i="1"/>
  <c r="G536" i="1" s="1"/>
  <c r="V535" i="1" s="1"/>
  <c r="F456" i="1"/>
  <c r="G456" i="1" s="1"/>
  <c r="V455" i="1" s="1"/>
  <c r="F346" i="1"/>
  <c r="G346" i="1" s="1"/>
  <c r="V345" i="1" s="1"/>
  <c r="F1287" i="1"/>
  <c r="G1287" i="1" s="1"/>
  <c r="V1286" i="1" s="1"/>
  <c r="F1302" i="1"/>
  <c r="G1302" i="1" s="1"/>
  <c r="V1301" i="1" s="1"/>
  <c r="F1293" i="1"/>
  <c r="G1293" i="1" s="1"/>
  <c r="V1292" i="1" s="1"/>
  <c r="F1283" i="1"/>
  <c r="G1283" i="1" s="1"/>
  <c r="V1282" i="1" s="1"/>
  <c r="F1274" i="1"/>
  <c r="G1274" i="1" s="1"/>
  <c r="V1273" i="1" s="1"/>
  <c r="F1265" i="1"/>
  <c r="G1265" i="1" s="1"/>
  <c r="V1264" i="1" s="1"/>
  <c r="F1256" i="1"/>
  <c r="G1256" i="1" s="1"/>
  <c r="V1255" i="1" s="1"/>
  <c r="F1247" i="1"/>
  <c r="G1247" i="1" s="1"/>
  <c r="V1246" i="1" s="1"/>
  <c r="F1238" i="1"/>
  <c r="G1238" i="1" s="1"/>
  <c r="V1237" i="1" s="1"/>
  <c r="F1229" i="1"/>
  <c r="G1229" i="1" s="1"/>
  <c r="V1228" i="1" s="1"/>
  <c r="F1219" i="1"/>
  <c r="G1219" i="1" s="1"/>
  <c r="V1218" i="1" s="1"/>
  <c r="F1210" i="1"/>
  <c r="G1210" i="1" s="1"/>
  <c r="V1209" i="1" s="1"/>
  <c r="F1201" i="1"/>
  <c r="G1201" i="1" s="1"/>
  <c r="V1200" i="1" s="1"/>
  <c r="F1192" i="1"/>
  <c r="G1192" i="1" s="1"/>
  <c r="V1191" i="1" s="1"/>
  <c r="F1183" i="1"/>
  <c r="G1183" i="1" s="1"/>
  <c r="V1182" i="1" s="1"/>
  <c r="F1174" i="1"/>
  <c r="G1174" i="1" s="1"/>
  <c r="V1173" i="1" s="1"/>
  <c r="F1165" i="1"/>
  <c r="G1165" i="1" s="1"/>
  <c r="V1164" i="1" s="1"/>
  <c r="F1155" i="1"/>
  <c r="G1155" i="1" s="1"/>
  <c r="V1154" i="1" s="1"/>
  <c r="F1146" i="1"/>
  <c r="G1146" i="1" s="1"/>
  <c r="V1145" i="1" s="1"/>
  <c r="F1137" i="1"/>
  <c r="G1137" i="1" s="1"/>
  <c r="V1136" i="1" s="1"/>
  <c r="F1128" i="1"/>
  <c r="G1128" i="1" s="1"/>
  <c r="V1127" i="1" s="1"/>
  <c r="F1119" i="1"/>
  <c r="G1119" i="1" s="1"/>
  <c r="V1118" i="1" s="1"/>
  <c r="F1110" i="1"/>
  <c r="G1110" i="1" s="1"/>
  <c r="V1109" i="1" s="1"/>
  <c r="F1099" i="1"/>
  <c r="G1099" i="1" s="1"/>
  <c r="V1098" i="1" s="1"/>
  <c r="F1088" i="1"/>
  <c r="G1088" i="1" s="1"/>
  <c r="V1087" i="1" s="1"/>
  <c r="F1072" i="1"/>
  <c r="G1072" i="1" s="1"/>
  <c r="V1071" i="1" s="1"/>
  <c r="F1056" i="1"/>
  <c r="G1056" i="1" s="1"/>
  <c r="V1055" i="1" s="1"/>
  <c r="F1040" i="1"/>
  <c r="G1040" i="1" s="1"/>
  <c r="V1039" i="1" s="1"/>
  <c r="F1024" i="1"/>
  <c r="G1024" i="1" s="1"/>
  <c r="V1023" i="1" s="1"/>
  <c r="F1008" i="1"/>
  <c r="G1008" i="1" s="1"/>
  <c r="V1007" i="1" s="1"/>
  <c r="F992" i="1"/>
  <c r="G992" i="1" s="1"/>
  <c r="V991" i="1" s="1"/>
  <c r="F976" i="1"/>
  <c r="G976" i="1" s="1"/>
  <c r="V975" i="1" s="1"/>
  <c r="F960" i="1"/>
  <c r="G960" i="1" s="1"/>
  <c r="V959" i="1" s="1"/>
  <c r="F944" i="1"/>
  <c r="G944" i="1" s="1"/>
  <c r="V943" i="1" s="1"/>
  <c r="F928" i="1"/>
  <c r="G928" i="1" s="1"/>
  <c r="V927" i="1" s="1"/>
  <c r="F912" i="1"/>
  <c r="G912" i="1" s="1"/>
  <c r="V911" i="1" s="1"/>
  <c r="F896" i="1"/>
  <c r="G896" i="1" s="1"/>
  <c r="V895" i="1" s="1"/>
  <c r="F880" i="1"/>
  <c r="G880" i="1" s="1"/>
  <c r="V879" i="1" s="1"/>
  <c r="F864" i="1"/>
  <c r="G864" i="1" s="1"/>
  <c r="V863" i="1" s="1"/>
  <c r="F848" i="1"/>
  <c r="G848" i="1" s="1"/>
  <c r="V847" i="1" s="1"/>
  <c r="F832" i="1"/>
  <c r="G832" i="1" s="1"/>
  <c r="V831" i="1" s="1"/>
  <c r="F816" i="1"/>
  <c r="G816" i="1" s="1"/>
  <c r="V815" i="1" s="1"/>
  <c r="F800" i="1"/>
  <c r="G800" i="1" s="1"/>
  <c r="V799" i="1" s="1"/>
  <c r="F784" i="1"/>
  <c r="G784" i="1" s="1"/>
  <c r="V783" i="1" s="1"/>
  <c r="F768" i="1"/>
  <c r="G768" i="1" s="1"/>
  <c r="V767" i="1" s="1"/>
  <c r="F752" i="1"/>
  <c r="G752" i="1" s="1"/>
  <c r="V751" i="1" s="1"/>
  <c r="F736" i="1"/>
  <c r="G736" i="1" s="1"/>
  <c r="V735" i="1" s="1"/>
  <c r="F720" i="1"/>
  <c r="G720" i="1" s="1"/>
  <c r="V719" i="1" s="1"/>
  <c r="F704" i="1"/>
  <c r="G704" i="1" s="1"/>
  <c r="V703" i="1" s="1"/>
  <c r="F688" i="1"/>
  <c r="G688" i="1" s="1"/>
  <c r="V687" i="1" s="1"/>
  <c r="F672" i="1"/>
  <c r="G672" i="1" s="1"/>
  <c r="V671" i="1" s="1"/>
  <c r="F656" i="1"/>
  <c r="G656" i="1" s="1"/>
  <c r="V655" i="1" s="1"/>
  <c r="F640" i="1"/>
  <c r="G640" i="1" s="1"/>
  <c r="V639" i="1" s="1"/>
  <c r="F624" i="1"/>
  <c r="G624" i="1" s="1"/>
  <c r="V623" i="1" s="1"/>
  <c r="F608" i="1"/>
  <c r="G608" i="1" s="1"/>
  <c r="V607" i="1" s="1"/>
  <c r="F592" i="1"/>
  <c r="G592" i="1" s="1"/>
  <c r="V591" i="1" s="1"/>
  <c r="F576" i="1"/>
  <c r="G576" i="1" s="1"/>
  <c r="V575" i="1" s="1"/>
  <c r="F560" i="1"/>
  <c r="G560" i="1" s="1"/>
  <c r="V559" i="1" s="1"/>
  <c r="F544" i="1"/>
  <c r="G544" i="1" s="1"/>
  <c r="V543" i="1" s="1"/>
  <c r="F528" i="1"/>
  <c r="G528" i="1" s="1"/>
  <c r="V527" i="1" s="1"/>
  <c r="F512" i="1"/>
  <c r="G512" i="1" s="1"/>
  <c r="V511" i="1" s="1"/>
  <c r="F496" i="1"/>
  <c r="G496" i="1" s="1"/>
  <c r="V495" i="1" s="1"/>
  <c r="F480" i="1"/>
  <c r="G480" i="1" s="1"/>
  <c r="V479" i="1" s="1"/>
  <c r="F464" i="1"/>
  <c r="G464" i="1" s="1"/>
  <c r="V463" i="1" s="1"/>
  <c r="F448" i="1"/>
  <c r="G448" i="1" s="1"/>
  <c r="V447" i="1" s="1"/>
  <c r="F432" i="1"/>
  <c r="G432" i="1" s="1"/>
  <c r="V431" i="1" s="1"/>
  <c r="F413" i="1"/>
  <c r="G413" i="1" s="1"/>
  <c r="V412" i="1" s="1"/>
  <c r="F395" i="1"/>
  <c r="G395" i="1" s="1"/>
  <c r="V394" i="1" s="1"/>
  <c r="F377" i="1"/>
  <c r="G377" i="1" s="1"/>
  <c r="V376" i="1" s="1"/>
  <c r="F356" i="1"/>
  <c r="G356" i="1" s="1"/>
  <c r="V355" i="1" s="1"/>
  <c r="F336" i="1"/>
  <c r="G336" i="1" s="1"/>
  <c r="V335" i="1" s="1"/>
  <c r="F314" i="1"/>
  <c r="G314" i="1" s="1"/>
  <c r="V313" i="1" s="1"/>
  <c r="F292" i="1"/>
  <c r="G292" i="1" s="1"/>
  <c r="V291" i="1" s="1"/>
  <c r="F272" i="1"/>
  <c r="G272" i="1" s="1"/>
  <c r="V271" i="1" s="1"/>
  <c r="F250" i="1"/>
  <c r="G250" i="1" s="1"/>
  <c r="V249" i="1" s="1"/>
  <c r="F228" i="1"/>
  <c r="G228" i="1" s="1"/>
  <c r="V227" i="1" s="1"/>
  <c r="F205" i="1"/>
  <c r="G205" i="1" s="1"/>
  <c r="V204" i="1" s="1"/>
  <c r="F180" i="1"/>
  <c r="G180" i="1" s="1"/>
  <c r="V179" i="1" s="1"/>
  <c r="F155" i="1"/>
  <c r="G155" i="1" s="1"/>
  <c r="V154" i="1" s="1"/>
  <c r="F130" i="1"/>
  <c r="G130" i="1" s="1"/>
  <c r="V129" i="1" s="1"/>
  <c r="F104" i="1"/>
  <c r="G104" i="1" s="1"/>
  <c r="V103" i="1" s="1"/>
  <c r="F74" i="1"/>
  <c r="G74" i="1" s="1"/>
  <c r="V73" i="1" s="1"/>
  <c r="F42" i="1"/>
  <c r="G42" i="1" s="1"/>
  <c r="V41" i="1" s="1"/>
  <c r="F687" i="1"/>
  <c r="G687" i="1" s="1"/>
  <c r="V686" i="1" s="1"/>
  <c r="F575" i="1"/>
  <c r="G575" i="1" s="1"/>
  <c r="V574" i="1" s="1"/>
  <c r="F511" i="1"/>
  <c r="G511" i="1" s="1"/>
  <c r="V510" i="1" s="1"/>
  <c r="F495" i="1"/>
  <c r="G495" i="1" s="1"/>
  <c r="V494" i="1" s="1"/>
  <c r="F447" i="1"/>
  <c r="G447" i="1" s="1"/>
  <c r="V446" i="1" s="1"/>
  <c r="F355" i="1"/>
  <c r="G355" i="1" s="1"/>
  <c r="V354" i="1" s="1"/>
  <c r="F333" i="1"/>
  <c r="G333" i="1" s="1"/>
  <c r="V332" i="1" s="1"/>
  <c r="F313" i="1"/>
  <c r="G313" i="1" s="1"/>
  <c r="V312" i="1" s="1"/>
  <c r="F291" i="1"/>
  <c r="G291" i="1" s="1"/>
  <c r="V290" i="1" s="1"/>
  <c r="F269" i="1"/>
  <c r="G269" i="1" s="1"/>
  <c r="V268" i="1" s="1"/>
  <c r="F249" i="1"/>
  <c r="G249" i="1" s="1"/>
  <c r="V248" i="1" s="1"/>
  <c r="F227" i="1"/>
  <c r="G227" i="1" s="1"/>
  <c r="V226" i="1" s="1"/>
  <c r="F204" i="1"/>
  <c r="G204" i="1" s="1"/>
  <c r="V203" i="1" s="1"/>
  <c r="F179" i="1"/>
  <c r="G179" i="1" s="1"/>
  <c r="V178" i="1" s="1"/>
  <c r="F154" i="1"/>
  <c r="G154" i="1" s="1"/>
  <c r="V153" i="1" s="1"/>
  <c r="F128" i="1"/>
  <c r="G128" i="1" s="1"/>
  <c r="V127" i="1" s="1"/>
  <c r="F101" i="1"/>
  <c r="G101" i="1" s="1"/>
  <c r="V100" i="1" s="1"/>
  <c r="F69" i="1"/>
  <c r="G69" i="1" s="1"/>
  <c r="V68" i="1" s="1"/>
  <c r="F37" i="1"/>
  <c r="G37" i="1" s="1"/>
  <c r="V36" i="1" s="1"/>
  <c r="F767" i="1"/>
  <c r="G767" i="1" s="1"/>
  <c r="V766" i="1" s="1"/>
  <c r="F655" i="1"/>
  <c r="G655" i="1" s="1"/>
  <c r="V654" i="1" s="1"/>
  <c r="F527" i="1"/>
  <c r="G527" i="1" s="1"/>
  <c r="V526" i="1" s="1"/>
  <c r="F479" i="1"/>
  <c r="G479" i="1" s="1"/>
  <c r="V478" i="1" s="1"/>
  <c r="F1272" i="1"/>
  <c r="G1272" i="1" s="1"/>
  <c r="V1271" i="1" s="1"/>
  <c r="F1181" i="1"/>
  <c r="G1181" i="1" s="1"/>
  <c r="V1180" i="1" s="1"/>
  <c r="F1054" i="1"/>
  <c r="G1054" i="1" s="1"/>
  <c r="V1053" i="1" s="1"/>
  <c r="F830" i="1"/>
  <c r="G830" i="1" s="1"/>
  <c r="V829" i="1" s="1"/>
  <c r="F606" i="1"/>
  <c r="G606" i="1" s="1"/>
  <c r="V605" i="1" s="1"/>
  <c r="F446" i="1"/>
  <c r="G446" i="1" s="1"/>
  <c r="V445" i="1" s="1"/>
  <c r="F374" i="1"/>
  <c r="G374" i="1" s="1"/>
  <c r="V373" i="1" s="1"/>
  <c r="F354" i="1"/>
  <c r="G354" i="1" s="1"/>
  <c r="V353" i="1" s="1"/>
  <c r="F268" i="1"/>
  <c r="G268" i="1" s="1"/>
  <c r="V267" i="1" s="1"/>
  <c r="F248" i="1"/>
  <c r="G248" i="1" s="1"/>
  <c r="V247" i="1" s="1"/>
  <c r="F226" i="1"/>
  <c r="G226" i="1" s="1"/>
  <c r="V225" i="1" s="1"/>
  <c r="F203" i="1"/>
  <c r="G203" i="1" s="1"/>
  <c r="V202" i="1" s="1"/>
  <c r="F178" i="1"/>
  <c r="G178" i="1" s="1"/>
  <c r="V177" i="1" s="1"/>
  <c r="F152" i="1"/>
  <c r="G152" i="1" s="1"/>
  <c r="V151" i="1" s="1"/>
  <c r="F125" i="1"/>
  <c r="G125" i="1" s="1"/>
  <c r="V124" i="1" s="1"/>
  <c r="F100" i="1"/>
  <c r="G100" i="1" s="1"/>
  <c r="V99" i="1" s="1"/>
  <c r="F68" i="1"/>
  <c r="G68" i="1" s="1"/>
  <c r="V67" i="1" s="1"/>
  <c r="F36" i="1"/>
  <c r="G36" i="1" s="1"/>
  <c r="V35" i="1" s="1"/>
  <c r="F751" i="1"/>
  <c r="G751" i="1" s="1"/>
  <c r="V750" i="1" s="1"/>
  <c r="F639" i="1"/>
  <c r="G639" i="1" s="1"/>
  <c r="V638" i="1" s="1"/>
  <c r="F543" i="1"/>
  <c r="G543" i="1" s="1"/>
  <c r="V542" i="1" s="1"/>
  <c r="F430" i="1"/>
  <c r="G430" i="1" s="1"/>
  <c r="V429" i="1" s="1"/>
  <c r="F1263" i="1"/>
  <c r="G1263" i="1" s="1"/>
  <c r="V1262" i="1" s="1"/>
  <c r="F1171" i="1"/>
  <c r="G1171" i="1" s="1"/>
  <c r="V1170" i="1" s="1"/>
  <c r="F1038" i="1"/>
  <c r="G1038" i="1" s="1"/>
  <c r="V1037" i="1" s="1"/>
  <c r="F846" i="1"/>
  <c r="G846" i="1" s="1"/>
  <c r="V845" i="1" s="1"/>
  <c r="F654" i="1"/>
  <c r="G654" i="1" s="1"/>
  <c r="V653" i="1" s="1"/>
  <c r="F985" i="1"/>
  <c r="G985" i="1" s="1"/>
  <c r="V984" i="1" s="1"/>
  <c r="F505" i="1"/>
  <c r="G505" i="1" s="1"/>
  <c r="V504" i="1" s="1"/>
  <c r="F241" i="1"/>
  <c r="G241" i="1" s="1"/>
  <c r="V240" i="1" s="1"/>
  <c r="F117" i="1"/>
  <c r="G117" i="1" s="1"/>
  <c r="V116" i="1" s="1"/>
  <c r="F783" i="1"/>
  <c r="G783" i="1" s="1"/>
  <c r="V782" i="1" s="1"/>
  <c r="F671" i="1"/>
  <c r="G671" i="1" s="1"/>
  <c r="V670" i="1" s="1"/>
  <c r="F559" i="1"/>
  <c r="G559" i="1" s="1"/>
  <c r="V558" i="1" s="1"/>
  <c r="F463" i="1"/>
  <c r="G463" i="1" s="1"/>
  <c r="V462" i="1" s="1"/>
  <c r="F1299" i="1"/>
  <c r="G1299" i="1" s="1"/>
  <c r="V1298" i="1" s="1"/>
  <c r="F1217" i="1"/>
  <c r="G1217" i="1" s="1"/>
  <c r="V1216" i="1" s="1"/>
  <c r="F1107" i="1"/>
  <c r="G1107" i="1" s="1"/>
  <c r="V1106" i="1" s="1"/>
  <c r="F910" i="1"/>
  <c r="G910" i="1" s="1"/>
  <c r="V909" i="1" s="1"/>
  <c r="F1169" i="1"/>
  <c r="G1169" i="1" s="1"/>
  <c r="V1168" i="1" s="1"/>
  <c r="F815" i="1"/>
  <c r="G815" i="1" s="1"/>
  <c r="V814" i="1" s="1"/>
  <c r="F719" i="1"/>
  <c r="G719" i="1" s="1"/>
  <c r="V718" i="1" s="1"/>
  <c r="F591" i="1"/>
  <c r="G591" i="1" s="1"/>
  <c r="V590" i="1" s="1"/>
  <c r="F394" i="1"/>
  <c r="G394" i="1" s="1"/>
  <c r="V393" i="1" s="1"/>
  <c r="F1281" i="1"/>
  <c r="G1281" i="1" s="1"/>
  <c r="V1280" i="1" s="1"/>
  <c r="F1245" i="1"/>
  <c r="G1245" i="1" s="1"/>
  <c r="V1244" i="1" s="1"/>
  <c r="F1199" i="1"/>
  <c r="G1199" i="1" s="1"/>
  <c r="V1198" i="1" s="1"/>
  <c r="F1153" i="1"/>
  <c r="G1153" i="1" s="1"/>
  <c r="V1152" i="1" s="1"/>
  <c r="F1126" i="1"/>
  <c r="G1126" i="1" s="1"/>
  <c r="V1125" i="1" s="1"/>
  <c r="F1086" i="1"/>
  <c r="G1086" i="1" s="1"/>
  <c r="V1085" i="1" s="1"/>
  <c r="F1006" i="1"/>
  <c r="G1006" i="1" s="1"/>
  <c r="V1005" i="1" s="1"/>
  <c r="F958" i="1"/>
  <c r="G958" i="1" s="1"/>
  <c r="V957" i="1" s="1"/>
  <c r="F894" i="1"/>
  <c r="G894" i="1" s="1"/>
  <c r="V893" i="1" s="1"/>
  <c r="F814" i="1"/>
  <c r="G814" i="1" s="1"/>
  <c r="V813" i="1" s="1"/>
  <c r="F766" i="1"/>
  <c r="G766" i="1" s="1"/>
  <c r="V765" i="1" s="1"/>
  <c r="F702" i="1"/>
  <c r="G702" i="1" s="1"/>
  <c r="V701" i="1" s="1"/>
  <c r="F638" i="1"/>
  <c r="G638" i="1" s="1"/>
  <c r="V637" i="1" s="1"/>
  <c r="F574" i="1"/>
  <c r="G574" i="1" s="1"/>
  <c r="V573" i="1" s="1"/>
  <c r="F526" i="1"/>
  <c r="G526" i="1" s="1"/>
  <c r="V525" i="1" s="1"/>
  <c r="F478" i="1"/>
  <c r="G478" i="1" s="1"/>
  <c r="V477" i="1" s="1"/>
  <c r="F411" i="1"/>
  <c r="G411" i="1" s="1"/>
  <c r="V410" i="1" s="1"/>
  <c r="F290" i="1"/>
  <c r="G290" i="1" s="1"/>
  <c r="V289" i="1" s="1"/>
  <c r="F1280" i="1"/>
  <c r="G1280" i="1" s="1"/>
  <c r="V1279" i="1" s="1"/>
  <c r="F1243" i="1"/>
  <c r="G1243" i="1" s="1"/>
  <c r="V1242" i="1" s="1"/>
  <c r="F1207" i="1"/>
  <c r="G1207" i="1" s="1"/>
  <c r="V1206" i="1" s="1"/>
  <c r="F1170" i="1"/>
  <c r="G1170" i="1" s="1"/>
  <c r="V1169" i="1" s="1"/>
  <c r="F1134" i="1"/>
  <c r="G1134" i="1" s="1"/>
  <c r="V1133" i="1" s="1"/>
  <c r="F1096" i="1"/>
  <c r="G1096" i="1" s="1"/>
  <c r="V1095" i="1" s="1"/>
  <c r="F1033" i="1"/>
  <c r="G1033" i="1" s="1"/>
  <c r="V1032" i="1" s="1"/>
  <c r="F953" i="1"/>
  <c r="G953" i="1" s="1"/>
  <c r="V952" i="1" s="1"/>
  <c r="F889" i="1"/>
  <c r="G889" i="1" s="1"/>
  <c r="V888" i="1" s="1"/>
  <c r="F825" i="1"/>
  <c r="G825" i="1" s="1"/>
  <c r="V824" i="1" s="1"/>
  <c r="F777" i="1"/>
  <c r="G777" i="1" s="1"/>
  <c r="V776" i="1" s="1"/>
  <c r="F713" i="1"/>
  <c r="G713" i="1" s="1"/>
  <c r="V712" i="1" s="1"/>
  <c r="F649" i="1"/>
  <c r="G649" i="1" s="1"/>
  <c r="V648" i="1" s="1"/>
  <c r="F585" i="1"/>
  <c r="G585" i="1" s="1"/>
  <c r="V584" i="1" s="1"/>
  <c r="F537" i="1"/>
  <c r="G537" i="1" s="1"/>
  <c r="V536" i="1" s="1"/>
  <c r="F457" i="1"/>
  <c r="G457" i="1" s="1"/>
  <c r="V456" i="1" s="1"/>
  <c r="F424" i="1"/>
  <c r="G424" i="1" s="1"/>
  <c r="V423" i="1" s="1"/>
  <c r="F347" i="1"/>
  <c r="G347" i="1" s="1"/>
  <c r="V346" i="1" s="1"/>
  <c r="F283" i="1"/>
  <c r="G283" i="1" s="1"/>
  <c r="V282" i="1" s="1"/>
  <c r="F219" i="1"/>
  <c r="G219" i="1" s="1"/>
  <c r="V218" i="1" s="1"/>
  <c r="F59" i="1"/>
  <c r="G59" i="1" s="1"/>
  <c r="V58" i="1" s="1"/>
  <c r="F1297" i="1"/>
  <c r="G1297" i="1" s="1"/>
  <c r="V1296" i="1" s="1"/>
  <c r="F1261" i="1"/>
  <c r="G1261" i="1" s="1"/>
  <c r="V1260" i="1" s="1"/>
  <c r="F1224" i="1"/>
  <c r="G1224" i="1" s="1"/>
  <c r="V1223" i="1" s="1"/>
  <c r="F1178" i="1"/>
  <c r="G1178" i="1" s="1"/>
  <c r="V1177" i="1" s="1"/>
  <c r="F1151" i="1"/>
  <c r="G1151" i="1" s="1"/>
  <c r="V1150" i="1" s="1"/>
  <c r="F1114" i="1"/>
  <c r="G1114" i="1" s="1"/>
  <c r="V1113" i="1" s="1"/>
  <c r="F1064" i="1"/>
  <c r="G1064" i="1" s="1"/>
  <c r="V1063" i="1" s="1"/>
  <c r="F1000" i="1"/>
  <c r="G1000" i="1" s="1"/>
  <c r="V999" i="1" s="1"/>
  <c r="F936" i="1"/>
  <c r="G936" i="1" s="1"/>
  <c r="V935" i="1" s="1"/>
  <c r="F872" i="1"/>
  <c r="G872" i="1" s="1"/>
  <c r="V871" i="1" s="1"/>
  <c r="F808" i="1"/>
  <c r="G808" i="1" s="1"/>
  <c r="V807" i="1" s="1"/>
  <c r="F760" i="1"/>
  <c r="G760" i="1" s="1"/>
  <c r="V759" i="1" s="1"/>
  <c r="F696" i="1"/>
  <c r="G696" i="1" s="1"/>
  <c r="V695" i="1" s="1"/>
  <c r="F632" i="1"/>
  <c r="G632" i="1" s="1"/>
  <c r="V631" i="1" s="1"/>
  <c r="F568" i="1"/>
  <c r="G568" i="1" s="1"/>
  <c r="V567" i="1" s="1"/>
  <c r="F504" i="1"/>
  <c r="G504" i="1" s="1"/>
  <c r="V503" i="1" s="1"/>
  <c r="F440" i="1"/>
  <c r="G440" i="1" s="1"/>
  <c r="V439" i="1" s="1"/>
  <c r="F386" i="1"/>
  <c r="G386" i="1" s="1"/>
  <c r="V385" i="1" s="1"/>
  <c r="F304" i="1"/>
  <c r="G304" i="1" s="1"/>
  <c r="V303" i="1" s="1"/>
  <c r="F260" i="1"/>
  <c r="G260" i="1" s="1"/>
  <c r="V259" i="1" s="1"/>
  <c r="F240" i="1"/>
  <c r="G240" i="1" s="1"/>
  <c r="V239" i="1" s="1"/>
  <c r="F218" i="1"/>
  <c r="G218" i="1" s="1"/>
  <c r="V217" i="1" s="1"/>
  <c r="F194" i="1"/>
  <c r="G194" i="1" s="1"/>
  <c r="V193" i="1" s="1"/>
  <c r="F168" i="1"/>
  <c r="G168" i="1" s="1"/>
  <c r="V167" i="1" s="1"/>
  <c r="F141" i="1"/>
  <c r="G141" i="1" s="1"/>
  <c r="V140" i="1" s="1"/>
  <c r="F116" i="1"/>
  <c r="G116" i="1" s="1"/>
  <c r="V115" i="1" s="1"/>
  <c r="F90" i="1"/>
  <c r="G90" i="1" s="1"/>
  <c r="V89" i="1" s="1"/>
  <c r="F1296" i="1"/>
  <c r="G1296" i="1" s="1"/>
  <c r="V1295" i="1" s="1"/>
  <c r="F1278" i="1"/>
  <c r="G1278" i="1" s="1"/>
  <c r="V1277" i="1" s="1"/>
  <c r="F1259" i="1"/>
  <c r="G1259" i="1" s="1"/>
  <c r="V1258" i="1" s="1"/>
  <c r="F1241" i="1"/>
  <c r="G1241" i="1" s="1"/>
  <c r="V1240" i="1" s="1"/>
  <c r="F1223" i="1"/>
  <c r="G1223" i="1" s="1"/>
  <c r="V1222" i="1" s="1"/>
  <c r="F1205" i="1"/>
  <c r="G1205" i="1" s="1"/>
  <c r="V1204" i="1" s="1"/>
  <c r="F1186" i="1"/>
  <c r="G1186" i="1" s="1"/>
  <c r="V1185" i="1" s="1"/>
  <c r="F1177" i="1"/>
  <c r="G1177" i="1" s="1"/>
  <c r="V1176" i="1" s="1"/>
  <c r="F1168" i="1"/>
  <c r="G1168" i="1" s="1"/>
  <c r="V1167" i="1" s="1"/>
  <c r="F1159" i="1"/>
  <c r="G1159" i="1" s="1"/>
  <c r="V1158" i="1" s="1"/>
  <c r="F1150" i="1"/>
  <c r="G1150" i="1" s="1"/>
  <c r="V1149" i="1" s="1"/>
  <c r="F1141" i="1"/>
  <c r="G1141" i="1" s="1"/>
  <c r="V1140" i="1" s="1"/>
  <c r="F1131" i="1"/>
  <c r="G1131" i="1" s="1"/>
  <c r="V1130" i="1" s="1"/>
  <c r="F1122" i="1"/>
  <c r="G1122" i="1" s="1"/>
  <c r="V1121" i="1" s="1"/>
  <c r="F1113" i="1"/>
  <c r="G1113" i="1" s="1"/>
  <c r="V1112" i="1" s="1"/>
  <c r="F1104" i="1"/>
  <c r="G1104" i="1" s="1"/>
  <c r="V1103" i="1" s="1"/>
  <c r="F1094" i="1"/>
  <c r="G1094" i="1" s="1"/>
  <c r="V1093" i="1" s="1"/>
  <c r="F1079" i="1"/>
  <c r="G1079" i="1" s="1"/>
  <c r="V1078" i="1" s="1"/>
  <c r="F1063" i="1"/>
  <c r="G1063" i="1" s="1"/>
  <c r="V1062" i="1" s="1"/>
  <c r="F1047" i="1"/>
  <c r="G1047" i="1" s="1"/>
  <c r="V1046" i="1" s="1"/>
  <c r="F1031" i="1"/>
  <c r="G1031" i="1" s="1"/>
  <c r="V1030" i="1" s="1"/>
  <c r="F1015" i="1"/>
  <c r="G1015" i="1" s="1"/>
  <c r="V1014" i="1" s="1"/>
  <c r="F999" i="1"/>
  <c r="G999" i="1" s="1"/>
  <c r="V998" i="1" s="1"/>
  <c r="F983" i="1"/>
  <c r="G983" i="1" s="1"/>
  <c r="V982" i="1" s="1"/>
  <c r="F967" i="1"/>
  <c r="G967" i="1" s="1"/>
  <c r="V966" i="1" s="1"/>
  <c r="F951" i="1"/>
  <c r="G951" i="1" s="1"/>
  <c r="V950" i="1" s="1"/>
  <c r="F935" i="1"/>
  <c r="G935" i="1" s="1"/>
  <c r="V934" i="1" s="1"/>
  <c r="F919" i="1"/>
  <c r="G919" i="1" s="1"/>
  <c r="V918" i="1" s="1"/>
  <c r="F903" i="1"/>
  <c r="G903" i="1" s="1"/>
  <c r="V902" i="1" s="1"/>
  <c r="F887" i="1"/>
  <c r="G887" i="1" s="1"/>
  <c r="V886" i="1" s="1"/>
  <c r="F871" i="1"/>
  <c r="G871" i="1" s="1"/>
  <c r="V870" i="1" s="1"/>
  <c r="F855" i="1"/>
  <c r="G855" i="1" s="1"/>
  <c r="V854" i="1" s="1"/>
  <c r="F839" i="1"/>
  <c r="G839" i="1" s="1"/>
  <c r="V838" i="1" s="1"/>
  <c r="F823" i="1"/>
  <c r="G823" i="1" s="1"/>
  <c r="V822" i="1" s="1"/>
  <c r="F807" i="1"/>
  <c r="G807" i="1" s="1"/>
  <c r="V806" i="1" s="1"/>
  <c r="F791" i="1"/>
  <c r="G791" i="1" s="1"/>
  <c r="V790" i="1" s="1"/>
  <c r="F775" i="1"/>
  <c r="G775" i="1" s="1"/>
  <c r="V774" i="1" s="1"/>
  <c r="F759" i="1"/>
  <c r="G759" i="1" s="1"/>
  <c r="V758" i="1" s="1"/>
  <c r="F743" i="1"/>
  <c r="G743" i="1" s="1"/>
  <c r="V742" i="1" s="1"/>
  <c r="F727" i="1"/>
  <c r="G727" i="1" s="1"/>
  <c r="V726" i="1" s="1"/>
  <c r="F711" i="1"/>
  <c r="G711" i="1" s="1"/>
  <c r="V710" i="1" s="1"/>
  <c r="F695" i="1"/>
  <c r="G695" i="1" s="1"/>
  <c r="V694" i="1" s="1"/>
  <c r="F679" i="1"/>
  <c r="G679" i="1" s="1"/>
  <c r="V678" i="1" s="1"/>
  <c r="F663" i="1"/>
  <c r="G663" i="1" s="1"/>
  <c r="V662" i="1" s="1"/>
  <c r="F647" i="1"/>
  <c r="G647" i="1" s="1"/>
  <c r="V646" i="1" s="1"/>
  <c r="F631" i="1"/>
  <c r="G631" i="1" s="1"/>
  <c r="V630" i="1" s="1"/>
  <c r="F615" i="1"/>
  <c r="G615" i="1" s="1"/>
  <c r="V614" i="1" s="1"/>
  <c r="F599" i="1"/>
  <c r="G599" i="1" s="1"/>
  <c r="V598" i="1" s="1"/>
  <c r="F583" i="1"/>
  <c r="G583" i="1" s="1"/>
  <c r="V582" i="1" s="1"/>
  <c r="F567" i="1"/>
  <c r="G567" i="1" s="1"/>
  <c r="V566" i="1" s="1"/>
  <c r="F551" i="1"/>
  <c r="G551" i="1" s="1"/>
  <c r="V550" i="1" s="1"/>
  <c r="F535" i="1"/>
  <c r="G535" i="1" s="1"/>
  <c r="V534" i="1" s="1"/>
  <c r="F519" i="1"/>
  <c r="G519" i="1" s="1"/>
  <c r="V518" i="1" s="1"/>
  <c r="F503" i="1"/>
  <c r="G503" i="1" s="1"/>
  <c r="V502" i="1" s="1"/>
  <c r="F487" i="1"/>
  <c r="G487" i="1" s="1"/>
  <c r="V486" i="1" s="1"/>
  <c r="F471" i="1"/>
  <c r="G471" i="1" s="1"/>
  <c r="V470" i="1" s="1"/>
  <c r="F455" i="1"/>
  <c r="G455" i="1" s="1"/>
  <c r="V454" i="1" s="1"/>
  <c r="F439" i="1"/>
  <c r="G439" i="1" s="1"/>
  <c r="V438" i="1" s="1"/>
  <c r="F421" i="1"/>
  <c r="G421" i="1" s="1"/>
  <c r="V420" i="1" s="1"/>
  <c r="F403" i="1"/>
  <c r="G403" i="1" s="1"/>
  <c r="V402" i="1" s="1"/>
  <c r="F385" i="1"/>
  <c r="G385" i="1" s="1"/>
  <c r="V384" i="1" s="1"/>
  <c r="F365" i="1"/>
  <c r="G365" i="1" s="1"/>
  <c r="V364" i="1" s="1"/>
  <c r="F345" i="1"/>
  <c r="G345" i="1" s="1"/>
  <c r="V344" i="1" s="1"/>
  <c r="F323" i="1"/>
  <c r="G323" i="1" s="1"/>
  <c r="V322" i="1" s="1"/>
  <c r="F301" i="1"/>
  <c r="G301" i="1" s="1"/>
  <c r="V300" i="1" s="1"/>
  <c r="F281" i="1"/>
  <c r="G281" i="1" s="1"/>
  <c r="V280" i="1" s="1"/>
  <c r="F259" i="1"/>
  <c r="G259" i="1" s="1"/>
  <c r="V258" i="1" s="1"/>
  <c r="F237" i="1"/>
  <c r="G237" i="1" s="1"/>
  <c r="V236" i="1" s="1"/>
  <c r="F217" i="1"/>
  <c r="G217" i="1" s="1"/>
  <c r="V216" i="1" s="1"/>
  <c r="F192" i="1"/>
  <c r="G192" i="1" s="1"/>
  <c r="V191" i="1" s="1"/>
  <c r="F165" i="1"/>
  <c r="G165" i="1" s="1"/>
  <c r="V164" i="1" s="1"/>
  <c r="F140" i="1"/>
  <c r="G140" i="1" s="1"/>
  <c r="V139" i="1" s="1"/>
  <c r="F115" i="1"/>
  <c r="G115" i="1" s="1"/>
  <c r="V114" i="1" s="1"/>
  <c r="F85" i="1"/>
  <c r="G85" i="1" s="1"/>
  <c r="V84" i="1" s="1"/>
  <c r="F53" i="1"/>
  <c r="G53" i="1" s="1"/>
  <c r="V52" i="1" s="1"/>
  <c r="F20" i="1"/>
  <c r="G20" i="1" s="1"/>
  <c r="V19" i="1" s="1"/>
  <c r="F831" i="1"/>
  <c r="G831" i="1" s="1"/>
  <c r="V830" i="1" s="1"/>
  <c r="F735" i="1"/>
  <c r="G735" i="1" s="1"/>
  <c r="V734" i="1" s="1"/>
  <c r="F623" i="1"/>
  <c r="G623" i="1" s="1"/>
  <c r="V622" i="1" s="1"/>
  <c r="F376" i="1"/>
  <c r="G376" i="1" s="1"/>
  <c r="V375" i="1" s="1"/>
  <c r="F1254" i="1"/>
  <c r="G1254" i="1" s="1"/>
  <c r="V1253" i="1" s="1"/>
  <c r="F1226" i="1"/>
  <c r="G1226" i="1" s="1"/>
  <c r="V1225" i="1" s="1"/>
  <c r="F1208" i="1"/>
  <c r="G1208" i="1" s="1"/>
  <c r="V1207" i="1" s="1"/>
  <c r="F1162" i="1"/>
  <c r="G1162" i="1" s="1"/>
  <c r="V1161" i="1" s="1"/>
  <c r="F1135" i="1"/>
  <c r="G1135" i="1" s="1"/>
  <c r="V1134" i="1" s="1"/>
  <c r="F1097" i="1"/>
  <c r="G1097" i="1" s="1"/>
  <c r="V1096" i="1" s="1"/>
  <c r="F1022" i="1"/>
  <c r="G1022" i="1" s="1"/>
  <c r="V1021" i="1" s="1"/>
  <c r="F974" i="1"/>
  <c r="G974" i="1" s="1"/>
  <c r="V973" i="1" s="1"/>
  <c r="F926" i="1"/>
  <c r="G926" i="1" s="1"/>
  <c r="V925" i="1" s="1"/>
  <c r="F862" i="1"/>
  <c r="G862" i="1" s="1"/>
  <c r="V861" i="1" s="1"/>
  <c r="F782" i="1"/>
  <c r="G782" i="1" s="1"/>
  <c r="V781" i="1" s="1"/>
  <c r="F734" i="1"/>
  <c r="G734" i="1" s="1"/>
  <c r="V733" i="1" s="1"/>
  <c r="F686" i="1"/>
  <c r="G686" i="1" s="1"/>
  <c r="V685" i="1" s="1"/>
  <c r="F622" i="1"/>
  <c r="G622" i="1" s="1"/>
  <c r="V621" i="1" s="1"/>
  <c r="F558" i="1"/>
  <c r="G558" i="1" s="1"/>
  <c r="V557" i="1" s="1"/>
  <c r="F510" i="1"/>
  <c r="G510" i="1" s="1"/>
  <c r="V509" i="1" s="1"/>
  <c r="F462" i="1"/>
  <c r="G462" i="1" s="1"/>
  <c r="V461" i="1" s="1"/>
  <c r="F393" i="1"/>
  <c r="G393" i="1" s="1"/>
  <c r="V392" i="1" s="1"/>
  <c r="F312" i="1"/>
  <c r="G312" i="1" s="1"/>
  <c r="V311" i="1" s="1"/>
  <c r="F1289" i="1"/>
  <c r="G1289" i="1" s="1"/>
  <c r="V1288" i="1" s="1"/>
  <c r="F1253" i="1"/>
  <c r="G1253" i="1" s="1"/>
  <c r="V1252" i="1" s="1"/>
  <c r="F1216" i="1"/>
  <c r="G1216" i="1" s="1"/>
  <c r="V1215" i="1" s="1"/>
  <c r="F1179" i="1"/>
  <c r="G1179" i="1" s="1"/>
  <c r="V1178" i="1" s="1"/>
  <c r="F1143" i="1"/>
  <c r="G1143" i="1" s="1"/>
  <c r="V1142" i="1" s="1"/>
  <c r="F1106" i="1"/>
  <c r="G1106" i="1" s="1"/>
  <c r="V1105" i="1" s="1"/>
  <c r="F1049" i="1"/>
  <c r="G1049" i="1" s="1"/>
  <c r="V1048" i="1" s="1"/>
  <c r="F969" i="1"/>
  <c r="G969" i="1" s="1"/>
  <c r="V968" i="1" s="1"/>
  <c r="F905" i="1"/>
  <c r="G905" i="1" s="1"/>
  <c r="V904" i="1" s="1"/>
  <c r="F857" i="1"/>
  <c r="G857" i="1" s="1"/>
  <c r="V856" i="1" s="1"/>
  <c r="F793" i="1"/>
  <c r="G793" i="1" s="1"/>
  <c r="V792" i="1" s="1"/>
  <c r="F745" i="1"/>
  <c r="G745" i="1" s="1"/>
  <c r="V744" i="1" s="1"/>
  <c r="F697" i="1"/>
  <c r="G697" i="1" s="1"/>
  <c r="V696" i="1" s="1"/>
  <c r="F633" i="1"/>
  <c r="G633" i="1" s="1"/>
  <c r="V632" i="1" s="1"/>
  <c r="F553" i="1"/>
  <c r="G553" i="1" s="1"/>
  <c r="V552" i="1" s="1"/>
  <c r="F473" i="1"/>
  <c r="G473" i="1" s="1"/>
  <c r="V472" i="1" s="1"/>
  <c r="F387" i="1"/>
  <c r="G387" i="1" s="1"/>
  <c r="V386" i="1" s="1"/>
  <c r="F305" i="1"/>
  <c r="G305" i="1" s="1"/>
  <c r="V304" i="1" s="1"/>
  <c r="F170" i="1"/>
  <c r="G170" i="1" s="1"/>
  <c r="V169" i="1" s="1"/>
  <c r="F91" i="1"/>
  <c r="G91" i="1" s="1"/>
  <c r="V90" i="1" s="1"/>
  <c r="F1306" i="1"/>
  <c r="G1306" i="1" s="1"/>
  <c r="F1279" i="1"/>
  <c r="G1279" i="1" s="1"/>
  <c r="V1278" i="1" s="1"/>
  <c r="F1242" i="1"/>
  <c r="G1242" i="1" s="1"/>
  <c r="V1241" i="1" s="1"/>
  <c r="F1197" i="1"/>
  <c r="G1197" i="1" s="1"/>
  <c r="V1196" i="1" s="1"/>
  <c r="F1133" i="1"/>
  <c r="G1133" i="1" s="1"/>
  <c r="V1132" i="1" s="1"/>
  <c r="F1095" i="1"/>
  <c r="G1095" i="1" s="1"/>
  <c r="V1094" i="1" s="1"/>
  <c r="F1016" i="1"/>
  <c r="G1016" i="1" s="1"/>
  <c r="V1015" i="1" s="1"/>
  <c r="F952" i="1"/>
  <c r="G952" i="1" s="1"/>
  <c r="V951" i="1" s="1"/>
  <c r="F888" i="1"/>
  <c r="G888" i="1" s="1"/>
  <c r="V887" i="1" s="1"/>
  <c r="F840" i="1"/>
  <c r="G840" i="1" s="1"/>
  <c r="V839" i="1" s="1"/>
  <c r="F776" i="1"/>
  <c r="G776" i="1" s="1"/>
  <c r="V775" i="1" s="1"/>
  <c r="F712" i="1"/>
  <c r="G712" i="1" s="1"/>
  <c r="V711" i="1" s="1"/>
  <c r="F648" i="1"/>
  <c r="G648" i="1" s="1"/>
  <c r="V647" i="1" s="1"/>
  <c r="F584" i="1"/>
  <c r="G584" i="1" s="1"/>
  <c r="V583" i="1" s="1"/>
  <c r="F520" i="1"/>
  <c r="G520" i="1" s="1"/>
  <c r="V519" i="1" s="1"/>
  <c r="F472" i="1"/>
  <c r="G472" i="1" s="1"/>
  <c r="V471" i="1" s="1"/>
  <c r="F404" i="1"/>
  <c r="G404" i="1" s="1"/>
  <c r="V403" i="1" s="1"/>
  <c r="F324" i="1"/>
  <c r="G324" i="1" s="1"/>
  <c r="V323" i="1" s="1"/>
  <c r="F26" i="1"/>
  <c r="G26" i="1" s="1"/>
  <c r="V25" i="1" s="1"/>
  <c r="F1305" i="1"/>
  <c r="G1305" i="1" s="1"/>
  <c r="F1250" i="1"/>
  <c r="G1250" i="1" s="1"/>
  <c r="V1249" i="1" s="1"/>
  <c r="F1214" i="1"/>
  <c r="G1214" i="1" s="1"/>
  <c r="V1213" i="1" s="1"/>
  <c r="F1304" i="1"/>
  <c r="G1304" i="1" s="1"/>
  <c r="V1303" i="1" s="1"/>
  <c r="F1286" i="1"/>
  <c r="G1286" i="1" s="1"/>
  <c r="V1285" i="1" s="1"/>
  <c r="F1267" i="1"/>
  <c r="G1267" i="1" s="1"/>
  <c r="V1266" i="1" s="1"/>
  <c r="F1249" i="1"/>
  <c r="G1249" i="1" s="1"/>
  <c r="V1248" i="1" s="1"/>
  <c r="F1231" i="1"/>
  <c r="G1231" i="1" s="1"/>
  <c r="V1230" i="1" s="1"/>
  <c r="F1213" i="1"/>
  <c r="G1213" i="1" s="1"/>
  <c r="V1212" i="1" s="1"/>
  <c r="F1194" i="1"/>
  <c r="G1194" i="1" s="1"/>
  <c r="V1193" i="1" s="1"/>
  <c r="F1176" i="1"/>
  <c r="G1176" i="1" s="1"/>
  <c r="V1175" i="1" s="1"/>
  <c r="F1158" i="1"/>
  <c r="G1158" i="1" s="1"/>
  <c r="V1157" i="1" s="1"/>
  <c r="F1149" i="1"/>
  <c r="G1149" i="1" s="1"/>
  <c r="V1148" i="1" s="1"/>
  <c r="F1139" i="1"/>
  <c r="G1139" i="1" s="1"/>
  <c r="V1138" i="1" s="1"/>
  <c r="F1130" i="1"/>
  <c r="G1130" i="1" s="1"/>
  <c r="V1129" i="1" s="1"/>
  <c r="F1121" i="1"/>
  <c r="G1121" i="1" s="1"/>
  <c r="V1120" i="1" s="1"/>
  <c r="F1112" i="1"/>
  <c r="G1112" i="1" s="1"/>
  <c r="V1111" i="1" s="1"/>
  <c r="F1103" i="1"/>
  <c r="G1103" i="1" s="1"/>
  <c r="V1102" i="1" s="1"/>
  <c r="F1091" i="1"/>
  <c r="G1091" i="1" s="1"/>
  <c r="V1090" i="1" s="1"/>
  <c r="F1078" i="1"/>
  <c r="G1078" i="1" s="1"/>
  <c r="V1077" i="1" s="1"/>
  <c r="F1062" i="1"/>
  <c r="G1062" i="1" s="1"/>
  <c r="V1061" i="1" s="1"/>
  <c r="F1046" i="1"/>
  <c r="G1046" i="1" s="1"/>
  <c r="V1045" i="1" s="1"/>
  <c r="F1030" i="1"/>
  <c r="G1030" i="1" s="1"/>
  <c r="V1029" i="1" s="1"/>
  <c r="F1014" i="1"/>
  <c r="G1014" i="1" s="1"/>
  <c r="V1013" i="1" s="1"/>
  <c r="F998" i="1"/>
  <c r="G998" i="1" s="1"/>
  <c r="V997" i="1" s="1"/>
  <c r="F982" i="1"/>
  <c r="G982" i="1" s="1"/>
  <c r="V981" i="1" s="1"/>
  <c r="F966" i="1"/>
  <c r="G966" i="1" s="1"/>
  <c r="V965" i="1" s="1"/>
  <c r="F950" i="1"/>
  <c r="G950" i="1" s="1"/>
  <c r="V949" i="1" s="1"/>
  <c r="F934" i="1"/>
  <c r="G934" i="1" s="1"/>
  <c r="V933" i="1" s="1"/>
  <c r="F918" i="1"/>
  <c r="G918" i="1" s="1"/>
  <c r="V917" i="1" s="1"/>
  <c r="F902" i="1"/>
  <c r="G902" i="1" s="1"/>
  <c r="V901" i="1" s="1"/>
  <c r="F886" i="1"/>
  <c r="G886" i="1" s="1"/>
  <c r="V885" i="1" s="1"/>
  <c r="F870" i="1"/>
  <c r="G870" i="1" s="1"/>
  <c r="V869" i="1" s="1"/>
  <c r="F854" i="1"/>
  <c r="G854" i="1" s="1"/>
  <c r="V853" i="1" s="1"/>
  <c r="F838" i="1"/>
  <c r="G838" i="1" s="1"/>
  <c r="V837" i="1" s="1"/>
  <c r="F822" i="1"/>
  <c r="G822" i="1" s="1"/>
  <c r="V821" i="1" s="1"/>
  <c r="F806" i="1"/>
  <c r="G806" i="1" s="1"/>
  <c r="V805" i="1" s="1"/>
  <c r="F790" i="1"/>
  <c r="G790" i="1" s="1"/>
  <c r="V789" i="1" s="1"/>
  <c r="F774" i="1"/>
  <c r="G774" i="1" s="1"/>
  <c r="V773" i="1" s="1"/>
  <c r="F758" i="1"/>
  <c r="G758" i="1" s="1"/>
  <c r="V757" i="1" s="1"/>
  <c r="F742" i="1"/>
  <c r="G742" i="1" s="1"/>
  <c r="V741" i="1" s="1"/>
  <c r="F726" i="1"/>
  <c r="G726" i="1" s="1"/>
  <c r="V725" i="1" s="1"/>
  <c r="F710" i="1"/>
  <c r="G710" i="1" s="1"/>
  <c r="V709" i="1" s="1"/>
  <c r="F694" i="1"/>
  <c r="G694" i="1" s="1"/>
  <c r="V693" i="1" s="1"/>
  <c r="F678" i="1"/>
  <c r="G678" i="1" s="1"/>
  <c r="V677" i="1" s="1"/>
  <c r="F662" i="1"/>
  <c r="G662" i="1" s="1"/>
  <c r="V661" i="1" s="1"/>
  <c r="F646" i="1"/>
  <c r="G646" i="1" s="1"/>
  <c r="V645" i="1" s="1"/>
  <c r="F630" i="1"/>
  <c r="G630" i="1" s="1"/>
  <c r="V629" i="1" s="1"/>
  <c r="F614" i="1"/>
  <c r="G614" i="1" s="1"/>
  <c r="V613" i="1" s="1"/>
  <c r="F598" i="1"/>
  <c r="G598" i="1" s="1"/>
  <c r="V597" i="1" s="1"/>
  <c r="F582" i="1"/>
  <c r="G582" i="1" s="1"/>
  <c r="V581" i="1" s="1"/>
  <c r="F566" i="1"/>
  <c r="G566" i="1" s="1"/>
  <c r="V565" i="1" s="1"/>
  <c r="F550" i="1"/>
  <c r="G550" i="1" s="1"/>
  <c r="V549" i="1" s="1"/>
  <c r="F534" i="1"/>
  <c r="G534" i="1" s="1"/>
  <c r="V533" i="1" s="1"/>
  <c r="F518" i="1"/>
  <c r="G518" i="1" s="1"/>
  <c r="V517" i="1" s="1"/>
  <c r="F502" i="1"/>
  <c r="G502" i="1" s="1"/>
  <c r="V501" i="1" s="1"/>
  <c r="F486" i="1"/>
  <c r="G486" i="1" s="1"/>
  <c r="V485" i="1" s="1"/>
  <c r="F470" i="1"/>
  <c r="G470" i="1" s="1"/>
  <c r="V469" i="1" s="1"/>
  <c r="F454" i="1"/>
  <c r="G454" i="1" s="1"/>
  <c r="V453" i="1" s="1"/>
  <c r="F438" i="1"/>
  <c r="G438" i="1" s="1"/>
  <c r="V437" i="1" s="1"/>
  <c r="F420" i="1"/>
  <c r="G420" i="1" s="1"/>
  <c r="V419" i="1" s="1"/>
  <c r="F402" i="1"/>
  <c r="G402" i="1" s="1"/>
  <c r="V401" i="1" s="1"/>
  <c r="F384" i="1"/>
  <c r="G384" i="1" s="1"/>
  <c r="V383" i="1" s="1"/>
  <c r="F364" i="1"/>
  <c r="G364" i="1" s="1"/>
  <c r="V363" i="1" s="1"/>
  <c r="F344" i="1"/>
  <c r="G344" i="1" s="1"/>
  <c r="V343" i="1" s="1"/>
  <c r="F322" i="1"/>
  <c r="G322" i="1" s="1"/>
  <c r="V321" i="1" s="1"/>
  <c r="F300" i="1"/>
  <c r="G300" i="1" s="1"/>
  <c r="V299" i="1" s="1"/>
  <c r="F280" i="1"/>
  <c r="G280" i="1" s="1"/>
  <c r="V279" i="1" s="1"/>
  <c r="F258" i="1"/>
  <c r="G258" i="1" s="1"/>
  <c r="V257" i="1" s="1"/>
  <c r="F236" i="1"/>
  <c r="G236" i="1" s="1"/>
  <c r="V235" i="1" s="1"/>
  <c r="F216" i="1"/>
  <c r="G216" i="1" s="1"/>
  <c r="V215" i="1" s="1"/>
  <c r="F189" i="1"/>
  <c r="G189" i="1" s="1"/>
  <c r="V188" i="1" s="1"/>
  <c r="F164" i="1"/>
  <c r="G164" i="1" s="1"/>
  <c r="V163" i="1" s="1"/>
  <c r="F139" i="1"/>
  <c r="G139" i="1" s="1"/>
  <c r="V138" i="1" s="1"/>
  <c r="F114" i="1"/>
  <c r="G114" i="1" s="1"/>
  <c r="V113" i="1" s="1"/>
  <c r="F84" i="1"/>
  <c r="G84" i="1" s="1"/>
  <c r="V83" i="1" s="1"/>
  <c r="F52" i="1"/>
  <c r="G52" i="1" s="1"/>
  <c r="V51" i="1" s="1"/>
  <c r="F11" i="1"/>
  <c r="G11" i="1" s="1"/>
  <c r="V10" i="1" s="1"/>
  <c r="F799" i="1"/>
  <c r="G799" i="1" s="1"/>
  <c r="V798" i="1" s="1"/>
  <c r="F703" i="1"/>
  <c r="G703" i="1" s="1"/>
  <c r="V702" i="1" s="1"/>
  <c r="F607" i="1"/>
  <c r="G607" i="1" s="1"/>
  <c r="V606" i="1" s="1"/>
  <c r="F412" i="1"/>
  <c r="G412" i="1" s="1"/>
  <c r="V411" i="1" s="1"/>
  <c r="F1290" i="1"/>
  <c r="G1290" i="1" s="1"/>
  <c r="V1289" i="1" s="1"/>
  <c r="F1235" i="1"/>
  <c r="G1235" i="1" s="1"/>
  <c r="V1234" i="1" s="1"/>
  <c r="F1190" i="1"/>
  <c r="G1190" i="1" s="1"/>
  <c r="V1189" i="1" s="1"/>
  <c r="F1144" i="1"/>
  <c r="G1144" i="1" s="1"/>
  <c r="V1143" i="1" s="1"/>
  <c r="F1117" i="1"/>
  <c r="G1117" i="1" s="1"/>
  <c r="V1116" i="1" s="1"/>
  <c r="F1070" i="1"/>
  <c r="G1070" i="1" s="1"/>
  <c r="V1069" i="1" s="1"/>
  <c r="F990" i="1"/>
  <c r="G990" i="1" s="1"/>
  <c r="V989" i="1" s="1"/>
  <c r="F942" i="1"/>
  <c r="G942" i="1" s="1"/>
  <c r="V941" i="1" s="1"/>
  <c r="F878" i="1"/>
  <c r="G878" i="1" s="1"/>
  <c r="V877" i="1" s="1"/>
  <c r="F798" i="1"/>
  <c r="G798" i="1" s="1"/>
  <c r="V797" i="1" s="1"/>
  <c r="F750" i="1"/>
  <c r="G750" i="1" s="1"/>
  <c r="V749" i="1" s="1"/>
  <c r="F718" i="1"/>
  <c r="G718" i="1" s="1"/>
  <c r="V717" i="1" s="1"/>
  <c r="F670" i="1"/>
  <c r="G670" i="1" s="1"/>
  <c r="V669" i="1" s="1"/>
  <c r="F590" i="1"/>
  <c r="G590" i="1" s="1"/>
  <c r="V589" i="1" s="1"/>
  <c r="F542" i="1"/>
  <c r="G542" i="1" s="1"/>
  <c r="V541" i="1" s="1"/>
  <c r="F494" i="1"/>
  <c r="G494" i="1" s="1"/>
  <c r="V493" i="1" s="1"/>
  <c r="F429" i="1"/>
  <c r="G429" i="1" s="1"/>
  <c r="V428" i="1" s="1"/>
  <c r="F332" i="1"/>
  <c r="G332" i="1" s="1"/>
  <c r="V331" i="1" s="1"/>
  <c r="F1298" i="1"/>
  <c r="G1298" i="1" s="1"/>
  <c r="V1297" i="1" s="1"/>
  <c r="F1262" i="1"/>
  <c r="G1262" i="1" s="1"/>
  <c r="V1261" i="1" s="1"/>
  <c r="F1225" i="1"/>
  <c r="G1225" i="1" s="1"/>
  <c r="V1224" i="1" s="1"/>
  <c r="F1189" i="1"/>
  <c r="G1189" i="1" s="1"/>
  <c r="V1188" i="1" s="1"/>
  <c r="F1152" i="1"/>
  <c r="G1152" i="1" s="1"/>
  <c r="V1151" i="1" s="1"/>
  <c r="F1115" i="1"/>
  <c r="G1115" i="1" s="1"/>
  <c r="V1114" i="1" s="1"/>
  <c r="F1065" i="1"/>
  <c r="G1065" i="1" s="1"/>
  <c r="V1064" i="1" s="1"/>
  <c r="F1017" i="1"/>
  <c r="G1017" i="1" s="1"/>
  <c r="V1016" i="1" s="1"/>
  <c r="F937" i="1"/>
  <c r="G937" i="1" s="1"/>
  <c r="V936" i="1" s="1"/>
  <c r="F873" i="1"/>
  <c r="G873" i="1" s="1"/>
  <c r="V872" i="1" s="1"/>
  <c r="F809" i="1"/>
  <c r="G809" i="1" s="1"/>
  <c r="V808" i="1" s="1"/>
  <c r="F729" i="1"/>
  <c r="G729" i="1" s="1"/>
  <c r="V728" i="1" s="1"/>
  <c r="F665" i="1"/>
  <c r="G665" i="1" s="1"/>
  <c r="V664" i="1" s="1"/>
  <c r="F601" i="1"/>
  <c r="G601" i="1" s="1"/>
  <c r="V600" i="1" s="1"/>
  <c r="F521" i="1"/>
  <c r="G521" i="1" s="1"/>
  <c r="V520" i="1" s="1"/>
  <c r="F441" i="1"/>
  <c r="G441" i="1" s="1"/>
  <c r="V440" i="1" s="1"/>
  <c r="F369" i="1"/>
  <c r="G369" i="1" s="1"/>
  <c r="V368" i="1" s="1"/>
  <c r="F261" i="1"/>
  <c r="G261" i="1" s="1"/>
  <c r="V260" i="1" s="1"/>
  <c r="F144" i="1"/>
  <c r="G144" i="1" s="1"/>
  <c r="V143" i="1" s="1"/>
  <c r="F1270" i="1"/>
  <c r="G1270" i="1" s="1"/>
  <c r="V1269" i="1" s="1"/>
  <c r="F1233" i="1"/>
  <c r="G1233" i="1" s="1"/>
  <c r="V1232" i="1" s="1"/>
  <c r="F1206" i="1"/>
  <c r="G1206" i="1" s="1"/>
  <c r="V1205" i="1" s="1"/>
  <c r="F1160" i="1"/>
  <c r="G1160" i="1" s="1"/>
  <c r="V1159" i="1" s="1"/>
  <c r="F1123" i="1"/>
  <c r="G1123" i="1" s="1"/>
  <c r="V1122" i="1" s="1"/>
  <c r="F1080" i="1"/>
  <c r="G1080" i="1" s="1"/>
  <c r="V1079" i="1" s="1"/>
  <c r="F1032" i="1"/>
  <c r="G1032" i="1" s="1"/>
  <c r="V1031" i="1" s="1"/>
  <c r="F968" i="1"/>
  <c r="G968" i="1" s="1"/>
  <c r="V967" i="1" s="1"/>
  <c r="F904" i="1"/>
  <c r="G904" i="1" s="1"/>
  <c r="V903" i="1" s="1"/>
  <c r="F824" i="1"/>
  <c r="G824" i="1" s="1"/>
  <c r="V823" i="1" s="1"/>
  <c r="F744" i="1"/>
  <c r="G744" i="1" s="1"/>
  <c r="V743" i="1" s="1"/>
  <c r="F680" i="1"/>
  <c r="G680" i="1" s="1"/>
  <c r="V679" i="1" s="1"/>
  <c r="F616" i="1"/>
  <c r="G616" i="1" s="1"/>
  <c r="V615" i="1" s="1"/>
  <c r="F552" i="1"/>
  <c r="G552" i="1" s="1"/>
  <c r="V551" i="1" s="1"/>
  <c r="F488" i="1"/>
  <c r="G488" i="1" s="1"/>
  <c r="V487" i="1" s="1"/>
  <c r="F422" i="1"/>
  <c r="G422" i="1" s="1"/>
  <c r="V421" i="1" s="1"/>
  <c r="F368" i="1"/>
  <c r="G368" i="1" s="1"/>
  <c r="V367" i="1" s="1"/>
  <c r="F282" i="1"/>
  <c r="G282" i="1" s="1"/>
  <c r="V281" i="1" s="1"/>
  <c r="F58" i="1"/>
  <c r="G58" i="1" s="1"/>
  <c r="V57" i="1" s="1"/>
  <c r="F1269" i="1"/>
  <c r="G1269" i="1" s="1"/>
  <c r="V1268" i="1" s="1"/>
  <c r="F1232" i="1"/>
  <c r="G1232" i="1" s="1"/>
  <c r="V1231" i="1" s="1"/>
  <c r="F1195" i="1"/>
  <c r="G1195" i="1" s="1"/>
  <c r="V1194" i="1" s="1"/>
  <c r="F1295" i="1"/>
  <c r="G1295" i="1" s="1"/>
  <c r="V1294" i="1" s="1"/>
  <c r="F1277" i="1"/>
  <c r="G1277" i="1" s="1"/>
  <c r="V1276" i="1" s="1"/>
  <c r="F1258" i="1"/>
  <c r="G1258" i="1" s="1"/>
  <c r="V1257" i="1" s="1"/>
  <c r="F1240" i="1"/>
  <c r="G1240" i="1" s="1"/>
  <c r="V1239" i="1" s="1"/>
  <c r="F1222" i="1"/>
  <c r="G1222" i="1" s="1"/>
  <c r="V1221" i="1" s="1"/>
  <c r="F1203" i="1"/>
  <c r="G1203" i="1" s="1"/>
  <c r="V1202" i="1" s="1"/>
  <c r="F1185" i="1"/>
  <c r="G1185" i="1" s="1"/>
  <c r="V1184" i="1" s="1"/>
  <c r="F1167" i="1"/>
  <c r="G1167" i="1" s="1"/>
  <c r="V1166" i="1" s="1"/>
  <c r="F1303" i="1"/>
  <c r="G1303" i="1" s="1"/>
  <c r="V1302" i="1" s="1"/>
  <c r="F1294" i="1"/>
  <c r="G1294" i="1" s="1"/>
  <c r="V1293" i="1" s="1"/>
  <c r="F1285" i="1"/>
  <c r="G1285" i="1" s="1"/>
  <c r="V1284" i="1" s="1"/>
  <c r="F1275" i="1"/>
  <c r="G1275" i="1" s="1"/>
  <c r="V1274" i="1" s="1"/>
  <c r="F1266" i="1"/>
  <c r="G1266" i="1" s="1"/>
  <c r="V1265" i="1" s="1"/>
  <c r="F1257" i="1"/>
  <c r="G1257" i="1" s="1"/>
  <c r="V1256" i="1" s="1"/>
  <c r="F1248" i="1"/>
  <c r="G1248" i="1" s="1"/>
  <c r="V1247" i="1" s="1"/>
  <c r="F1239" i="1"/>
  <c r="G1239" i="1" s="1"/>
  <c r="V1238" i="1" s="1"/>
  <c r="F1230" i="1"/>
  <c r="G1230" i="1" s="1"/>
  <c r="V1229" i="1" s="1"/>
  <c r="F1221" i="1"/>
  <c r="G1221" i="1" s="1"/>
  <c r="V1220" i="1" s="1"/>
  <c r="F1211" i="1"/>
  <c r="G1211" i="1" s="1"/>
  <c r="V1210" i="1" s="1"/>
  <c r="F1202" i="1"/>
  <c r="G1202" i="1" s="1"/>
  <c r="V1201" i="1" s="1"/>
  <c r="F1193" i="1"/>
  <c r="G1193" i="1" s="1"/>
  <c r="V1192" i="1" s="1"/>
  <c r="F1184" i="1"/>
  <c r="G1184" i="1" s="1"/>
  <c r="V1183" i="1" s="1"/>
  <c r="F1175" i="1"/>
  <c r="G1175" i="1" s="1"/>
  <c r="V1174" i="1" s="1"/>
  <c r="F1166" i="1"/>
  <c r="G1166" i="1" s="1"/>
  <c r="V1165" i="1" s="1"/>
  <c r="F1157" i="1"/>
  <c r="G1157" i="1" s="1"/>
  <c r="V1156" i="1" s="1"/>
  <c r="F1147" i="1"/>
  <c r="G1147" i="1" s="1"/>
  <c r="V1146" i="1" s="1"/>
  <c r="F1138" i="1"/>
  <c r="G1138" i="1" s="1"/>
  <c r="V1137" i="1" s="1"/>
  <c r="F1129" i="1"/>
  <c r="G1129" i="1" s="1"/>
  <c r="V1128" i="1" s="1"/>
  <c r="F1120" i="1"/>
  <c r="G1120" i="1" s="1"/>
  <c r="V1119" i="1" s="1"/>
  <c r="F1111" i="1"/>
  <c r="G1111" i="1" s="1"/>
  <c r="V1110" i="1" s="1"/>
  <c r="F1102" i="1"/>
  <c r="G1102" i="1" s="1"/>
  <c r="V1101" i="1" s="1"/>
  <c r="F1089" i="1"/>
  <c r="G1089" i="1" s="1"/>
  <c r="V1088" i="1" s="1"/>
  <c r="F1073" i="1"/>
  <c r="G1073" i="1" s="1"/>
  <c r="V1072" i="1" s="1"/>
  <c r="F1057" i="1"/>
  <c r="G1057" i="1" s="1"/>
  <c r="V1056" i="1" s="1"/>
  <c r="F1041" i="1"/>
  <c r="G1041" i="1" s="1"/>
  <c r="V1040" i="1" s="1"/>
  <c r="F1025" i="1"/>
  <c r="G1025" i="1" s="1"/>
  <c r="V1024" i="1" s="1"/>
  <c r="F1009" i="1"/>
  <c r="G1009" i="1" s="1"/>
  <c r="V1008" i="1" s="1"/>
  <c r="F993" i="1"/>
  <c r="G993" i="1" s="1"/>
  <c r="V992" i="1" s="1"/>
  <c r="F977" i="1"/>
  <c r="G977" i="1" s="1"/>
  <c r="V976" i="1" s="1"/>
  <c r="F961" i="1"/>
  <c r="G961" i="1" s="1"/>
  <c r="V960" i="1" s="1"/>
  <c r="F945" i="1"/>
  <c r="G945" i="1" s="1"/>
  <c r="V944" i="1" s="1"/>
  <c r="F929" i="1"/>
  <c r="G929" i="1" s="1"/>
  <c r="V928" i="1" s="1"/>
  <c r="F913" i="1"/>
  <c r="G913" i="1" s="1"/>
  <c r="V912" i="1" s="1"/>
  <c r="F897" i="1"/>
  <c r="G897" i="1" s="1"/>
  <c r="V896" i="1" s="1"/>
  <c r="F881" i="1"/>
  <c r="G881" i="1" s="1"/>
  <c r="V880" i="1" s="1"/>
  <c r="F865" i="1"/>
  <c r="G865" i="1" s="1"/>
  <c r="V864" i="1" s="1"/>
  <c r="F849" i="1"/>
  <c r="G849" i="1" s="1"/>
  <c r="V848" i="1" s="1"/>
  <c r="F833" i="1"/>
  <c r="G833" i="1" s="1"/>
  <c r="V832" i="1" s="1"/>
  <c r="F817" i="1"/>
  <c r="G817" i="1" s="1"/>
  <c r="V816" i="1" s="1"/>
  <c r="F801" i="1"/>
  <c r="G801" i="1" s="1"/>
  <c r="V800" i="1" s="1"/>
  <c r="F785" i="1"/>
  <c r="G785" i="1" s="1"/>
  <c r="V784" i="1" s="1"/>
  <c r="F769" i="1"/>
  <c r="G769" i="1" s="1"/>
  <c r="V768" i="1" s="1"/>
  <c r="F753" i="1"/>
  <c r="G753" i="1" s="1"/>
  <c r="V752" i="1" s="1"/>
  <c r="F737" i="1"/>
  <c r="G737" i="1" s="1"/>
  <c r="V736" i="1" s="1"/>
  <c r="F721" i="1"/>
  <c r="G721" i="1" s="1"/>
  <c r="V720" i="1" s="1"/>
  <c r="F705" i="1"/>
  <c r="G705" i="1" s="1"/>
  <c r="V704" i="1" s="1"/>
  <c r="F689" i="1"/>
  <c r="G689" i="1" s="1"/>
  <c r="V688" i="1" s="1"/>
  <c r="F673" i="1"/>
  <c r="G673" i="1" s="1"/>
  <c r="V672" i="1" s="1"/>
  <c r="F657" i="1"/>
  <c r="G657" i="1" s="1"/>
  <c r="V656" i="1" s="1"/>
  <c r="F641" i="1"/>
  <c r="G641" i="1" s="1"/>
  <c r="V640" i="1" s="1"/>
  <c r="F625" i="1"/>
  <c r="G625" i="1" s="1"/>
  <c r="V624" i="1" s="1"/>
  <c r="F609" i="1"/>
  <c r="G609" i="1" s="1"/>
  <c r="V608" i="1" s="1"/>
  <c r="F593" i="1"/>
  <c r="G593" i="1" s="1"/>
  <c r="V592" i="1" s="1"/>
  <c r="F577" i="1"/>
  <c r="G577" i="1" s="1"/>
  <c r="V576" i="1" s="1"/>
  <c r="F561" i="1"/>
  <c r="G561" i="1" s="1"/>
  <c r="V560" i="1" s="1"/>
  <c r="F545" i="1"/>
  <c r="G545" i="1" s="1"/>
  <c r="V544" i="1" s="1"/>
  <c r="F529" i="1"/>
  <c r="G529" i="1" s="1"/>
  <c r="V528" i="1" s="1"/>
  <c r="F513" i="1"/>
  <c r="G513" i="1" s="1"/>
  <c r="V512" i="1" s="1"/>
  <c r="F497" i="1"/>
  <c r="G497" i="1" s="1"/>
  <c r="V496" i="1" s="1"/>
  <c r="F481" i="1"/>
  <c r="G481" i="1" s="1"/>
  <c r="V480" i="1" s="1"/>
  <c r="F465" i="1"/>
  <c r="G465" i="1" s="1"/>
  <c r="V464" i="1" s="1"/>
  <c r="F449" i="1"/>
  <c r="G449" i="1" s="1"/>
  <c r="V448" i="1" s="1"/>
  <c r="F433" i="1"/>
  <c r="G433" i="1" s="1"/>
  <c r="V432" i="1" s="1"/>
  <c r="F414" i="1"/>
  <c r="G414" i="1" s="1"/>
  <c r="V413" i="1" s="1"/>
  <c r="F396" i="1"/>
  <c r="G396" i="1" s="1"/>
  <c r="V395" i="1" s="1"/>
  <c r="F378" i="1"/>
  <c r="G378" i="1" s="1"/>
  <c r="V377" i="1" s="1"/>
  <c r="F357" i="1"/>
  <c r="G357" i="1" s="1"/>
  <c r="V356" i="1" s="1"/>
  <c r="F337" i="1"/>
  <c r="G337" i="1" s="1"/>
  <c r="V336" i="1" s="1"/>
  <c r="F315" i="1"/>
  <c r="G315" i="1" s="1"/>
  <c r="V314" i="1" s="1"/>
  <c r="F293" i="1"/>
  <c r="G293" i="1" s="1"/>
  <c r="V292" i="1" s="1"/>
  <c r="F273" i="1"/>
  <c r="G273" i="1" s="1"/>
  <c r="V272" i="1" s="1"/>
  <c r="F251" i="1"/>
  <c r="G251" i="1" s="1"/>
  <c r="V250" i="1" s="1"/>
  <c r="F229" i="1"/>
  <c r="G229" i="1" s="1"/>
  <c r="V228" i="1" s="1"/>
  <c r="F208" i="1"/>
  <c r="G208" i="1" s="1"/>
  <c r="V207" i="1" s="1"/>
  <c r="F181" i="1"/>
  <c r="G181" i="1" s="1"/>
  <c r="V180" i="1" s="1"/>
  <c r="F156" i="1"/>
  <c r="G156" i="1" s="1"/>
  <c r="V155" i="1" s="1"/>
  <c r="F131" i="1"/>
  <c r="G131" i="1" s="1"/>
  <c r="V130" i="1" s="1"/>
  <c r="F106" i="1"/>
  <c r="G106" i="1" s="1"/>
  <c r="V105" i="1" s="1"/>
  <c r="F75" i="1"/>
  <c r="G75" i="1" s="1"/>
  <c r="V74" i="1" s="1"/>
  <c r="F43" i="1"/>
  <c r="G43" i="1" s="1"/>
  <c r="V42" i="1" s="1"/>
  <c r="P9" i="1" l="1"/>
  <c r="Q9" i="1" s="1"/>
  <c r="P10" i="1"/>
  <c r="Q10" i="1" s="1"/>
  <c r="P82" i="1"/>
  <c r="Q82" i="1" s="1"/>
  <c r="P146" i="1"/>
  <c r="Q146" i="1" s="1"/>
  <c r="P210" i="1"/>
  <c r="Q210" i="1" s="1"/>
  <c r="P274" i="1"/>
  <c r="Q274" i="1" s="1"/>
  <c r="P338" i="1"/>
  <c r="Q338" i="1" s="1"/>
  <c r="P402" i="1"/>
  <c r="Q402" i="1" s="1"/>
  <c r="P466" i="1"/>
  <c r="Q466" i="1" s="1"/>
  <c r="P530" i="1"/>
  <c r="Q530" i="1" s="1"/>
  <c r="P277" i="1"/>
  <c r="Q277" i="1" s="1"/>
  <c r="P549" i="1"/>
  <c r="Q549" i="1" s="1"/>
  <c r="P27" i="1"/>
  <c r="Q27" i="1" s="1"/>
  <c r="P99" i="1"/>
  <c r="Q99" i="1" s="1"/>
  <c r="P163" i="1"/>
  <c r="Q163" i="1" s="1"/>
  <c r="P227" i="1"/>
  <c r="Q227" i="1" s="1"/>
  <c r="P291" i="1"/>
  <c r="Q291" i="1" s="1"/>
  <c r="P355" i="1"/>
  <c r="Q355" i="1" s="1"/>
  <c r="P419" i="1"/>
  <c r="Q419" i="1" s="1"/>
  <c r="P483" i="1"/>
  <c r="Q483" i="1" s="1"/>
  <c r="P547" i="1"/>
  <c r="Q547" i="1" s="1"/>
  <c r="P437" i="1"/>
  <c r="Q437" i="1" s="1"/>
  <c r="P422" i="1"/>
  <c r="Q422" i="1" s="1"/>
  <c r="P52" i="1"/>
  <c r="Q52" i="1" s="1"/>
  <c r="P116" i="1"/>
  <c r="Q116" i="1" s="1"/>
  <c r="P180" i="1"/>
  <c r="Q180" i="1" s="1"/>
  <c r="P244" i="1"/>
  <c r="Q244" i="1" s="1"/>
  <c r="P308" i="1"/>
  <c r="Q308" i="1" s="1"/>
  <c r="P372" i="1"/>
  <c r="Q372" i="1" s="1"/>
  <c r="P436" i="1"/>
  <c r="Q436" i="1" s="1"/>
  <c r="P500" i="1"/>
  <c r="Q500" i="1" s="1"/>
  <c r="P580" i="1"/>
  <c r="Q580" i="1" s="1"/>
  <c r="P557" i="1"/>
  <c r="Q557" i="1" s="1"/>
  <c r="P13" i="1"/>
  <c r="Q13" i="1" s="1"/>
  <c r="P85" i="1"/>
  <c r="Q85" i="1" s="1"/>
  <c r="P149" i="1"/>
  <c r="Q149" i="1" s="1"/>
  <c r="P213" i="1"/>
  <c r="Q213" i="1" s="1"/>
  <c r="P333" i="1"/>
  <c r="Q333" i="1" s="1"/>
  <c r="P38" i="1"/>
  <c r="Q38" i="1" s="1"/>
  <c r="P102" i="1"/>
  <c r="Q102" i="1" s="1"/>
  <c r="P166" i="1"/>
  <c r="Q166" i="1" s="1"/>
  <c r="P230" i="1"/>
  <c r="Q230" i="1" s="1"/>
  <c r="P7" i="1"/>
  <c r="Q7" i="1" s="1"/>
  <c r="P71" i="1"/>
  <c r="Q71" i="1" s="1"/>
  <c r="P135" i="1"/>
  <c r="Q135" i="1" s="1"/>
  <c r="P199" i="1"/>
  <c r="Q199" i="1" s="1"/>
  <c r="P40" i="1"/>
  <c r="Q40" i="1" s="1"/>
  <c r="P104" i="1"/>
  <c r="Q104" i="1" s="1"/>
  <c r="P168" i="1"/>
  <c r="Q168" i="1" s="1"/>
  <c r="P232" i="1"/>
  <c r="Q232" i="1" s="1"/>
  <c r="P296" i="1"/>
  <c r="Q296" i="1" s="1"/>
  <c r="P105" i="1"/>
  <c r="Q105" i="1" s="1"/>
  <c r="P169" i="1"/>
  <c r="Q169" i="1" s="1"/>
  <c r="P233" i="1"/>
  <c r="Q233" i="1" s="1"/>
  <c r="P297" i="1"/>
  <c r="Q297" i="1" s="1"/>
  <c r="P361" i="1"/>
  <c r="Q361" i="1" s="1"/>
  <c r="P425" i="1"/>
  <c r="Q425" i="1" s="1"/>
  <c r="P489" i="1"/>
  <c r="Q489" i="1" s="1"/>
  <c r="P553" i="1"/>
  <c r="Q553" i="1" s="1"/>
  <c r="P357" i="1"/>
  <c r="Q357" i="1" s="1"/>
  <c r="P334" i="1"/>
  <c r="Q334" i="1" s="1"/>
  <c r="P279" i="1"/>
  <c r="Q279" i="1" s="1"/>
  <c r="P352" i="1"/>
  <c r="Q352" i="1" s="1"/>
  <c r="P287" i="1"/>
  <c r="Q287" i="1" s="1"/>
  <c r="P360" i="1"/>
  <c r="Q360" i="1" s="1"/>
  <c r="P351" i="1"/>
  <c r="Q351" i="1" s="1"/>
  <c r="P456" i="1"/>
  <c r="Q456" i="1" s="1"/>
  <c r="P415" i="1"/>
  <c r="Q415" i="1" s="1"/>
  <c r="P303" i="1"/>
  <c r="Q303" i="1" s="1"/>
  <c r="P424" i="1"/>
  <c r="Q424" i="1" s="1"/>
  <c r="P551" i="1"/>
  <c r="Q551" i="1" s="1"/>
  <c r="P472" i="1"/>
  <c r="Q472" i="1" s="1"/>
  <c r="P17" i="1"/>
  <c r="Q17" i="1" s="1"/>
  <c r="P18" i="1"/>
  <c r="Q18" i="1" s="1"/>
  <c r="P90" i="1"/>
  <c r="Q90" i="1" s="1"/>
  <c r="P154" i="1"/>
  <c r="Q154" i="1" s="1"/>
  <c r="P218" i="1"/>
  <c r="Q218" i="1" s="1"/>
  <c r="P282" i="1"/>
  <c r="Q282" i="1" s="1"/>
  <c r="P346" i="1"/>
  <c r="Q346" i="1" s="1"/>
  <c r="P410" i="1"/>
  <c r="Q410" i="1" s="1"/>
  <c r="P474" i="1"/>
  <c r="Q474" i="1" s="1"/>
  <c r="P538" i="1"/>
  <c r="Q538" i="1" s="1"/>
  <c r="P309" i="1"/>
  <c r="Q309" i="1" s="1"/>
  <c r="P581" i="1"/>
  <c r="Q581" i="1" s="1"/>
  <c r="P35" i="1"/>
  <c r="Q35" i="1" s="1"/>
  <c r="P107" i="1"/>
  <c r="Q107" i="1" s="1"/>
  <c r="P171" i="1"/>
  <c r="Q171" i="1" s="1"/>
  <c r="P235" i="1"/>
  <c r="Q235" i="1" s="1"/>
  <c r="P299" i="1"/>
  <c r="Q299" i="1" s="1"/>
  <c r="P363" i="1"/>
  <c r="Q363" i="1" s="1"/>
  <c r="P427" i="1"/>
  <c r="Q427" i="1" s="1"/>
  <c r="P491" i="1"/>
  <c r="Q491" i="1" s="1"/>
  <c r="P555" i="1"/>
  <c r="Q555" i="1" s="1"/>
  <c r="P469" i="1"/>
  <c r="Q469" i="1" s="1"/>
  <c r="P454" i="1"/>
  <c r="Q454" i="1" s="1"/>
  <c r="P60" i="1"/>
  <c r="Q60" i="1" s="1"/>
  <c r="P124" i="1"/>
  <c r="Q124" i="1" s="1"/>
  <c r="P188" i="1"/>
  <c r="Q188" i="1" s="1"/>
  <c r="P252" i="1"/>
  <c r="Q252" i="1" s="1"/>
  <c r="P316" i="1"/>
  <c r="Q316" i="1" s="1"/>
  <c r="P380" i="1"/>
  <c r="Q380" i="1" s="1"/>
  <c r="P444" i="1"/>
  <c r="Q444" i="1" s="1"/>
  <c r="P508" i="1"/>
  <c r="Q508" i="1" s="1"/>
  <c r="P301" i="1"/>
  <c r="Q301" i="1" s="1"/>
  <c r="P278" i="1"/>
  <c r="Q278" i="1" s="1"/>
  <c r="P29" i="1"/>
  <c r="Q29" i="1" s="1"/>
  <c r="P93" i="1"/>
  <c r="Q93" i="1" s="1"/>
  <c r="P157" i="1"/>
  <c r="Q157" i="1" s="1"/>
  <c r="P221" i="1"/>
  <c r="Q221" i="1" s="1"/>
  <c r="P429" i="1"/>
  <c r="Q429" i="1" s="1"/>
  <c r="P46" i="1"/>
  <c r="Q46" i="1" s="1"/>
  <c r="P110" i="1"/>
  <c r="Q110" i="1" s="1"/>
  <c r="P174" i="1"/>
  <c r="Q174" i="1" s="1"/>
  <c r="P238" i="1"/>
  <c r="Q238" i="1" s="1"/>
  <c r="P15" i="1"/>
  <c r="Q15" i="1" s="1"/>
  <c r="P79" i="1"/>
  <c r="Q79" i="1" s="1"/>
  <c r="P143" i="1"/>
  <c r="Q143" i="1" s="1"/>
  <c r="P207" i="1"/>
  <c r="Q207" i="1" s="1"/>
  <c r="P48" i="1"/>
  <c r="Q48" i="1" s="1"/>
  <c r="P112" i="1"/>
  <c r="Q112" i="1" s="1"/>
  <c r="P176" i="1"/>
  <c r="Q176" i="1" s="1"/>
  <c r="P240" i="1"/>
  <c r="Q240" i="1" s="1"/>
  <c r="P304" i="1"/>
  <c r="Q304" i="1" s="1"/>
  <c r="P113" i="1"/>
  <c r="Q113" i="1" s="1"/>
  <c r="P177" i="1"/>
  <c r="Q177" i="1" s="1"/>
  <c r="P241" i="1"/>
  <c r="Q241" i="1" s="1"/>
  <c r="P305" i="1"/>
  <c r="Q305" i="1" s="1"/>
  <c r="P369" i="1"/>
  <c r="Q369" i="1" s="1"/>
  <c r="P433" i="1"/>
  <c r="Q433" i="1" s="1"/>
  <c r="P497" i="1"/>
  <c r="Q497" i="1" s="1"/>
  <c r="P561" i="1"/>
  <c r="Q561" i="1" s="1"/>
  <c r="P381" i="1"/>
  <c r="Q381" i="1" s="1"/>
  <c r="P366" i="1"/>
  <c r="Q366" i="1" s="1"/>
  <c r="P311" i="1"/>
  <c r="Q311" i="1" s="1"/>
  <c r="P400" i="1"/>
  <c r="Q400" i="1" s="1"/>
  <c r="P327" i="1"/>
  <c r="Q327" i="1" s="1"/>
  <c r="P408" i="1"/>
  <c r="Q408" i="1" s="1"/>
  <c r="P383" i="1"/>
  <c r="Q383" i="1" s="1"/>
  <c r="P504" i="1"/>
  <c r="Q504" i="1" s="1"/>
  <c r="P503" i="1"/>
  <c r="Q503" i="1" s="1"/>
  <c r="P359" i="1"/>
  <c r="Q359" i="1" s="1"/>
  <c r="P464" i="1"/>
  <c r="Q464" i="1" s="1"/>
  <c r="P384" i="1"/>
  <c r="Q384" i="1" s="1"/>
  <c r="P568" i="1"/>
  <c r="Q568" i="1" s="1"/>
  <c r="P25" i="1"/>
  <c r="Q25" i="1" s="1"/>
  <c r="P26" i="1"/>
  <c r="Q26" i="1" s="1"/>
  <c r="P98" i="1"/>
  <c r="Q98" i="1" s="1"/>
  <c r="P162" i="1"/>
  <c r="Q162" i="1" s="1"/>
  <c r="P226" i="1"/>
  <c r="Q226" i="1" s="1"/>
  <c r="P290" i="1"/>
  <c r="Q290" i="1" s="1"/>
  <c r="P354" i="1"/>
  <c r="Q354" i="1" s="1"/>
  <c r="P418" i="1"/>
  <c r="Q418" i="1" s="1"/>
  <c r="P482" i="1"/>
  <c r="Q482" i="1" s="1"/>
  <c r="P546" i="1"/>
  <c r="Q546" i="1" s="1"/>
  <c r="P349" i="1"/>
  <c r="Q349" i="1" s="1"/>
  <c r="P318" i="1"/>
  <c r="Q318" i="1" s="1"/>
  <c r="P51" i="1"/>
  <c r="Q51" i="1" s="1"/>
  <c r="P115" i="1"/>
  <c r="Q115" i="1" s="1"/>
  <c r="P179" i="1"/>
  <c r="Q179" i="1" s="1"/>
  <c r="P243" i="1"/>
  <c r="Q243" i="1" s="1"/>
  <c r="P307" i="1"/>
  <c r="Q307" i="1" s="1"/>
  <c r="P371" i="1"/>
  <c r="Q371" i="1" s="1"/>
  <c r="P435" i="1"/>
  <c r="Q435" i="1" s="1"/>
  <c r="P499" i="1"/>
  <c r="Q499" i="1" s="1"/>
  <c r="P571" i="1"/>
  <c r="Q571" i="1" s="1"/>
  <c r="P501" i="1"/>
  <c r="Q501" i="1" s="1"/>
  <c r="P4" i="1"/>
  <c r="Q4" i="1" s="1"/>
  <c r="P68" i="1"/>
  <c r="Q68" i="1" s="1"/>
  <c r="P132" i="1"/>
  <c r="Q132" i="1" s="1"/>
  <c r="P196" i="1"/>
  <c r="Q196" i="1" s="1"/>
  <c r="P260" i="1"/>
  <c r="Q260" i="1" s="1"/>
  <c r="P324" i="1"/>
  <c r="Q324" i="1" s="1"/>
  <c r="P388" i="1"/>
  <c r="Q388" i="1" s="1"/>
  <c r="P452" i="1"/>
  <c r="Q452" i="1" s="1"/>
  <c r="P516" i="1"/>
  <c r="Q516" i="1" s="1"/>
  <c r="P341" i="1"/>
  <c r="Q341" i="1" s="1"/>
  <c r="P326" i="1"/>
  <c r="Q326" i="1" s="1"/>
  <c r="P37" i="1"/>
  <c r="Q37" i="1" s="1"/>
  <c r="P101" i="1"/>
  <c r="Q101" i="1" s="1"/>
  <c r="P165" i="1"/>
  <c r="Q165" i="1" s="1"/>
  <c r="P229" i="1"/>
  <c r="Q229" i="1" s="1"/>
  <c r="P517" i="1"/>
  <c r="Q517" i="1" s="1"/>
  <c r="P54" i="1"/>
  <c r="Q54" i="1" s="1"/>
  <c r="P118" i="1"/>
  <c r="Q118" i="1" s="1"/>
  <c r="P182" i="1"/>
  <c r="Q182" i="1" s="1"/>
  <c r="P246" i="1"/>
  <c r="Q246" i="1" s="1"/>
  <c r="P23" i="1"/>
  <c r="Q23" i="1" s="1"/>
  <c r="P87" i="1"/>
  <c r="Q87" i="1" s="1"/>
  <c r="P151" i="1"/>
  <c r="Q151" i="1" s="1"/>
  <c r="P215" i="1"/>
  <c r="Q215" i="1" s="1"/>
  <c r="P56" i="1"/>
  <c r="Q56" i="1" s="1"/>
  <c r="P120" i="1"/>
  <c r="Q120" i="1" s="1"/>
  <c r="P184" i="1"/>
  <c r="Q184" i="1" s="1"/>
  <c r="P248" i="1"/>
  <c r="Q248" i="1" s="1"/>
  <c r="P57" i="1"/>
  <c r="Q57" i="1" s="1"/>
  <c r="P121" i="1"/>
  <c r="Q121" i="1" s="1"/>
  <c r="P185" i="1"/>
  <c r="Q185" i="1" s="1"/>
  <c r="P249" i="1"/>
  <c r="Q249" i="1" s="1"/>
  <c r="P313" i="1"/>
  <c r="Q313" i="1" s="1"/>
  <c r="P377" i="1"/>
  <c r="Q377" i="1" s="1"/>
  <c r="P441" i="1"/>
  <c r="Q441" i="1" s="1"/>
  <c r="P505" i="1"/>
  <c r="Q505" i="1" s="1"/>
  <c r="P569" i="1"/>
  <c r="Q569" i="1" s="1"/>
  <c r="P413" i="1"/>
  <c r="Q413" i="1" s="1"/>
  <c r="P406" i="1"/>
  <c r="Q406" i="1" s="1"/>
  <c r="P367" i="1"/>
  <c r="Q367" i="1" s="1"/>
  <c r="P440" i="1"/>
  <c r="Q440" i="1" s="1"/>
  <c r="P375" i="1"/>
  <c r="Q375" i="1" s="1"/>
  <c r="P448" i="1"/>
  <c r="Q448" i="1" s="1"/>
  <c r="P439" i="1"/>
  <c r="Q439" i="1" s="1"/>
  <c r="P528" i="1"/>
  <c r="Q528" i="1" s="1"/>
  <c r="P336" i="1"/>
  <c r="Q336" i="1" s="1"/>
  <c r="P391" i="1"/>
  <c r="Q391" i="1" s="1"/>
  <c r="P520" i="1"/>
  <c r="Q520" i="1" s="1"/>
  <c r="P480" i="1"/>
  <c r="Q480" i="1" s="1"/>
  <c r="P526" i="1"/>
  <c r="Q526" i="1" s="1"/>
  <c r="P21" i="1"/>
  <c r="Q21" i="1" s="1"/>
  <c r="P33" i="1"/>
  <c r="Q33" i="1" s="1"/>
  <c r="P42" i="1"/>
  <c r="Q42" i="1" s="1"/>
  <c r="P106" i="1"/>
  <c r="Q106" i="1" s="1"/>
  <c r="P170" i="1"/>
  <c r="Q170" i="1" s="1"/>
  <c r="P234" i="1"/>
  <c r="Q234" i="1" s="1"/>
  <c r="P298" i="1"/>
  <c r="Q298" i="1" s="1"/>
  <c r="P362" i="1"/>
  <c r="Q362" i="1" s="1"/>
  <c r="P426" i="1"/>
  <c r="Q426" i="1" s="1"/>
  <c r="P490" i="1"/>
  <c r="Q490" i="1" s="1"/>
  <c r="P554" i="1"/>
  <c r="Q554" i="1" s="1"/>
  <c r="P373" i="1"/>
  <c r="Q373" i="1" s="1"/>
  <c r="P350" i="1"/>
  <c r="Q350" i="1" s="1"/>
  <c r="P59" i="1"/>
  <c r="Q59" i="1" s="1"/>
  <c r="P123" i="1"/>
  <c r="Q123" i="1" s="1"/>
  <c r="P187" i="1"/>
  <c r="Q187" i="1" s="1"/>
  <c r="P251" i="1"/>
  <c r="Q251" i="1" s="1"/>
  <c r="P315" i="1"/>
  <c r="Q315" i="1" s="1"/>
  <c r="P379" i="1"/>
  <c r="Q379" i="1" s="1"/>
  <c r="P443" i="1"/>
  <c r="Q443" i="1" s="1"/>
  <c r="P507" i="1"/>
  <c r="Q507" i="1" s="1"/>
  <c r="P572" i="1"/>
  <c r="Q572" i="1" s="1"/>
  <c r="P541" i="1"/>
  <c r="Q541" i="1" s="1"/>
  <c r="P12" i="1"/>
  <c r="Q12" i="1" s="1"/>
  <c r="P76" i="1"/>
  <c r="Q76" i="1" s="1"/>
  <c r="P140" i="1"/>
  <c r="Q140" i="1" s="1"/>
  <c r="P204" i="1"/>
  <c r="Q204" i="1" s="1"/>
  <c r="P268" i="1"/>
  <c r="Q268" i="1" s="1"/>
  <c r="P332" i="1"/>
  <c r="Q332" i="1" s="1"/>
  <c r="P396" i="1"/>
  <c r="Q396" i="1" s="1"/>
  <c r="P460" i="1"/>
  <c r="Q460" i="1" s="1"/>
  <c r="P524" i="1"/>
  <c r="Q524" i="1" s="1"/>
  <c r="P389" i="1"/>
  <c r="Q389" i="1" s="1"/>
  <c r="P358" i="1"/>
  <c r="Q358" i="1" s="1"/>
  <c r="P45" i="1"/>
  <c r="Q45" i="1" s="1"/>
  <c r="P109" i="1"/>
  <c r="Q109" i="1" s="1"/>
  <c r="P173" i="1"/>
  <c r="Q173" i="1" s="1"/>
  <c r="P237" i="1"/>
  <c r="Q237" i="1" s="1"/>
  <c r="P294" i="1"/>
  <c r="Q294" i="1" s="1"/>
  <c r="P62" i="1"/>
  <c r="Q62" i="1" s="1"/>
  <c r="P126" i="1"/>
  <c r="Q126" i="1" s="1"/>
  <c r="P190" i="1"/>
  <c r="Q190" i="1" s="1"/>
  <c r="P254" i="1"/>
  <c r="Q254" i="1" s="1"/>
  <c r="P31" i="1"/>
  <c r="Q31" i="1" s="1"/>
  <c r="P95" i="1"/>
  <c r="Q95" i="1" s="1"/>
  <c r="P159" i="1"/>
  <c r="Q159" i="1" s="1"/>
  <c r="P223" i="1"/>
  <c r="Q223" i="1" s="1"/>
  <c r="P64" i="1"/>
  <c r="Q64" i="1" s="1"/>
  <c r="P128" i="1"/>
  <c r="Q128" i="1" s="1"/>
  <c r="P192" i="1"/>
  <c r="Q192" i="1" s="1"/>
  <c r="P256" i="1"/>
  <c r="Q256" i="1" s="1"/>
  <c r="P65" i="1"/>
  <c r="Q65" i="1" s="1"/>
  <c r="P129" i="1"/>
  <c r="Q129" i="1" s="1"/>
  <c r="P193" i="1"/>
  <c r="Q193" i="1" s="1"/>
  <c r="P257" i="1"/>
  <c r="Q257" i="1" s="1"/>
  <c r="P321" i="1"/>
  <c r="Q321" i="1" s="1"/>
  <c r="P385" i="1"/>
  <c r="Q385" i="1" s="1"/>
  <c r="P449" i="1"/>
  <c r="Q449" i="1" s="1"/>
  <c r="P513" i="1"/>
  <c r="Q513" i="1" s="1"/>
  <c r="P577" i="1"/>
  <c r="Q577" i="1" s="1"/>
  <c r="P453" i="1"/>
  <c r="Q453" i="1" s="1"/>
  <c r="P438" i="1"/>
  <c r="Q438" i="1" s="1"/>
  <c r="P399" i="1"/>
  <c r="Q399" i="1" s="1"/>
  <c r="P496" i="1"/>
  <c r="Q496" i="1" s="1"/>
  <c r="P407" i="1"/>
  <c r="Q407" i="1" s="1"/>
  <c r="P512" i="1"/>
  <c r="Q512" i="1" s="1"/>
  <c r="P471" i="1"/>
  <c r="Q471" i="1" s="1"/>
  <c r="P3" i="1"/>
  <c r="Q3" i="1" s="1"/>
  <c r="P432" i="1"/>
  <c r="Q432" i="1" s="1"/>
  <c r="P447" i="1"/>
  <c r="Q447" i="1" s="1"/>
  <c r="P536" i="1"/>
  <c r="Q536" i="1" s="1"/>
  <c r="P576" i="1"/>
  <c r="Q576" i="1" s="1"/>
  <c r="P343" i="1"/>
  <c r="Q343" i="1" s="1"/>
  <c r="P560" i="1"/>
  <c r="Q560" i="1" s="1"/>
  <c r="P479" i="1"/>
  <c r="Q479" i="1" s="1"/>
  <c r="P255" i="1"/>
  <c r="Q255" i="1" s="1"/>
  <c r="P312" i="1"/>
  <c r="Q312" i="1" s="1"/>
  <c r="P423" i="1"/>
  <c r="Q423" i="1" s="1"/>
  <c r="P8" i="1"/>
  <c r="Q8" i="1" s="1"/>
  <c r="P49" i="1"/>
  <c r="Q49" i="1" s="1"/>
  <c r="P58" i="1"/>
  <c r="Q58" i="1" s="1"/>
  <c r="P122" i="1"/>
  <c r="Q122" i="1" s="1"/>
  <c r="P186" i="1"/>
  <c r="Q186" i="1" s="1"/>
  <c r="P250" i="1"/>
  <c r="Q250" i="1" s="1"/>
  <c r="P314" i="1"/>
  <c r="Q314" i="1" s="1"/>
  <c r="P378" i="1"/>
  <c r="Q378" i="1" s="1"/>
  <c r="P442" i="1"/>
  <c r="Q442" i="1" s="1"/>
  <c r="P506" i="1"/>
  <c r="Q506" i="1" s="1"/>
  <c r="P570" i="1"/>
  <c r="Q570" i="1" s="1"/>
  <c r="P445" i="1"/>
  <c r="Q445" i="1" s="1"/>
  <c r="P430" i="1"/>
  <c r="Q430" i="1" s="1"/>
  <c r="P75" i="1"/>
  <c r="Q75" i="1" s="1"/>
  <c r="P139" i="1"/>
  <c r="Q139" i="1" s="1"/>
  <c r="P203" i="1"/>
  <c r="Q203" i="1" s="1"/>
  <c r="P267" i="1"/>
  <c r="Q267" i="1" s="1"/>
  <c r="P331" i="1"/>
  <c r="Q331" i="1" s="1"/>
  <c r="P395" i="1"/>
  <c r="Q395" i="1" s="1"/>
  <c r="P459" i="1"/>
  <c r="Q459" i="1" s="1"/>
  <c r="P523" i="1"/>
  <c r="Q523" i="1" s="1"/>
  <c r="P325" i="1"/>
  <c r="Q325" i="1" s="1"/>
  <c r="P302" i="1"/>
  <c r="Q302" i="1" s="1"/>
  <c r="P28" i="1"/>
  <c r="Q28" i="1" s="1"/>
  <c r="P92" i="1"/>
  <c r="Q92" i="1" s="1"/>
  <c r="P156" i="1"/>
  <c r="Q156" i="1" s="1"/>
  <c r="P220" i="1"/>
  <c r="Q220" i="1" s="1"/>
  <c r="P284" i="1"/>
  <c r="Q284" i="1" s="1"/>
  <c r="P348" i="1"/>
  <c r="Q348" i="1" s="1"/>
  <c r="P412" i="1"/>
  <c r="Q412" i="1" s="1"/>
  <c r="P476" i="1"/>
  <c r="Q476" i="1" s="1"/>
  <c r="P540" i="1"/>
  <c r="Q540" i="1" s="1"/>
  <c r="P461" i="1"/>
  <c r="Q461" i="1" s="1"/>
  <c r="P446" i="1"/>
  <c r="Q446" i="1" s="1"/>
  <c r="P61" i="1"/>
  <c r="Q61" i="1" s="1"/>
  <c r="P125" i="1"/>
  <c r="Q125" i="1" s="1"/>
  <c r="P189" i="1"/>
  <c r="Q189" i="1" s="1"/>
  <c r="P253" i="1"/>
  <c r="Q253" i="1" s="1"/>
  <c r="P6" i="1"/>
  <c r="Q6" i="1" s="1"/>
  <c r="P78" i="1"/>
  <c r="Q78" i="1" s="1"/>
  <c r="P142" i="1"/>
  <c r="Q142" i="1" s="1"/>
  <c r="P206" i="1"/>
  <c r="Q206" i="1" s="1"/>
  <c r="P270" i="1"/>
  <c r="Q270" i="1" s="1"/>
  <c r="P47" i="1"/>
  <c r="Q47" i="1" s="1"/>
  <c r="P111" i="1"/>
  <c r="Q111" i="1" s="1"/>
  <c r="P175" i="1"/>
  <c r="Q175" i="1" s="1"/>
  <c r="P239" i="1"/>
  <c r="Q239" i="1" s="1"/>
  <c r="P80" i="1"/>
  <c r="Q80" i="1" s="1"/>
  <c r="P144" i="1"/>
  <c r="Q144" i="1" s="1"/>
  <c r="P208" i="1"/>
  <c r="Q208" i="1" s="1"/>
  <c r="P272" i="1"/>
  <c r="Q272" i="1" s="1"/>
  <c r="P81" i="1"/>
  <c r="Q81" i="1" s="1"/>
  <c r="P145" i="1"/>
  <c r="Q145" i="1" s="1"/>
  <c r="P209" i="1"/>
  <c r="Q209" i="1" s="1"/>
  <c r="P273" i="1"/>
  <c r="Q273" i="1" s="1"/>
  <c r="P337" i="1"/>
  <c r="Q337" i="1" s="1"/>
  <c r="P401" i="1"/>
  <c r="Q401" i="1" s="1"/>
  <c r="P465" i="1"/>
  <c r="Q465" i="1" s="1"/>
  <c r="P529" i="1"/>
  <c r="Q529" i="1" s="1"/>
  <c r="P564" i="1"/>
  <c r="Q564" i="1" s="1"/>
  <c r="P525" i="1"/>
  <c r="Q525" i="1" s="1"/>
  <c r="P510" i="1"/>
  <c r="Q510" i="1" s="1"/>
  <c r="P487" i="1"/>
  <c r="Q487" i="1" s="1"/>
  <c r="P502" i="1"/>
  <c r="Q502" i="1" s="1"/>
  <c r="P495" i="1"/>
  <c r="Q495" i="1" s="1"/>
  <c r="P518" i="1"/>
  <c r="Q518" i="1" s="1"/>
  <c r="P559" i="1"/>
  <c r="Q559" i="1" s="1"/>
  <c r="P462" i="1"/>
  <c r="Q462" i="1" s="1"/>
  <c r="P494" i="1"/>
  <c r="Q494" i="1" s="1"/>
  <c r="P519" i="1"/>
  <c r="Q519" i="1" s="1"/>
  <c r="P263" i="1"/>
  <c r="Q263" i="1" s="1"/>
  <c r="P320" i="1"/>
  <c r="Q320" i="1" s="1"/>
  <c r="P535" i="1"/>
  <c r="Q535" i="1" s="1"/>
  <c r="P16" i="1"/>
  <c r="Q16" i="1" s="1"/>
  <c r="P34" i="1"/>
  <c r="Q34" i="1" s="1"/>
  <c r="P66" i="1"/>
  <c r="Q66" i="1" s="1"/>
  <c r="P130" i="1"/>
  <c r="Q130" i="1" s="1"/>
  <c r="P194" i="1"/>
  <c r="Q194" i="1" s="1"/>
  <c r="P258" i="1"/>
  <c r="Q258" i="1" s="1"/>
  <c r="P322" i="1"/>
  <c r="Q322" i="1" s="1"/>
  <c r="P386" i="1"/>
  <c r="Q386" i="1" s="1"/>
  <c r="P450" i="1"/>
  <c r="Q450" i="1" s="1"/>
  <c r="P514" i="1"/>
  <c r="Q514" i="1" s="1"/>
  <c r="P578" i="1"/>
  <c r="Q578" i="1" s="1"/>
  <c r="P477" i="1"/>
  <c r="Q477" i="1" s="1"/>
  <c r="P470" i="1"/>
  <c r="Q470" i="1" s="1"/>
  <c r="P83" i="1"/>
  <c r="Q83" i="1" s="1"/>
  <c r="P147" i="1"/>
  <c r="Q147" i="1" s="1"/>
  <c r="P211" i="1"/>
  <c r="Q211" i="1" s="1"/>
  <c r="P275" i="1"/>
  <c r="Q275" i="1" s="1"/>
  <c r="P339" i="1"/>
  <c r="Q339" i="1" s="1"/>
  <c r="P403" i="1"/>
  <c r="Q403" i="1" s="1"/>
  <c r="P467" i="1"/>
  <c r="Q467" i="1" s="1"/>
  <c r="P531" i="1"/>
  <c r="Q531" i="1" s="1"/>
  <c r="P365" i="1"/>
  <c r="Q365" i="1" s="1"/>
  <c r="P342" i="1"/>
  <c r="Q342" i="1" s="1"/>
  <c r="P36" i="1"/>
  <c r="Q36" i="1" s="1"/>
  <c r="P100" i="1"/>
  <c r="Q100" i="1" s="1"/>
  <c r="P164" i="1"/>
  <c r="Q164" i="1" s="1"/>
  <c r="P228" i="1"/>
  <c r="Q228" i="1" s="1"/>
  <c r="P292" i="1"/>
  <c r="Q292" i="1" s="1"/>
  <c r="P356" i="1"/>
  <c r="Q356" i="1" s="1"/>
  <c r="P420" i="1"/>
  <c r="Q420" i="1" s="1"/>
  <c r="P484" i="1"/>
  <c r="Q484" i="1" s="1"/>
  <c r="P548" i="1"/>
  <c r="Q548" i="1" s="1"/>
  <c r="P493" i="1"/>
  <c r="Q493" i="1" s="1"/>
  <c r="P486" i="1"/>
  <c r="Q486" i="1" s="1"/>
  <c r="P69" i="1"/>
  <c r="Q69" i="1" s="1"/>
  <c r="P133" i="1"/>
  <c r="Q133" i="1" s="1"/>
  <c r="P197" i="1"/>
  <c r="Q197" i="1" s="1"/>
  <c r="P261" i="1"/>
  <c r="Q261" i="1" s="1"/>
  <c r="P14" i="1"/>
  <c r="Q14" i="1" s="1"/>
  <c r="P86" i="1"/>
  <c r="Q86" i="1" s="1"/>
  <c r="P150" i="1"/>
  <c r="Q150" i="1" s="1"/>
  <c r="P214" i="1"/>
  <c r="Q214" i="1" s="1"/>
  <c r="P310" i="1"/>
  <c r="Q310" i="1" s="1"/>
  <c r="P55" i="1"/>
  <c r="Q55" i="1" s="1"/>
  <c r="P119" i="1"/>
  <c r="Q119" i="1" s="1"/>
  <c r="P183" i="1"/>
  <c r="Q183" i="1" s="1"/>
  <c r="P247" i="1"/>
  <c r="Q247" i="1" s="1"/>
  <c r="P88" i="1"/>
  <c r="Q88" i="1" s="1"/>
  <c r="P152" i="1"/>
  <c r="Q152" i="1" s="1"/>
  <c r="P216" i="1"/>
  <c r="Q216" i="1" s="1"/>
  <c r="P280" i="1"/>
  <c r="Q280" i="1" s="1"/>
  <c r="P89" i="1"/>
  <c r="Q89" i="1" s="1"/>
  <c r="P153" i="1"/>
  <c r="Q153" i="1" s="1"/>
  <c r="P217" i="1"/>
  <c r="Q217" i="1" s="1"/>
  <c r="P281" i="1"/>
  <c r="Q281" i="1" s="1"/>
  <c r="P345" i="1"/>
  <c r="Q345" i="1" s="1"/>
  <c r="P409" i="1"/>
  <c r="Q409" i="1" s="1"/>
  <c r="P473" i="1"/>
  <c r="Q473" i="1" s="1"/>
  <c r="P537" i="1"/>
  <c r="Q537" i="1" s="1"/>
  <c r="P285" i="1"/>
  <c r="Q285" i="1" s="1"/>
  <c r="P565" i="1"/>
  <c r="Q565" i="1" s="1"/>
  <c r="P534" i="1"/>
  <c r="Q534" i="1" s="1"/>
  <c r="P527" i="1"/>
  <c r="Q527" i="1" s="1"/>
  <c r="P542" i="1"/>
  <c r="Q542" i="1" s="1"/>
  <c r="P543" i="1"/>
  <c r="Q543" i="1" s="1"/>
  <c r="P271" i="1"/>
  <c r="Q271" i="1" s="1"/>
  <c r="P344" i="1"/>
  <c r="Q344" i="1" s="1"/>
  <c r="P550" i="1"/>
  <c r="Q550" i="1" s="1"/>
  <c r="P558" i="1"/>
  <c r="Q558" i="1" s="1"/>
  <c r="P575" i="1"/>
  <c r="Q575" i="1" s="1"/>
  <c r="P335" i="1"/>
  <c r="Q335" i="1" s="1"/>
  <c r="P328" i="1"/>
  <c r="Q328" i="1" s="1"/>
  <c r="P392" i="1"/>
  <c r="Q392" i="1" s="1"/>
  <c r="P24" i="1"/>
  <c r="Q24" i="1" s="1"/>
  <c r="P43" i="1"/>
  <c r="Q43" i="1" s="1"/>
  <c r="P74" i="1"/>
  <c r="Q74" i="1" s="1"/>
  <c r="P138" i="1"/>
  <c r="Q138" i="1" s="1"/>
  <c r="P202" i="1"/>
  <c r="Q202" i="1" s="1"/>
  <c r="P266" i="1"/>
  <c r="Q266" i="1" s="1"/>
  <c r="P330" i="1"/>
  <c r="Q330" i="1" s="1"/>
  <c r="P394" i="1"/>
  <c r="Q394" i="1" s="1"/>
  <c r="P458" i="1"/>
  <c r="Q458" i="1" s="1"/>
  <c r="P522" i="1"/>
  <c r="Q522" i="1" s="1"/>
  <c r="P579" i="1"/>
  <c r="Q579" i="1" s="1"/>
  <c r="P509" i="1"/>
  <c r="Q509" i="1" s="1"/>
  <c r="P19" i="1"/>
  <c r="Q19" i="1" s="1"/>
  <c r="P91" i="1"/>
  <c r="Q91" i="1" s="1"/>
  <c r="P155" i="1"/>
  <c r="Q155" i="1" s="1"/>
  <c r="P219" i="1"/>
  <c r="Q219" i="1" s="1"/>
  <c r="P283" i="1"/>
  <c r="Q283" i="1" s="1"/>
  <c r="P347" i="1"/>
  <c r="Q347" i="1" s="1"/>
  <c r="P411" i="1"/>
  <c r="Q411" i="1" s="1"/>
  <c r="P475" i="1"/>
  <c r="Q475" i="1" s="1"/>
  <c r="P539" i="1"/>
  <c r="Q539" i="1" s="1"/>
  <c r="P397" i="1"/>
  <c r="Q397" i="1" s="1"/>
  <c r="P374" i="1"/>
  <c r="Q374" i="1" s="1"/>
  <c r="P44" i="1"/>
  <c r="Q44" i="1" s="1"/>
  <c r="P108" i="1"/>
  <c r="Q108" i="1" s="1"/>
  <c r="P172" i="1"/>
  <c r="Q172" i="1" s="1"/>
  <c r="P236" i="1"/>
  <c r="Q236" i="1" s="1"/>
  <c r="P300" i="1"/>
  <c r="Q300" i="1" s="1"/>
  <c r="P364" i="1"/>
  <c r="Q364" i="1" s="1"/>
  <c r="P428" i="1"/>
  <c r="Q428" i="1" s="1"/>
  <c r="P492" i="1"/>
  <c r="Q492" i="1" s="1"/>
  <c r="P556" i="1"/>
  <c r="Q556" i="1" s="1"/>
  <c r="P533" i="1"/>
  <c r="Q533" i="1" s="1"/>
  <c r="P5" i="1"/>
  <c r="Q5" i="1" s="1"/>
  <c r="P77" i="1"/>
  <c r="Q77" i="1" s="1"/>
  <c r="P141" i="1"/>
  <c r="Q141" i="1" s="1"/>
  <c r="P205" i="1"/>
  <c r="Q205" i="1" s="1"/>
  <c r="P269" i="1"/>
  <c r="Q269" i="1" s="1"/>
  <c r="P30" i="1"/>
  <c r="Q30" i="1" s="1"/>
  <c r="P94" i="1"/>
  <c r="Q94" i="1" s="1"/>
  <c r="P158" i="1"/>
  <c r="Q158" i="1" s="1"/>
  <c r="P222" i="1"/>
  <c r="Q222" i="1" s="1"/>
  <c r="P398" i="1"/>
  <c r="Q398" i="1" s="1"/>
  <c r="P63" i="1"/>
  <c r="Q63" i="1" s="1"/>
  <c r="P127" i="1"/>
  <c r="Q127" i="1" s="1"/>
  <c r="P191" i="1"/>
  <c r="Q191" i="1" s="1"/>
  <c r="P32" i="1"/>
  <c r="Q32" i="1" s="1"/>
  <c r="P96" i="1"/>
  <c r="Q96" i="1" s="1"/>
  <c r="P160" i="1"/>
  <c r="Q160" i="1" s="1"/>
  <c r="P224" i="1"/>
  <c r="Q224" i="1" s="1"/>
  <c r="P288" i="1"/>
  <c r="Q288" i="1" s="1"/>
  <c r="P97" i="1"/>
  <c r="Q97" i="1" s="1"/>
  <c r="P161" i="1"/>
  <c r="Q161" i="1" s="1"/>
  <c r="P225" i="1"/>
  <c r="Q225" i="1" s="1"/>
  <c r="P289" i="1"/>
  <c r="Q289" i="1" s="1"/>
  <c r="P353" i="1"/>
  <c r="Q353" i="1" s="1"/>
  <c r="P417" i="1"/>
  <c r="Q417" i="1" s="1"/>
  <c r="P481" i="1"/>
  <c r="Q481" i="1" s="1"/>
  <c r="P545" i="1"/>
  <c r="Q545" i="1" s="1"/>
  <c r="P317" i="1"/>
  <c r="Q317" i="1" s="1"/>
  <c r="P286" i="1"/>
  <c r="Q286" i="1" s="1"/>
  <c r="P566" i="1"/>
  <c r="Q566" i="1" s="1"/>
  <c r="P567" i="1"/>
  <c r="Q567" i="1" s="1"/>
  <c r="P574" i="1"/>
  <c r="Q574" i="1" s="1"/>
  <c r="P583" i="1"/>
  <c r="Q583" i="1" s="1"/>
  <c r="P295" i="1"/>
  <c r="Q295" i="1" s="1"/>
  <c r="P416" i="1"/>
  <c r="Q416" i="1" s="1"/>
  <c r="P319" i="1"/>
  <c r="Q319" i="1" s="1"/>
  <c r="P582" i="1"/>
  <c r="Q582" i="1" s="1"/>
  <c r="P368" i="1"/>
  <c r="Q368" i="1" s="1"/>
  <c r="P431" i="1"/>
  <c r="Q431" i="1" s="1"/>
  <c r="P376" i="1"/>
  <c r="Q376" i="1" s="1"/>
  <c r="P488" i="1"/>
  <c r="Q488" i="1" s="1"/>
</calcChain>
</file>

<file path=xl/sharedStrings.xml><?xml version="1.0" encoding="utf-8"?>
<sst xmlns="http://schemas.openxmlformats.org/spreadsheetml/2006/main" count="9404" uniqueCount="1535">
  <si>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</si>
  <si>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</si>
  <si>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</si>
  <si>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</si>
  <si>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</si>
  <si>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</si>
  <si>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0x60eD33735C9C29ec2c26B8eC734e36D5B6fa1EAB</t>
  </si>
  <si>
    <t>0xD98695E2FCE07e908c9F523387b1b1f8Eb9d41EC</t>
  </si>
  <si>
    <t>0x5e672Fe3264aB1947177AAca2aDD08a537c31c75</t>
  </si>
  <si>
    <t>0x6994ba66FD6789044c4aD43786CC16840d099C8a</t>
  </si>
  <si>
    <t>0xdb9d281C3D29bAa9587f5dAC99DD982156913913</t>
  </si>
  <si>
    <t>0x0c1fD8441C36b288eC0F77E12cA8bA27a27b28bF</t>
  </si>
  <si>
    <t>0x2957dFa6C3CD17810E6F77Fd9b14aF1F27fdACc5</t>
  </si>
  <si>
    <t>0xbb73548A0e6F839fb58e9D59969Ba6AEdEcDF5f1</t>
  </si>
  <si>
    <t>0xcCc3cE05B1D1B4E4A72e2052b98B1de8E60593E8</t>
  </si>
  <si>
    <t>0x2c123fc5C27888571CD525e8ae9b0c5ff848386D</t>
  </si>
  <si>
    <t>0xAb2e11C99D8830D5d9B2494A565c974595e39eef</t>
  </si>
  <si>
    <t>0xCC6a751a0E644b445984D74f176E9bABF46B2a97</t>
  </si>
  <si>
    <t>0x8f9bE4310f9AbB0E5843Cc6363908C9B01dfeB3F</t>
  </si>
  <si>
    <t>0x88512CfC901ADB8E17a143310700d6C4BF036F6a</t>
  </si>
  <si>
    <t>0xe17686193c98482347e3E2E754b9fd857dA37a86</t>
  </si>
  <si>
    <t>0x6fcf9D80e2b597F4B3FA764b5626F573a9Fc93D3</t>
  </si>
  <si>
    <t>0x6c8E15EC8e35b6ffb246d60AbcA2Ba81d4e247F4</t>
  </si>
  <si>
    <t>0xD52A4333Bd8cc9AB3C77Df19DeD4900b7849A07d</t>
  </si>
  <si>
    <t>0xCe9332f4d44e9Efccc64f88C9bD23E288c0ae5a2</t>
  </si>
  <si>
    <t>0xdC7Aa225964267c7E0EfB35f4931426209E90312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</si>
  <si>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</si>
  <si>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</si>
  <si>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</si>
  <si>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</si>
  <si>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</si>
  <si>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0xA0cD89ebDD3c422925696Bb1baefb6c3eD21D8F1</t>
  </si>
  <si>
    <t>0xa7687975c0Af79F9D821cd27fc01722a2eC0d8c3</t>
  </si>
  <si>
    <t>0xd281F988242C900d67fF2aafABe683B8004Ee778</t>
  </si>
  <si>
    <t>0x973efE3a49AA9257e2a5f1e7e866DF7e5ee96d8E</t>
  </si>
  <si>
    <t>0x4E8ffddB1403CF5306C6c7B31dC72EF5f44BC4F5</t>
  </si>
  <si>
    <t>0xC144e32f2a0DB6507fDdfA630628b80468c05B75</t>
  </si>
  <si>
    <t>0xfbb073e09D84970d1eFe099aBBE9E626f8FF7024</t>
  </si>
  <si>
    <t>0xBDc7a955505e20410061744f556f6dEC761Bfb8f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</si>
  <si>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</si>
  <si>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</si>
  <si>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</si>
  <si>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</si>
  <si>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</si>
  <si>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</si>
  <si>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</si>
  <si>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0x795f50722Cf5ad82F78Dda8dC8F7B235332977C3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</si>
  <si>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</si>
  <si>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</si>
  <si>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</si>
  <si>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</si>
  <si>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0xCf3c8e131AE0838d973BD0711e34F3199CFD2949</t>
  </si>
  <si>
    <t>0x0998460853aBFa4D8ef6F2591AabeAE4D060Fb93</t>
  </si>
  <si>
    <t>0x9b328488a8f0fa20628bb959769F0BA78de06466</t>
  </si>
  <si>
    <t>0x3ab0CF7768611993838dc0DeBc60fceEE6Ce8aea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</si>
  <si>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</si>
  <si>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</si>
  <si>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</si>
  <si>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</si>
  <si>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</si>
  <si>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</si>
  <si>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0x2a08fEcB8AC932cb7d3f6A3A0e434a4B9968DD56</t>
  </si>
  <si>
    <t>0x8E3d6c8F591d73eBcF79810ebC4b3aDF829d2fB6</t>
  </si>
  <si>
    <t>0xE7c8712fC60B20693046c71E5012801eaAfc7217</t>
  </si>
  <si>
    <t>0x92e139e9BbbDe7DeE2362A8b5fC19def9815a63A</t>
  </si>
  <si>
    <t>0x33Caf1E780FC8a92247F42A220cAEAFdE3B5D553</t>
  </si>
  <si>
    <t>0x1d4ddCB0E96d99f417919Bc9c94b8348Dc837A32</t>
  </si>
  <si>
    <t>0x34263200f4236Aa7f6E1DF98e87aF7df1210F3aD</t>
  </si>
  <si>
    <t>0x25955561740Ee18502B1A329a664C2Cd77B23e48</t>
  </si>
  <si>
    <t>0xf041e368e33d7f28dec1918D52D691C383f42e2d</t>
  </si>
  <si>
    <t>0x8261f170d2d081E33ec95C23A0E05435b932b9Fc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</si>
  <si>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</si>
  <si>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</si>
  <si>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</si>
  <si>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</si>
  <si>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</si>
  <si>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0x0Bd93eb28097CC848649D8d4Cb429536fC448b30</t>
  </si>
  <si>
    <t>0x6d1b731Ce6e88bd41b22BaB615860C2b67b6C877</t>
  </si>
  <si>
    <t>0x9289e0156d908EDBfa616bc08f99b0AD77a55e05</t>
  </si>
  <si>
    <t>0xca247f64eD79B76B2555971B9Eea802C68D1dB2B</t>
  </si>
  <si>
    <t>0x2f08D099C60823Ce5955e747909D216dCBC9bF21</t>
  </si>
  <si>
    <t>0x0FA9F57A333A1AeD3C13be77938C69aD43B3e203</t>
  </si>
  <si>
    <t>0x6B0AB64BA82daB64130fCD7dC1E2F803f7aEf730</t>
  </si>
  <si>
    <t>0x7e86b2E9B9e6c0EE02b0200648d9FcF20557e3C5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</si>
  <si>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</si>
  <si>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</si>
  <si>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</si>
  <si>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</si>
  <si>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</si>
  <si>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</si>
  <si>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</si>
  <si>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</si>
  <si>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</si>
  <si>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</si>
  <si>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</si>
  <si>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</si>
  <si>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</si>
  <si>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</si>
  <si>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</si>
  <si>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</si>
  <si>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</si>
  <si>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0x16A383b0853926A0a43A809C7a9990DF7b4bD98a</t>
  </si>
  <si>
    <t>0x4Cd3210Ce0E7AEF75eCFf5475B75034dc328B1d4</t>
  </si>
  <si>
    <t>0xb97F6ED66997A55F4965a0Feb7f24Ba73a6A94aB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</si>
  <si>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</si>
  <si>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</si>
  <si>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</si>
  <si>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</si>
  <si>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</si>
  <si>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</si>
  <si>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0xA5ba6Ae9CDF56761be100a33DE63363660ef744A</t>
  </si>
  <si>
    <t>0x6D881ED51C6e660a44901A81BE6363B68F5d8A37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</si>
  <si>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</si>
  <si>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</si>
  <si>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</si>
  <si>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</si>
  <si>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0x98De69Fc87790bF9679e5B781a03e6821F3d2F75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</si>
  <si>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</si>
  <si>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</si>
  <si>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</si>
  <si>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</si>
  <si>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</si>
  <si>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</si>
  <si>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</si>
  <si>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</si>
  <si>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</si>
  <si>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</si>
  <si>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</si>
  <si>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</si>
  <si>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</si>
  <si>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</si>
  <si>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</si>
  <si>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</si>
  <si>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</si>
  <si>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0x29A4a663C6B44e4a9B49A429ef09bf3eD3FBF9f3</t>
  </si>
  <si>
    <t>0xDd0D9308906a83572a0dbe6c0E77b43C8913D013</t>
  </si>
  <si>
    <t>0xD98b668744767aE6E9F437c0a09C4E414E05f832</t>
  </si>
  <si>
    <t>0x0Bb75bEf057da63a0ae4B25fe9aDaFd35cd92B87</t>
  </si>
  <si>
    <t>0x9720bB804ACA0a01BFF95AF749B34eCA59eD5fb4</t>
  </si>
  <si>
    <t>0x49D2ee9822027E4596F9ccA57c1b52285b1e938D</t>
  </si>
  <si>
    <t>0x344444c7bFF5fDd3351Afbd60862475eEA934270</t>
  </si>
  <si>
    <t>0x5cDDDbCd3EEBf071D9C1276811CFFCF3bE676B96</t>
  </si>
  <si>
    <t>0xAE53c04D9bCcc1198167E538782805546f851603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</si>
  <si>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</si>
  <si>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</si>
  <si>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</si>
  <si>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</si>
  <si>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</si>
  <si>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</si>
  <si>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0x4D64152d23260F399af956c6A777740Cfc263d1C</t>
  </si>
  <si>
    <t>0x67b4F300e6623DbE6f0358A87B16727781DF2160</t>
  </si>
  <si>
    <t>0x63Eb17f24FDF1a9e286831fE21ACf72C975E88fE</t>
  </si>
  <si>
    <t>0xEfbc59a62D3cdB3CC8b9395b8e7010f59E5e01BB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</si>
  <si>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</si>
  <si>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</si>
  <si>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</si>
  <si>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</si>
  <si>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</si>
  <si>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</si>
  <si>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</si>
  <si>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0x92b051204816DC4fbA7AC1A68a2cf319A9a387CB</t>
  </si>
  <si>
    <t>0x4c1Fd4e71E38bDaE5cc0dBce263dBb6Be018B6cB</t>
  </si>
  <si>
    <t>0xa166b7Be23a1b3a0B78Ade3Da22B94338050934F</t>
  </si>
  <si>
    <t>0x23554eA86b2a86111f8a2d3a65C0B1d39ec0c9b8</t>
  </si>
  <si>
    <t>0x3895aA382876487E5F35793b8ee73aB8036DF6Ff</t>
  </si>
  <si>
    <t>0xdc25324B8186DE47A976191a54ea0366428Af632</t>
  </si>
  <si>
    <t>0x94046B4000fefc937F9AE219E2d92bf44A36393E</t>
  </si>
  <si>
    <t>0x1FB9a4D95f9271ccaa758E1F51eAD80dc117080a</t>
  </si>
  <si>
    <t>0xBaD81E37c8D4657672e4AE61BA5a49084dc5949E</t>
  </si>
  <si>
    <t>0x2df3785D05A39A6E9d61100f79380DaB380240a3</t>
  </si>
  <si>
    <t>0x6CD71d6Cb7824add7c277F2CA99635D98F8b9248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</si>
  <si>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</si>
  <si>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</si>
  <si>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</si>
  <si>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</si>
  <si>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0x2bD7716Ce2c43B9c0D58982F5BAC67633bf2E7dC</t>
  </si>
  <si>
    <t>0x481A2be12532D5CD1295239557168d01C5d09708</t>
  </si>
  <si>
    <t>0xCD8b301Ed7AD1B3Ad31c144023D75b1B8a5021fb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</si>
  <si>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</si>
  <si>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</si>
  <si>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</si>
  <si>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</si>
  <si>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</si>
  <si>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</si>
  <si>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</si>
  <si>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</si>
  <si>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0x0d307D9C8B6D4aaD162A662E4bbFbA9Ea96A5F81</t>
  </si>
  <si>
    <t>0xaaFe0Dc88e03480A6C568c81ff6cFc67c0eb793d</t>
  </si>
  <si>
    <t>0x59E5fe3a536d2fa69614E0A0692F5C6e3D6dCbfc</t>
  </si>
  <si>
    <t>0x9Daf567D017D577a5F35f8cAf72b64b323EbB44A</t>
  </si>
  <si>
    <t>0x512a519A8C6b35b6AF39c3A6d219c56ab380dA13</t>
  </si>
  <si>
    <t>0x83111e1888C1e49e8703e248EDEAA34EF868A1DE</t>
  </si>
  <si>
    <t>0x306Df21A9E873ca7C8c7486e704Ec030F17b375c</t>
  </si>
  <si>
    <t>0xC0fca04Ff8721462c53d848610818b25427B5b29</t>
  </si>
  <si>
    <t>0x2e9557A659047bF9d22f4c0194d7b4fFb3ad174e</t>
  </si>
  <si>
    <t>0x44a3fa3c92F1421592ceCEb4D717907A217EbC62</t>
  </si>
  <si>
    <t>0x02b0e4534F278b3cabD0D0B4253bbF1a2934347A</t>
  </si>
  <si>
    <t>0x686eF78D56F8C25d101acD3b515Fbf07597A6884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</si>
  <si>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</si>
  <si>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</si>
  <si>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</si>
  <si>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</si>
  <si>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0x65D7624883aC2a33855AAE52969b5BD80EB4bf4C</t>
  </si>
  <si>
    <t>0xD1249fA727686e09B8566da29e6a3a234acdd030</t>
  </si>
  <si>
    <t>0xa500B73e8b8dE1ff62de34FFb2EfDabf4015B5E2</t>
  </si>
  <si>
    <t>0xcEf5aA3DfcE54388f477d0f6b6428729368f17C9</t>
  </si>
  <si>
    <t>0x585E184Dc84968F83e5702659e7e4546545979C0</t>
  </si>
  <si>
    <t>0x4BA29468E15EB35e9C722E5Fc48AdB60167873db</t>
  </si>
  <si>
    <t>0xF8F94C0733A28919dCFA6C52668C688234359D88</t>
  </si>
  <si>
    <t>0x7af3e669EBC7e6BE1a6c4bD6F6F8981B2f1B9032</t>
  </si>
  <si>
    <t>0x1152D50E819d5094a2B233e8CD8b62c5BCf99bEA</t>
  </si>
  <si>
    <t>0xc31372dB84e456193e72a162928539C8F5999Ff6</t>
  </si>
  <si>
    <t>0x54DDFAba70576B04C836205F6d0135EDA7F731e3</t>
  </si>
  <si>
    <t>0x54966bA0beF2e7aC9E3fD83c7e44C5Fd47B4d8e9</t>
  </si>
  <si>
    <t>0xFb91A0D6Dff39F19d0Ea9c988Ad8DfB93244C40b</t>
  </si>
  <si>
    <t>0x4F4058eA105cA1bcc3ECf51544636c72C757073b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</si>
  <si>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</si>
  <si>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</si>
  <si>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</si>
  <si>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</si>
  <si>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</si>
  <si>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</si>
  <si>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</si>
  <si>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</si>
  <si>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</si>
  <si>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</si>
  <si>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0x3E35fAAE5FB365cad9fA38e54784B98567A6d765</t>
  </si>
  <si>
    <t>0x7F63921D9faC69a6824dd3Ef5fB8E1A89fcc984D</t>
  </si>
  <si>
    <t>0xb831fD16d58a5B6A8931895305E55bba4C13E211</t>
  </si>
  <si>
    <t>0x1279a8132C775edE3e738cc2A753fFe47d009353</t>
  </si>
  <si>
    <t>0xB9c2cd6bc7291297377E32B9c40c20fbA3C49352</t>
  </si>
  <si>
    <t>0x8351769502d43205668d6cDe2B83b362122f5f4A</t>
  </si>
  <si>
    <t>0x526Fd056069DCf7B5c487Af4FA2b6ECC846E9152</t>
  </si>
  <si>
    <t>0x49a338c8A8C92f3f7E5A4700A191bb41595591b2</t>
  </si>
  <si>
    <t>0x087E1C7AD9F3A0F6A9B3a3ed0D9B73e89c155D1A</t>
  </si>
  <si>
    <t>0x1b2E6C79A0b9a1f19234D45D9A8DB9EE57Bc0b14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</si>
  <si>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</si>
  <si>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</si>
  <si>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</si>
  <si>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</si>
  <si>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</si>
  <si>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0xD02cCc7f446522D0b84474f6FA13c226Cf2ACe24</t>
  </si>
  <si>
    <t>0xacEB122F86EB1AaBdfc9f9149c9011dF537f83Ca</t>
  </si>
  <si>
    <t>0xfdFF5E5D5bC0BC3d4FC9c78519CC4fB91E2fAa51</t>
  </si>
  <si>
    <t>0x296416a51E73f6Ba16Bc6EADabDd7541d1683c6F</t>
  </si>
  <si>
    <t>0x03B3fD15405225146cc87F51F35c194E3c8ae590</t>
  </si>
  <si>
    <t>0x95606705b7452e96a9E88901EE418ef4E3d19847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</si>
  <si>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</si>
  <si>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</si>
  <si>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</si>
  <si>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</si>
  <si>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</si>
  <si>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</si>
  <si>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</si>
  <si>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</si>
  <si>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</si>
  <si>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</si>
  <si>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</si>
  <si>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</si>
  <si>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</si>
  <si>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</si>
  <si>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</si>
  <si>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</si>
  <si>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</si>
  <si>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</si>
  <si>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</si>
  <si>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</si>
  <si>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</si>
  <si>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</si>
  <si>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</si>
  <si>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</si>
  <si>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0x22A817a2451704B747408230feC979Ac0d24fA01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</si>
  <si>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</si>
  <si>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</si>
  <si>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</si>
  <si>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</si>
  <si>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0xedfb6Cd3069fe177C1cBe63C066Cae12D754d124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</si>
  <si>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</si>
  <si>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</si>
  <si>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</si>
  <si>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</si>
  <si>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</si>
  <si>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</si>
  <si>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</si>
  <si>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</si>
  <si>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</si>
  <si>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</si>
  <si>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</si>
  <si>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</si>
  <si>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</si>
  <si>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</si>
  <si>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0xe73C22aFA04271bd351eD38981F364c2Bb4c978b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</si>
  <si>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</si>
  <si>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</si>
  <si>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</si>
  <si>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</si>
  <si>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</si>
  <si>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0x97131894a68066f467d81760FA71E851c9a8623b</t>
  </si>
  <si>
    <t>0x32991098b0576cA339b9340e72C4CcC92cDf7ACE</t>
  </si>
  <si>
    <t>0xeB8cd3E53DB3f6A4Af1dB16596ccAb04b722b38b</t>
  </si>
  <si>
    <t>0xdc0B6069ed40de46D8240803e9cEbb6E98AFd514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</si>
  <si>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</si>
  <si>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</si>
  <si>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</si>
  <si>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</si>
  <si>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</si>
  <si>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</si>
  <si>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</si>
  <si>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</si>
  <si>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</si>
  <si>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</si>
  <si>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</si>
  <si>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</si>
  <si>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</si>
  <si>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</si>
  <si>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</si>
  <si>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0x9424d5CFC390AFB0aBA38116e7E919395828846c</t>
  </si>
  <si>
    <t>0xFFa30677B6636adFF3De4a2fEED549dFda49ABeC</t>
  </si>
  <si>
    <t>0xEb227c4c579604928172b0938E02ddec2735daf2</t>
  </si>
  <si>
    <t>0xda0106Fc6FBfae9CDa4d50d7a0AB5681f2BD1B9a</t>
  </si>
  <si>
    <t>0x30B2Ba71B9db0135885f00efDb0b164D711D5A42</t>
  </si>
  <si>
    <t>0x24435Da3AcBAe0532b2Fb12839a938A78B32911C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</si>
  <si>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</si>
  <si>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</si>
  <si>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</si>
  <si>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</si>
  <si>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</si>
  <si>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</si>
  <si>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</si>
  <si>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</si>
  <si>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</si>
  <si>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</si>
  <si>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</si>
  <si>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</si>
  <si>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</si>
  <si>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</si>
  <si>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0x2849cd55944fFc63fdc43Bb582054450D12dC6c6</t>
  </si>
  <si>
    <t>0x1B9fa45A0a48AC35F8Cb9a46A6b5505aFcBB1Edb</t>
  </si>
  <si>
    <t>0xDF5Ae768c47C0969e94AB6BF685801D09fc41d4B</t>
  </si>
  <si>
    <t>0x11cC50B2675C2a99458A5F7ADA1F76410EE03B3a</t>
  </si>
  <si>
    <t>0xB369b72cCfEC74d757E7f6a3C03925a910474C08</t>
  </si>
  <si>
    <t>0x667A91C86b8B42Adc991dd53DF6DFb430dE647A8</t>
  </si>
  <si>
    <t>0x6896e2DEe5264DE8365898189EB57f70d59Ab569</t>
  </si>
  <si>
    <t>0x9460e4B67c52cFc16e02A7ddF8279b4920A592BE</t>
  </si>
  <si>
    <t>0x1B6242EFf17dF6e785DbAb2451D061796E7e1F3c</t>
  </si>
  <si>
    <t>0xFd7Ed0D4Ee313CDEEE766886AB873583f1F3C697</t>
  </si>
  <si>
    <t>0xd59155A9FeAABa96B9C057be4A7ED7c1B4Ff0612</t>
  </si>
  <si>
    <t>0x505d867c40931Bf56393F23CFA766fff8FA406e3</t>
  </si>
  <si>
    <t>0xB50f74390506Fb87B7847E6f6e562db9c7f741ae</t>
  </si>
  <si>
    <t>0x58a4799F6973ea5acE27735E3cBDEe198DedD957</t>
  </si>
  <si>
    <t>0x19b235b083f9bd789443B9e46c7b03Ad9b5fd4eA</t>
  </si>
  <si>
    <t>0x606233fDdcBdd318dE540395536e03708738Cea8</t>
  </si>
  <si>
    <t>0x4B0Cc475772BF86E0115438E6EFaEa11e99a9Cd5</t>
  </si>
  <si>
    <t>0x6d3a2A29b620039e0D6D07ba43A1feAEB34f5AE3</t>
  </si>
  <si>
    <t>0xD75912400Ed45e856F552B8B799A0d12C119e566</t>
  </si>
  <si>
    <t>0x249880A80769b060A9CaaaaDd2CFf1c2F9072150</t>
  </si>
  <si>
    <t>0x540c19f52919644007b3D5456De3dEb07A328443</t>
  </si>
  <si>
    <t>0xe9882C6E9804942329F54F1BED06045C763a50ce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</si>
  <si>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</si>
  <si>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</si>
  <si>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</si>
  <si>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</si>
  <si>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0x7a835DE7bf1c771D5042084Dc37E3Ef7C4ea041A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</si>
  <si>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</si>
  <si>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</si>
  <si>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</si>
  <si>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</si>
  <si>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</si>
  <si>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</si>
  <si>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</si>
  <si>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</si>
  <si>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</si>
  <si>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</si>
  <si>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</si>
  <si>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</si>
  <si>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</si>
  <si>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</si>
  <si>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</si>
  <si>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0xDeCB701145785EC9FB3D7441747171fAcB852eAc</t>
  </si>
  <si>
    <t>0xc0D4f574080a04E3260ecAd807Bc1B8F5473473d</t>
  </si>
  <si>
    <t>0x95b0d63C84f1576365Fd16eF1B3c6199F365Fc09</t>
  </si>
  <si>
    <t>0xC951Edb0698b74BD32A41F93d168726639774322</t>
  </si>
  <si>
    <t>0xaCf87623Ce89e5b0976D137406D77B271F31C422</t>
  </si>
  <si>
    <t>0xe578c3072aFf1Cc6b44f1B46AD885DD070a52dD4</t>
  </si>
  <si>
    <t>0x0B17581D237F7048385a9953D92C31dDb1Ba74c2</t>
  </si>
  <si>
    <t>0xc6D84B7333CCf2Db3362F5ACd944DA2dCC304D06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</si>
  <si>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</si>
  <si>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</si>
  <si>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</si>
  <si>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</si>
  <si>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0xb60Dd5f030B68beb38FEA0c414771ACDA899FCAf</t>
  </si>
  <si>
    <t>0x8C9F3175d8aa227ecCdBc21B95bC5fA328006A0f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</si>
  <si>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</si>
  <si>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</si>
  <si>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</si>
  <si>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</si>
  <si>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</si>
  <si>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0x3F2c32b452c235218d6e1c3988E4B1F5F74afD4a</t>
  </si>
  <si>
    <t>0xa499Df2Bdae854093e5576c26C9e53E1b30d25E5</t>
  </si>
  <si>
    <t>0xb7aD24ef67E01c5a353477Abf81E867cAb48A132</t>
  </si>
  <si>
    <t>0x48e239FEc57EE2f149d3176b908aCf59C34B43Cf</t>
  </si>
  <si>
    <t>0xFF80F2fE0B1F04944eEC671f39D6c8bf69355e7C</t>
  </si>
  <si>
    <t>0x495Def9Bf5ca8B6B855784A65cF1E7C27081bEEa</t>
  </si>
  <si>
    <t>0x46EDe9657F86F9A9407281E1CE20C7F3c81Ecaca</t>
  </si>
  <si>
    <t>0xfc6030238981ddEA627a97601A52eb5AAC8406f0</t>
  </si>
  <si>
    <t>0x37646d1D6FAaFEe86e4039F6C7a3C59A2540159b</t>
  </si>
  <si>
    <t>0x382c43a7A2c6Ae8ad61F2cee028ac9bD8a8dB757</t>
  </si>
  <si>
    <t>0xe1690f5153aD0BBc683964aA81645C49b3cF6567</t>
  </si>
  <si>
    <t>0xCBC61FEc68d43c788Cf75E6fB150Fd5012eB82B7</t>
  </si>
  <si>
    <t>0x48AacA81C945e1E84da4d662E0De579522BEF4C6</t>
  </si>
  <si>
    <t>0x972a33B701faB98d47E7364eb2AE55bdACe60876</t>
  </si>
  <si>
    <t>0x71ce9Ac68B6E90D6847e040cd199F9d6A44828e5</t>
  </si>
  <si>
    <t>0xBB5B9e70345e2679c73373758694ecE96C550612</t>
  </si>
  <si>
    <t>0xF4249d74Da493C9FcA2D3d7C1f5743029aaf7b0C</t>
  </si>
  <si>
    <t>0xE8F8ce839D99A96E2c538F7B5FC0fC62ECb7B203</t>
  </si>
  <si>
    <t>0x51EC8F6D35Ea85C5d00A326A432935B2DAA86778</t>
  </si>
  <si>
    <t>0x53Da173De45f8327EeE31cF73bF4cA1E93Aa8d7B</t>
  </si>
  <si>
    <t>0xc0A9281B18FBff16019f497be053cc9864047347</t>
  </si>
  <si>
    <t>0x7186cCA95Ea6AB3200029e90E62c792f4b164114</t>
  </si>
  <si>
    <t>0x093f3b1a2BF4be20b4852d1Dd379fEB00C1b6688</t>
  </si>
  <si>
    <t>0x72AE21EA679496931F8c4113d093d473f8CEbED8</t>
  </si>
  <si>
    <t>0x9D65e7A739e1cEB1ba9D59a916997E7cFC05C768</t>
  </si>
  <si>
    <t>0xC41A81FD178c44A1005e83fd62D57bdab2A8c261</t>
  </si>
  <si>
    <t>0x0D3b6801ceBCec9703010BA50636E4b569A5dA44</t>
  </si>
  <si>
    <t>0xcDCb651acE89D3e5a21e7faA2bDACCA7403D330a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</si>
  <si>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</si>
  <si>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</si>
  <si>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</si>
  <si>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</si>
  <si>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</si>
  <si>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</si>
  <si>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0xc9f9cF5Add3f1588E18124daBa679EE0AF85F1a1</t>
  </si>
  <si>
    <t>0xd621Cf46fC5deFA161c366bAf0991bb86f71483A</t>
  </si>
  <si>
    <t>0xDB5E3b513C0711229eAD4952eDe90520AB7a79Fc</t>
  </si>
  <si>
    <t>0x8220b11D430D2ce74BDF72A459145a00F9620A94</t>
  </si>
  <si>
    <t>0x17f3D274Aad1b25EA01f9B9c1bfabd2526319d5C</t>
  </si>
  <si>
    <t>0xd131d084263067374f122b4848D2fCA5e586790B</t>
  </si>
  <si>
    <t>0x0b3CEf9F913f4F08bba1ED0FD5BA892C0FeC5617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</si>
  <si>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</si>
  <si>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</si>
  <si>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</si>
  <si>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</si>
  <si>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0x2E60C6AB792FEa9c1824301dBAA717D94Ef799Ba</t>
  </si>
  <si>
    <t>0xeF3F9F0A092d3838484bA7A82549556493928ad5</t>
  </si>
  <si>
    <t>0xDa7Ba364dc71527055608A76f816BEF129AE6dBa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</si>
  <si>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</si>
  <si>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</si>
  <si>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</si>
  <si>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</si>
  <si>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</si>
  <si>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0xa19aD68F08aA362D5F6a49a5342fE0a1225318d1</t>
  </si>
  <si>
    <t>0x062aDA77682f55c538ebA5b5583c1bD1207CBD40</t>
  </si>
  <si>
    <t>0xB3C523b3c77414837C5ca605BE570FD9a04d531D</t>
  </si>
  <si>
    <t>0x0fD6C8FB8d0Bb76f068b3501271bEB19cCAa15c9</t>
  </si>
  <si>
    <t>0x4d3f684b8e08d6f36619De58Bd9523108459de3D</t>
  </si>
  <si>
    <t>0x006be8Ae03459bCd73DaEDA911dE34Bc98F387A5</t>
  </si>
  <si>
    <t>0x1478bFa99856b6c0B98B6D3CD080a715aa2709BD</t>
  </si>
  <si>
    <t>0x82E9B5B3F64b424d00e554fD1CCD24D7e62B22Db</t>
  </si>
  <si>
    <t>0x77740268971255D3083726Ca4C4e8dE147a0977A</t>
  </si>
  <si>
    <t>0x4332BCFc3a8dF8B89b8ca524068051c8C3bd2C7E</t>
  </si>
  <si>
    <t>0x7784981924567c0AA2c0c3e17ce9b1eE309E5701</t>
  </si>
  <si>
    <t>0xcB587d2F82B939Ab14470bbB0731429b061427c1</t>
  </si>
  <si>
    <t>0x34Fb6aBC67a85Ad6E9EEfAf7C5Ee00a5b858ab04</t>
  </si>
  <si>
    <t>0x5062f714c01D22bE77915505944e8365EdB31D37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</si>
  <si>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</si>
  <si>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</si>
  <si>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</si>
  <si>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</si>
  <si>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0x4cB9Bc79D53C8bE0565f3F819Fb72EDD61f36b92</t>
  </si>
  <si>
    <t>0xdA7e26B651df5d24F8cF652098Df2baD64327F92</t>
  </si>
  <si>
    <t>0xf47462597741c21032e36F6299422818ee67615b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</si>
  <si>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</si>
  <si>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</si>
  <si>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</si>
  <si>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</si>
  <si>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</si>
  <si>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</si>
  <si>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0xc254111B291Bd0bc4F84C9853921f44Df645807f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</si>
  <si>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</si>
  <si>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</si>
  <si>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</si>
  <si>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</si>
  <si>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</si>
  <si>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</si>
  <si>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0x40BE87e0D093BCaB80B2c590EA05Ab8Aa35195C4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</si>
  <si>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</si>
  <si>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</si>
  <si>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</si>
  <si>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</si>
  <si>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0x9a46A0dAe69d1a5E6Cae6fb8E473AB0BB537da56</t>
  </si>
  <si>
    <t>0xA8e28383cde65C163E3bE39C9A39B4dCbe4719c0</t>
  </si>
  <si>
    <t>0x0030B9F1925408D79be83C7cecfffdbACb638e9B</t>
  </si>
  <si>
    <t>0x8dB28C43D82A9A5b02d7169487FF703f15815560</t>
  </si>
  <si>
    <t>0xd0f46a5d48596409264d4eFc1f3B229878fFf743</t>
  </si>
  <si>
    <t>0xDb8935b2e0002E7927FB7a109f31E5f7F2E73f70</t>
  </si>
  <si>
    <t>0x5f45f8296BE3f38119D0c56ad339f6BF66154b9b</t>
  </si>
  <si>
    <t>0x59957512FB52509682050951718c6ecE8e1F92ED</t>
  </si>
  <si>
    <t>0xC6F998AC10F27b3fFa91F2eC906C3f23B82214F7</t>
  </si>
  <si>
    <t>0xf3173938A2833201f8Adee6c3f5B678E0632f307</t>
  </si>
  <si>
    <t>0x24Ad8726cF4BBDb99D2875F31ce04296Bb796a98</t>
  </si>
  <si>
    <t>0x85AF33A8875e07524C8a220F5aB2922C69DEC15D</t>
  </si>
  <si>
    <t>0x491002Ab1DC8878e085f75D21Faa6EfBA92ac2c0</t>
  </si>
  <si>
    <t>0x8b80a29482Effa6E79d9523951d3DA046dBd043f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</si>
  <si>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</si>
  <si>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</si>
  <si>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</si>
  <si>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</si>
  <si>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</si>
  <si>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</si>
  <si>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</si>
  <si>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</si>
  <si>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</si>
  <si>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</si>
  <si>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0x7C42429987dC357312ca6E9EF39a8915dEf8B7f4</t>
  </si>
  <si>
    <t>0x16935D47cd9309eDB18f1a1D4FE44c419c7b3551</t>
  </si>
  <si>
    <t>0xB92214479539F7383E99c402c9aE58a54B2f96E0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</si>
  <si>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</si>
  <si>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</si>
  <si>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</si>
  <si>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</si>
  <si>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</si>
  <si>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</si>
  <si>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</si>
  <si>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0x9325aE7204Ee46187f4b3063042faBc855Db0b27</t>
  </si>
  <si>
    <t>0x8421F5e3d0C6eA53907cd57934eB7F21AD703e6a</t>
  </si>
  <si>
    <t>0x346D3581ccB117c09B6F4D34c576A4651bec99aD</t>
  </si>
  <si>
    <t>0xa42aA9581D82E538E4c0966E9d88ED2090928219</t>
  </si>
  <si>
    <t>0xd2F51B50F73638fEbB2c82969990530516ebf746</t>
  </si>
  <si>
    <t>0xaE8effB360504fC824710e288B49Dc8E4ab53A6B</t>
  </si>
  <si>
    <t>0xa10C3d6ea76Eef866A4e5802759A258690F0938f</t>
  </si>
  <si>
    <t>0x6503D315f36526730eCbc96edF9ad50BcC7C5461</t>
  </si>
  <si>
    <t>0x40Ac62d5AA80cEddAB0de954C29bD62C75D514D2</t>
  </si>
  <si>
    <t>0x10b980846F7998B70812A503dE34b1B7A2418b7B</t>
  </si>
  <si>
    <t>0x118355866cB98Fd8B027cC9Fc8d65De1cec53c62</t>
  </si>
  <si>
    <t>0x12bbAd7EF12A759868Ac09F566983A42A39FE14d</t>
  </si>
  <si>
    <t>0x4B1903eB55A4D3a160252C209cA0C5ea38cFA1C4</t>
  </si>
  <si>
    <t>0xa0839d50d601C0Ce86677a03739F802fE614bA22</t>
  </si>
  <si>
    <t>0x93E9Aa310C8a9d156A8e88317B92C302407E9DAB</t>
  </si>
  <si>
    <t>0x3560af9b737676483f8c8f2803Ee4F95368941fC</t>
  </si>
  <si>
    <t>0x30B545Aa48daEDb183E943b43C492fe980352528</t>
  </si>
  <si>
    <t>0xEf0F7d335Eb3F921453D9511b7A99aB0728544D5</t>
  </si>
  <si>
    <t>0x37fD5Ad757C529a88F144d9D5F72dF8AE3083049</t>
  </si>
  <si>
    <t>0x9Ac142b2CF19C505516343F4077ba88De9975965</t>
  </si>
  <si>
    <t>0x521112E4308ba07888612f0B3984FBc125F4D02E</t>
  </si>
  <si>
    <t>0xc9c026d92314aaA032cf493DB1058B143DBf9AFF</t>
  </si>
  <si>
    <t>0xCcE47A7e72920D9b39EEF4F366CA021EAf696C00</t>
  </si>
  <si>
    <t>0xC1D2fACA00200a93EEEA9d437BFB917717712558</t>
  </si>
  <si>
    <t>0xD2816F54760E650FC84Fe00Cb4e174fB3EE1df96</t>
  </si>
  <si>
    <t>0xeb93529aE2A4b3950770c52Ba4c96572048f34AE</t>
  </si>
  <si>
    <t>0x78F3807dBdDe1c2aee60eC565Ba749c9b787afFD</t>
  </si>
  <si>
    <t>0xbEE2D469AACB46251aE33Cca91F482e26c971dFF</t>
  </si>
  <si>
    <t>0xD8e367019Dc5C28290F1e036790d72B975d35EDA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</si>
  <si>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</si>
  <si>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</si>
  <si>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</si>
  <si>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</si>
  <si>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</si>
  <si>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0x441599E98107aA7116F50C6dCF3CE6245e5F339E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</si>
  <si>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</si>
  <si>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</si>
  <si>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</si>
  <si>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</si>
  <si>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</si>
  <si>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0x5dA68351bD082aBDA73E42Ac981dB51d9364fe69</t>
  </si>
  <si>
    <t>0xde46215e67d35972f4C880D59969DD08a4c9fA28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</si>
  <si>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</si>
  <si>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</si>
  <si>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</si>
  <si>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</si>
  <si>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</si>
  <si>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</si>
  <si>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</si>
  <si>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</si>
  <si>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</si>
  <si>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</si>
  <si>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</si>
  <si>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</si>
  <si>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</si>
  <si>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</si>
  <si>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</si>
  <si>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0x0b81aC392FDdF9d9cDebf238757Df5e834a8AFe2</t>
  </si>
  <si>
    <t>0x4c5D7362FeCDC756e12fF5c7C0FEFB42228bDC4F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</si>
  <si>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</si>
  <si>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</si>
  <si>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</si>
  <si>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</si>
  <si>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</si>
  <si>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0x940D7fDD86A1BE76B06A7BE5672fa21335F343df</t>
  </si>
  <si>
    <t>0x656ff4527625b80c1516414fd0F965e6d24Acbb8</t>
  </si>
  <si>
    <t>0x928BBf073746A21B4263dC893e88767bba76b55A</t>
  </si>
  <si>
    <t>0xfc2EA617F5214fDb17caa576837CD044B93959b9</t>
  </si>
  <si>
    <t>0x9496FF29347f553ead1Df3E192Ca4e358B788DBF</t>
  </si>
  <si>
    <t>0x65D3FeBC3112cef66BE36df9A62Ac0f94079BD42</t>
  </si>
  <si>
    <t>0x87a78919AdC0A79303940418A9C35AD7A5F31561</t>
  </si>
  <si>
    <t>0x934dff4d5e1a5138D9863F38ab959b07046Dba45</t>
  </si>
  <si>
    <t>0x408674FC7fd6654b345b2331bDE6336Ab3ea10A3</t>
  </si>
  <si>
    <t>0xFBA60aE306fDEDFa92B1A992dFCDeC2c743E2B0f</t>
  </si>
  <si>
    <t>0x1A9026ca760AFe8742CCbC6890b8b78e6926Ad80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</si>
  <si>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</si>
  <si>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</si>
  <si>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</si>
  <si>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</si>
  <si>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</si>
  <si>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0x08756Df1B831C7C1d8c9fE1e9dbB72A2F7f3492f</t>
  </si>
  <si>
    <t>0xd41705a53272ac68AF2fb5E2be3469a3464500cc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</si>
  <si>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</si>
  <si>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</si>
  <si>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</si>
  <si>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</si>
  <si>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</si>
  <si>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</si>
  <si>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</si>
  <si>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0x27639DaAcAdCF384b264eB3cf51C330fa754F141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</si>
  <si>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</si>
  <si>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</si>
  <si>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</si>
  <si>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</si>
  <si>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</si>
  <si>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</si>
  <si>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</si>
  <si>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</si>
  <si>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</si>
  <si>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</si>
  <si>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</si>
  <si>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</si>
  <si>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</si>
  <si>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0x1163E75d2bf3E0ffDB3602FBe0aBA099D5c20e3c</t>
  </si>
  <si>
    <t>0x64dF7AF696e0977771a0E1e1B1a8dD22DED3Cf4b</t>
  </si>
  <si>
    <t>0xfE3f16B1cB7CE908B5386F6643a691526d2a0A84</t>
  </si>
  <si>
    <t>0xF036e411717bf8E123c245Ff5A7604DABE0Ab1ca</t>
  </si>
  <si>
    <t>0x18C6A47AcA1c6a237e53eD2fc3a8fB392c97169b</t>
  </si>
  <si>
    <t>0x352aC32C9663FB7CAAC363F77B121c34D9ACb420</t>
  </si>
  <si>
    <t>0x03aD93E9F86e7D1AF7603D968db5898110091Fc8</t>
  </si>
  <si>
    <t>0x4dAE5b5bf3dC068BDFEC47b8B402AFf28fe6707F</t>
  </si>
  <si>
    <t>0x73719C0C85a430aB716bafC6A2A6768e40F7D334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</si>
  <si>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</si>
  <si>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</si>
  <si>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</si>
  <si>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</si>
  <si>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0x572E311c231E8cf4F7EaEa8F54bc69DDDA674D64</t>
  </si>
  <si>
    <t>0x2Fa01bA633C555F5B9452227153E5619C92316DD</t>
  </si>
  <si>
    <t>0x10752aE123f8F65ee7609B336C77bb941C584bBA</t>
  </si>
  <si>
    <t>0xC43c932Afd7046d2b608405B6edc0F4E03F990Ba</t>
  </si>
  <si>
    <t>0x001900845643957d031eCdB3c5fd84EF08F6AaCa</t>
  </si>
  <si>
    <t>0x69C6f2E807025b45467cf429e83F1Ae83932e22B</t>
  </si>
  <si>
    <t>0xe7DABc911F5a7250872da534a3eA5DFBAfbbaEd4</t>
  </si>
  <si>
    <t>0xefb3141fF2CC4BAcC32274560F67Ce44A02b47a2</t>
  </si>
  <si>
    <t>0x4264e905F87a68F67F4E51a1DDcfFFD62bf7Ce73</t>
  </si>
  <si>
    <t>0xc89A3292Eb0a8396A2505deB6195AFA7f83A8A30</t>
  </si>
  <si>
    <t>0xAcba84F681250A027686B85fb4903f9F1C9caeF3</t>
  </si>
  <si>
    <t>0x68Db64A8cC0AEA50b479BdD5Bc3B3Dd5E5821ed4</t>
  </si>
  <si>
    <t>0xD4a03c25885cFD9560fB59e72bA6aa34144d7433</t>
  </si>
  <si>
    <t>0x28990952850FcbD63571296fd32736F78C2Ef471</t>
  </si>
  <si>
    <t>0xe5465CEd137EcF8c80bBf7A1e2f2bf457a12A466</t>
  </si>
  <si>
    <t>0xb7b1Cc940Cc88640089028d4910De22E39e6D117</t>
  </si>
  <si>
    <t>0xa03dEdE2EeCC86e590D343E42137940ab647d14b</t>
  </si>
  <si>
    <t>0x8565faab405b06936014C8b6bD5Ab60376Cc051B</t>
  </si>
  <si>
    <t>0xCBf382B27fd7Ef5729EA350a68E44b83e89756f7</t>
  </si>
  <si>
    <t>0xE333845affc43F6beF32Aa9106Fd8Bbd24b84A62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</si>
  <si>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</si>
  <si>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</si>
  <si>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</si>
  <si>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</si>
  <si>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</si>
  <si>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</si>
  <si>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0x43d4c6291919D37148de3FF040cd5a4655d9ea09</t>
  </si>
  <si>
    <t>0xfcB10582215d7fa7e65d6B31dB47380056EEF65E</t>
  </si>
  <si>
    <t>0x5d5D7CA38EB488F49DD700c786a1b7Baa31b4486</t>
  </si>
  <si>
    <t>0x9C330a97c3DD093F4b514aF6CC2f531AC0Cb084b</t>
  </si>
  <si>
    <t>0x62eD8ea00796e46fDf8E1f5F84fE51484BF3daEf</t>
  </si>
  <si>
    <t>0x750d8974E04eB5490Fb8E232972a36E5d6B153cb</t>
  </si>
  <si>
    <t>0x4eDb4161D16c89b71Aec027930a943c3d4cf0777</t>
  </si>
  <si>
    <t>0x38dAEa6f17E4308b0Da9647dB9ca6D84a3A7E195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</si>
  <si>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</si>
  <si>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</si>
  <si>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</si>
  <si>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</si>
  <si>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0xF381896eb9280dCb2099523149D42F7b1Ed43E9A</t>
  </si>
  <si>
    <t>0x60523Cd3F5CF0061C6f042545371Fa6ff8cD397B</t>
  </si>
  <si>
    <t>0xB2eAd8BB7446cC130C3c515fae31c1865eD66AAF</t>
  </si>
  <si>
    <t>0x3813f37d9f24190174B2517d955F691cB643bDbe</t>
  </si>
  <si>
    <t>0x5e175E89eE8AC083f974210a75C1bA1d542A4fE4</t>
  </si>
  <si>
    <t>0x9942796AfeFEa0C2C651b80fA0024B46F5827506</t>
  </si>
  <si>
    <t>0x56f820BC0bB5326C74b804CEbAA37C3EE7524f8E</t>
  </si>
  <si>
    <t>0x10904e913f025d0DFe119D0D68A43c4754BB24d6</t>
  </si>
  <si>
    <t>0xc15E011B8E117FbA8cC241C70950fC79f515AB3E</t>
  </si>
  <si>
    <t>0x281AAE78f08b69a514AaBe0A17916387eDA3ddcF</t>
  </si>
  <si>
    <t>0x575C13C07b054438a513f4968605c021856f63F8</t>
  </si>
  <si>
    <t>0x43edCBE5be576B5FdAC57e3ab552B36a256bCBA7</t>
  </si>
  <si>
    <t>0x5ecf70427aA12Cd0a2f155acbB7d29e7d15dc771</t>
  </si>
  <si>
    <t>0x6B2D4ac2655c55712340d071d9Bb030eB293e3E1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</si>
  <si>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</si>
  <si>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</si>
  <si>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</si>
  <si>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</si>
  <si>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0xa59e113fbef3B4129bAef6b5355dFf683851aFA7</t>
  </si>
  <si>
    <t>0x36eFd9914d30b16575429516bfFf0f196062DCe9</t>
  </si>
  <si>
    <t>0x577182E41158Ba340fd4934aD1Fc24b011934A64</t>
  </si>
  <si>
    <t>0xe7ef5F4803E85f91871Bc8f4a609b954F2112ac9</t>
  </si>
  <si>
    <t>0xc19feA1B78A7E21E77B3160C10e69A3869A7b75A</t>
  </si>
  <si>
    <t>0x80adc6DA57e97F33035899962278A5FAfF8492E4</t>
  </si>
  <si>
    <t>0xafae1E9EcD3a355b93960402E875b886f718C55E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</si>
  <si>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</si>
  <si>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</si>
  <si>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</si>
  <si>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</si>
  <si>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0x31a0Afe966205539269B1D4Cf5E4Cb580950AA9e</t>
  </si>
  <si>
    <t>0xDc01F5c0300d3Cdee505A04D633B71269Af18421</t>
  </si>
  <si>
    <t>0x07A009e9E98649Bff954cf3032ceB3E21E020f49</t>
  </si>
  <si>
    <t>0xE763dcc8485Dd1716945d67530BAb80F48B37146</t>
  </si>
  <si>
    <t>0x262336fd3Eda533826Aa4c92C9f23563f9F90693</t>
  </si>
  <si>
    <t>0xA11f19D27A73C6dfb7A700175357c1dedf79367D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</si>
  <si>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</si>
  <si>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</si>
  <si>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</si>
  <si>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</si>
  <si>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</si>
  <si>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</si>
  <si>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</si>
  <si>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</si>
  <si>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0xa55509eac7D28c7BFc5C3fBdAb67617AC9625DD2</t>
  </si>
  <si>
    <t>0xF5647bEaBA520C2BD06eD77212E22aF093FE70E3</t>
  </si>
  <si>
    <t>0x31426Feb31a80bDf5EBf7150DdB1e437a3d2346f</t>
  </si>
  <si>
    <t>0xA64a287F973700388C631378067Ab8F01618514d</t>
  </si>
  <si>
    <t>0xa53c56EE83B2f0Cf3D00B360FF79eAd4d7A3a663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</si>
  <si>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</si>
  <si>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</si>
  <si>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</si>
  <si>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</si>
  <si>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</si>
  <si>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</si>
  <si>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0x9BB3797b7EAd2E3D7ccA79c2C952D1ca5060cC1c</t>
  </si>
  <si>
    <t>0x4E90C3113041948F9e224dCec76c666e5A0DE1A0</t>
  </si>
  <si>
    <t>0x7D3E4e3B30572B3a0b28b2B8CC9FdDD2Bd77cd5d</t>
  </si>
  <si>
    <t>0x0ed2442C03091BD58Cf49710D793a634FF695B7d</t>
  </si>
  <si>
    <t>0x22afACf0338dB23D9DEE2ECE5399ec6b24ac8Ab4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</si>
  <si>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</si>
  <si>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</si>
  <si>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</si>
  <si>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</si>
  <si>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</si>
  <si>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</si>
  <si>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</si>
  <si>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</si>
  <si>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</si>
  <si>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0xb9D8286cB05C873AEb564cd5Fe1338a38Fb3Bb39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</si>
  <si>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</si>
  <si>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</si>
  <si>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</si>
  <si>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</si>
  <si>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</si>
  <si>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0xF17fAf9978B2F0087E6c78553Ede42D15abF76c5</t>
  </si>
  <si>
    <t>0x9Cf3B9716eb5AC0B8c4e8915796ADB3f478aB0e9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</si>
  <si>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</si>
  <si>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</si>
  <si>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</si>
  <si>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</si>
  <si>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</si>
  <si>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</si>
  <si>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</si>
  <si>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</si>
  <si>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0x9993AB06c1eDC0FdeA706b1F6F6359c0c1EC5E5b</t>
  </si>
  <si>
    <t>0xf5a8E355621E487c1E2F2D55f0070a084427661F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</si>
  <si>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</si>
  <si>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</si>
  <si>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</si>
  <si>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</si>
  <si>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0xb7D1FEa82f881cac4720a78afdA125b33A02185c</t>
  </si>
  <si>
    <t>0x101aDDC07D63a6B35B199153252168aB9889Dca1</t>
  </si>
  <si>
    <t>0xD5B3D2A4fac2372CeB7E84ed23bE44AEb201F7FE</t>
  </si>
  <si>
    <t>0x7989E741E0859b8C46475424c1a4A95D7F91Eea3</t>
  </si>
  <si>
    <t>0x5C76C15A73f4C45ce64aD6871E91f487301F0D33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</si>
  <si>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</si>
  <si>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</si>
  <si>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</si>
  <si>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</si>
  <si>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</si>
  <si>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</si>
  <si>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0x8B8B67CD569882e9f200a58e875802e5017D88c0</t>
  </si>
  <si>
    <t>0x5bb504E6f93E19C806d19083a8EC31d0D1e16856</t>
  </si>
  <si>
    <t>0x2c628914A9C4809C4A6AaBff889851444F64e457</t>
  </si>
  <si>
    <t>0x38798bfB6016beEeae2b12ed1f7bA2c9bb49334f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</si>
  <si>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</si>
  <si>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</si>
  <si>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</si>
  <si>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</si>
  <si>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</si>
  <si>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</si>
  <si>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0xbb7F88d4230e817C38B5f2c2c4eE30eF796e12bc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</si>
  <si>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</si>
  <si>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</si>
  <si>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</si>
  <si>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</si>
  <si>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0xDF97540FD25F355bA8eD53A9eBBe3D7a3b37ee44</t>
  </si>
  <si>
    <t>0x90B90ed0266711066e3ca74A3C89582ea53De0E9</t>
  </si>
  <si>
    <t>0x1d651fC22aCA998A1dFc9Bc273d85a0540A6563a</t>
  </si>
  <si>
    <t>0x46dA6594F8f4bfe15daA4a45119EA4bF47Ba4006</t>
  </si>
  <si>
    <t>0xe78bCB254E84231164b8845aC5D01E55541C8aB5</t>
  </si>
  <si>
    <t>0xB3e2A7b1295d9EE03e1f300DfCCaab2ecd47ee53</t>
  </si>
  <si>
    <t>0x0Dc7eB59fD19687cED582801dD89856fa13B8f41</t>
  </si>
  <si>
    <t>0xc78652Eae0b73256F0598ddDA47B6814B23a8D8F</t>
  </si>
  <si>
    <t>0x00987cbCE7014389197f9D5468Dab5A8facFfeE0</t>
  </si>
  <si>
    <t>0x7a1F999A9501D50861Cd54Bd6dd2a001Eb6ED807</t>
  </si>
  <si>
    <t>0xDeE45f774FA311199c5900e7C99A609E27EdCd4E</t>
  </si>
  <si>
    <t>0xE4ea40377D1ecA80c5F6D060A18528f3f73b2B61</t>
  </si>
  <si>
    <t>0xaa69023439e430438D5FBD01cCAA07cCc8De53b2</t>
  </si>
  <si>
    <t>0x9A8ab692a6D73242C74a727Ac7587aEda778B131</t>
  </si>
  <si>
    <t>0x24Fe768a351A8A789a0e14e2fB13f855B7a6d182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</si>
  <si>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</si>
  <si>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</si>
  <si>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</si>
  <si>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</si>
  <si>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</si>
  <si>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</si>
  <si>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</si>
  <si>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</si>
  <si>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</si>
  <si>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</si>
  <si>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</si>
  <si>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</si>
  <si>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</si>
  <si>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</si>
  <si>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</si>
  <si>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0x9ff84B91998dF96A6587DB8dDe8D4E47518107d6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</si>
  <si>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</si>
  <si>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</si>
  <si>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</si>
  <si>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</si>
  <si>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</si>
  <si>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0x995b14DAdC423C93C816D3A96d392A0a3F203304</t>
  </si>
  <si>
    <t>0xc6B513084DCc71cC9814DC05Acba0001d17D7512</t>
  </si>
  <si>
    <t>0xBd617f592d27cFCD015F6d554B2e83133b663182</t>
  </si>
  <si>
    <t>0x71C38305448e21f9CA3ed8d89e8Ad38dd0ea244F</t>
  </si>
  <si>
    <t>0xa4D8854dB6e5405eef75da8B401Da7D7c713787f</t>
  </si>
  <si>
    <t>0xA839199aC9Ae19b15265659e45C60B67bcA1B477</t>
  </si>
  <si>
    <t>0x189e52934D6CB392Ec7d2617535A5eA528A48942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</si>
  <si>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</si>
  <si>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</si>
  <si>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</si>
  <si>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</si>
  <si>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</si>
  <si>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</si>
  <si>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</si>
  <si>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</si>
  <si>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</si>
  <si>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</si>
  <si>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</si>
  <si>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0xe5Ae5AAc9A19Ec43aBdd161e95640A1cc12aE348</t>
  </si>
  <si>
    <t>0x47dC446E56D14C5a51fB7cFf0abA7E5433754Be8</t>
  </si>
  <si>
    <t>0x2f2B6FcD1050eF4f406f314897D08dF1c327DAb6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</si>
  <si>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</si>
  <si>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</si>
  <si>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</si>
  <si>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</si>
  <si>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</si>
  <si>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</si>
  <si>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</si>
  <si>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</si>
  <si>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</si>
  <si>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0x1E9fb5428855064B5C38E3Ae96Cc9878c573eD53</t>
  </si>
  <si>
    <t>0xE2C6a4a3A83399775BA104f16F94D2eAe905d409</t>
  </si>
  <si>
    <t>0xC9A4ccC5cdC509B860903Fbe7AC4B6Ea3541dB5a</t>
  </si>
  <si>
    <t>0xba96a2ba89eA249148ee599d2BBcD669DE94d4B6</t>
  </si>
  <si>
    <t>0x7909759B82EB27aB3Cc886C5f3fCE3A72a565b39</t>
  </si>
  <si>
    <t>0x6E9886aC892EC46A4CBb77E28B94Db4ddfc8Fb21</t>
  </si>
  <si>
    <t>0xDF001929353D47Be8B50D84206910fAD4C64429f</t>
  </si>
  <si>
    <t>0xbC5e6cF484D1317ee285a1A441149657fA424a7d</t>
  </si>
  <si>
    <t>0x605572243c30Af7493707C9c8E8aA2Ee25537e9A</t>
  </si>
  <si>
    <t>0x1316f72fC277FE86d0dc7c272058c95f80b2Fd81</t>
  </si>
  <si>
    <t>0x6669cb45a853426bE450C1b5612DA9Ad3A9787DE</t>
  </si>
  <si>
    <t>0x329c54289Ff5D6B7b7daE13592C6B1EDA1543eD4</t>
  </si>
  <si>
    <t>0x4a39beD3F97ac8e4774b7407dE7090E7A1050A69</t>
  </si>
  <si>
    <t>0xc0AFEF712a1341cA78dA145B2AFAd346E8C3574F</t>
  </si>
  <si>
    <t>0x0c251946301468086e557760F55f2e0622Ef5FFa</t>
  </si>
  <si>
    <t>0xF1E34bdc4D2316f27a5A61E2d5679292Faf67A4f</t>
  </si>
  <si>
    <t>0xf2B9ec5724dC97362A53907c0b4cc0AA72369e63</t>
  </si>
  <si>
    <t>0xc0719b1040f7f8e904A6509F99335656C1d881eD</t>
  </si>
  <si>
    <t>0xC76b85Cd226518DAF2027081dEfF2Eac4Cc91a00</t>
  </si>
  <si>
    <t>0x62C239F8f0999De6BBee0704bc888bE30A248C0A</t>
  </si>
  <si>
    <t>0xCd8Eddd0A27047D53D65f23D483A8A169D54526B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</si>
  <si>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</si>
  <si>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</si>
  <si>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</si>
  <si>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</si>
  <si>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0xa05f67c36cb5fE19Aca3fDb8b4671F4b2d46E421</t>
  </si>
  <si>
    <t>0x7af4922fc22037D573e889201bE7C38E42f22220</t>
  </si>
  <si>
    <t>0x4177a5c0E2369F6830A4c3825aFc8fB3Dd47790D</t>
  </si>
  <si>
    <t>0x8c904FacfcC37c5c9d09f014e4b657342524F1e4</t>
  </si>
  <si>
    <t>0x4bd69A8Ceb37b52Aa03dF9eE80A58f94d6A1fB33</t>
  </si>
  <si>
    <t>0x1c9674667D8468204452c52D610a0883E97C22aD</t>
  </si>
  <si>
    <t>0x1A760e3A431c8B9C075eD1280C8835a1a0F1651b</t>
  </si>
  <si>
    <t>0xb2ac25160796b5e384EdC1Fd8f4479A020C1B53C</t>
  </si>
  <si>
    <t>0xCc58AccACd0db8010e4c8A20BA49D2DC9d4D7f59</t>
  </si>
  <si>
    <t>0x8B9F39b3c76AaB744BCee37cC56782bAC8eb5FFb</t>
  </si>
  <si>
    <t>0xaB9786A5e330B50e44579132b8A3Cf7C1c3A9517</t>
  </si>
  <si>
    <t>0x08f214ECD776cc89f89A65c2Daa62A3aB5191A2E</t>
  </si>
  <si>
    <t>0x10e11E6443904faF15cdb944f3E99C321Ccc6199</t>
  </si>
  <si>
    <t>0x6d7b212d1C91E735a2d0C3Cca20074c4285E8a44</t>
  </si>
  <si>
    <t>0xc2f792e08197A582291Add1413692E8235A3b639</t>
  </si>
  <si>
    <t>0x636bFC1dAde24c7E60E5807795E4534D42cb5803</t>
  </si>
  <si>
    <t>0x260EDfEa92898A3C918A80212e937e6033F8489E</t>
  </si>
  <si>
    <t>0x5039E2936ec2a588CaD92E4EDCf41a1D3a443186</t>
  </si>
  <si>
    <t>0x5547e568705ed69440b499a2e0EB769c956FCE01</t>
  </si>
  <si>
    <t>0x8f2E458791069494eaf3789A1eD8e0B69dBe8dbb</t>
  </si>
  <si>
    <t>0x4e46cd691B0A159FBE5e2D08a3951a324e2fb4C0</t>
  </si>
  <si>
    <t>0x25758104dFBb2bEE209Ca989b2136881Fb5648D5</t>
  </si>
  <si>
    <t>0x3c0CDBa6547D1D3f36F9b8ee47809b4B0790ec9E</t>
  </si>
  <si>
    <t>0xa919538CeAb5c64608945865835dbC10540feB1D</t>
  </si>
  <si>
    <t>0xCC1e0A566dbd10869c071c811aBa436357858f05</t>
  </si>
  <si>
    <t>0xE1f987CB66D8F0Da79Cb0fE245500200bbFBA51E</t>
  </si>
  <si>
    <t>0x79a0E19c6410284598AFf270fCef21cb7827E61E</t>
  </si>
  <si>
    <t>0xAAE96b3720d3499cA3B40C55ef16f34D7fCfa06D</t>
  </si>
  <si>
    <t>0x1B3c00A967aA935100342eCdf38198E21De1a1CF</t>
  </si>
  <si>
    <t>0x7bB85b553c04cF2dFCBbDac998eA3621e17236c3</t>
  </si>
  <si>
    <t>0x294C3c4F59b7A422230e59700BC0ae11020Aa1c8</t>
  </si>
  <si>
    <t>0x8EA8721F27eFcAaBB3901Ed6756505Ab873F15a7</t>
  </si>
  <si>
    <t>0xBf3FA037a65A6816623BB7fbf836E3540cd857AA</t>
  </si>
  <si>
    <t>0x34EC9c1D89cE8Afa701D079FD908FcA95f49667a</t>
  </si>
  <si>
    <t>0xBB848BD68E52D7DA5A8921E637e38079eE0728D4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</si>
  <si>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</si>
  <si>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</si>
  <si>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</si>
  <si>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</si>
  <si>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0xbA2010e19Fa7CA59982A70Ff957E1F14C03E2AEB</t>
  </si>
  <si>
    <t>0x30AF6Bcfd680f01Df88bf267aF097bd84eF7e0c5</t>
  </si>
  <si>
    <t>0xaFa59C65e2965B6A0f4d7780CeEb4a8ed30786d4</t>
  </si>
  <si>
    <t>0x7a9A2FFA209C212e8c36e74FB209518E959F65dB</t>
  </si>
  <si>
    <t>0xc928499a080594C8854D1A46DCAe5E862acC5d08</t>
  </si>
  <si>
    <t>0x9F533Eec49dc2DBbf495F1cD687c2536d424bE07</t>
  </si>
  <si>
    <t>0x9b68185AaDEB867DEd2cf16E0d798D2D6A63eA01</t>
  </si>
  <si>
    <t>0x2DfDdC72B4a0b6027282539ED22e6239268c1cfB</t>
  </si>
  <si>
    <t>0x6c32AE11056885Ee17a57EEA1ca0A1D1387585B1</t>
  </si>
  <si>
    <t>0xa1BbD8D39eD536DEa030A32F3F6C5916C845A800</t>
  </si>
  <si>
    <t>0xb26B4A4BBA425aC28224cFDd45B4Bd00C886cC33</t>
  </si>
  <si>
    <t>0x25612e8bd7683De22dA45D717D0493B0e96424b4</t>
  </si>
  <si>
    <t>0xf18EA5E93F44A5282a3FDF810F746a66158a443C</t>
  </si>
  <si>
    <t>0x59705600dEbb62b1e6Daf8C8D538b404beA8EfED</t>
  </si>
  <si>
    <t>0xD41213C320d05c0B6882EdF1021328939AA18be6</t>
  </si>
  <si>
    <t>0xDd942254826C63E9B45748228DB7DfF54263Cd2B</t>
  </si>
  <si>
    <t>0x8E13649613B774Ab67D1C1eDfc22a2202270fD81</t>
  </si>
  <si>
    <t>0x9098B23Ed9cc4cA858B642af81442E9E591Ff073</t>
  </si>
  <si>
    <t>0x3787Eea0767fE73d272aD543651Ada3F4dad8279</t>
  </si>
  <si>
    <t>0xB27f6Df486ef5dEE2e3A4DC4f257DD63E5A5e371</t>
  </si>
  <si>
    <t>0x18829e507e072aF3697eD1A33a6d8D53a86f11a9</t>
  </si>
  <si>
    <t>0x46D6d5a5C0cC589AbDDAd248835e608Bc6520a1f</t>
  </si>
  <si>
    <t>0xc81c14281aa00864EcAdBc3768fB08EDC9817B21</t>
  </si>
  <si>
    <t>0x20C0c6dD1a90B2D27C7d6e911579BDAd94ccb087</t>
  </si>
  <si>
    <t>0x947ebecd725e07baC225363F328De957AA5819b3</t>
  </si>
  <si>
    <t>0x65f80893c4F177882281f654C386e058F8E10DF4</t>
  </si>
  <si>
    <t>0xBb46A8ee4315a37C56AEcE45783045722dFD72a7</t>
  </si>
  <si>
    <t>0x3A631b481a1B225e32D20C28BB531587e9F32dA0</t>
  </si>
  <si>
    <t>0xCD05a3969c5158D658a9bDF3Ee6eBcC0712a0292</t>
  </si>
  <si>
    <t>0xB728311c5557f82050CDa1bbE98DfF6595BE969a</t>
  </si>
  <si>
    <t>0x3cD49c9aD5766Fb4a19a42DB15E516480dc58673</t>
  </si>
  <si>
    <t>0xC4fe12630fEffDb5Ee72eDdCBBB43b595407442F</t>
  </si>
  <si>
    <t>0x3FEACf904b152b1880bDE8BF04aC9Eb636fEE4d8</t>
  </si>
  <si>
    <t>0x473dbE59980321022F4487b49D96bdAc43cee78F</t>
  </si>
  <si>
    <t>0x1AF8AF5ab89536BDeC74F51676ae24fA7E70C21b</t>
  </si>
  <si>
    <t>0xaC21Ba42297Bc030e730A5cDb0aDC962DA149691</t>
  </si>
  <si>
    <t>0x0538b3956381B560Ed18a99F7887aDD3A4Dc478D</t>
  </si>
  <si>
    <t>0xB203df26AF3666f4214661f7f903C46EDF9403b0</t>
  </si>
  <si>
    <t>0xF79C329A2EB7e98E58a24178777b72Eb64306298</t>
  </si>
  <si>
    <t>0xF981a33484E26Cab32963AA37618c4440Abf67cf</t>
  </si>
  <si>
    <t>0xA709f9904a4E3cF50816609834175446C2246577</t>
  </si>
  <si>
    <t>0x157DD18CF70815dF7c25948ced9760aA61f6DF17</t>
  </si>
  <si>
    <t>0xe3dFF97E14F3a55228ED2F614114bf6b27a7677b</t>
  </si>
  <si>
    <t>0x4E90A671bE25dc57EaA83391F2F60eF0e6c3c1f8</t>
  </si>
  <si>
    <t>0xaa1158b6bf42C03cA787F71A2f0CbEfBaf98Bb86</t>
  </si>
  <si>
    <t>0x8238892095d3BAc5322894e84F349BCd52F843d5</t>
  </si>
  <si>
    <t>0x3237835f43A7336005262C724CE5886ac406417F</t>
  </si>
  <si>
    <t>0x981B11a15b8B4678Af024F91c806bA6D743aBA15</t>
  </si>
  <si>
    <t>0x6877FdEAC0d0D5d61B4cA3BBd42501a2fF02c144</t>
  </si>
  <si>
    <t>0xdd3Fb1acB6d176852e70aA736E9Ef11Ec6D2B251</t>
  </si>
  <si>
    <t>0xB698be40b6fF59CecDC5472BCc6ba5dC8C087786</t>
  </si>
  <si>
    <t>0xEd71d7586839Db87Ee8D48454969AB8609f24136</t>
  </si>
  <si>
    <t>0x69344717556C64DC49A2Ba36267A04efAcF34d27</t>
  </si>
  <si>
    <t>0xFab500061E63E30baBDEb3ffAD296d761A52D7b8</t>
  </si>
  <si>
    <t>0x442205Df6821E5Fba901C612180cc77E219f4e09</t>
  </si>
  <si>
    <t>0x2b95890732184B1017cF61cd92B0e42CB8b3CA17</t>
  </si>
  <si>
    <t>0xA4c63A2E8D0556dDB36C6544625284c663642387</t>
  </si>
  <si>
    <t>0x4D8d34C07ad84D3FF8Ed6A14c01F76fac2D68f99</t>
  </si>
  <si>
    <t>0x00553b963DE06016C68681C9BEE10A79c51c5D8A</t>
  </si>
  <si>
    <t>0xDDf86597aFF5c826643BCed8eF0b84b10a2847aB</t>
  </si>
  <si>
    <t>0x13E965baAFDa80C7501c23cbED282d5e53e3066B</t>
  </si>
  <si>
    <t>0x07557E561E7baA14BC8ac7040271AA1443d566e9</t>
  </si>
  <si>
    <t>0x442e783Df75dF94AaA3D88136528810c06DaBae5</t>
  </si>
  <si>
    <t>0x1F751b1da0e87B6372d7bE92106b6239fa7eFc60</t>
  </si>
  <si>
    <t>0x937Df4e3d6dB229A10ff0098ab3A1bCC40C33ea4</t>
  </si>
  <si>
    <t>0x478fa4C971a077038B4Fc5C172c3Af5552224ccc</t>
  </si>
  <si>
    <t>0xa9A0C84Fe5780d5a5C67cc14165b546F8eC6DCAb</t>
  </si>
  <si>
    <t>0xEc503C9FAC9ccc823ab7F7cebe8953d7ee4CC5AC</t>
  </si>
  <si>
    <t>0x209cC72C78999A4536Df882D969e49029605cd04</t>
  </si>
  <si>
    <t>0x30031Dbdd76d548FEeB331Ad5bFCDAaEd3c4Af08</t>
  </si>
  <si>
    <t>0x2017E5195fF122d29AB94Dd422C50e4B52b7Abd7</t>
  </si>
  <si>
    <t>0xE1e92C34B4a26e95da314D818b5D904eFB3961bD</t>
  </si>
  <si>
    <t>0xfa4a45D755eA1c2b72Dd581b3E05dde3bFc13fad</t>
  </si>
  <si>
    <t>0xae69b8F27FCB1A4F939Fe5246a189656821DFe77</t>
  </si>
  <si>
    <t>0x1b51A36bB32bA6303e76aac15ef2058d362a59f9</t>
  </si>
  <si>
    <t>0x4A5Ca322053AeB87C1adB9643Ed444B3607CBcf0</t>
  </si>
  <si>
    <t>0xBF7725eCE8c2fa6023882Bb8B7D94a21b80c7E3d</t>
  </si>
  <si>
    <t>0x51fCabaCb8C52b52CDFace427b7F6a19E405E931</t>
  </si>
  <si>
    <t>0x989923d33bE0612680064Dc7223a9f292C89A538</t>
  </si>
  <si>
    <t>0x75e717E55cc26746838c3e2ccc3CcF6B8eb954ec</t>
  </si>
  <si>
    <t>0x8bA89f1c8e3D7543E1D74a82e0388373F28C36bA</t>
  </si>
  <si>
    <t>0xe4ffDeC494FC982b6F4eAF6DD10a8700dBDA8Fd2</t>
  </si>
  <si>
    <t>0x9351c9f9062091d1c76b05b9446A34Aca2418c68</t>
  </si>
  <si>
    <t>0x9C48c80064975C01d5E4b7ed528aC1d124355CAF</t>
  </si>
  <si>
    <t>0x97945356AcB19a96B4B88cf870AA78EC2c712F99</t>
  </si>
  <si>
    <t>0x0Efe7AB3B5c5407a06ddCA68C9b489a89714c9fd</t>
  </si>
  <si>
    <t>0x0AE57350662045c32B34f3b1E70C36E4EF1502E2</t>
  </si>
  <si>
    <t>0xCc55D35a19c166d9dC720D894BFfF14827D9385C</t>
  </si>
  <si>
    <t>0x7e3A0120dc673AC1c72E708622664bC8456da619</t>
  </si>
  <si>
    <t>0xf5ED909Ff51045A4c1a8fc194809108a6F33d656</t>
  </si>
  <si>
    <t>0xc8728Ae130381EB77Fc9a8b715564B00e83E19Df</t>
  </si>
  <si>
    <t>0x432FCd67815D5cC72808A7815a02373FDEE7d740</t>
  </si>
  <si>
    <t>0xBEE8bbBC85f226F2FC2490901f48958c41DF152d</t>
  </si>
  <si>
    <t>0x9e4a0E99FE1A1aB62bf6917037B25742fAd59158</t>
  </si>
  <si>
    <t>0x3D16451A4B73e778BFEC126025bA79716a17E32d</t>
  </si>
  <si>
    <t>0xB16C93cb45553bB442812034981FE44446Fd776B</t>
  </si>
  <si>
    <t>0x04E60C358Da4d51DB8c7be369B94039Af465AdFf</t>
  </si>
  <si>
    <t>0xB47CC890D19d39bA9D5c95ec291b91E1198470d5</t>
  </si>
  <si>
    <t>0xDbD7744f7dEfBcFFC0A327aE289Ad6345861C467</t>
  </si>
  <si>
    <t>0x0464349e7012a83C965D672E9eca3896A1260624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</si>
  <si>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</si>
  <si>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</si>
  <si>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</si>
  <si>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</si>
  <si>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</si>
  <si>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</si>
  <si>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0x68D3d9291424331063E74086d514F19E3F4Edd5e</t>
  </si>
  <si>
    <t>0x303f68639795A93778a205b8c050bd1D1136Cb95</t>
  </si>
  <si>
    <t>0x0EF13F0A855aDC205d3888704b53bfbA7121AE5C</t>
  </si>
  <si>
    <t>0x9702235d4999201f3Ab13226232942593E84B576</t>
  </si>
  <si>
    <t>0x1F8C994E19A43FD3dA251Ef06C8869e6901307cb</t>
  </si>
  <si>
    <t>0x16e1De94D41131ccd911039aBF4041fb4ddab1c9</t>
  </si>
  <si>
    <t>0x824877Ea01fbc2dF1DD89c5492FA724aE3A8e8AE</t>
  </si>
  <si>
    <t>0x77f379C6EDEE12340a4Ea062d3bc571417E2b2aA</t>
  </si>
  <si>
    <t>0xEb7989a7C04b70cEA2bef6C2160ab7AFCa2A0d98</t>
  </si>
  <si>
    <t>0x98289029B0d4bB73Ead9Eb1A3300eD724Fcf6779</t>
  </si>
  <si>
    <t>0x35b0F6Fbe08A3C7A1E412a514e9e02f85D01C1A4</t>
  </si>
  <si>
    <t>0xf929a6e76b4Bed6D81bcD58E0aC2991854892214</t>
  </si>
  <si>
    <t>0xb646e04fA4dbf9f69b5A8dBaD9dd7c83E4033654</t>
  </si>
  <si>
    <t>0xEcd934E335B71a6bB41cc43bc1C3A21AcA4b22Dc</t>
  </si>
  <si>
    <t>0x54eD66559c1D1AAe9Ed77e6487AA6D676613Da76</t>
  </si>
  <si>
    <t>0xDFBCd20078b4346c185DEe24d143ad2f98956Ac7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</si>
  <si>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</si>
  <si>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</si>
  <si>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</si>
  <si>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</si>
  <si>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</si>
  <si>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</si>
  <si>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</si>
  <si>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</si>
  <si>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0x793646171f7Fa0440429B3e8b25C2e12Cc397477</t>
  </si>
  <si>
    <t>0xe64757d213bA264D511a85CC9B53A24CC9e10859</t>
  </si>
  <si>
    <t>0x071d6Af940d20584DEc2D9b4d9BD80c871eFE171</t>
  </si>
  <si>
    <t>0xe6f4cCAc6bbc030f4b4735fb9Dbd68526096Ce3D</t>
  </si>
  <si>
    <t>0xdf631777df4DebcBcd647e85bdcB868b43663BA0</t>
  </si>
  <si>
    <t>0x5F5FE043Fdad2526c099f265c8EFD1BAF245b090</t>
  </si>
  <si>
    <t>0xfcc0Cf37Cb0B4e942e5eA2659d407392bFcfCCa3</t>
  </si>
  <si>
    <t>0x64e18cb7BE85eC89ed02E27846cBe31fE259bdd0</t>
  </si>
  <si>
    <t>0x508cc508c415Bf1DB6d35C0D53eC7BEBdcCe6A84</t>
  </si>
  <si>
    <t>0x741DF195c5c1d860A13AF1A984303feB1cc7F001</t>
  </si>
  <si>
    <t>0x75DE31874ecd755C6B000411074b74Ba5a467C19</t>
  </si>
  <si>
    <t>0x26e138FEBc4912659D24C97343e99c1e7b7a8D5F</t>
  </si>
  <si>
    <t>0x5a5D07EF209bF2e2608405cfB0B7D7d5df396a36</t>
  </si>
  <si>
    <t>0xC0aEf1759A279CED58223F34E0fe6426610B1bEE</t>
  </si>
  <si>
    <t>0xAe5499976FfD3e58Be47BDD51c787A5201D957f4</t>
  </si>
  <si>
    <t>0x8B6E7c1a343EFd9c7D1E9E06cdae24d5A664DEF3</t>
  </si>
  <si>
    <t>0x349a163d796546d34e8998948a205FdAeE14e718</t>
  </si>
  <si>
    <t>0x6a7e0209AFAf36119F856c32E873c6E223dAC523</t>
  </si>
  <si>
    <t>0x2eFE584B664652C2d67087495D9b1DcF5a55890a</t>
  </si>
  <si>
    <t>0xB71Fb919489092f5262cc39235F1bD18F728Dd4B</t>
  </si>
  <si>
    <t>0x1C5e786fC33da1233E86deaD19a424f495F3EEbE</t>
  </si>
  <si>
    <t>0x0EaC8004975d60eD458FDC3290f819C5CbEAD43c</t>
  </si>
  <si>
    <t>0xFBfa9f0DdcEDdBDC424bf9E32899b39869132C7c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</si>
  <si>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</si>
  <si>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</si>
  <si>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</si>
  <si>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</si>
  <si>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</si>
  <si>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</si>
  <si>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</si>
  <si>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0x0f28Ddd210184b8Fc1862A01826191d9986dafAB</t>
  </si>
  <si>
    <t>0xC0D47Ae3b0972B02aBDd1Bb168f32f162F26DD4B</t>
  </si>
  <si>
    <t>0x6facc0aA7783B18Af871a1388d5E516e1f249df9</t>
  </si>
  <si>
    <t>0x9c92C1ef6606396B8dE0D0620A4Dd37f7c0A7527</t>
  </si>
  <si>
    <t>0x9B85BA0fc6D69e3965ceFC60e6EdEd1034856233</t>
  </si>
  <si>
    <t>0xa4701a688fE870d64D2a1d38797491E6e3361D6A</t>
  </si>
  <si>
    <t>0x731fe58e35a60390346Ac667F3AFCfEc73F947A1</t>
  </si>
  <si>
    <t>0x251762e6013f0B366D3FCB24A1451a110F65675d</t>
  </si>
  <si>
    <t>0x4a6f00fd13e2695A3F056510DEF18F17d03C9b0C</t>
  </si>
  <si>
    <t>0xF1A61d4f42711B727AFfF55Ab35a2C45E4Bc9296</t>
  </si>
  <si>
    <t>0xDb1345a4a059280fD1511339e372EfD026f2f6db</t>
  </si>
  <si>
    <t>0x1875f9C822018fB46e0A14a7EeeA5637495d6dD5</t>
  </si>
  <si>
    <t>0x79d29F42b32ed8d77A1eECbAB3084912bbA55DaA</t>
  </si>
  <si>
    <t>0x8D9EA09C1087c75FAa39151557De6a30c2A49e7e</t>
  </si>
  <si>
    <t>0x1D86709a5ce724d88f94175591bF6Ce11ba39476</t>
  </si>
  <si>
    <t>0xEb291FDd2e5aBb32fC86Aa73d494748Dc7C0ef6F</t>
  </si>
  <si>
    <t>0xFefd7E49FD2Ba5a3449D952fe883355bDad33dB5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</si>
  <si>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</si>
  <si>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</si>
  <si>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</si>
  <si>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</si>
  <si>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</si>
  <si>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0x186F4Eff0F2fDACFE5a30b4407DbFF6BBE5c4c3F</t>
  </si>
  <si>
    <t>0xF590D85c60Fa9AA932877073a93cce542bb247cE</t>
  </si>
  <si>
    <t>0xF3531893C505392bD5E0719729FC53999aB83491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</si>
  <si>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</si>
  <si>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</si>
  <si>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</si>
  <si>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</si>
  <si>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</si>
  <si>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</si>
  <si>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0x246d9F7DAE566063990d9BF138a8b38c59089310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</si>
  <si>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</si>
  <si>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</si>
  <si>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</si>
  <si>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</si>
  <si>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</si>
  <si>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0xd48f1A44e56526e96A983FF750559aa365810D5A</t>
  </si>
  <si>
    <t>0xeB2353929B13550AB840166E82DD03DF01063dA7</t>
  </si>
  <si>
    <t>0x77Ee567dE9D3d92ca5BB6E17744F6CCc184DD128</t>
  </si>
  <si>
    <t>0x845eb9aD4cb6F5D5B2Cb60db5c7456D01961f8b7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</si>
  <si>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</si>
  <si>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</si>
  <si>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</si>
  <si>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</si>
  <si>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</si>
  <si>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</si>
  <si>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</si>
  <si>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</si>
  <si>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</si>
  <si>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</si>
  <si>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</si>
  <si>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</si>
  <si>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0xC5aFc3a0F462C5a387393421b6A253204a3Be8D2</t>
  </si>
  <si>
    <t>0x6256f45198Fb506188cE154dC083ae568160B98f</t>
  </si>
  <si>
    <t>0x547c0dbd2FC303c8e97475Ec072A58DE60EC134a</t>
  </si>
  <si>
    <t>0x5D98609F4a43ED4d36DAe38A58365B352109C7a6</t>
  </si>
  <si>
    <t>0x6DEaC69777aFb8C27f24179AC5EB1795899b42C7</t>
  </si>
  <si>
    <t>0x6bdf6D03328e04Cf4E5079eA347e0c413AfcdF63</t>
  </si>
  <si>
    <t>0xe2E0ce6A344E6E4f2811C430d1827Ff66c6417E9</t>
  </si>
  <si>
    <t>0x9DA27A8692A96F1002c548DFcD9381E6157De4E7</t>
  </si>
  <si>
    <t>0xa4dDA080E000478EB51C5a9e1122f98Ca76ebD8E</t>
  </si>
  <si>
    <t>0x2848b9f2D4FaEBaA4838c41071684c70688B455d</t>
  </si>
  <si>
    <t>0x3cb76EC20b4f7C1871696520eCC50e44be7244c5</t>
  </si>
  <si>
    <t>0x0BAD4eBfF09CEd8dFffC2D99eA04108E1AfAb8b2</t>
  </si>
  <si>
    <t>0x02AEe0CE756fa0157294Ff3Ff48c1Dd02ADCCF04</t>
  </si>
  <si>
    <t>0xD2eeFF73117C86c14F11A6052620848F8dD6E0c8</t>
  </si>
  <si>
    <t>0xF7B10D603907658F690Da534E9b7dbC4dAB3E2D6</t>
  </si>
  <si>
    <t>0xe1adF48dFe386515e717977D0a30F01af289Ee30</t>
  </si>
  <si>
    <t>0x0c9e1ec8Db2132eF656b250b6AeceaD3D0313b08</t>
  </si>
  <si>
    <t>0xbbA31530Cd8e112be845da468B72fbbFE739387A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</si>
  <si>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</si>
  <si>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</si>
  <si>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</si>
  <si>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</si>
  <si>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0x156E6C5a2Fac34bB2Fcf2Ac1bbAA0E75BDE3aC4F</t>
  </si>
  <si>
    <t>0xF24b73A328dF29cdde804aCF605B8722aD5030DA</t>
  </si>
  <si>
    <t>0x76A5Df896413F3B566d07da5AF44326C0f54a25b</t>
  </si>
  <si>
    <t>0x9705376153EB999dEF24630F56FE8af703b5Ad31</t>
  </si>
  <si>
    <t>0xE21428de432217B6939b46ec02D218E87F96a1c2</t>
  </si>
  <si>
    <t>0x6900C1F8E31B786aD9a85219D6D3FcA20FEdBD3F</t>
  </si>
  <si>
    <t>0xE2C67350D0A0768De07E556073BeeEc0AE86a684</t>
  </si>
  <si>
    <t>0xb6E92D077591b064F48Ef68E2074d6Fa4a0C2cC6</t>
  </si>
  <si>
    <t>0x708800fBf7a7e8E65B1D8BBF651c5c32019e7325</t>
  </si>
  <si>
    <t>0xC61b244fA2B83eFe9EF91dA7390CA5FC1cbb35B1</t>
  </si>
  <si>
    <t>0x7A8B10716E2e473a541E9E990e711651425E5413</t>
  </si>
  <si>
    <t>0x2C6b5036F61047e0Ab0e858f45767F14ad24F07A</t>
  </si>
  <si>
    <t>0x581dE43B0273915f61D015E394D2C6aF1F9ce8E6</t>
  </si>
  <si>
    <t>0xd32f222283D295f93664B11faAC967e6826b635f</t>
  </si>
  <si>
    <t>0x31849CbcD3Ab8835455296CCDf77AD78AF99196e</t>
  </si>
  <si>
    <t>0x6d96f02af1b8701E831A05AB273B75C6E2F02D1d</t>
  </si>
  <si>
    <t>0xC83d2035094E05D7a83BeA5f92480aBB3577228B</t>
  </si>
  <si>
    <t>0xE8bf6A58DADf67921933E361e02E40AF0fF38295</t>
  </si>
  <si>
    <t>0xb910119F8B1838A95F9fbcF575E51e1E72469517</t>
  </si>
  <si>
    <t>0x5642111A57c82f2f50716C397efF0eefC25a2501</t>
  </si>
  <si>
    <t>0x38048aF4da7d79d2b553836a6d4950d0AC4B60f7</t>
  </si>
  <si>
    <t>0x0d39845d436DEe75a586D9930707a9d35564c961</t>
  </si>
  <si>
    <t>0x45F055553Eb4A91F4DB1ecF89682cB90b4482B15</t>
  </si>
  <si>
    <t>0x0b6bF854CB7c816518a96317893e43AB219BD365</t>
  </si>
  <si>
    <t>0x92CB71850Aa43263EBaAa1E0ED3E78Cb984915Ff</t>
  </si>
  <si>
    <t>0xe7cBB8D73E5ca000816910f100D60b5Fe33588f7</t>
  </si>
  <si>
    <t>0x4C5d1029C2c64fC6477529d5A391cA667a514B4C</t>
  </si>
  <si>
    <t>0x68CC67e6899bE5a34002091449CB8860B132cCA3</t>
  </si>
  <si>
    <t>0xAF777F6ff15de8d50527208d8cbd36576b213f97</t>
  </si>
  <si>
    <t>0x4eb172821B5bC013269c4F6f6204F092D44197EC</t>
  </si>
  <si>
    <t>0x9Cc8493f835a3aad8346A8AA66F22d9457fd2Ce9</t>
  </si>
  <si>
    <t>0xa8bd174385B14F880F8b7F06894Cc1bF265Db32e</t>
  </si>
  <si>
    <t>0x612356EA7E7F2D9d9BDC1aF83043Eb6f14061Dd4</t>
  </si>
  <si>
    <t>0xad6034C145530682eD7643478b6678e2E2bBaad6</t>
  </si>
  <si>
    <t>0x60c4ae0EE854a20eA7796a9678090767679B30FC</t>
  </si>
  <si>
    <t>0x11f11DAFde2eD523CD935184dd28876cE52F1652</t>
  </si>
  <si>
    <t>0xb4D502361a3c6f823EEb9A99Af09E110382206ee</t>
  </si>
  <si>
    <t>0x6c3F5990C0B31e17fC5C9f728819EAc14D6f3926</t>
  </si>
  <si>
    <t>0x9f32B5A3A6A21dF1671c74372F18415CB3FCaca2</t>
  </si>
  <si>
    <t>0xdeba9a360C9da03e5Fb30D617b6d28426E3c7Fc6</t>
  </si>
  <si>
    <t>0x71fcE3F04cd3EEFC397eD46e70f83e1491D7eEF2</t>
  </si>
  <si>
    <t>0xe90E640b09fdEf82C3E33F2BA2d80D4A784BA0f5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</si>
  <si>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</si>
  <si>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</si>
  <si>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</si>
  <si>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</si>
  <si>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</si>
  <si>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</si>
  <si>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</si>
  <si>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0x30602250c5f1fcbA5407E99B1DFaAB992EA4fFD2</t>
  </si>
  <si>
    <t>0x3A542300159d084382e228EC8F54A402451E5A67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</si>
  <si>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</si>
  <si>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</si>
  <si>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</si>
  <si>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</si>
  <si>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</si>
  <si>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0x9594c0519C110464dE1a24ff0851C07dde041C0e</t>
  </si>
  <si>
    <t>0x9023EfED128bd40917547722dB12c396Af044b50</t>
  </si>
  <si>
    <t>0x9ded7B691962446704C7bD7D0dfb1F028a2a52F1</t>
  </si>
  <si>
    <t>0xCea93BAeE3e532163B303756AA295D11304d22cF</t>
  </si>
  <si>
    <t>0x00A67Dc242DF79dD7f6145CE38840581ae90C110</t>
  </si>
  <si>
    <t>0x89A1145FCCAC1a2a9350eC1A4A486E4458D26274</t>
  </si>
  <si>
    <t>0xcBeF46a7Cbe1f46a94ab77501EAa32596Ab3c538</t>
  </si>
  <si>
    <t>0xE012D8eCfF24057e3A47C93F44Ff6Eb9d1ba2f4f</t>
  </si>
  <si>
    <t>0x22CAb81E0FEe2bad5b015DbBEB6A374A1B8738de</t>
  </si>
  <si>
    <t>0x60C8EeD11cccAb1e6D75a825dd9f36d85d855c53</t>
  </si>
  <si>
    <t>0xbfD82bD44b3DF57B26e29770D0c8f1690f1c49F1</t>
  </si>
  <si>
    <t>0xc9D8679818D2d27d236c2A9a7704cc11C6E83DA4</t>
  </si>
  <si>
    <t>0x19223782AD6556B0De843156E968270e32A5c10c</t>
  </si>
  <si>
    <t>0x7542A876BcCb7aD335370E27c0e0988476a95F46</t>
  </si>
  <si>
    <t>0x546c1528319f9Fc621F5752D98690f28293a5c1D</t>
  </si>
  <si>
    <t>0xF3080047c88F0561B310dfa4e79592F277E13B26</t>
  </si>
  <si>
    <t>0x01712CA1676C850698bd52eD3973D5cdca71fA67</t>
  </si>
  <si>
    <t>0x5477729b43A0A9beA8c41367C62e7864123B57d8</t>
  </si>
  <si>
    <t>0x8E3bBDeC40E33A8A5B90bF56C6D2692088406739</t>
  </si>
  <si>
    <t>0x3BaC1185Ce631D2AfF051C4894BeAf4071be1993</t>
  </si>
  <si>
    <t>0x00D672E53e8e9bcD4eE4Bb2F05032b3C25E3c04c</t>
  </si>
  <si>
    <t>0x3f43a33Be58a84bfCa084d25328Af4Ae41678620</t>
  </si>
  <si>
    <t>0xeaB5B236d05545ef7E1671902CA8fffa194c1d3a</t>
  </si>
  <si>
    <t>0x8886DcA35291F05Ed5d8e21F083998EA8dcEB50f</t>
  </si>
  <si>
    <t>0x3b66bcA9b58ACb2e0894654f27EDC96fa1b6B0F1</t>
  </si>
  <si>
    <t>0x78C76e3DbE8E4081A42F4666c7Eca33F41678686</t>
  </si>
  <si>
    <t>0xa23B4bc39070Fdb30779F3e587B720fefEF328EC</t>
  </si>
  <si>
    <t>0x8930360F12530E92B5c67F736b4B59d2CbF840F0</t>
  </si>
  <si>
    <t>0x521866351B73EAE5aCb8962469526B38CBE47372</t>
  </si>
  <si>
    <t>0xE71F283e265352c72C250F9A292ABB905EBF4b3A</t>
  </si>
  <si>
    <t>0x0839f5C6cd90FdF95de496d0196C1e6016954c94</t>
  </si>
  <si>
    <t>0x7fA6397663Ae1909cCA3C874c58827C4a040F9fc</t>
  </si>
  <si>
    <t>0xeBa1db3E9B6384df08dE527300FfB904A38EF60e</t>
  </si>
  <si>
    <t>0x49a5492FDFe5AcC966dD5f41310dfDfe8dAA349C</t>
  </si>
  <si>
    <t>0xf7c668dFCACA968F2cE01226DdB15EEB7210CF1D</t>
  </si>
  <si>
    <t>0x92fAB452E2F14C7730f79031906E06326c916946</t>
  </si>
  <si>
    <t>0x01F55B5372eCaF891D1aF44f9197361362E9E2f8</t>
  </si>
  <si>
    <t>0x67017BEbE2A4B8645B28F83D5D472618b35a1230</t>
  </si>
  <si>
    <t>0x445ba6F9f553872Fa9cDC14F5c0639365b39C140</t>
  </si>
  <si>
    <t>0xD36F0cE237877C52c4072B10bbb51112702CB560</t>
  </si>
  <si>
    <t>0xEf5BAD176FB6319395e74b6E74caf43B0F5A613b</t>
  </si>
  <si>
    <t>0xd34bc82B9092f5334056daC1aF8cd5d32aBc6802</t>
  </si>
  <si>
    <t>0x282c8d5CAD767a93e1E042E33E7A15877A8E6A1b</t>
  </si>
  <si>
    <t>0xf85e13C32734eA54Ec31BE5C9b3E6ED0ae40cBad</t>
  </si>
  <si>
    <t>0xaaD8F4b64EdDa413ab113FDb475Be706e2503478</t>
  </si>
  <si>
    <t>0x90b29f03B7b35326d72c83E414F200FF8B204CcB</t>
  </si>
  <si>
    <t>0x1E058F0cf4fA59B9F342e61e8951a9fbF966eFcd</t>
  </si>
  <si>
    <t>0x482d63381DeD49C5374C346F38fcb9cD27B5D2Ba</t>
  </si>
  <si>
    <t>0x4Edf18EF30760e5d6500B789c9Ed37D5CD6B2264</t>
  </si>
  <si>
    <t>0x007De57773B6EB4ebbf6A740dFdE1EfDd5629630</t>
  </si>
  <si>
    <t>0x8aBc3D7c9547f91EfAb69e2D2283c13039acd27e</t>
  </si>
  <si>
    <t>0x515ba04D46CC1De60bd98AaC9f04f2E6E923A674</t>
  </si>
  <si>
    <t>0x99c2880092d24ebA9ef37e96ECF1B36e6c9278Cd</t>
  </si>
  <si>
    <t>0x5EB476bFD8C1a9Ba7A9663543a6686193b42600c</t>
  </si>
  <si>
    <t>0x0524f2B8765Ee3A1a033311dDc9e2DcaaD34b8C3</t>
  </si>
  <si>
    <t>0x650c1E71fD009DBD8344BB63a8727b538397B5D3</t>
  </si>
  <si>
    <t>0xaA99157856D8785C3A0BAB85F070766554A1d882</t>
  </si>
  <si>
    <t>0x38F763241b414092Be3BD493226A5bFe6DA16D80</t>
  </si>
  <si>
    <t>0x86c7e05B935eC835610531Ae5c716e081FABc828</t>
  </si>
  <si>
    <t>0x1Fa1ac90A768BaA92E9e267fc192a8e547A58F27</t>
  </si>
  <si>
    <t>0x01810a0DB5D71d58c4c026e18482172EE02341b9</t>
  </si>
  <si>
    <t>0xaA983Fe498c300094B708c3B48deDE9bd91A0183</t>
  </si>
  <si>
    <t>0x8A03F11bc8D1571E89453587Feebc5FE227aFe28</t>
  </si>
  <si>
    <t>0x985116F8C174fE13325D36685424d1796cC11f51</t>
  </si>
  <si>
    <t>% total</t>
  </si>
  <si>
    <t>VLT</t>
  </si>
  <si>
    <t>0x3c865BCad9c26a1E24f15a7881e2d09400F51812</t>
  </si>
  <si>
    <t>0x6021DB23296793f8D1e9CdF710b29356DAD1f4A5</t>
  </si>
  <si>
    <t>0xd757f002d43DcB8dB9A4E43A8350Aa8cCcdC4e4f</t>
  </si>
  <si>
    <t>0xe4DC3F7998165ba167f97a72CAddD2D8EE1c7FFB</t>
  </si>
  <si>
    <t>0x7264E14a050fE6A383C654448FCc84d7A4b9eC94</t>
  </si>
  <si>
    <t>0xf09D1acBF092EC47970a2aA9e16Bc658b2ECf15e</t>
  </si>
  <si>
    <t>0x3C25AE7daE49b3c24439549928BfC1DF60A0aD20</t>
  </si>
  <si>
    <t>0xaE74D4Af5310170f8B2c0227B0C8CA70c8E2C78F</t>
  </si>
  <si>
    <t>0x17a3831B39cc557296d0C322f9C2D42C0b3A8F3f</t>
  </si>
  <si>
    <t>0x735C29F1cf438F6B84cCe8E206de0498E3f49131</t>
  </si>
  <si>
    <t>0x0628C084F4b72c1297e96C7005F309ae89F982A6</t>
  </si>
  <si>
    <t>0xDe34393312C0C1e97e404d18A04580E9610e063C</t>
  </si>
  <si>
    <t>0x20eC02894D748C59c01B6bF08FE283D7bB75A5d2</t>
  </si>
  <si>
    <t>0xa33Aa58FD2795eA89a84C19CACDad50915194980</t>
  </si>
  <si>
    <t>0xCF0398faD70f35fF434CAe043C5696bbf92B6baF</t>
  </si>
  <si>
    <t>0x5173b8EA30cbCfFa8e049B762f2D1a92c21b02C9</t>
  </si>
  <si>
    <t>0xb3749AB08c12aE8BcD95A5f11272927a2EBc36d5</t>
  </si>
  <si>
    <t>0xAe0323a1122574a98dE50DA74465AB55a3529067</t>
  </si>
  <si>
    <t>0x93468aDecDcCD18131ce1fd8cAEed68fB3de43e7</t>
  </si>
  <si>
    <t>0xbba2379F5cc9A2f248C5Cf18aD72379AE2478F42</t>
  </si>
  <si>
    <t>0x18d9bA2baEfBdE0FF137C4ad031427EF205f1Fd9</t>
  </si>
  <si>
    <t>0x74d429B653748a56cB33531b26808b6D153670FD</t>
  </si>
  <si>
    <t>0x549E38B0aEC4af720f2a655eDFA07B8Bc5294a70</t>
  </si>
  <si>
    <t>0x66ab6A57322aC5FD7026662675Db0E83307e025E</t>
  </si>
  <si>
    <t>0x9319674B4532aCb79B45831D8f2380A80867a445</t>
  </si>
  <si>
    <t>0xd4d8564BAACe86315F02e91d1AFd54a5979719E3</t>
  </si>
  <si>
    <t>0xae5b56ca47E84b6c749E0454680C4161B9DA9790</t>
  </si>
  <si>
    <t>0x50F27CdB650879A41fb07038bF2B818845c20e17</t>
  </si>
  <si>
    <t>0xF2c06f90FB58844C09220e01E3116A2293Df6960</t>
  </si>
  <si>
    <t>0xd553294B42bdFEb49D8f5A64E8B2D3A65fc673A9</t>
  </si>
  <si>
    <t>0x3d856ae467561f78Cfe32318D9DD3f89957EfeEB</t>
  </si>
  <si>
    <t>0xe54bee8258A2fE65095516f199034a08C02E35fE</t>
  </si>
  <si>
    <t>0x0a5fa030a463668ef7DfDB02E6e42eDDE490114c</t>
  </si>
  <si>
    <t>0x2F1eA6322C976925F5121674196a364c05A2Eec9</t>
  </si>
  <si>
    <t>0x5B2D192182Cc6e39B047880995B67e179B89F63e</t>
  </si>
  <si>
    <t>0xC513f89E661B5e290548024F402dC468c45367B4</t>
  </si>
  <si>
    <t>0xc8d42ec0eA8f543E01bd49199f6a1888AE11023B</t>
  </si>
  <si>
    <t>0x7aa7a54D58C8b2F2a8559301C880d3cEd10B7e55</t>
  </si>
  <si>
    <t>0xFb6Eb2826A9D7E2003Cd4E6849413F22bd37C294</t>
  </si>
  <si>
    <t>0x8fF077D2A138C2f6Bd5De99D91BE50Ce4322f312</t>
  </si>
  <si>
    <t>0x3FD60F2fE62BA9cA4816dB450fe8B2054a6A39B3</t>
  </si>
  <si>
    <t>0xA8992310f620dc8f23F9Cf4faD90A2F2380D8d6a</t>
  </si>
  <si>
    <t>0xE96379687267Fe3E1b90b3395AF219A491672b6b</t>
  </si>
  <si>
    <t>0x36BE89Bdf1f75D748909822De1F5aEF4d2417Ed9</t>
  </si>
  <si>
    <t>0xae79077D8d922d071797a7F8849430Fed488c005</t>
  </si>
  <si>
    <t>0xa111ec0f48F2c4E99fEfa0A05E4F49f5d9d2871C</t>
  </si>
  <si>
    <t>0x2b4aC053Dd77071069a773f5029b6bE396Ba49E9</t>
  </si>
  <si>
    <t>0x93FC1F35f53a9553534979233caF273214C51Fd7</t>
  </si>
  <si>
    <t>0x3F7C10cBbb1EA1046a80B738b9Eaf3217410c7F6</t>
  </si>
  <si>
    <t>0xae80DcF8109e2774d38884ece6c11191c7a1c583</t>
  </si>
  <si>
    <t>0x7953bB4AFA683C36396Bee7Dd7d3647cF640B0d2</t>
  </si>
  <si>
    <t>0xdE6b1d60b5c5c0C8a41C8c3241C56E8754D5Ca65</t>
  </si>
  <si>
    <t>0x86ED94fB8FFfe265cAF38CbeFB0431D2FBF862C1</t>
  </si>
  <si>
    <t>0xBdDbc13abDC4d3b617c2e573C26cd5a7F24A0478</t>
  </si>
  <si>
    <t>0x06B1aE2F94cAdE4dba91127F456Fa90f4dE91c34</t>
  </si>
  <si>
    <t>0x1dce25415D54E6bc694aaFa6cd5e650d28Bb786A</t>
  </si>
  <si>
    <t>0x9080196182F77B89BB5B0EeE3Ddb48cFA716c4c3</t>
  </si>
  <si>
    <t>0x7bf4d5E579a26dd09F1ddDB2391566e7BA575B5B</t>
  </si>
  <si>
    <t>0x54008ab19ae9D2AB8b3751B3Be11Bb562aF1a578</t>
  </si>
  <si>
    <t>0x1a5B439228013Ec78b950279EB397A6Bae44591A</t>
  </si>
  <si>
    <t>0xA1958a37C21372482DEfF4618BAEbbeC23C9a449</t>
  </si>
  <si>
    <t>0x04838c8a9f6FfAe7eb23e751251a333EF3F90187</t>
  </si>
  <si>
    <t>0x5C5A4AE893c4232A050b01a84E193e107Dd80CA2</t>
  </si>
  <si>
    <t>0x32f9A1E1125E61bD2756528e7316303f532E4d7F</t>
  </si>
  <si>
    <t>0x0224b2311d5968fA00a42103788b2F4CCd0651aD</t>
  </si>
  <si>
    <t>0xe520fba3548A13Bf6c575121F97520456700D1e3</t>
  </si>
  <si>
    <t>0x3c2262255793f2b4629F7b9A2D57cE78f7842A8d</t>
  </si>
  <si>
    <t>0xF873B307D6e816C1aeb29412d67F6bDF663b2fA8</t>
  </si>
  <si>
    <t>0xF869842bDc723204a63547C1d293722E0F633CbF</t>
  </si>
  <si>
    <t>0xf9d6e17f019c4D719c46A8a8832ECc25Ea096Aa2</t>
  </si>
  <si>
    <t>0x402C2A801aFbB6641c19FD0FC8fe6282D53D137F</t>
  </si>
  <si>
    <t>0xCBE12068CaB7A49BB9C9746a734dE7A11211A3B1</t>
  </si>
  <si>
    <t>0xbeB8883c1f1221b965dD6c5364FcbEe085EaA3b0</t>
  </si>
  <si>
    <t>0xb0cd1B4d8635Fa0eCCa73D4Ede07ab7812D3a7e4</t>
  </si>
  <si>
    <t>0x435b7D470767Cb121F37dD296B2AC7913fDF5427</t>
  </si>
  <si>
    <t>0x5047dDF0592D0602d7a386ba138fF46851078F66</t>
  </si>
  <si>
    <t>0x596B74e6111b493167dfb0f570A3c07caAD78E57</t>
  </si>
  <si>
    <t>0x72Da31304a7245195f4f4cB3bd7607e08fF9648B</t>
  </si>
  <si>
    <t>0x79bF225FBfd40f78B1878A6d1EeC1Bb03dF92AeB</t>
  </si>
  <si>
    <t>0xfe791B87F607AE6BE8449e64d393c91be46a1245</t>
  </si>
  <si>
    <t>0xAF9237403b25C9Ca0A3C4400D8B8ADC6d9727b86</t>
  </si>
  <si>
    <t>0xA43D9Bea7006E1d5Bf018cd12B3Ee17313B06484</t>
  </si>
  <si>
    <t>0x8B200F4c81c54d9014B4cDA3F16501069FA20Ab9</t>
  </si>
  <si>
    <t>0x99655CA16C742b46A4a05AFAf0f7798C336Fd279</t>
  </si>
  <si>
    <t>0xdd152203CbAB78e2479fce5820f6a0dA2966735A</t>
  </si>
  <si>
    <t>0x516649dBd606A980E767BDedbCD882d91c859C9c</t>
  </si>
  <si>
    <t>0xc875257696e55923baec761f9210502E192fE1a4</t>
  </si>
  <si>
    <t>0x3f873E3d9849254d501BacC89a4804fbF1B24D6A</t>
  </si>
  <si>
    <t>0xE2dE15659663F7024699E1e573C033e2EFD5bCb1</t>
  </si>
  <si>
    <t>0x00dEcFEec5d6D9D77275CFdc1e447cF284Ae13e2</t>
  </si>
  <si>
    <t>0x48E20Aa71bB52d7d17d93A868234510702F15603</t>
  </si>
  <si>
    <t>0xC933c5634e4B973daeB4060eCeF618a56693Ac86</t>
  </si>
  <si>
    <t>0xa8f7aFca61b982B62F1E9cd0887fb58aa73e763A</t>
  </si>
  <si>
    <t>0x50f461F471e7dCe973e27f0e319eBe868135D764</t>
  </si>
  <si>
    <t>0x99F6d5197004FFe49e7b3C627EAd81CDc3A74283</t>
  </si>
  <si>
    <t>0xb87951b4cA89D476652187B23a7cff9E7809FDC3</t>
  </si>
  <si>
    <t>0x54C3A6d1DB1c37264411F7944f354Ea582Db6d80</t>
  </si>
  <si>
    <t>0x4dC5Ea211E424cE66dD451A7Ac3BfdB99eb1889B</t>
  </si>
  <si>
    <t>0x77427023E70Cafd983dABaF3488D8D83ECB15b96</t>
  </si>
  <si>
    <t>0x612EBC9b9d1B18ccd5d2cDC1ED1B4c13547B9546</t>
  </si>
  <si>
    <t>0x4a1792edAf8B56dFeD15a8887289edceb8a91857</t>
  </si>
  <si>
    <t>0xf31B40DbcBa528f2cD6Ea9D65058BE320175D259</t>
  </si>
  <si>
    <t>0x5D5CC66fc2f3829c399E47F7B71A5be4918a8851</t>
  </si>
  <si>
    <t>0x0b81747F504dFC906A215e301d8b8aD82E44CBd2</t>
  </si>
  <si>
    <t>0x2e48Ec0Bb013e7FDbF319E1A2795035204954B0f</t>
  </si>
  <si>
    <t>0xFaCe3004542b6baAa969E57cBDa13C2de8a49430</t>
  </si>
  <si>
    <t>0xa4bAe12B389C8Dd081AED7311A8457f632bCAB7c</t>
  </si>
  <si>
    <t>0xDA9890c4d573fe27f79C0665ae7E740c6a11412F</t>
  </si>
  <si>
    <t>0x314d4F49eC84C69dAD52a9b3Fde8720067d206Fd</t>
  </si>
  <si>
    <t>0x73c65A848607560345d363848a94862cdD26a3d4</t>
  </si>
  <si>
    <t>0xd6C35B96192e1BED03535ed9Cb7043292309910B</t>
  </si>
  <si>
    <t>0xC44F63485Ed5A23FbEEaE300adCA6a08A506aEF1</t>
  </si>
  <si>
    <t>0x01e6fd0aE73D9194b19f9B376065577927A0D5f5</t>
  </si>
  <si>
    <t>0xd79DB8A3111C7deAF206FDFb0dcC77C5d28EFE40</t>
  </si>
  <si>
    <t>0xC774Fe4c615cE9107cD266772129bb7201f6a3E2</t>
  </si>
  <si>
    <t>0xA22007E8bD4D57105153ed1322b883B84E57A499</t>
  </si>
  <si>
    <t>0xC5597C9fc88cdA6f21aD17E605dac62983Ea2041</t>
  </si>
  <si>
    <t>0x5B71ab89a74Eb8515585bf100A69BcF12F9eaA3b</t>
  </si>
  <si>
    <t>0xAA7A9d80971E58641442774C373C94AaFee87d66</t>
  </si>
  <si>
    <t>0x2fa37cb96c19E9B1F9aD060AEd00C0CFC727AE39</t>
  </si>
  <si>
    <t>0x2c5C5db1847a96d879b6244cce9320508Bf0A61b</t>
  </si>
  <si>
    <t>0xe546E60D8cc8a85cF103d7B174bf1692DFA3f838</t>
  </si>
  <si>
    <t>0x77f07Ab7B444C7C9FCfAfc76c053A810cD6203CB</t>
  </si>
  <si>
    <t>0x090445BA57A90EdC50CB7Ca50DC33D6b05125e20</t>
  </si>
  <si>
    <t>0x1C190aea1409aC9036ED45E829de2018002Ac3D7</t>
  </si>
  <si>
    <t>0x2940D277B33808bbF288a70130A25578daEB6127</t>
  </si>
  <si>
    <t>0xAD3E1dDAe478d08799A124DeA6a38807F7D28FeA</t>
  </si>
  <si>
    <t>0x676F3D2c9f5776E09D23986Adc6684fb41e9000e</t>
  </si>
  <si>
    <t>0xa5f695d845Fee3aca1932Bee84f34A2485603b02</t>
  </si>
  <si>
    <t>0x5AbDF1bDf263963601D3cC57D14723465D9FC505</t>
  </si>
  <si>
    <t>0x87327FAe5236d9A7E5220EB1862d72F27906cf93</t>
  </si>
  <si>
    <t>0x87f3838742e5FF8958D7ce92aFf4ecf07A1EdCC8</t>
  </si>
  <si>
    <t>0xf7ea3A3aa86aA4E8877D1B93C554AaA55694CFEA</t>
  </si>
  <si>
    <t>0xCfA1868661fEFb8b9499D255685dE3f2eB6E98f2</t>
  </si>
  <si>
    <t>0x33E580CEe928D83a61B98905a1F9bE68eA6279B8</t>
  </si>
  <si>
    <t>0xEad5B7d86C681C036C59Cd00A0390541061c69F2</t>
  </si>
  <si>
    <t>0x1035fEE7621a4a902D75094aBd2E378e64B4b6cE</t>
  </si>
  <si>
    <t>0x99fEe2E63cD37955426996E763a5Dae15ffA15b6</t>
  </si>
  <si>
    <t>0x8761e0DD63d14cf566aCf4b730f3540f164B6b56</t>
  </si>
  <si>
    <t>0x6Cf5Ba860C43DbECA7193dd0fe9024cedc8e5315</t>
  </si>
  <si>
    <t>0xc194765f438294595EB4A620Ca6D403f7c7E64c7</t>
  </si>
  <si>
    <t>0x170C3D36B7b6Fa957C8b454C416F66c4085971c7</t>
  </si>
  <si>
    <t>0xf7Fc209829fEE6481726BD7cC493334f5465F89d</t>
  </si>
  <si>
    <t>0xD3ef3B3F952fA7c931463FFE65A92f51bb1b0f1F</t>
  </si>
  <si>
    <t>0xEF66d1cdefc888818CEcb1eac36E8Ae20d1403c5</t>
  </si>
  <si>
    <t>0xB9301C0001065de513aA0cf1bAea9efB58A2E775</t>
  </si>
  <si>
    <t>0x284aA770c801698e77dbA304c6caADbA6fFDe9ff</t>
  </si>
  <si>
    <t>0xBbD9dBac3D4c95175bB99890E26a540229cfD2bF</t>
  </si>
  <si>
    <t>0x10604BE9723C0721ed82eCcE49ce68FF0Fc26227</t>
  </si>
  <si>
    <t>0xf4bb53eFcFd49Fe036FdCc8F46D981203ae3BAB8</t>
  </si>
  <si>
    <t>0x4DDcDC7404233772A8887fA89bfB4ae41B47a087</t>
  </si>
  <si>
    <t>0x289D545e52B97524278f94672D2BE8c44eB3f369</t>
  </si>
  <si>
    <t>0xDf11ecc93C21AdAb5e7BF1eB1EAd5C4f440e6899</t>
  </si>
  <si>
    <t>0xFBD079d71e751A431c3015c950812d8cD150ac99</t>
  </si>
  <si>
    <t>0xE4AD6E156755A1DBD144e819ffE14Be21b075648</t>
  </si>
  <si>
    <t>0x76249dBd36A2C83cFC4f4075D1e7c2dfd4400251</t>
  </si>
  <si>
    <t>0xd36eCaA12a7349A20230A6b6F4AeC070f875Eabc</t>
  </si>
  <si>
    <t>0xd3DA70eE4D66D2CBc1474c860d5C6f7551C5c5AC</t>
  </si>
  <si>
    <t>0x6D33ECD723155522d597682Df1f0Ac10e7D7D9ed</t>
  </si>
  <si>
    <t>0x551d3A37E1613E8b21f2AD613A01Bf97ec2d2389</t>
  </si>
  <si>
    <t>0xd6715f048B7812F6fcFd04a84CcE9F391968e705</t>
  </si>
  <si>
    <t>0x7404BEcAd09351583443720f8f520f689E93359e</t>
  </si>
  <si>
    <t>0x9517DD3573A349AeCaba61b67fa22d74aB2E7460</t>
  </si>
  <si>
    <t>0x5c108A3889101991e47B7C9Ab47dc7c5c6De583B</t>
  </si>
  <si>
    <t>0x23Ab7262966fb5b00808167267A88Ada0994F701</t>
  </si>
  <si>
    <t>0x9e13D85E73F4478BD1E6eF579900fBA6005b7e4e</t>
  </si>
  <si>
    <t>0xad82aECD14D42Aa19f5B6175E23937F33d25BaBe</t>
  </si>
  <si>
    <t>0x8c36Aebc5DC85b88af2CF4cB674711516cbF879d</t>
  </si>
  <si>
    <t>0x08268F537465997CbC39Fe58250e6d55ac5825Cc</t>
  </si>
  <si>
    <t>0x828B988721D983130695e2987cd4FdA605a07B8a</t>
  </si>
  <si>
    <t>0x31382577B52bD5C71088089845D16CC044a464e2</t>
  </si>
  <si>
    <t>0x48A7BEA12A800957113662d27468fD1C9E8D42Aa</t>
  </si>
  <si>
    <t>0x15252F0327D916Be16b4FE23a6e846c223fE9CdE</t>
  </si>
  <si>
    <t>0x15af88de8616dabF0e67589fe4Ec172191346176</t>
  </si>
  <si>
    <t>0x832bCec6559E5803bb20ad2f2fBBE3478e4e96E7</t>
  </si>
  <si>
    <t>0x87cdacBEC845896b11D449884B7430B89060bBa5</t>
  </si>
  <si>
    <t>0x6C522c94c3f5b213Ccf3298e03D5C947b760a2cB</t>
  </si>
  <si>
    <t>0x2FAf55a544c5F73666438BC185aeCC9D685E6E3C</t>
  </si>
  <si>
    <t>0x72f412C983d8bbFb8D3896E31B470a03c47DE953</t>
  </si>
  <si>
    <t>0x43FF4C088df0A425d1a519D3030A1a3DFff05CfD</t>
  </si>
  <si>
    <t>0xC5c60f47F3Cb3A335474EEb69009d611C040B7A6</t>
  </si>
  <si>
    <t>0x6CA2fC6CF24cfE57F259F39EB1Db52BAA257c1e6</t>
  </si>
  <si>
    <t>0xAF3A9Db58906EE02b3F92f80eDA29F3E830c449A</t>
  </si>
  <si>
    <t>0x5A3e9398AdF2568B0e18910DcE414aC95EEbd92E</t>
  </si>
  <si>
    <t>vGHST</t>
  </si>
  <si>
    <t>vGHST VLT</t>
  </si>
  <si>
    <t>Gotchis</t>
  </si>
  <si>
    <t>Gotchi VLT</t>
  </si>
  <si>
    <t>Total VLT</t>
  </si>
  <si>
    <t>0x246d8eF4AC5A479e8229BCb9F32d03e574899573</t>
  </si>
  <si>
    <t>0xaB8131FE3C0cB081630502ED26C89C51103E37ce</t>
  </si>
  <si>
    <t>0x6fb4becf05497b79F0fCF61CfA5075efAA137DDF</t>
  </si>
  <si>
    <t>0xf0B16207e45181208fDe0c315a1daF7d2DF03FcA</t>
  </si>
  <si>
    <t>0x9a3a55723DC8974289Ec64EE6517FcFb20577B40</t>
  </si>
  <si>
    <t>0x57d393DA8404f337576F99ef71c3aa19452630C0</t>
  </si>
  <si>
    <t>0xf91C913D7EfB12a0a1B830Ed4f2a8e88832e0850</t>
  </si>
  <si>
    <t>0x60152B8d07ba7dd5f7c3fF8BBC3c99a4FC44EeFa</t>
  </si>
  <si>
    <t>0xAf0bc87E95cDe5345B1EfBbd1eF6782a408Cb5FD</t>
  </si>
  <si>
    <t>0xf3e11d89b07e738F31dE12e8D8CFa0EAc7867A37</t>
  </si>
  <si>
    <t>0x8147d38d3C85C0FF8a3E7EC6A41a3671181E1D97</t>
  </si>
  <si>
    <t>0x10EEC5Cd7BD29B52Bb781f0Da34C5F213fA46229</t>
  </si>
  <si>
    <t>0x7f8916b5f4Bef6B423aBA21b4627b27b2Bf5e396</t>
  </si>
  <si>
    <t>0x3b7e1AB658C9B6FB5328296168C9A48ECa683E6E</t>
  </si>
  <si>
    <t>0x8975967c70e21a9f054eDcAC82126B239a23b19E</t>
  </si>
  <si>
    <t>0x5aF9C58D53E462cA570191C5983dd44BCA3A3092</t>
  </si>
  <si>
    <t>0xFf19D9f0B833837A38A9F42742268929bc17646a</t>
  </si>
  <si>
    <t>0xF6Ce8F4D9aF917823FEe582298810e4F0d947e0E</t>
  </si>
  <si>
    <t>0x2a4fAF7Bbd3a8a300f63F717793f997084daee7C</t>
  </si>
  <si>
    <t>0xDAa65Da48a9357350daE0E5bE286e60a8309020b</t>
  </si>
  <si>
    <t>0xFEc3AF6358f81F1201Fddfc2E554b8e2e8524b10</t>
  </si>
  <si>
    <t>0x30036E7C61E805A91C84127043d7B88BC0282814</t>
  </si>
  <si>
    <t>0xC153F70122DA7b9eD8Bf942F5FCf5456Cd83638b</t>
  </si>
  <si>
    <t>0x4E7D889700fC76057872b89AACB11083b8F939c7</t>
  </si>
  <si>
    <t>0xdaE231a566408673C9A7822173aDB7ca80713Af4</t>
  </si>
  <si>
    <t>0x6282e24BAAAF04c984e8AE7CD0C763709743Cf9d</t>
  </si>
  <si>
    <t>0xB41aB82bea5970d8221d1F2281AB88Be4b8C2Dd6</t>
  </si>
  <si>
    <t>0xdD5df8CFC987f53F864629337f0aFae62b38655d</t>
  </si>
  <si>
    <t>0xd0B33231Dfc2a0B20779B3B9c6B77cD097A75908</t>
  </si>
  <si>
    <t>0x4285649a284f29Ee713a41A631Ab4bc1CDd94368</t>
  </si>
  <si>
    <t>0xD95a49409529b1EE533C9A1166C9C669f21722e6</t>
  </si>
  <si>
    <t>0x11c0b05607322Ad683e9061dfcCa95fec42a6F76</t>
  </si>
  <si>
    <t>0x223225118acb4917DaA96822033EE941E850f394</t>
  </si>
  <si>
    <t>0x4da4A2f69Cb2f61A49EfB7423B1F093B79C6f1F2</t>
  </si>
  <si>
    <t>0xb0cE77b18b8663Baa0D6be63B7C5eE0bdF933001</t>
  </si>
  <si>
    <t>0x86137e70bB6B57462230477BbCD923B0E3ec5054</t>
  </si>
  <si>
    <t>0x973E32932b794263C96449CE9bCdCd103294449f</t>
  </si>
  <si>
    <t>0x85C7199b5A36e87956cCA466233de6710E849d6D</t>
  </si>
  <si>
    <t>0xEB8c587A8b3bCB23efbF6d4E41c6aC1F90BF5c27</t>
  </si>
  <si>
    <t>0xF4aa396BC7f3a57a82CA01270D43d21C26B35787</t>
  </si>
  <si>
    <t>0x5135B3594E412e953f41926AF79DEE9A591E32eD</t>
  </si>
  <si>
    <t>0x0014c642ebEe2273D3790A485e4CF7674c34D886</t>
  </si>
  <si>
    <t>0xE8e053e43882EA923DB13eE33C304861C1d76BA3</t>
  </si>
  <si>
    <t>0x7BcEc44C7486143Ee875103De66006047CaE8Df7</t>
  </si>
  <si>
    <t>0xF5d6Dce3898E78f02d60ddC476697C2EF96eb5f4</t>
  </si>
  <si>
    <t>0x208C82f90331ec2f3Dc65Ae9e181b454c78406d2</t>
  </si>
  <si>
    <t>0x7B5F731D1a1e76E369dedD5dA0EC3c99F02e9DC3</t>
  </si>
  <si>
    <t>0x404240e15322547346debD435C70A7a87859Ed5E</t>
  </si>
  <si>
    <t>0x3F41a1CFd3C8B8d9c162dE0f42307a0095A6e5DF</t>
  </si>
  <si>
    <t>0x41A1D64CFae0eb7c6A8E694975fF612C7C7386Fb</t>
  </si>
  <si>
    <t>0x870Dc279570833A8c5A72FC7972681Db9A96CFb7</t>
  </si>
  <si>
    <t>0x4Ea6415289Cf688f8A19381e1a9Af213d2510454</t>
  </si>
  <si>
    <t>0xb0CBCC777509b0fF315392144B0e739fB443531b</t>
  </si>
  <si>
    <t>0x28a48d16D5E8D79F6de73f2c1b3B9e423f95B9F5</t>
  </si>
  <si>
    <t>0xd54099EFee4180C868FaeA08F98B8bFb4730238F</t>
  </si>
  <si>
    <t>0x56baBDCA2FBA5C5832A02F282816F82aFf785c44</t>
  </si>
  <si>
    <t>0xcE507Cc4FEbD86362616b28B6D1c18AB3e2B63f0</t>
  </si>
  <si>
    <t>0x7b9D3d716e668d2e89e54c59b235a51eAAb87EFa</t>
  </si>
  <si>
    <t>0xB90e06d0E812d9AC7aEAb8706C2eB45030b66Ccf</t>
  </si>
  <si>
    <t>0x0b788B9010252F7ec849E436ad94e8Bf0BA327b2</t>
  </si>
  <si>
    <t>0x4cb087cC190943591852f54D1d82e3647228e2c2</t>
  </si>
  <si>
    <t>0xCda1b29A30643e201096AEff43a1A7A19689Ca40</t>
  </si>
  <si>
    <t>0x3EA8787B1dEce6aD2Ed48a8FA7B38228614b3427</t>
  </si>
  <si>
    <t>0x6559b622118d0dE64c94DD64C3fd29AeB833A1D9</t>
  </si>
  <si>
    <t>0x362D6282eaA4d82c590AbE74611b242aE5d56091</t>
  </si>
  <si>
    <t>0x31CE4AE28D04791f8dA6e3810CeA7D151C429498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</si>
</sst>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C3D27-C88A-6044-9645-379165CF0F61}" name="Table1" displayName="Table1" ref="D1:G1306" totalsRowShown="0">
  <autoFilter ref="D1:G1306" xr:uid="{537C3D27-C88A-6044-9645-379165CF0F61}"/>
  <sortState xmlns:xlrd2="http://schemas.microsoft.com/office/spreadsheetml/2017/richdata2" ref="D2:E1306">
    <sortCondition descending="1" ref="E1:E1306"/>
  </sortState>
  <tableColumns count="4">
    <tableColumn id="1" xr3:uid="{77FFC808-96BF-7F41-8C31-6F84C6E06FE1}" name="Wallet"/>
    <tableColumn id="2" xr3:uid="{29A71F04-B6A9-5C49-9510-96BB3578161B}" name="Balance"/>
    <tableColumn id="3" xr3:uid="{DB76E23B-DE98-5842-9E48-6E70F789FFD3}" name="% total" dataDxfId="6">
      <calculatedColumnFormula>Table1[[#This Row],[Balance]]/$I$4</calculatedColumnFormula>
    </tableColumn>
    <tableColumn id="4" xr3:uid="{127C0ACC-8F72-974D-88AF-2E25B5BE559F}" name="VLT" dataDxfId="5">
      <calculatedColumnFormula>Table1[[#This Row],[% total]]*$I$3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F73C-E543-5E4D-A008-F6AB80D85FE5}">
  <dimension ref="A1:Y4510"/>
  <sheetViews>
    <sheetView tabSelected="1" topLeftCell="L1" workbookViewId="0">
      <selection activeCell="W3" sqref="W3"/>
    </sheetView>
  </sheetViews>
  <sheetFormatPr baseColWidth="10" defaultRowHeight="16" x14ac:dyDescent="0.2"/>
  <cols>
    <col min="1" max="1" width="12.5" customWidth="1"/>
    <col min="4" max="4" width="45.6640625" customWidth="1"/>
    <col min="11" max="11" width="16.1640625" customWidth="1"/>
    <col min="12" max="12" width="45.1640625" customWidth="1"/>
    <col min="13" max="13" width="11.1640625" customWidth="1"/>
    <col min="14" max="14" width="46" customWidth="1"/>
    <col min="15" max="15" width="11.5" customWidth="1"/>
    <col min="18" max="18" width="12.33203125" customWidth="1"/>
    <col min="20" max="20" width="46.1640625" customWidth="1"/>
    <col min="21" max="21" width="11.1640625" customWidth="1"/>
  </cols>
  <sheetData>
    <row r="1" spans="1:25" x14ac:dyDescent="0.2">
      <c r="A1" s="8" t="s">
        <v>0</v>
      </c>
      <c r="B1" s="9" t="s">
        <v>1</v>
      </c>
      <c r="D1" t="s">
        <v>0</v>
      </c>
      <c r="E1" t="s">
        <v>1</v>
      </c>
      <c r="F1" t="s">
        <v>1278</v>
      </c>
      <c r="G1" t="s">
        <v>1279</v>
      </c>
      <c r="K1">
        <v>13474</v>
      </c>
      <c r="L1" t="s">
        <v>66</v>
      </c>
      <c r="T1" t="s">
        <v>0</v>
      </c>
      <c r="U1" t="s">
        <v>1464</v>
      </c>
      <c r="V1" t="s">
        <v>1465</v>
      </c>
      <c r="W1" t="s">
        <v>1466</v>
      </c>
      <c r="X1" t="s">
        <v>1467</v>
      </c>
      <c r="Y1" t="s">
        <v>1468</v>
      </c>
    </row>
    <row r="2" spans="1:25" x14ac:dyDescent="0.2">
      <c r="A2" s="1" t="s">
        <v>2</v>
      </c>
      <c r="B2" s="2">
        <v>2879035.37914467</v>
      </c>
      <c r="D2" t="s">
        <v>870</v>
      </c>
      <c r="E2">
        <v>566540.21672500798</v>
      </c>
      <c r="F2">
        <f>Table1[[#This Row],[Balance]]/$I$4</f>
        <v>0.13930177705187086</v>
      </c>
      <c r="G2">
        <f>Table1[[#This Row],[% total]]*$I$3</f>
        <v>651.35839328130191</v>
      </c>
      <c r="K2">
        <v>11472</v>
      </c>
      <c r="L2" t="s">
        <v>33</v>
      </c>
      <c r="N2" t="s">
        <v>0</v>
      </c>
      <c r="O2" t="s">
        <v>1466</v>
      </c>
      <c r="P2" t="s">
        <v>1278</v>
      </c>
      <c r="Q2" t="s">
        <v>1279</v>
      </c>
      <c r="T2" s="6" t="s">
        <v>3</v>
      </c>
      <c r="U2">
        <f>IFERROR(VLOOKUP(T2,D:G,2,FALSE),0)</f>
        <v>344233.29923402698</v>
      </c>
      <c r="V2">
        <f>IFERROR(VLOOKUP(T2,D:G,4,FALSE),0)</f>
        <v>395.76934184679578</v>
      </c>
      <c r="W2">
        <f>IFERROR(VLOOKUP(T2,N:Q,2,FALSE),0)</f>
        <v>0</v>
      </c>
      <c r="X2">
        <f>IFERROR(VLOOKUP(T2,N:Q,4,FALSE),0)</f>
        <v>0</v>
      </c>
    </row>
    <row r="3" spans="1:25" ht="17" x14ac:dyDescent="0.2">
      <c r="A3" s="1" t="s">
        <v>3</v>
      </c>
      <c r="B3" s="2">
        <v>344233.29923402698</v>
      </c>
      <c r="D3" t="s">
        <v>3</v>
      </c>
      <c r="E3">
        <v>344233.29923402698</v>
      </c>
      <c r="F3">
        <f>Table1[[#This Row],[Balance]]/$I$4</f>
        <v>8.464061136017087E-2</v>
      </c>
      <c r="G3">
        <f>Table1[[#This Row],[% total]]*$I$3</f>
        <v>395.76934184679578</v>
      </c>
      <c r="H3" s="4"/>
      <c r="I3" s="4">
        <v>4675.88</v>
      </c>
      <c r="K3">
        <v>4844</v>
      </c>
      <c r="L3" t="s">
        <v>1292</v>
      </c>
      <c r="N3" t="s">
        <v>33</v>
      </c>
      <c r="O3">
        <f>COUNTIF(L:L,N3)</f>
        <v>170</v>
      </c>
      <c r="P3">
        <f>O3/$I$5</f>
        <v>3.7694013303769404E-2</v>
      </c>
      <c r="Q3">
        <f>P3*$I$3</f>
        <v>176.25268292682929</v>
      </c>
      <c r="T3" s="6" t="s">
        <v>33</v>
      </c>
      <c r="U3">
        <f t="shared" ref="U3:U66" si="0">IFERROR(VLOOKUP(T3,D:G,2,FALSE),0)</f>
        <v>275600.64630101586</v>
      </c>
      <c r="V3">
        <f t="shared" ref="V3:V66" si="1">IFERROR(VLOOKUP(T3,D:G,4,FALSE),0)</f>
        <v>316.86151991051406</v>
      </c>
    </row>
    <row r="4" spans="1:25" ht="17" x14ac:dyDescent="0.2">
      <c r="A4" s="1" t="s">
        <v>4</v>
      </c>
      <c r="B4" s="2">
        <v>246367.22178505201</v>
      </c>
      <c r="D4" t="s">
        <v>33</v>
      </c>
      <c r="E4">
        <v>275600.64630101586</v>
      </c>
      <c r="F4">
        <f>Table1[[#This Row],[Balance]]/$I$4</f>
        <v>6.7765109436194695E-2</v>
      </c>
      <c r="G4">
        <f>Table1[[#This Row],[% total]]*$I$3</f>
        <v>316.86151991051406</v>
      </c>
      <c r="I4">
        <f>SUM(E:E)</f>
        <v>4066999.2064354587</v>
      </c>
      <c r="J4" s="4"/>
      <c r="K4">
        <v>10752</v>
      </c>
      <c r="L4" t="s">
        <v>33</v>
      </c>
      <c r="N4" t="s">
        <v>1292</v>
      </c>
      <c r="O4">
        <f t="shared" ref="O4:O67" si="2">COUNTIF(L:L,N4)</f>
        <v>22</v>
      </c>
      <c r="P4">
        <f t="shared" ref="P4:P67" si="3">O4/$I$5</f>
        <v>4.8780487804878049E-3</v>
      </c>
      <c r="Q4">
        <f t="shared" ref="Q4:Q67" si="4">P4*$I$3</f>
        <v>22.809170731707319</v>
      </c>
      <c r="T4" s="6" t="s">
        <v>4</v>
      </c>
      <c r="U4">
        <f t="shared" si="0"/>
        <v>246367.22178505201</v>
      </c>
      <c r="V4">
        <f t="shared" si="1"/>
        <v>283.25148506973784</v>
      </c>
    </row>
    <row r="5" spans="1:25" x14ac:dyDescent="0.2">
      <c r="A5" s="1" t="s">
        <v>5</v>
      </c>
      <c r="B5" s="2">
        <v>177216.557439247</v>
      </c>
      <c r="D5" t="s">
        <v>4</v>
      </c>
      <c r="E5">
        <v>246367.22178505201</v>
      </c>
      <c r="F5">
        <f>Table1[[#This Row],[Balance]]/$I$4</f>
        <v>6.0577150198409251E-2</v>
      </c>
      <c r="G5">
        <f>Table1[[#This Row],[% total]]*$I$3</f>
        <v>283.25148506973784</v>
      </c>
      <c r="I5">
        <f>SUM(O:O)</f>
        <v>4510</v>
      </c>
      <c r="K5">
        <v>12295</v>
      </c>
      <c r="L5" t="s">
        <v>7</v>
      </c>
      <c r="N5" t="s">
        <v>7</v>
      </c>
      <c r="O5">
        <f t="shared" si="2"/>
        <v>40</v>
      </c>
      <c r="P5">
        <f t="shared" si="3"/>
        <v>8.869179600886918E-3</v>
      </c>
      <c r="Q5">
        <f t="shared" si="4"/>
        <v>41.47121951219512</v>
      </c>
      <c r="T5" s="6" t="s">
        <v>871</v>
      </c>
      <c r="U5">
        <f t="shared" si="0"/>
        <v>212053.15920097899</v>
      </c>
      <c r="V5">
        <f t="shared" si="1"/>
        <v>243.80017691562557</v>
      </c>
    </row>
    <row r="6" spans="1:25" x14ac:dyDescent="0.2">
      <c r="A6" s="1" t="s">
        <v>10</v>
      </c>
      <c r="B6" s="2">
        <v>49665.509850869203</v>
      </c>
      <c r="D6" t="s">
        <v>871</v>
      </c>
      <c r="E6">
        <v>212053.15920097899</v>
      </c>
      <c r="F6">
        <f>Table1[[#This Row],[Balance]]/$I$4</f>
        <v>5.2139955883304438E-2</v>
      </c>
      <c r="G6">
        <f>Table1[[#This Row],[% total]]*$I$3</f>
        <v>243.80017691562557</v>
      </c>
      <c r="K6">
        <v>14772</v>
      </c>
      <c r="L6" t="s">
        <v>1281</v>
      </c>
      <c r="N6" t="s">
        <v>1281</v>
      </c>
      <c r="O6">
        <f t="shared" si="2"/>
        <v>109</v>
      </c>
      <c r="P6">
        <f t="shared" si="3"/>
        <v>2.4168514412416853E-2</v>
      </c>
      <c r="Q6">
        <f t="shared" si="4"/>
        <v>113.00907317073171</v>
      </c>
      <c r="T6" s="6" t="s">
        <v>5</v>
      </c>
      <c r="U6">
        <f t="shared" si="0"/>
        <v>177216.557439247</v>
      </c>
      <c r="V6">
        <f t="shared" si="1"/>
        <v>203.74809891475115</v>
      </c>
    </row>
    <row r="7" spans="1:25" x14ac:dyDescent="0.2">
      <c r="A7" s="1" t="s">
        <v>11</v>
      </c>
      <c r="B7" s="2">
        <v>49376.125048070797</v>
      </c>
      <c r="D7" t="s">
        <v>5</v>
      </c>
      <c r="E7">
        <v>177216.557439247</v>
      </c>
      <c r="F7">
        <f>Table1[[#This Row],[Balance]]/$I$4</f>
        <v>4.3574278834091366E-2</v>
      </c>
      <c r="G7">
        <f>Table1[[#This Row],[% total]]*$I$3</f>
        <v>203.74809891475115</v>
      </c>
      <c r="K7">
        <v>16713</v>
      </c>
      <c r="L7" t="s">
        <v>636</v>
      </c>
      <c r="N7" t="s">
        <v>636</v>
      </c>
      <c r="O7">
        <f t="shared" si="2"/>
        <v>21</v>
      </c>
      <c r="P7">
        <f t="shared" si="3"/>
        <v>4.6563192904656324E-3</v>
      </c>
      <c r="Q7">
        <f t="shared" si="4"/>
        <v>21.772390243902443</v>
      </c>
      <c r="T7" s="6" t="s">
        <v>873</v>
      </c>
      <c r="U7">
        <f t="shared" si="0"/>
        <v>100659.197048663</v>
      </c>
      <c r="V7">
        <f t="shared" si="1"/>
        <v>115.72914141491158</v>
      </c>
    </row>
    <row r="8" spans="1:25" x14ac:dyDescent="0.2">
      <c r="A8" s="1" t="s">
        <v>12</v>
      </c>
      <c r="B8" s="2">
        <v>35589.610009474301</v>
      </c>
      <c r="D8" t="s">
        <v>873</v>
      </c>
      <c r="E8">
        <v>100659.197048663</v>
      </c>
      <c r="F8">
        <f>Table1[[#This Row],[Balance]]/$I$4</f>
        <v>2.4750237691068114E-2</v>
      </c>
      <c r="G8">
        <f>Table1[[#This Row],[% total]]*$I$3</f>
        <v>115.72914141491158</v>
      </c>
      <c r="K8">
        <v>4689</v>
      </c>
      <c r="L8" t="s">
        <v>441</v>
      </c>
      <c r="N8" t="s">
        <v>441</v>
      </c>
      <c r="O8">
        <f t="shared" si="2"/>
        <v>7</v>
      </c>
      <c r="P8">
        <f t="shared" si="3"/>
        <v>1.5521064301552106E-3</v>
      </c>
      <c r="Q8">
        <f t="shared" si="4"/>
        <v>7.2574634146341461</v>
      </c>
      <c r="T8" s="6" t="s">
        <v>872</v>
      </c>
      <c r="U8">
        <f t="shared" si="0"/>
        <v>91682.837026916503</v>
      </c>
      <c r="V8">
        <f t="shared" si="1"/>
        <v>105.40890770744771</v>
      </c>
    </row>
    <row r="9" spans="1:25" x14ac:dyDescent="0.2">
      <c r="A9" s="1" t="s">
        <v>13</v>
      </c>
      <c r="B9" s="2">
        <v>20005.492155849301</v>
      </c>
      <c r="D9" t="s">
        <v>872</v>
      </c>
      <c r="E9">
        <v>91682.837026916503</v>
      </c>
      <c r="F9">
        <f>Table1[[#This Row],[Balance]]/$I$4</f>
        <v>2.2543116527252133E-2</v>
      </c>
      <c r="G9">
        <f>Table1[[#This Row],[% total]]*$I$3</f>
        <v>105.40890770744771</v>
      </c>
      <c r="K9">
        <v>23234</v>
      </c>
      <c r="L9" t="s">
        <v>606</v>
      </c>
      <c r="N9" t="s">
        <v>606</v>
      </c>
      <c r="O9">
        <f t="shared" si="2"/>
        <v>38</v>
      </c>
      <c r="P9">
        <f t="shared" si="3"/>
        <v>8.4257206208425729E-3</v>
      </c>
      <c r="Q9">
        <f t="shared" si="4"/>
        <v>39.397658536585368</v>
      </c>
      <c r="T9" s="6" t="s">
        <v>751</v>
      </c>
      <c r="U9">
        <f t="shared" si="0"/>
        <v>66732.746842515699</v>
      </c>
      <c r="V9">
        <f t="shared" si="1"/>
        <v>76.72347607352161</v>
      </c>
    </row>
    <row r="10" spans="1:25" x14ac:dyDescent="0.2">
      <c r="A10" s="1" t="s">
        <v>14</v>
      </c>
      <c r="B10" s="2">
        <v>19121.470073297001</v>
      </c>
      <c r="D10" t="s">
        <v>751</v>
      </c>
      <c r="E10">
        <v>66732.746842515699</v>
      </c>
      <c r="F10">
        <f>Table1[[#This Row],[Balance]]/$I$4</f>
        <v>1.6408350101696709E-2</v>
      </c>
      <c r="G10">
        <f>Table1[[#This Row],[% total]]*$I$3</f>
        <v>76.72347607352161</v>
      </c>
      <c r="K10">
        <v>8206</v>
      </c>
      <c r="L10" t="s">
        <v>1295</v>
      </c>
      <c r="N10" t="s">
        <v>1295</v>
      </c>
      <c r="O10">
        <f t="shared" si="2"/>
        <v>2</v>
      </c>
      <c r="P10">
        <f t="shared" si="3"/>
        <v>4.434589800443459E-4</v>
      </c>
      <c r="Q10">
        <f t="shared" si="4"/>
        <v>2.0735609756097562</v>
      </c>
      <c r="T10" s="6" t="s">
        <v>1145</v>
      </c>
      <c r="U10">
        <f t="shared" si="0"/>
        <v>55297.578427252301</v>
      </c>
      <c r="V10">
        <f t="shared" si="1"/>
        <v>63.576319515203672</v>
      </c>
    </row>
    <row r="11" spans="1:25" x14ac:dyDescent="0.2">
      <c r="A11" s="1" t="s">
        <v>17</v>
      </c>
      <c r="B11" s="2">
        <v>10111.221322154401</v>
      </c>
      <c r="D11" t="s">
        <v>1145</v>
      </c>
      <c r="E11">
        <v>55297.578427252301</v>
      </c>
      <c r="F11">
        <f>Table1[[#This Row],[Balance]]/$I$4</f>
        <v>1.3596653360480524E-2</v>
      </c>
      <c r="G11">
        <f>Table1[[#This Row],[% total]]*$I$3</f>
        <v>63.576319515203672</v>
      </c>
      <c r="K11">
        <v>8446</v>
      </c>
      <c r="L11" t="s">
        <v>1192</v>
      </c>
      <c r="N11" t="s">
        <v>1192</v>
      </c>
      <c r="O11">
        <f t="shared" si="2"/>
        <v>144</v>
      </c>
      <c r="P11">
        <f t="shared" si="3"/>
        <v>3.1929046563192905E-2</v>
      </c>
      <c r="Q11">
        <f t="shared" si="4"/>
        <v>149.29639024390244</v>
      </c>
      <c r="T11" s="6" t="s">
        <v>677</v>
      </c>
      <c r="U11">
        <f t="shared" si="0"/>
        <v>53066.809301289788</v>
      </c>
      <c r="V11">
        <f t="shared" si="1"/>
        <v>61.011576270552844</v>
      </c>
    </row>
    <row r="12" spans="1:25" x14ac:dyDescent="0.2">
      <c r="A12" s="1" t="s">
        <v>18</v>
      </c>
      <c r="B12" s="2">
        <v>9969.4300231595207</v>
      </c>
      <c r="D12" t="s">
        <v>677</v>
      </c>
      <c r="E12">
        <v>53066.809301289788</v>
      </c>
      <c r="F12">
        <f>Table1[[#This Row],[Balance]]/$I$4</f>
        <v>1.3048148427793879E-2</v>
      </c>
      <c r="G12">
        <f>Table1[[#This Row],[% total]]*$I$3</f>
        <v>61.011576270552844</v>
      </c>
      <c r="K12">
        <v>12813</v>
      </c>
      <c r="L12" t="s">
        <v>6</v>
      </c>
      <c r="N12" t="s">
        <v>6</v>
      </c>
      <c r="O12">
        <f t="shared" si="2"/>
        <v>185</v>
      </c>
      <c r="P12">
        <f t="shared" si="3"/>
        <v>4.1019955654101999E-2</v>
      </c>
      <c r="Q12">
        <f t="shared" si="4"/>
        <v>191.80439024390245</v>
      </c>
      <c r="T12" s="6" t="s">
        <v>13</v>
      </c>
      <c r="U12">
        <f t="shared" si="0"/>
        <v>49962.452020201701</v>
      </c>
      <c r="V12">
        <f t="shared" si="1"/>
        <v>57.442457766540052</v>
      </c>
    </row>
    <row r="13" spans="1:25" x14ac:dyDescent="0.2">
      <c r="A13" s="1" t="s">
        <v>19</v>
      </c>
      <c r="B13" s="2">
        <v>9884.5301394305607</v>
      </c>
      <c r="D13" t="s">
        <v>13</v>
      </c>
      <c r="E13">
        <v>49962.452020201701</v>
      </c>
      <c r="F13">
        <f>Table1[[#This Row],[Balance]]/$I$4</f>
        <v>1.2284844300225851E-2</v>
      </c>
      <c r="G13">
        <f>Table1[[#This Row],[% total]]*$I$3</f>
        <v>57.442457766540052</v>
      </c>
      <c r="K13">
        <v>18285</v>
      </c>
      <c r="L13" t="s">
        <v>9</v>
      </c>
      <c r="N13" t="s">
        <v>9</v>
      </c>
      <c r="O13">
        <f t="shared" si="2"/>
        <v>95</v>
      </c>
      <c r="P13">
        <f t="shared" si="3"/>
        <v>2.1064301552106431E-2</v>
      </c>
      <c r="Q13">
        <f t="shared" si="4"/>
        <v>98.49414634146342</v>
      </c>
      <c r="T13" s="6" t="s">
        <v>10</v>
      </c>
      <c r="U13">
        <f t="shared" si="0"/>
        <v>49665.509850869203</v>
      </c>
      <c r="V13">
        <f t="shared" si="1"/>
        <v>57.101059629913571</v>
      </c>
    </row>
    <row r="14" spans="1:25" x14ac:dyDescent="0.2">
      <c r="A14" s="1" t="s">
        <v>21</v>
      </c>
      <c r="B14" s="2">
        <v>9085.1987282392802</v>
      </c>
      <c r="D14" t="s">
        <v>10</v>
      </c>
      <c r="E14">
        <v>49665.509850869203</v>
      </c>
      <c r="F14">
        <f>Table1[[#This Row],[Balance]]/$I$4</f>
        <v>1.2211831704387959E-2</v>
      </c>
      <c r="G14">
        <f>Table1[[#This Row],[% total]]*$I$3</f>
        <v>57.101059629913571</v>
      </c>
      <c r="K14">
        <v>21757</v>
      </c>
      <c r="L14" t="s">
        <v>1153</v>
      </c>
      <c r="N14" t="s">
        <v>1153</v>
      </c>
      <c r="O14">
        <f t="shared" si="2"/>
        <v>25</v>
      </c>
      <c r="P14">
        <f t="shared" si="3"/>
        <v>5.5432372505543242E-3</v>
      </c>
      <c r="Q14">
        <f t="shared" si="4"/>
        <v>25.919512195121953</v>
      </c>
      <c r="T14" s="6" t="s">
        <v>11</v>
      </c>
      <c r="U14">
        <f t="shared" si="0"/>
        <v>49376.125048070797</v>
      </c>
      <c r="V14">
        <f t="shared" si="1"/>
        <v>56.768350292383367</v>
      </c>
    </row>
    <row r="15" spans="1:25" x14ac:dyDescent="0.2">
      <c r="A15" s="1" t="s">
        <v>22</v>
      </c>
      <c r="B15" s="2">
        <v>8155.7180284673404</v>
      </c>
      <c r="D15" t="s">
        <v>11</v>
      </c>
      <c r="E15">
        <v>49376.125048070797</v>
      </c>
      <c r="F15">
        <f>Table1[[#This Row],[Balance]]/$I$4</f>
        <v>1.2140677325419678E-2</v>
      </c>
      <c r="G15">
        <f>Table1[[#This Row],[% total]]*$I$3</f>
        <v>56.768350292383367</v>
      </c>
      <c r="K15">
        <v>20049</v>
      </c>
      <c r="L15" t="s">
        <v>13</v>
      </c>
      <c r="N15" t="s">
        <v>13</v>
      </c>
      <c r="O15">
        <f t="shared" si="2"/>
        <v>71</v>
      </c>
      <c r="P15">
        <f t="shared" si="3"/>
        <v>1.574279379157428E-2</v>
      </c>
      <c r="Q15">
        <f t="shared" si="4"/>
        <v>73.611414634146342</v>
      </c>
      <c r="T15" s="6" t="s">
        <v>875</v>
      </c>
      <c r="U15">
        <f t="shared" si="0"/>
        <v>44803.171390060998</v>
      </c>
      <c r="V15">
        <f t="shared" si="1"/>
        <v>51.510768113222895</v>
      </c>
    </row>
    <row r="16" spans="1:25" x14ac:dyDescent="0.2">
      <c r="A16" s="1" t="s">
        <v>23</v>
      </c>
      <c r="B16" s="2">
        <v>6770.2286431552002</v>
      </c>
      <c r="D16" t="s">
        <v>875</v>
      </c>
      <c r="E16">
        <v>44803.171390060998</v>
      </c>
      <c r="F16">
        <f>Table1[[#This Row],[Balance]]/$I$4</f>
        <v>1.1016272469187167E-2</v>
      </c>
      <c r="G16">
        <f>Table1[[#This Row],[% total]]*$I$3</f>
        <v>51.510768113222895</v>
      </c>
      <c r="K16">
        <v>17410</v>
      </c>
      <c r="L16" t="s">
        <v>1284</v>
      </c>
      <c r="N16" t="s">
        <v>1284</v>
      </c>
      <c r="O16">
        <f t="shared" si="2"/>
        <v>18</v>
      </c>
      <c r="P16">
        <f t="shared" si="3"/>
        <v>3.9911308203991131E-3</v>
      </c>
      <c r="Q16">
        <f t="shared" si="4"/>
        <v>18.662048780487805</v>
      </c>
      <c r="T16" s="6" t="s">
        <v>874</v>
      </c>
      <c r="U16">
        <f t="shared" si="0"/>
        <v>40000.004242112198</v>
      </c>
      <c r="V16">
        <f t="shared" si="1"/>
        <v>45.988506597112305</v>
      </c>
    </row>
    <row r="17" spans="1:22" x14ac:dyDescent="0.2">
      <c r="A17" s="1" t="s">
        <v>1508</v>
      </c>
      <c r="B17" s="2">
        <v>6241.2394429337801</v>
      </c>
      <c r="D17" t="s">
        <v>874</v>
      </c>
      <c r="E17">
        <v>40000.004242112198</v>
      </c>
      <c r="F17">
        <f>Table1[[#This Row],[Balance]]/$I$4</f>
        <v>9.8352623671078606E-3</v>
      </c>
      <c r="G17">
        <f>Table1[[#This Row],[% total]]*$I$3</f>
        <v>45.988506597112305</v>
      </c>
      <c r="K17">
        <v>23212</v>
      </c>
      <c r="L17" t="s">
        <v>1310</v>
      </c>
      <c r="N17" t="s">
        <v>1310</v>
      </c>
      <c r="O17">
        <f t="shared" si="2"/>
        <v>14</v>
      </c>
      <c r="P17">
        <f t="shared" si="3"/>
        <v>3.1042128603104213E-3</v>
      </c>
      <c r="Q17">
        <f t="shared" si="4"/>
        <v>14.514926829268292</v>
      </c>
      <c r="T17" s="6" t="s">
        <v>879</v>
      </c>
      <c r="U17">
        <f t="shared" si="0"/>
        <v>38638.586716985999</v>
      </c>
      <c r="V17">
        <f t="shared" si="1"/>
        <v>44.423267792218006</v>
      </c>
    </row>
    <row r="18" spans="1:22" x14ac:dyDescent="0.2">
      <c r="A18" s="1" t="s">
        <v>24</v>
      </c>
      <c r="B18" s="2">
        <v>5916.4533591508498</v>
      </c>
      <c r="D18" t="s">
        <v>879</v>
      </c>
      <c r="E18">
        <v>38638.586716985999</v>
      </c>
      <c r="F18">
        <f>Table1[[#This Row],[Balance]]/$I$4</f>
        <v>9.5005149388388936E-3</v>
      </c>
      <c r="G18">
        <f>Table1[[#This Row],[% total]]*$I$3</f>
        <v>44.423267792218006</v>
      </c>
      <c r="K18">
        <v>14167</v>
      </c>
      <c r="L18" t="s">
        <v>1474</v>
      </c>
      <c r="N18" t="s">
        <v>1474</v>
      </c>
      <c r="O18">
        <f t="shared" si="2"/>
        <v>1</v>
      </c>
      <c r="P18">
        <f t="shared" si="3"/>
        <v>2.2172949002217295E-4</v>
      </c>
      <c r="Q18">
        <f t="shared" si="4"/>
        <v>1.0367804878048781</v>
      </c>
      <c r="T18" s="6" t="s">
        <v>876</v>
      </c>
      <c r="U18">
        <f t="shared" si="0"/>
        <v>37722.259173518476</v>
      </c>
      <c r="V18">
        <f t="shared" si="1"/>
        <v>43.369754521999248</v>
      </c>
    </row>
    <row r="19" spans="1:22" x14ac:dyDescent="0.2">
      <c r="A19" s="1" t="s">
        <v>25</v>
      </c>
      <c r="B19" s="2">
        <v>5330.7933745887403</v>
      </c>
      <c r="D19" t="s">
        <v>876</v>
      </c>
      <c r="E19">
        <v>37722.259173518476</v>
      </c>
      <c r="F19">
        <f>Table1[[#This Row],[Balance]]/$I$4</f>
        <v>9.2752069176281777E-3</v>
      </c>
      <c r="G19">
        <f>Table1[[#This Row],[% total]]*$I$3</f>
        <v>43.369754521999248</v>
      </c>
      <c r="K19">
        <v>205</v>
      </c>
      <c r="L19" t="s">
        <v>830</v>
      </c>
      <c r="N19" t="s">
        <v>830</v>
      </c>
      <c r="O19">
        <f t="shared" si="2"/>
        <v>3</v>
      </c>
      <c r="P19">
        <f t="shared" si="3"/>
        <v>6.6518847006651885E-4</v>
      </c>
      <c r="Q19">
        <f t="shared" si="4"/>
        <v>3.1103414634146342</v>
      </c>
      <c r="T19" s="6" t="s">
        <v>877</v>
      </c>
      <c r="U19">
        <f t="shared" si="0"/>
        <v>36569.978721047402</v>
      </c>
      <c r="V19">
        <f t="shared" si="1"/>
        <v>42.044963232742333</v>
      </c>
    </row>
    <row r="20" spans="1:22" x14ac:dyDescent="0.2">
      <c r="A20" s="1" t="s">
        <v>26</v>
      </c>
      <c r="B20" s="2">
        <v>4944.7665702545301</v>
      </c>
      <c r="D20" t="s">
        <v>877</v>
      </c>
      <c r="E20">
        <v>36569.978721047402</v>
      </c>
      <c r="F20">
        <f>Table1[[#This Row],[Balance]]/$I$4</f>
        <v>8.991882433411964E-3</v>
      </c>
      <c r="G20">
        <f>Table1[[#This Row],[% total]]*$I$3</f>
        <v>42.044963232742333</v>
      </c>
      <c r="K20">
        <v>10328</v>
      </c>
      <c r="L20" t="s">
        <v>1286</v>
      </c>
      <c r="N20" t="s">
        <v>1286</v>
      </c>
      <c r="O20">
        <f t="shared" si="2"/>
        <v>31</v>
      </c>
      <c r="P20">
        <f t="shared" si="3"/>
        <v>6.8736141906873618E-3</v>
      </c>
      <c r="Q20">
        <f t="shared" si="4"/>
        <v>32.140195121951223</v>
      </c>
      <c r="T20" s="6" t="s">
        <v>12</v>
      </c>
      <c r="U20">
        <f t="shared" si="0"/>
        <v>35589.610009474301</v>
      </c>
      <c r="V20">
        <f t="shared" si="1"/>
        <v>40.917821028284386</v>
      </c>
    </row>
    <row r="21" spans="1:22" x14ac:dyDescent="0.2">
      <c r="A21" s="1" t="s">
        <v>27</v>
      </c>
      <c r="B21" s="2">
        <v>4874.1951670875997</v>
      </c>
      <c r="D21" t="s">
        <v>12</v>
      </c>
      <c r="E21">
        <v>35589.610009474301</v>
      </c>
      <c r="F21">
        <f>Table1[[#This Row],[Balance]]/$I$4</f>
        <v>8.7508278716058544E-3</v>
      </c>
      <c r="G21">
        <f>Table1[[#This Row],[% total]]*$I$3</f>
        <v>40.917821028284386</v>
      </c>
      <c r="K21">
        <v>19387</v>
      </c>
      <c r="L21" t="s">
        <v>160</v>
      </c>
      <c r="N21" t="s">
        <v>160</v>
      </c>
      <c r="O21">
        <f t="shared" si="2"/>
        <v>7</v>
      </c>
      <c r="P21">
        <f t="shared" si="3"/>
        <v>1.5521064301552106E-3</v>
      </c>
      <c r="Q21">
        <f t="shared" si="4"/>
        <v>7.2574634146341461</v>
      </c>
      <c r="T21" s="6" t="s">
        <v>606</v>
      </c>
      <c r="U21">
        <f t="shared" si="0"/>
        <v>32999.136156623303</v>
      </c>
      <c r="V21">
        <f t="shared" si="1"/>
        <v>37.939520747354351</v>
      </c>
    </row>
    <row r="22" spans="1:22" x14ac:dyDescent="0.2">
      <c r="A22" s="1" t="s">
        <v>29</v>
      </c>
      <c r="B22" s="2">
        <v>4766.8565552057498</v>
      </c>
      <c r="D22" t="s">
        <v>606</v>
      </c>
      <c r="E22">
        <v>32999.136156623303</v>
      </c>
      <c r="F22">
        <f>Table1[[#This Row],[Balance]]/$I$4</f>
        <v>8.1138781892080951E-3</v>
      </c>
      <c r="G22">
        <f>Table1[[#This Row],[% total]]*$I$3</f>
        <v>37.939520747354351</v>
      </c>
      <c r="K22">
        <v>7683</v>
      </c>
      <c r="L22" t="s">
        <v>1446</v>
      </c>
      <c r="N22" t="s">
        <v>1446</v>
      </c>
      <c r="O22">
        <f t="shared" si="2"/>
        <v>1</v>
      </c>
      <c r="P22">
        <f t="shared" si="3"/>
        <v>2.2172949002217295E-4</v>
      </c>
      <c r="Q22">
        <f t="shared" si="4"/>
        <v>1.0367804878048781</v>
      </c>
      <c r="T22" s="6" t="s">
        <v>878</v>
      </c>
      <c r="U22">
        <f t="shared" si="0"/>
        <v>30132.001789129499</v>
      </c>
      <c r="V22">
        <f t="shared" si="1"/>
        <v>34.643140402587328</v>
      </c>
    </row>
    <row r="23" spans="1:22" x14ac:dyDescent="0.2">
      <c r="A23" s="1" t="s">
        <v>30</v>
      </c>
      <c r="B23" s="2">
        <v>4402.8317035429</v>
      </c>
      <c r="D23" t="s">
        <v>878</v>
      </c>
      <c r="E23">
        <v>30132.001789129499</v>
      </c>
      <c r="F23">
        <f>Table1[[#This Row],[Balance]]/$I$4</f>
        <v>7.4089027953213784E-3</v>
      </c>
      <c r="G23">
        <f>Table1[[#This Row],[% total]]*$I$3</f>
        <v>34.643140402587328</v>
      </c>
      <c r="K23">
        <v>15246</v>
      </c>
      <c r="L23" t="s">
        <v>1324</v>
      </c>
      <c r="N23" t="s">
        <v>1324</v>
      </c>
      <c r="O23">
        <f t="shared" si="2"/>
        <v>70</v>
      </c>
      <c r="P23">
        <f t="shared" si="3"/>
        <v>1.5521064301552107E-2</v>
      </c>
      <c r="Q23">
        <f t="shared" si="4"/>
        <v>72.574634146341467</v>
      </c>
      <c r="T23" s="6" t="s">
        <v>881</v>
      </c>
      <c r="U23">
        <f t="shared" si="0"/>
        <v>28703.244906465199</v>
      </c>
      <c r="V23">
        <f t="shared" si="1"/>
        <v>33.00048069369408</v>
      </c>
    </row>
    <row r="24" spans="1:22" x14ac:dyDescent="0.2">
      <c r="A24" s="1" t="s">
        <v>38</v>
      </c>
      <c r="B24" s="2">
        <v>4113.9827864285098</v>
      </c>
      <c r="D24" t="s">
        <v>881</v>
      </c>
      <c r="E24">
        <v>28703.244906465199</v>
      </c>
      <c r="F24">
        <f>Table1[[#This Row],[Balance]]/$I$4</f>
        <v>7.0575978625828893E-3</v>
      </c>
      <c r="G24">
        <f>Table1[[#This Row],[% total]]*$I$3</f>
        <v>33.00048069369408</v>
      </c>
      <c r="K24">
        <v>10539</v>
      </c>
      <c r="L24" t="s">
        <v>33</v>
      </c>
      <c r="N24" t="s">
        <v>1057</v>
      </c>
      <c r="O24">
        <f t="shared" si="2"/>
        <v>40</v>
      </c>
      <c r="P24">
        <f t="shared" si="3"/>
        <v>8.869179600886918E-3</v>
      </c>
      <c r="Q24">
        <f t="shared" si="4"/>
        <v>41.47121951219512</v>
      </c>
      <c r="T24" s="6" t="s">
        <v>636</v>
      </c>
      <c r="U24">
        <f t="shared" si="0"/>
        <v>27596.2101911885</v>
      </c>
      <c r="V24">
        <f t="shared" si="1"/>
        <v>31.727708996006719</v>
      </c>
    </row>
    <row r="25" spans="1:22" x14ac:dyDescent="0.2">
      <c r="A25" s="1" t="s">
        <v>31</v>
      </c>
      <c r="B25" s="2">
        <v>4073.5151098873998</v>
      </c>
      <c r="D25" t="s">
        <v>636</v>
      </c>
      <c r="E25">
        <v>27596.2101911885</v>
      </c>
      <c r="F25">
        <f>Table1[[#This Row],[Balance]]/$I$4</f>
        <v>6.7853984695943259E-3</v>
      </c>
      <c r="G25">
        <f>Table1[[#This Row],[% total]]*$I$3</f>
        <v>31.727708996006719</v>
      </c>
      <c r="K25">
        <v>4622</v>
      </c>
      <c r="L25" t="s">
        <v>1057</v>
      </c>
      <c r="N25" t="s">
        <v>1287</v>
      </c>
      <c r="O25">
        <f t="shared" si="2"/>
        <v>26</v>
      </c>
      <c r="P25">
        <f t="shared" si="3"/>
        <v>5.7649667405764967E-3</v>
      </c>
      <c r="Q25">
        <f t="shared" si="4"/>
        <v>26.956292682926829</v>
      </c>
      <c r="T25" s="6" t="s">
        <v>1146</v>
      </c>
      <c r="U25">
        <f t="shared" si="0"/>
        <v>26417.391657416701</v>
      </c>
      <c r="V25">
        <f t="shared" si="1"/>
        <v>30.372406541811277</v>
      </c>
    </row>
    <row r="26" spans="1:22" x14ac:dyDescent="0.2">
      <c r="A26" s="1" t="s">
        <v>32</v>
      </c>
      <c r="B26" s="2">
        <v>4039.05844576148</v>
      </c>
      <c r="D26" t="s">
        <v>1146</v>
      </c>
      <c r="E26">
        <v>26417.391657416701</v>
      </c>
      <c r="F26">
        <f>Table1[[#This Row],[Balance]]/$I$4</f>
        <v>6.4955487612623243E-3</v>
      </c>
      <c r="G26">
        <f>Table1[[#This Row],[% total]]*$I$3</f>
        <v>30.372406541811277</v>
      </c>
      <c r="K26">
        <v>11775</v>
      </c>
      <c r="L26" t="s">
        <v>1287</v>
      </c>
      <c r="N26" t="s">
        <v>695</v>
      </c>
      <c r="O26">
        <f t="shared" si="2"/>
        <v>7</v>
      </c>
      <c r="P26">
        <f t="shared" si="3"/>
        <v>1.5521064301552106E-3</v>
      </c>
      <c r="Q26">
        <f t="shared" si="4"/>
        <v>7.2574634146341461</v>
      </c>
      <c r="T26" s="6" t="s">
        <v>826</v>
      </c>
      <c r="U26">
        <f t="shared" si="0"/>
        <v>25648.8281038729</v>
      </c>
      <c r="V26">
        <f t="shared" si="1"/>
        <v>29.488779384211188</v>
      </c>
    </row>
    <row r="27" spans="1:22" x14ac:dyDescent="0.2">
      <c r="A27" s="1" t="s">
        <v>34</v>
      </c>
      <c r="B27" s="2">
        <v>3860.1706203619501</v>
      </c>
      <c r="D27" t="s">
        <v>826</v>
      </c>
      <c r="E27">
        <v>25648.8281038729</v>
      </c>
      <c r="F27">
        <f>Table1[[#This Row],[Balance]]/$I$4</f>
        <v>6.3065731764312145E-3</v>
      </c>
      <c r="G27">
        <f>Table1[[#This Row],[% total]]*$I$3</f>
        <v>29.488779384211188</v>
      </c>
      <c r="K27">
        <v>21927</v>
      </c>
      <c r="L27" t="s">
        <v>695</v>
      </c>
      <c r="N27" t="s">
        <v>1326</v>
      </c>
      <c r="O27">
        <f t="shared" si="2"/>
        <v>2</v>
      </c>
      <c r="P27">
        <f t="shared" si="3"/>
        <v>4.434589800443459E-4</v>
      </c>
      <c r="Q27">
        <f t="shared" si="4"/>
        <v>2.0735609756097562</v>
      </c>
      <c r="T27" s="6" t="s">
        <v>1147</v>
      </c>
      <c r="U27">
        <f t="shared" si="0"/>
        <v>25605.223856836401</v>
      </c>
      <c r="V27">
        <f t="shared" si="1"/>
        <v>29.438647034465362</v>
      </c>
    </row>
    <row r="28" spans="1:22" x14ac:dyDescent="0.2">
      <c r="A28" s="1" t="s">
        <v>35</v>
      </c>
      <c r="B28" s="2">
        <v>3677.7710282792</v>
      </c>
      <c r="D28" t="s">
        <v>1147</v>
      </c>
      <c r="E28">
        <v>25605.223856836401</v>
      </c>
      <c r="F28">
        <f>Table1[[#This Row],[Balance]]/$I$4</f>
        <v>6.2958516973201538E-3</v>
      </c>
      <c r="G28">
        <f>Table1[[#This Row],[% total]]*$I$3</f>
        <v>29.438647034465362</v>
      </c>
      <c r="K28">
        <v>19918</v>
      </c>
      <c r="L28" t="s">
        <v>1326</v>
      </c>
      <c r="N28" t="s">
        <v>62</v>
      </c>
      <c r="O28">
        <f t="shared" si="2"/>
        <v>172</v>
      </c>
      <c r="P28">
        <f t="shared" si="3"/>
        <v>3.8137472283813749E-2</v>
      </c>
      <c r="Q28">
        <f t="shared" si="4"/>
        <v>178.32624390243905</v>
      </c>
      <c r="T28" s="6" t="s">
        <v>883</v>
      </c>
      <c r="U28">
        <f t="shared" si="0"/>
        <v>23145.918574863099</v>
      </c>
      <c r="V28">
        <f t="shared" si="1"/>
        <v>26.611152904720488</v>
      </c>
    </row>
    <row r="29" spans="1:22" x14ac:dyDescent="0.2">
      <c r="A29" s="1" t="s">
        <v>36</v>
      </c>
      <c r="B29" s="2">
        <v>3544.76556574098</v>
      </c>
      <c r="D29" t="s">
        <v>883</v>
      </c>
      <c r="E29">
        <v>23145.918574863099</v>
      </c>
      <c r="F29">
        <f>Table1[[#This Row],[Balance]]/$I$4</f>
        <v>5.6911539442245068E-3</v>
      </c>
      <c r="G29">
        <f>Table1[[#This Row],[% total]]*$I$3</f>
        <v>26.611152904720488</v>
      </c>
      <c r="K29">
        <v>16710</v>
      </c>
      <c r="L29" t="s">
        <v>62</v>
      </c>
      <c r="N29" t="s">
        <v>1282</v>
      </c>
      <c r="O29">
        <f t="shared" si="2"/>
        <v>60</v>
      </c>
      <c r="P29">
        <f t="shared" si="3"/>
        <v>1.3303769401330377E-2</v>
      </c>
      <c r="Q29">
        <f t="shared" si="4"/>
        <v>62.206829268292687</v>
      </c>
      <c r="T29" s="6" t="s">
        <v>698</v>
      </c>
      <c r="U29">
        <f t="shared" si="0"/>
        <v>22459.000285416474</v>
      </c>
      <c r="V29">
        <f t="shared" si="1"/>
        <v>25.821394331329266</v>
      </c>
    </row>
    <row r="30" spans="1:22" x14ac:dyDescent="0.2">
      <c r="A30" s="1" t="s">
        <v>37</v>
      </c>
      <c r="B30" s="2">
        <v>3443.0393347495401</v>
      </c>
      <c r="D30" t="s">
        <v>698</v>
      </c>
      <c r="E30">
        <v>22459.000285416474</v>
      </c>
      <c r="F30">
        <f>Table1[[#This Row],[Balance]]/$I$4</f>
        <v>5.522253422100068E-3</v>
      </c>
      <c r="G30">
        <f>Table1[[#This Row],[% total]]*$I$3</f>
        <v>25.821394331329266</v>
      </c>
      <c r="K30">
        <v>18966</v>
      </c>
      <c r="L30" t="s">
        <v>1282</v>
      </c>
      <c r="N30" t="s">
        <v>872</v>
      </c>
      <c r="O30">
        <f t="shared" si="2"/>
        <v>19</v>
      </c>
      <c r="P30">
        <f t="shared" si="3"/>
        <v>4.2128603104212865E-3</v>
      </c>
      <c r="Q30">
        <f t="shared" si="4"/>
        <v>19.698829268292684</v>
      </c>
      <c r="T30" s="6" t="s">
        <v>667</v>
      </c>
      <c r="U30">
        <f t="shared" si="0"/>
        <v>22206.237699770198</v>
      </c>
      <c r="V30">
        <f t="shared" si="1"/>
        <v>25.530790016211245</v>
      </c>
    </row>
    <row r="31" spans="1:22" x14ac:dyDescent="0.2">
      <c r="A31" s="1" t="s">
        <v>39</v>
      </c>
      <c r="B31" s="2">
        <v>3026.04651715827</v>
      </c>
      <c r="D31" t="s">
        <v>667</v>
      </c>
      <c r="E31">
        <v>22206.237699770198</v>
      </c>
      <c r="F31">
        <f>Table1[[#This Row],[Balance]]/$I$4</f>
        <v>5.4601037700307206E-3</v>
      </c>
      <c r="G31">
        <f>Table1[[#This Row],[% total]]*$I$3</f>
        <v>25.530790016211245</v>
      </c>
      <c r="K31">
        <v>14956</v>
      </c>
      <c r="L31" t="s">
        <v>872</v>
      </c>
      <c r="N31" t="s">
        <v>1167</v>
      </c>
      <c r="O31">
        <f t="shared" si="2"/>
        <v>5</v>
      </c>
      <c r="P31">
        <f t="shared" si="3"/>
        <v>1.1086474501108647E-3</v>
      </c>
      <c r="Q31">
        <f t="shared" si="4"/>
        <v>5.18390243902439</v>
      </c>
      <c r="T31" s="6" t="s">
        <v>882</v>
      </c>
      <c r="U31">
        <f t="shared" si="0"/>
        <v>21757.073186346399</v>
      </c>
      <c r="V31">
        <f t="shared" si="1"/>
        <v>25.014379941258504</v>
      </c>
    </row>
    <row r="32" spans="1:22" x14ac:dyDescent="0.2">
      <c r="A32" s="1" t="s">
        <v>40</v>
      </c>
      <c r="B32" s="2">
        <v>2927.6417280037299</v>
      </c>
      <c r="D32" t="s">
        <v>882</v>
      </c>
      <c r="E32">
        <v>21757.073186346399</v>
      </c>
      <c r="F32">
        <f>Table1[[#This Row],[Balance]]/$I$4</f>
        <v>5.3496625108553908E-3</v>
      </c>
      <c r="G32">
        <f>Table1[[#This Row],[% total]]*$I$3</f>
        <v>25.014379941258504</v>
      </c>
      <c r="K32">
        <v>20173</v>
      </c>
      <c r="L32" t="s">
        <v>1167</v>
      </c>
      <c r="N32" t="s">
        <v>1454</v>
      </c>
      <c r="O32">
        <f t="shared" si="2"/>
        <v>1</v>
      </c>
      <c r="P32">
        <f t="shared" si="3"/>
        <v>2.2172949002217295E-4</v>
      </c>
      <c r="Q32">
        <f t="shared" si="4"/>
        <v>1.0367804878048781</v>
      </c>
      <c r="T32" s="6" t="s">
        <v>1149</v>
      </c>
      <c r="U32">
        <f t="shared" si="0"/>
        <v>20929.989269456499</v>
      </c>
      <c r="V32">
        <f t="shared" si="1"/>
        <v>24.063471187898628</v>
      </c>
    </row>
    <row r="33" spans="1:22" x14ac:dyDescent="0.2">
      <c r="A33" s="1" t="s">
        <v>41</v>
      </c>
      <c r="B33" s="2">
        <v>2794.5615803822802</v>
      </c>
      <c r="D33" t="s">
        <v>1149</v>
      </c>
      <c r="E33">
        <v>20929.989269456499</v>
      </c>
      <c r="F33">
        <f>Table1[[#This Row],[Balance]]/$I$4</f>
        <v>5.1462978493670986E-3</v>
      </c>
      <c r="G33">
        <f>Table1[[#This Row],[% total]]*$I$3</f>
        <v>24.063471187898628</v>
      </c>
      <c r="K33">
        <v>3321</v>
      </c>
      <c r="L33" t="s">
        <v>1454</v>
      </c>
      <c r="N33" t="s">
        <v>1374</v>
      </c>
      <c r="O33">
        <f t="shared" si="2"/>
        <v>11</v>
      </c>
      <c r="P33">
        <f t="shared" si="3"/>
        <v>2.4390243902439024E-3</v>
      </c>
      <c r="Q33">
        <f t="shared" si="4"/>
        <v>11.404585365853659</v>
      </c>
      <c r="T33" s="6" t="s">
        <v>886</v>
      </c>
      <c r="U33">
        <f t="shared" si="0"/>
        <v>19985.7062592687</v>
      </c>
      <c r="V33">
        <f t="shared" si="1"/>
        <v>22.97781716694622</v>
      </c>
    </row>
    <row r="34" spans="1:22" x14ac:dyDescent="0.2">
      <c r="A34" s="1" t="s">
        <v>1509</v>
      </c>
      <c r="B34" s="2">
        <v>2653.8473545059101</v>
      </c>
      <c r="D34" t="s">
        <v>886</v>
      </c>
      <c r="E34">
        <v>19985.7062592687</v>
      </c>
      <c r="F34">
        <f>Table1[[#This Row],[Balance]]/$I$4</f>
        <v>4.9141160951406406E-3</v>
      </c>
      <c r="G34">
        <f>Table1[[#This Row],[% total]]*$I$3</f>
        <v>22.97781716694622</v>
      </c>
      <c r="K34">
        <v>20394</v>
      </c>
      <c r="L34" t="s">
        <v>1374</v>
      </c>
      <c r="N34" t="s">
        <v>627</v>
      </c>
      <c r="O34">
        <f t="shared" si="2"/>
        <v>14</v>
      </c>
      <c r="P34">
        <f t="shared" si="3"/>
        <v>3.1042128603104213E-3</v>
      </c>
      <c r="Q34">
        <f t="shared" si="4"/>
        <v>14.514926829268292</v>
      </c>
      <c r="T34" s="6" t="s">
        <v>14</v>
      </c>
      <c r="U34">
        <f t="shared" si="0"/>
        <v>19121.470073297001</v>
      </c>
      <c r="V34">
        <f t="shared" si="1"/>
        <v>21.984193983822177</v>
      </c>
    </row>
    <row r="35" spans="1:22" x14ac:dyDescent="0.2">
      <c r="A35" s="1" t="s">
        <v>42</v>
      </c>
      <c r="B35" s="2">
        <v>2600.5629156986702</v>
      </c>
      <c r="D35" t="s">
        <v>14</v>
      </c>
      <c r="E35">
        <v>19121.470073297001</v>
      </c>
      <c r="F35">
        <f>Table1[[#This Row],[Balance]]/$I$4</f>
        <v>4.7016163767723248E-3</v>
      </c>
      <c r="G35">
        <f>Table1[[#This Row],[% total]]*$I$3</f>
        <v>21.984193983822177</v>
      </c>
      <c r="K35">
        <v>22109</v>
      </c>
      <c r="L35" t="s">
        <v>7</v>
      </c>
      <c r="N35" t="s">
        <v>1289</v>
      </c>
      <c r="O35">
        <f t="shared" si="2"/>
        <v>1</v>
      </c>
      <c r="P35">
        <f t="shared" si="3"/>
        <v>2.2172949002217295E-4</v>
      </c>
      <c r="Q35">
        <f t="shared" si="4"/>
        <v>1.0367804878048781</v>
      </c>
      <c r="T35" s="6" t="s">
        <v>885</v>
      </c>
      <c r="U35">
        <f t="shared" si="0"/>
        <v>18991.400603034577</v>
      </c>
      <c r="V35">
        <f t="shared" si="1"/>
        <v>21.834651482400421</v>
      </c>
    </row>
    <row r="36" spans="1:22" x14ac:dyDescent="0.2">
      <c r="A36" s="1" t="s">
        <v>43</v>
      </c>
      <c r="B36" s="2">
        <v>2434.57352607844</v>
      </c>
      <c r="D36" t="s">
        <v>885</v>
      </c>
      <c r="E36">
        <v>18991.400603034577</v>
      </c>
      <c r="F36">
        <f>Table1[[#This Row],[Balance]]/$I$4</f>
        <v>4.6696346960145296E-3</v>
      </c>
      <c r="G36">
        <f>Table1[[#This Row],[% total]]*$I$3</f>
        <v>21.834651482400421</v>
      </c>
      <c r="K36">
        <v>24726</v>
      </c>
      <c r="L36" t="s">
        <v>33</v>
      </c>
      <c r="N36" t="s">
        <v>254</v>
      </c>
      <c r="O36">
        <f t="shared" si="2"/>
        <v>8</v>
      </c>
      <c r="P36">
        <f t="shared" si="3"/>
        <v>1.7738359201773836E-3</v>
      </c>
      <c r="Q36">
        <f t="shared" si="4"/>
        <v>8.2942439024390247</v>
      </c>
      <c r="T36" s="6" t="s">
        <v>895</v>
      </c>
      <c r="U36">
        <f t="shared" si="0"/>
        <v>17374.685286102322</v>
      </c>
      <c r="V36">
        <f t="shared" si="1"/>
        <v>19.975893604067117</v>
      </c>
    </row>
    <row r="37" spans="1:22" x14ac:dyDescent="0.2">
      <c r="A37" s="1" t="s">
        <v>44</v>
      </c>
      <c r="B37" s="2">
        <v>2418.6371322222199</v>
      </c>
      <c r="D37" t="s">
        <v>895</v>
      </c>
      <c r="E37">
        <v>17374.685286102322</v>
      </c>
      <c r="F37">
        <f>Table1[[#This Row],[Balance]]/$I$4</f>
        <v>4.2721142552989205E-3</v>
      </c>
      <c r="G37">
        <f>Table1[[#This Row],[% total]]*$I$3</f>
        <v>19.975893604067117</v>
      </c>
      <c r="K37">
        <v>13834</v>
      </c>
      <c r="L37" t="s">
        <v>627</v>
      </c>
      <c r="N37" t="s">
        <v>932</v>
      </c>
      <c r="O37">
        <f t="shared" si="2"/>
        <v>6</v>
      </c>
      <c r="P37">
        <f t="shared" si="3"/>
        <v>1.3303769401330377E-3</v>
      </c>
      <c r="Q37">
        <f t="shared" si="4"/>
        <v>6.2206829268292685</v>
      </c>
      <c r="T37" s="6" t="s">
        <v>887</v>
      </c>
      <c r="U37">
        <f t="shared" si="0"/>
        <v>17207.690844572298</v>
      </c>
      <c r="V37">
        <f t="shared" si="1"/>
        <v>19.783898000029179</v>
      </c>
    </row>
    <row r="38" spans="1:22" x14ac:dyDescent="0.2">
      <c r="A38" s="1" t="s">
        <v>9</v>
      </c>
      <c r="B38" s="2">
        <v>2325.2847954730801</v>
      </c>
      <c r="D38" t="s">
        <v>887</v>
      </c>
      <c r="E38">
        <v>17207.690844572298</v>
      </c>
      <c r="F38">
        <f>Table1[[#This Row],[Balance]]/$I$4</f>
        <v>4.2310534059961285E-3</v>
      </c>
      <c r="G38">
        <f>Table1[[#This Row],[% total]]*$I$3</f>
        <v>19.783898000029179</v>
      </c>
      <c r="K38">
        <v>12943</v>
      </c>
      <c r="L38" t="s">
        <v>1281</v>
      </c>
      <c r="N38" t="s">
        <v>913</v>
      </c>
      <c r="O38">
        <f t="shared" si="2"/>
        <v>4</v>
      </c>
      <c r="P38">
        <f t="shared" si="3"/>
        <v>8.869179600886918E-4</v>
      </c>
      <c r="Q38">
        <f t="shared" si="4"/>
        <v>4.1471219512195123</v>
      </c>
      <c r="T38" s="6" t="s">
        <v>892</v>
      </c>
      <c r="U38">
        <f t="shared" si="0"/>
        <v>17025.463722222401</v>
      </c>
      <c r="V38">
        <f t="shared" si="1"/>
        <v>19.574389191789148</v>
      </c>
    </row>
    <row r="39" spans="1:22" x14ac:dyDescent="0.2">
      <c r="A39" s="1" t="s">
        <v>47</v>
      </c>
      <c r="B39" s="2">
        <v>2231.2056951377799</v>
      </c>
      <c r="D39" t="s">
        <v>892</v>
      </c>
      <c r="E39">
        <v>17025.463722222401</v>
      </c>
      <c r="F39">
        <f>Table1[[#This Row],[Balance]]/$I$4</f>
        <v>4.1862471217801031E-3</v>
      </c>
      <c r="G39">
        <f>Table1[[#This Row],[% total]]*$I$3</f>
        <v>19.574389191789148</v>
      </c>
      <c r="K39">
        <v>9180</v>
      </c>
      <c r="L39" t="s">
        <v>1289</v>
      </c>
      <c r="N39" t="s">
        <v>751</v>
      </c>
      <c r="O39">
        <f t="shared" si="2"/>
        <v>65</v>
      </c>
      <c r="P39">
        <f t="shared" si="3"/>
        <v>1.4412416851441241E-2</v>
      </c>
      <c r="Q39">
        <f t="shared" si="4"/>
        <v>67.390731707317073</v>
      </c>
      <c r="T39" s="6" t="s">
        <v>1148</v>
      </c>
      <c r="U39">
        <f t="shared" si="0"/>
        <v>16229.3478596442</v>
      </c>
      <c r="V39">
        <f t="shared" si="1"/>
        <v>18.65908479890366</v>
      </c>
    </row>
    <row r="40" spans="1:22" x14ac:dyDescent="0.2">
      <c r="A40" s="1" t="s">
        <v>49</v>
      </c>
      <c r="B40" s="2">
        <v>2124.1766062083998</v>
      </c>
      <c r="D40" t="s">
        <v>1148</v>
      </c>
      <c r="E40">
        <v>16229.3478596442</v>
      </c>
      <c r="F40">
        <f>Table1[[#This Row],[Balance]]/$I$4</f>
        <v>3.9904969329631343E-3</v>
      </c>
      <c r="G40">
        <f>Table1[[#This Row],[% total]]*$I$3</f>
        <v>18.65908479890366</v>
      </c>
      <c r="K40">
        <v>974</v>
      </c>
      <c r="L40" t="s">
        <v>6</v>
      </c>
      <c r="N40" t="s">
        <v>146</v>
      </c>
      <c r="O40">
        <f t="shared" si="2"/>
        <v>41</v>
      </c>
      <c r="P40">
        <f t="shared" si="3"/>
        <v>9.0909090909090905E-3</v>
      </c>
      <c r="Q40">
        <f t="shared" si="4"/>
        <v>42.507999999999996</v>
      </c>
      <c r="T40" s="6" t="s">
        <v>1158</v>
      </c>
      <c r="U40">
        <f t="shared" si="0"/>
        <v>16148.0067902268</v>
      </c>
      <c r="V40">
        <f t="shared" si="1"/>
        <v>18.565565951133639</v>
      </c>
    </row>
    <row r="41" spans="1:22" x14ac:dyDescent="0.2">
      <c r="A41" s="1" t="s">
        <v>50</v>
      </c>
      <c r="B41" s="2">
        <v>1942.7896337362499</v>
      </c>
      <c r="D41" t="s">
        <v>1158</v>
      </c>
      <c r="E41">
        <v>16148.0067902268</v>
      </c>
      <c r="F41">
        <f>Table1[[#This Row],[Balance]]/$I$4</f>
        <v>3.970496666110687E-3</v>
      </c>
      <c r="G41">
        <f>Table1[[#This Row],[% total]]*$I$3</f>
        <v>18.565565951133639</v>
      </c>
      <c r="K41">
        <v>5052</v>
      </c>
      <c r="L41" t="s">
        <v>254</v>
      </c>
      <c r="N41" t="s">
        <v>78</v>
      </c>
      <c r="O41">
        <f t="shared" si="2"/>
        <v>150</v>
      </c>
      <c r="P41">
        <f t="shared" si="3"/>
        <v>3.325942350332594E-2</v>
      </c>
      <c r="Q41">
        <f t="shared" si="4"/>
        <v>155.51707317073169</v>
      </c>
      <c r="T41" s="6" t="s">
        <v>1151</v>
      </c>
      <c r="U41">
        <f t="shared" si="0"/>
        <v>15328.1918237013</v>
      </c>
      <c r="V41">
        <f t="shared" si="1"/>
        <v>17.623014401182143</v>
      </c>
    </row>
    <row r="42" spans="1:22" x14ac:dyDescent="0.2">
      <c r="A42" s="1" t="s">
        <v>51</v>
      </c>
      <c r="B42" s="2">
        <v>1926.88889461964</v>
      </c>
      <c r="D42" t="s">
        <v>1151</v>
      </c>
      <c r="E42">
        <v>15328.1918237013</v>
      </c>
      <c r="F42">
        <f>Table1[[#This Row],[Balance]]/$I$4</f>
        <v>3.7689193052820309E-3</v>
      </c>
      <c r="G42">
        <f>Table1[[#This Row],[% total]]*$I$3</f>
        <v>17.623014401182143</v>
      </c>
      <c r="K42">
        <v>2655</v>
      </c>
      <c r="L42" t="s">
        <v>932</v>
      </c>
      <c r="N42" t="s">
        <v>1526</v>
      </c>
      <c r="O42">
        <f t="shared" si="2"/>
        <v>3</v>
      </c>
      <c r="P42">
        <f t="shared" si="3"/>
        <v>6.6518847006651885E-4</v>
      </c>
      <c r="Q42">
        <f t="shared" si="4"/>
        <v>3.1103414634146342</v>
      </c>
      <c r="T42" s="6" t="s">
        <v>1150</v>
      </c>
      <c r="U42">
        <f t="shared" si="0"/>
        <v>14942.7363226382</v>
      </c>
      <c r="V42">
        <f t="shared" si="1"/>
        <v>17.179851376842485</v>
      </c>
    </row>
    <row r="43" spans="1:22" x14ac:dyDescent="0.2">
      <c r="A43" s="1" t="s">
        <v>52</v>
      </c>
      <c r="B43" s="2">
        <v>1843.84569823228</v>
      </c>
      <c r="D43" t="s">
        <v>1150</v>
      </c>
      <c r="E43">
        <v>14942.7363226382</v>
      </c>
      <c r="F43">
        <f>Table1[[#This Row],[Balance]]/$I$4</f>
        <v>3.6741429157383177E-3</v>
      </c>
      <c r="G43">
        <f>Table1[[#This Row],[% total]]*$I$3</f>
        <v>17.179851376842485</v>
      </c>
      <c r="K43">
        <v>11694</v>
      </c>
      <c r="L43" t="s">
        <v>913</v>
      </c>
      <c r="N43" t="s">
        <v>1115</v>
      </c>
      <c r="O43">
        <f t="shared" si="2"/>
        <v>3</v>
      </c>
      <c r="P43">
        <f t="shared" si="3"/>
        <v>6.6518847006651885E-4</v>
      </c>
      <c r="Q43">
        <f t="shared" si="4"/>
        <v>3.1103414634146342</v>
      </c>
      <c r="T43" s="6" t="s">
        <v>889</v>
      </c>
      <c r="U43">
        <f t="shared" si="0"/>
        <v>14893.870699360201</v>
      </c>
      <c r="V43">
        <f t="shared" si="1"/>
        <v>17.123669956838373</v>
      </c>
    </row>
    <row r="44" spans="1:22" x14ac:dyDescent="0.2">
      <c r="A44" s="1" t="s">
        <v>53</v>
      </c>
      <c r="B44" s="2">
        <v>1670.4927026744399</v>
      </c>
      <c r="D44" t="s">
        <v>889</v>
      </c>
      <c r="E44">
        <v>14893.870699360201</v>
      </c>
      <c r="F44">
        <f>Table1[[#This Row],[Balance]]/$I$4</f>
        <v>3.662127761370774E-3</v>
      </c>
      <c r="G44">
        <f>Table1[[#This Row],[% total]]*$I$3</f>
        <v>17.123669956838373</v>
      </c>
      <c r="K44">
        <v>10800</v>
      </c>
      <c r="L44" t="s">
        <v>751</v>
      </c>
      <c r="N44" t="s">
        <v>20</v>
      </c>
      <c r="O44">
        <f t="shared" si="2"/>
        <v>25</v>
      </c>
      <c r="P44">
        <f t="shared" si="3"/>
        <v>5.5432372505543242E-3</v>
      </c>
      <c r="Q44">
        <f t="shared" si="4"/>
        <v>25.919512195121953</v>
      </c>
      <c r="T44" s="6" t="s">
        <v>891</v>
      </c>
      <c r="U44">
        <f t="shared" si="0"/>
        <v>14440.986084107901</v>
      </c>
      <c r="V44">
        <f t="shared" si="1"/>
        <v>16.602982834152179</v>
      </c>
    </row>
    <row r="45" spans="1:22" x14ac:dyDescent="0.2">
      <c r="A45" s="1" t="s">
        <v>1400</v>
      </c>
      <c r="B45" s="2">
        <v>1625.0619067952</v>
      </c>
      <c r="D45" t="s">
        <v>891</v>
      </c>
      <c r="E45">
        <v>14440.986084107901</v>
      </c>
      <c r="F45">
        <f>Table1[[#This Row],[Balance]]/$I$4</f>
        <v>3.5507717978545596E-3</v>
      </c>
      <c r="G45">
        <f>Table1[[#This Row],[% total]]*$I$3</f>
        <v>16.602982834152179</v>
      </c>
      <c r="K45">
        <v>10913</v>
      </c>
      <c r="L45" t="s">
        <v>33</v>
      </c>
      <c r="N45" t="s">
        <v>1461</v>
      </c>
      <c r="O45">
        <f t="shared" si="2"/>
        <v>1</v>
      </c>
      <c r="P45">
        <f t="shared" si="3"/>
        <v>2.2172949002217295E-4</v>
      </c>
      <c r="Q45">
        <f t="shared" si="4"/>
        <v>1.0367804878048781</v>
      </c>
      <c r="T45" s="6" t="s">
        <v>905</v>
      </c>
      <c r="U45">
        <f t="shared" si="0"/>
        <v>14386.9026449376</v>
      </c>
      <c r="V45">
        <f t="shared" si="1"/>
        <v>16.540802425769638</v>
      </c>
    </row>
    <row r="46" spans="1:22" x14ac:dyDescent="0.2">
      <c r="A46" s="1" t="s">
        <v>54</v>
      </c>
      <c r="B46" s="2">
        <v>1622.6120069354499</v>
      </c>
      <c r="D46" t="s">
        <v>905</v>
      </c>
      <c r="E46">
        <v>14386.9026449376</v>
      </c>
      <c r="F46">
        <f>Table1[[#This Row],[Balance]]/$I$4</f>
        <v>3.5374736789159766E-3</v>
      </c>
      <c r="G46">
        <f>Table1[[#This Row],[% total]]*$I$3</f>
        <v>16.540802425769638</v>
      </c>
      <c r="K46">
        <v>17173</v>
      </c>
      <c r="L46" t="s">
        <v>146</v>
      </c>
      <c r="N46" t="s">
        <v>1147</v>
      </c>
      <c r="O46">
        <f t="shared" si="2"/>
        <v>17</v>
      </c>
      <c r="P46">
        <f t="shared" si="3"/>
        <v>3.7694013303769401E-3</v>
      </c>
      <c r="Q46">
        <f t="shared" si="4"/>
        <v>17.625268292682929</v>
      </c>
      <c r="T46" s="6" t="s">
        <v>1152</v>
      </c>
      <c r="U46">
        <f t="shared" si="0"/>
        <v>12892.3250916326</v>
      </c>
      <c r="V46">
        <f t="shared" si="1"/>
        <v>14.822467866252262</v>
      </c>
    </row>
    <row r="47" spans="1:22" x14ac:dyDescent="0.2">
      <c r="A47" s="1" t="s">
        <v>55</v>
      </c>
      <c r="B47" s="2">
        <v>1575.76207928494</v>
      </c>
      <c r="D47" t="s">
        <v>1152</v>
      </c>
      <c r="E47">
        <v>12892.3250916326</v>
      </c>
      <c r="F47">
        <f>Table1[[#This Row],[Balance]]/$I$4</f>
        <v>3.1699846587705978E-3</v>
      </c>
      <c r="G47">
        <f>Table1[[#This Row],[% total]]*$I$3</f>
        <v>14.822467866252262</v>
      </c>
      <c r="K47">
        <v>19388</v>
      </c>
      <c r="L47" t="s">
        <v>1324</v>
      </c>
      <c r="N47" t="s">
        <v>885</v>
      </c>
      <c r="O47">
        <f t="shared" si="2"/>
        <v>15</v>
      </c>
      <c r="P47">
        <f t="shared" si="3"/>
        <v>3.3259423503325942E-3</v>
      </c>
      <c r="Q47">
        <f t="shared" si="4"/>
        <v>15.551707317073172</v>
      </c>
      <c r="T47" s="6" t="s">
        <v>911</v>
      </c>
      <c r="U47">
        <f t="shared" si="0"/>
        <v>12753.1406104326</v>
      </c>
      <c r="V47">
        <f t="shared" si="1"/>
        <v>14.662445722426014</v>
      </c>
    </row>
    <row r="48" spans="1:22" x14ac:dyDescent="0.2">
      <c r="A48" s="1" t="s">
        <v>56</v>
      </c>
      <c r="B48" s="2">
        <v>1546.2102261693999</v>
      </c>
      <c r="D48" t="s">
        <v>911</v>
      </c>
      <c r="E48">
        <v>12753.1406104326</v>
      </c>
      <c r="F48">
        <f>Table1[[#This Row],[Balance]]/$I$4</f>
        <v>3.1357617651492369E-3</v>
      </c>
      <c r="G48">
        <f>Table1[[#This Row],[% total]]*$I$3</f>
        <v>14.662445722426014</v>
      </c>
      <c r="K48">
        <v>18622</v>
      </c>
      <c r="L48" t="s">
        <v>78</v>
      </c>
      <c r="N48" t="s">
        <v>133</v>
      </c>
      <c r="O48">
        <f t="shared" si="2"/>
        <v>3</v>
      </c>
      <c r="P48">
        <f t="shared" si="3"/>
        <v>6.6518847006651885E-4</v>
      </c>
      <c r="Q48">
        <f t="shared" si="4"/>
        <v>3.1103414634146342</v>
      </c>
      <c r="T48" s="6" t="s">
        <v>1153</v>
      </c>
      <c r="U48">
        <f t="shared" si="0"/>
        <v>12392.2005719606</v>
      </c>
      <c r="V48">
        <f t="shared" si="1"/>
        <v>14.247468432924732</v>
      </c>
    </row>
    <row r="49" spans="1:22" x14ac:dyDescent="0.2">
      <c r="A49" s="1" t="s">
        <v>57</v>
      </c>
      <c r="B49" s="2">
        <v>1535.93338869436</v>
      </c>
      <c r="D49" t="s">
        <v>1153</v>
      </c>
      <c r="E49">
        <v>12392.2005719606</v>
      </c>
      <c r="F49">
        <f>Table1[[#This Row],[Balance]]/$I$4</f>
        <v>3.0470132751321101E-3</v>
      </c>
      <c r="G49">
        <f>Table1[[#This Row],[% total]]*$I$3</f>
        <v>14.247468432924732</v>
      </c>
      <c r="K49">
        <v>13457</v>
      </c>
      <c r="L49" t="s">
        <v>62</v>
      </c>
      <c r="N49" t="s">
        <v>29</v>
      </c>
      <c r="O49">
        <f t="shared" si="2"/>
        <v>14</v>
      </c>
      <c r="P49">
        <f t="shared" si="3"/>
        <v>3.1042128603104213E-3</v>
      </c>
      <c r="Q49">
        <f t="shared" si="4"/>
        <v>14.514926829268292</v>
      </c>
      <c r="T49" s="6" t="s">
        <v>897</v>
      </c>
      <c r="U49">
        <f t="shared" si="0"/>
        <v>12341.566826108599</v>
      </c>
      <c r="V49">
        <f t="shared" si="1"/>
        <v>14.189254180219736</v>
      </c>
    </row>
    <row r="50" spans="1:22" x14ac:dyDescent="0.2">
      <c r="A50" s="1" t="s">
        <v>58</v>
      </c>
      <c r="B50" s="2">
        <v>1467.1330084425899</v>
      </c>
      <c r="D50" t="s">
        <v>897</v>
      </c>
      <c r="E50">
        <v>12341.566826108599</v>
      </c>
      <c r="F50">
        <f>Table1[[#This Row],[Balance]]/$I$4</f>
        <v>3.0345633720753602E-3</v>
      </c>
      <c r="G50">
        <f>Table1[[#This Row],[% total]]*$I$3</f>
        <v>14.189254180219736</v>
      </c>
      <c r="K50">
        <v>15904</v>
      </c>
      <c r="L50" t="s">
        <v>9</v>
      </c>
      <c r="N50" t="s">
        <v>42</v>
      </c>
      <c r="O50">
        <f t="shared" si="2"/>
        <v>4</v>
      </c>
      <c r="P50">
        <f t="shared" si="3"/>
        <v>8.869179600886918E-4</v>
      </c>
      <c r="Q50">
        <f t="shared" si="4"/>
        <v>4.1471219512195123</v>
      </c>
      <c r="T50" s="6" t="s">
        <v>1154</v>
      </c>
      <c r="U50">
        <f t="shared" si="0"/>
        <v>12192.612979897</v>
      </c>
      <c r="V50">
        <f t="shared" si="1"/>
        <v>14.018000074902528</v>
      </c>
    </row>
    <row r="51" spans="1:22" x14ac:dyDescent="0.2">
      <c r="A51" s="1" t="s">
        <v>59</v>
      </c>
      <c r="B51" s="2">
        <v>1441.4297226425799</v>
      </c>
      <c r="D51" t="s">
        <v>1154</v>
      </c>
      <c r="E51">
        <v>12192.612979897</v>
      </c>
      <c r="F51">
        <f>Table1[[#This Row],[Balance]]/$I$4</f>
        <v>2.997938372007521E-3</v>
      </c>
      <c r="G51">
        <f>Table1[[#This Row],[% total]]*$I$3</f>
        <v>14.018000074902528</v>
      </c>
      <c r="K51">
        <v>23162</v>
      </c>
      <c r="L51" t="s">
        <v>636</v>
      </c>
      <c r="N51" t="s">
        <v>1527</v>
      </c>
      <c r="O51">
        <f t="shared" si="2"/>
        <v>1</v>
      </c>
      <c r="P51">
        <f t="shared" si="3"/>
        <v>2.2172949002217295E-4</v>
      </c>
      <c r="Q51">
        <f t="shared" si="4"/>
        <v>1.0367804878048781</v>
      </c>
      <c r="T51" s="6" t="s">
        <v>656</v>
      </c>
      <c r="U51">
        <f t="shared" si="0"/>
        <v>12149.91651721259</v>
      </c>
      <c r="V51">
        <f t="shared" si="1"/>
        <v>13.968911416212634</v>
      </c>
    </row>
    <row r="52" spans="1:22" x14ac:dyDescent="0.2">
      <c r="A52" s="1" t="s">
        <v>61</v>
      </c>
      <c r="B52" s="2">
        <v>1409.38713499746</v>
      </c>
      <c r="D52" t="s">
        <v>656</v>
      </c>
      <c r="E52">
        <v>12149.91651721259</v>
      </c>
      <c r="F52">
        <f>Table1[[#This Row],[Balance]]/$I$4</f>
        <v>2.9874401003046774E-3</v>
      </c>
      <c r="G52">
        <f>Table1[[#This Row],[% total]]*$I$3</f>
        <v>13.968911416212634</v>
      </c>
      <c r="K52">
        <v>10516</v>
      </c>
      <c r="L52" t="s">
        <v>1526</v>
      </c>
      <c r="N52" t="s">
        <v>870</v>
      </c>
      <c r="O52">
        <f t="shared" si="2"/>
        <v>32</v>
      </c>
      <c r="P52">
        <f t="shared" si="3"/>
        <v>7.0953436807095344E-3</v>
      </c>
      <c r="Q52">
        <f t="shared" si="4"/>
        <v>33.176975609756099</v>
      </c>
      <c r="T52" s="6" t="s">
        <v>894</v>
      </c>
      <c r="U52">
        <f t="shared" si="0"/>
        <v>11732.516619136901</v>
      </c>
      <c r="V52">
        <f t="shared" si="1"/>
        <v>13.489021517949109</v>
      </c>
    </row>
    <row r="53" spans="1:22" x14ac:dyDescent="0.2">
      <c r="A53" s="1" t="s">
        <v>62</v>
      </c>
      <c r="B53" s="2">
        <v>1405.8582630742801</v>
      </c>
      <c r="D53" t="s">
        <v>894</v>
      </c>
      <c r="E53">
        <v>11732.516619136901</v>
      </c>
      <c r="F53">
        <f>Table1[[#This Row],[Balance]]/$I$4</f>
        <v>2.8848091734495129E-3</v>
      </c>
      <c r="G53">
        <f>Table1[[#This Row],[% total]]*$I$3</f>
        <v>13.489021517949109</v>
      </c>
      <c r="K53">
        <v>21534</v>
      </c>
      <c r="L53" t="s">
        <v>1057</v>
      </c>
      <c r="N53" t="s">
        <v>557</v>
      </c>
      <c r="O53">
        <f t="shared" si="2"/>
        <v>2</v>
      </c>
      <c r="P53">
        <f t="shared" si="3"/>
        <v>4.434589800443459E-4</v>
      </c>
      <c r="Q53">
        <f t="shared" si="4"/>
        <v>2.0735609756097562</v>
      </c>
      <c r="T53" s="6" t="s">
        <v>920</v>
      </c>
      <c r="U53">
        <f t="shared" si="0"/>
        <v>11160.4207383011</v>
      </c>
      <c r="V53">
        <f t="shared" si="1"/>
        <v>12.831275707954948</v>
      </c>
    </row>
    <row r="54" spans="1:22" x14ac:dyDescent="0.2">
      <c r="A54" s="1" t="s">
        <v>982</v>
      </c>
      <c r="B54" s="2">
        <v>1346.5657881617699</v>
      </c>
      <c r="D54" t="s">
        <v>920</v>
      </c>
      <c r="E54">
        <v>11160.4207383011</v>
      </c>
      <c r="F54">
        <f>Table1[[#This Row],[Balance]]/$I$4</f>
        <v>2.7441413611886847E-3</v>
      </c>
      <c r="G54">
        <f>Table1[[#This Row],[% total]]*$I$3</f>
        <v>12.831275707954948</v>
      </c>
      <c r="K54">
        <v>21110</v>
      </c>
      <c r="L54" t="s">
        <v>13</v>
      </c>
      <c r="N54" t="s">
        <v>900</v>
      </c>
      <c r="O54">
        <f t="shared" si="2"/>
        <v>1</v>
      </c>
      <c r="P54">
        <f t="shared" si="3"/>
        <v>2.2172949002217295E-4</v>
      </c>
      <c r="Q54">
        <f t="shared" si="4"/>
        <v>1.0367804878048781</v>
      </c>
      <c r="T54" s="6" t="s">
        <v>1156</v>
      </c>
      <c r="U54">
        <f t="shared" si="0"/>
        <v>11108.959015849399</v>
      </c>
      <c r="V54">
        <f t="shared" si="1"/>
        <v>12.772109520167968</v>
      </c>
    </row>
    <row r="55" spans="1:22" x14ac:dyDescent="0.2">
      <c r="A55" s="1" t="s">
        <v>131</v>
      </c>
      <c r="B55" s="2">
        <v>1324.84584531009</v>
      </c>
      <c r="D55" t="s">
        <v>1156</v>
      </c>
      <c r="E55">
        <v>11108.959015849399</v>
      </c>
      <c r="F55">
        <f>Table1[[#This Row],[Balance]]/$I$4</f>
        <v>2.7314878739762285E-3</v>
      </c>
      <c r="G55">
        <f>Table1[[#This Row],[% total]]*$I$3</f>
        <v>12.772109520167968</v>
      </c>
      <c r="K55">
        <v>11656</v>
      </c>
      <c r="L55" t="s">
        <v>7</v>
      </c>
      <c r="N55" t="s">
        <v>478</v>
      </c>
      <c r="O55">
        <f t="shared" si="2"/>
        <v>2</v>
      </c>
      <c r="P55">
        <f t="shared" si="3"/>
        <v>4.434589800443459E-4</v>
      </c>
      <c r="Q55">
        <f t="shared" si="4"/>
        <v>2.0735609756097562</v>
      </c>
      <c r="T55" s="6" t="s">
        <v>1155</v>
      </c>
      <c r="U55">
        <f t="shared" si="0"/>
        <v>11000.151007186021</v>
      </c>
      <c r="V55">
        <f t="shared" si="1"/>
        <v>12.647011587829093</v>
      </c>
    </row>
    <row r="56" spans="1:22" x14ac:dyDescent="0.2">
      <c r="A56" s="1" t="s">
        <v>64</v>
      </c>
      <c r="B56" s="2">
        <v>1276.3412036064899</v>
      </c>
      <c r="D56" t="s">
        <v>1155</v>
      </c>
      <c r="E56">
        <v>11000.151007186021</v>
      </c>
      <c r="F56">
        <f>Table1[[#This Row],[Balance]]/$I$4</f>
        <v>2.7047339939923806E-3</v>
      </c>
      <c r="G56">
        <f>Table1[[#This Row],[% total]]*$I$3</f>
        <v>12.647011587829093</v>
      </c>
      <c r="K56">
        <v>14154</v>
      </c>
      <c r="L56" t="s">
        <v>1057</v>
      </c>
      <c r="N56" t="s">
        <v>1493</v>
      </c>
      <c r="O56">
        <f t="shared" si="2"/>
        <v>1</v>
      </c>
      <c r="P56">
        <f t="shared" si="3"/>
        <v>2.2172949002217295E-4</v>
      </c>
      <c r="Q56">
        <f t="shared" si="4"/>
        <v>1.0367804878048781</v>
      </c>
      <c r="T56" s="6" t="s">
        <v>884</v>
      </c>
      <c r="U56">
        <f t="shared" si="0"/>
        <v>10286.442502326199</v>
      </c>
      <c r="V56">
        <f t="shared" si="1"/>
        <v>11.826451967747717</v>
      </c>
    </row>
    <row r="57" spans="1:22" x14ac:dyDescent="0.2">
      <c r="A57" s="1" t="s">
        <v>66</v>
      </c>
      <c r="B57" s="2">
        <v>1202.6961515886801</v>
      </c>
      <c r="D57" t="s">
        <v>884</v>
      </c>
      <c r="E57">
        <v>10286.442502326199</v>
      </c>
      <c r="F57">
        <f>Table1[[#This Row],[Balance]]/$I$4</f>
        <v>2.5292462526300325E-3</v>
      </c>
      <c r="G57">
        <f>Table1[[#This Row],[% total]]*$I$3</f>
        <v>11.826451967747717</v>
      </c>
      <c r="K57">
        <v>15269</v>
      </c>
      <c r="L57" t="s">
        <v>1281</v>
      </c>
      <c r="N57" t="s">
        <v>1288</v>
      </c>
      <c r="O57">
        <f t="shared" si="2"/>
        <v>64</v>
      </c>
      <c r="P57">
        <f t="shared" si="3"/>
        <v>1.4190687361419069E-2</v>
      </c>
      <c r="Q57">
        <f t="shared" si="4"/>
        <v>66.353951219512197</v>
      </c>
      <c r="T57" s="6" t="s">
        <v>906</v>
      </c>
      <c r="U57">
        <f t="shared" si="0"/>
        <v>10205.2557349699</v>
      </c>
      <c r="V57">
        <f t="shared" si="1"/>
        <v>11.733110522992753</v>
      </c>
    </row>
    <row r="58" spans="1:22" x14ac:dyDescent="0.2">
      <c r="A58" s="1" t="s">
        <v>67</v>
      </c>
      <c r="B58" s="2">
        <v>1188.68628175042</v>
      </c>
      <c r="D58" t="s">
        <v>906</v>
      </c>
      <c r="E58">
        <v>10205.2557349699</v>
      </c>
      <c r="F58">
        <f>Table1[[#This Row],[Balance]]/$I$4</f>
        <v>2.5092839258049294E-3</v>
      </c>
      <c r="G58">
        <f>Table1[[#This Row],[% total]]*$I$3</f>
        <v>11.733110522992753</v>
      </c>
      <c r="K58">
        <v>19031</v>
      </c>
      <c r="L58" t="s">
        <v>1115</v>
      </c>
      <c r="N58" t="s">
        <v>367</v>
      </c>
      <c r="O58">
        <f t="shared" si="2"/>
        <v>1</v>
      </c>
      <c r="P58">
        <f t="shared" si="3"/>
        <v>2.2172949002217295E-4</v>
      </c>
      <c r="Q58">
        <f t="shared" si="4"/>
        <v>1.0367804878048781</v>
      </c>
      <c r="T58" s="6" t="s">
        <v>17</v>
      </c>
      <c r="U58">
        <f t="shared" si="0"/>
        <v>10111.221322154401</v>
      </c>
      <c r="V58">
        <f t="shared" si="1"/>
        <v>11.624997979105363</v>
      </c>
    </row>
    <row r="59" spans="1:22" x14ac:dyDescent="0.2">
      <c r="A59" s="1" t="s">
        <v>1469</v>
      </c>
      <c r="B59" s="2">
        <v>1148.0497790834099</v>
      </c>
      <c r="D59" t="s">
        <v>17</v>
      </c>
      <c r="E59">
        <v>10111.221322154401</v>
      </c>
      <c r="F59">
        <f>Table1[[#This Row],[Balance]]/$I$4</f>
        <v>2.4861626002175767E-3</v>
      </c>
      <c r="G59">
        <f>Table1[[#This Row],[% total]]*$I$3</f>
        <v>11.624997979105363</v>
      </c>
      <c r="K59">
        <v>1360</v>
      </c>
      <c r="L59" t="s">
        <v>1286</v>
      </c>
      <c r="N59" t="s">
        <v>1187</v>
      </c>
      <c r="O59">
        <f t="shared" si="2"/>
        <v>14</v>
      </c>
      <c r="P59">
        <f t="shared" si="3"/>
        <v>3.1042128603104213E-3</v>
      </c>
      <c r="Q59">
        <f t="shared" si="4"/>
        <v>14.514926829268292</v>
      </c>
      <c r="T59" s="6" t="s">
        <v>1157</v>
      </c>
      <c r="U59">
        <f t="shared" si="0"/>
        <v>10041.5348695627</v>
      </c>
      <c r="V59">
        <f t="shared" si="1"/>
        <v>11.544878590483679</v>
      </c>
    </row>
    <row r="60" spans="1:22" x14ac:dyDescent="0.2">
      <c r="A60" s="1" t="s">
        <v>68</v>
      </c>
      <c r="B60" s="2">
        <v>1131.3253357359499</v>
      </c>
      <c r="D60" t="s">
        <v>1157</v>
      </c>
      <c r="E60">
        <v>10041.5348695627</v>
      </c>
      <c r="F60">
        <f>Table1[[#This Row],[Balance]]/$I$4</f>
        <v>2.4690279884179403E-3</v>
      </c>
      <c r="G60">
        <f>Table1[[#This Row],[% total]]*$I$3</f>
        <v>11.544878590483679</v>
      </c>
      <c r="K60">
        <v>14074</v>
      </c>
      <c r="L60" t="s">
        <v>1281</v>
      </c>
      <c r="N60" t="s">
        <v>1298</v>
      </c>
      <c r="O60">
        <f t="shared" si="2"/>
        <v>28</v>
      </c>
      <c r="P60">
        <f t="shared" si="3"/>
        <v>6.2084257206208426E-3</v>
      </c>
      <c r="Q60">
        <f t="shared" si="4"/>
        <v>29.029853658536585</v>
      </c>
      <c r="T60" s="6" t="s">
        <v>913</v>
      </c>
      <c r="U60">
        <f t="shared" si="0"/>
        <v>10021.514767230467</v>
      </c>
      <c r="V60">
        <f t="shared" si="1"/>
        <v>11.521861227720214</v>
      </c>
    </row>
    <row r="61" spans="1:22" x14ac:dyDescent="0.2">
      <c r="A61" s="1" t="s">
        <v>69</v>
      </c>
      <c r="B61" s="2">
        <v>1116.75409228285</v>
      </c>
      <c r="D61" t="s">
        <v>913</v>
      </c>
      <c r="E61">
        <v>10021.514767230467</v>
      </c>
      <c r="F61">
        <f>Table1[[#This Row],[Balance]]/$I$4</f>
        <v>2.4641054149636462E-3</v>
      </c>
      <c r="G61">
        <f>Table1[[#This Row],[% total]]*$I$3</f>
        <v>11.521861227720214</v>
      </c>
      <c r="K61">
        <v>985</v>
      </c>
      <c r="L61" t="s">
        <v>1057</v>
      </c>
      <c r="N61" t="s">
        <v>580</v>
      </c>
      <c r="O61">
        <f t="shared" si="2"/>
        <v>1</v>
      </c>
      <c r="P61">
        <f t="shared" si="3"/>
        <v>2.2172949002217295E-4</v>
      </c>
      <c r="Q61">
        <f t="shared" si="4"/>
        <v>1.0367804878048781</v>
      </c>
      <c r="T61" s="6" t="s">
        <v>18</v>
      </c>
      <c r="U61">
        <f t="shared" si="0"/>
        <v>9969.4300231595207</v>
      </c>
      <c r="V61">
        <f t="shared" si="1"/>
        <v>11.461978744163032</v>
      </c>
    </row>
    <row r="62" spans="1:22" x14ac:dyDescent="0.2">
      <c r="A62" s="1" t="s">
        <v>70</v>
      </c>
      <c r="B62" s="2">
        <v>1092.1397552973101</v>
      </c>
      <c r="D62" t="s">
        <v>18</v>
      </c>
      <c r="E62">
        <v>9969.4300231595207</v>
      </c>
      <c r="F62">
        <f>Table1[[#This Row],[Balance]]/$I$4</f>
        <v>2.451298738240295E-3</v>
      </c>
      <c r="G62">
        <f>Table1[[#This Row],[% total]]*$I$3</f>
        <v>11.461978744163032</v>
      </c>
      <c r="K62">
        <v>4154</v>
      </c>
      <c r="L62" t="s">
        <v>20</v>
      </c>
      <c r="N62" t="s">
        <v>1472</v>
      </c>
      <c r="O62">
        <f t="shared" si="2"/>
        <v>2</v>
      </c>
      <c r="P62">
        <f t="shared" si="3"/>
        <v>4.434589800443459E-4</v>
      </c>
      <c r="Q62">
        <f t="shared" si="4"/>
        <v>2.0735609756097562</v>
      </c>
      <c r="T62" s="6" t="s">
        <v>19</v>
      </c>
      <c r="U62">
        <f t="shared" si="0"/>
        <v>9884.5301394305607</v>
      </c>
      <c r="V62">
        <f t="shared" si="1"/>
        <v>11.364368282940811</v>
      </c>
    </row>
    <row r="63" spans="1:22" x14ac:dyDescent="0.2">
      <c r="A63" s="1" t="s">
        <v>71</v>
      </c>
      <c r="B63" s="2">
        <v>1058.36353373267</v>
      </c>
      <c r="D63" t="s">
        <v>19</v>
      </c>
      <c r="E63">
        <v>9884.5301394305607</v>
      </c>
      <c r="F63">
        <f>Table1[[#This Row],[Balance]]/$I$4</f>
        <v>2.4304234246688987E-3</v>
      </c>
      <c r="G63">
        <f>Table1[[#This Row],[% total]]*$I$3</f>
        <v>11.364368282940811</v>
      </c>
      <c r="K63">
        <v>12259</v>
      </c>
      <c r="L63" t="s">
        <v>146</v>
      </c>
      <c r="N63" t="s">
        <v>66</v>
      </c>
      <c r="O63">
        <f t="shared" si="2"/>
        <v>8</v>
      </c>
      <c r="P63">
        <f t="shared" si="3"/>
        <v>1.7738359201773836E-3</v>
      </c>
      <c r="Q63">
        <f t="shared" si="4"/>
        <v>8.2942439024390247</v>
      </c>
      <c r="T63" s="6" t="s">
        <v>901</v>
      </c>
      <c r="U63">
        <f t="shared" si="0"/>
        <v>9847.3262188713525</v>
      </c>
      <c r="V63">
        <f t="shared" si="1"/>
        <v>11.321594468825202</v>
      </c>
    </row>
    <row r="64" spans="1:22" x14ac:dyDescent="0.2">
      <c r="A64" s="1" t="s">
        <v>72</v>
      </c>
      <c r="B64" s="2">
        <v>1018.55999154686</v>
      </c>
      <c r="D64" t="s">
        <v>901</v>
      </c>
      <c r="E64">
        <v>9847.3262188713525</v>
      </c>
      <c r="F64">
        <f>Table1[[#This Row],[Balance]]/$I$4</f>
        <v>2.4212756676444225E-3</v>
      </c>
      <c r="G64">
        <f>Table1[[#This Row],[% total]]*$I$3</f>
        <v>11.321594468825202</v>
      </c>
      <c r="K64">
        <v>20479</v>
      </c>
      <c r="L64" t="s">
        <v>1461</v>
      </c>
      <c r="N64" t="s">
        <v>927</v>
      </c>
      <c r="O64">
        <f t="shared" si="2"/>
        <v>2</v>
      </c>
      <c r="P64">
        <f t="shared" si="3"/>
        <v>4.434589800443459E-4</v>
      </c>
      <c r="Q64">
        <f t="shared" si="4"/>
        <v>2.0735609756097562</v>
      </c>
      <c r="T64" s="6" t="s">
        <v>893</v>
      </c>
      <c r="U64">
        <f t="shared" si="0"/>
        <v>9748.32121482006</v>
      </c>
      <c r="V64">
        <f t="shared" si="1"/>
        <v>11.207767173847907</v>
      </c>
    </row>
    <row r="65" spans="1:22" x14ac:dyDescent="0.2">
      <c r="A65" s="1" t="s">
        <v>73</v>
      </c>
      <c r="B65" s="2">
        <v>1010.19225297713</v>
      </c>
      <c r="D65" t="s">
        <v>893</v>
      </c>
      <c r="E65">
        <v>9748.32121482006</v>
      </c>
      <c r="F65">
        <f>Table1[[#This Row],[Balance]]/$I$4</f>
        <v>2.3969321654635934E-3</v>
      </c>
      <c r="G65">
        <f>Table1[[#This Row],[% total]]*$I$3</f>
        <v>11.207767173847907</v>
      </c>
      <c r="K65">
        <v>22490</v>
      </c>
      <c r="L65" t="s">
        <v>33</v>
      </c>
      <c r="N65" t="s">
        <v>117</v>
      </c>
      <c r="O65">
        <f t="shared" si="2"/>
        <v>7</v>
      </c>
      <c r="P65">
        <f t="shared" si="3"/>
        <v>1.5521064301552106E-3</v>
      </c>
      <c r="Q65">
        <f t="shared" si="4"/>
        <v>7.2574634146341461</v>
      </c>
      <c r="T65" s="6" t="s">
        <v>898</v>
      </c>
      <c r="U65">
        <f t="shared" si="0"/>
        <v>9746.0067866473</v>
      </c>
      <c r="V65">
        <f t="shared" si="1"/>
        <v>11.205106246747818</v>
      </c>
    </row>
    <row r="66" spans="1:22" x14ac:dyDescent="0.2">
      <c r="A66" s="1" t="s">
        <v>74</v>
      </c>
      <c r="B66" s="2">
        <v>1000</v>
      </c>
      <c r="D66" t="s">
        <v>898</v>
      </c>
      <c r="E66">
        <v>9746.0067866473</v>
      </c>
      <c r="F66">
        <f>Table1[[#This Row],[Balance]]/$I$4</f>
        <v>2.3963630903162223E-3</v>
      </c>
      <c r="G66">
        <f>Table1[[#This Row],[% total]]*$I$3</f>
        <v>11.205106246747818</v>
      </c>
      <c r="K66">
        <v>24302</v>
      </c>
      <c r="L66" t="s">
        <v>1310</v>
      </c>
      <c r="N66" t="s">
        <v>176</v>
      </c>
      <c r="O66">
        <f t="shared" si="2"/>
        <v>2</v>
      </c>
      <c r="P66">
        <f t="shared" si="3"/>
        <v>4.434589800443459E-4</v>
      </c>
      <c r="Q66">
        <f t="shared" si="4"/>
        <v>2.0735609756097562</v>
      </c>
      <c r="T66" s="6" t="s">
        <v>437</v>
      </c>
      <c r="U66">
        <f t="shared" si="0"/>
        <v>9618.4087404288093</v>
      </c>
      <c r="V66">
        <f t="shared" si="1"/>
        <v>11.058405172548435</v>
      </c>
    </row>
    <row r="67" spans="1:22" x14ac:dyDescent="0.2">
      <c r="A67" s="1" t="s">
        <v>75</v>
      </c>
      <c r="B67" s="2">
        <v>996.92759040161695</v>
      </c>
      <c r="D67" t="s">
        <v>437</v>
      </c>
      <c r="E67">
        <v>9618.4087404288093</v>
      </c>
      <c r="F67">
        <f>Table1[[#This Row],[Balance]]/$I$4</f>
        <v>2.364989087091293E-3</v>
      </c>
      <c r="G67">
        <f>Table1[[#This Row],[% total]]*$I$3</f>
        <v>11.058405172548435</v>
      </c>
      <c r="K67">
        <v>11456</v>
      </c>
      <c r="L67" t="s">
        <v>33</v>
      </c>
      <c r="N67" t="s">
        <v>46</v>
      </c>
      <c r="O67">
        <f t="shared" si="2"/>
        <v>92</v>
      </c>
      <c r="P67">
        <f t="shared" si="3"/>
        <v>2.0399113082039913E-2</v>
      </c>
      <c r="Q67">
        <f t="shared" si="4"/>
        <v>95.383804878048792</v>
      </c>
      <c r="T67" s="6" t="s">
        <v>391</v>
      </c>
      <c r="U67">
        <f t="shared" ref="U67:U130" si="5">IFERROR(VLOOKUP(T67,D:G,2,FALSE),0)</f>
        <v>9301.5539514447264</v>
      </c>
      <c r="V67">
        <f t="shared" ref="V67:V130" si="6">IFERROR(VLOOKUP(T67,D:G,4,FALSE),0)</f>
        <v>10.694113247344587</v>
      </c>
    </row>
    <row r="68" spans="1:22" x14ac:dyDescent="0.2">
      <c r="A68" s="1" t="s">
        <v>76</v>
      </c>
      <c r="B68" s="2">
        <v>985.72597029937594</v>
      </c>
      <c r="D68" t="s">
        <v>391</v>
      </c>
      <c r="E68">
        <v>9301.5539514447264</v>
      </c>
      <c r="F68">
        <f>Table1[[#This Row],[Balance]]/$I$4</f>
        <v>2.2870803458054072E-3</v>
      </c>
      <c r="G68">
        <f>Table1[[#This Row],[% total]]*$I$3</f>
        <v>10.694113247344587</v>
      </c>
      <c r="K68">
        <v>14108</v>
      </c>
      <c r="L68" t="s">
        <v>1147</v>
      </c>
      <c r="N68" t="s">
        <v>1249</v>
      </c>
      <c r="O68">
        <f t="shared" ref="O68:O131" si="7">COUNTIF(L:L,N68)</f>
        <v>7</v>
      </c>
      <c r="P68">
        <f t="shared" ref="P68:P131" si="8">O68/$I$5</f>
        <v>1.5521064301552106E-3</v>
      </c>
      <c r="Q68">
        <f t="shared" ref="Q68:Q131" si="9">P68*$I$3</f>
        <v>7.2574634146341461</v>
      </c>
      <c r="T68" s="6" t="s">
        <v>1159</v>
      </c>
      <c r="U68">
        <f t="shared" si="5"/>
        <v>9111.62889114881</v>
      </c>
      <c r="V68">
        <f t="shared" si="6"/>
        <v>10.475754023292803</v>
      </c>
    </row>
    <row r="69" spans="1:22" x14ac:dyDescent="0.2">
      <c r="A69" s="1" t="s">
        <v>1470</v>
      </c>
      <c r="B69" s="2">
        <v>983.48612488794697</v>
      </c>
      <c r="D69" t="s">
        <v>1159</v>
      </c>
      <c r="E69">
        <v>9111.62889114881</v>
      </c>
      <c r="F69">
        <f>Table1[[#This Row],[Balance]]/$I$4</f>
        <v>2.2403812808054961E-3</v>
      </c>
      <c r="G69">
        <f>Table1[[#This Row],[% total]]*$I$3</f>
        <v>10.475754023292803</v>
      </c>
      <c r="K69">
        <v>4533</v>
      </c>
      <c r="L69" t="s">
        <v>1192</v>
      </c>
      <c r="N69" t="s">
        <v>911</v>
      </c>
      <c r="O69">
        <f t="shared" si="7"/>
        <v>6</v>
      </c>
      <c r="P69">
        <f t="shared" si="8"/>
        <v>1.3303769401330377E-3</v>
      </c>
      <c r="Q69">
        <f t="shared" si="9"/>
        <v>6.2206829268292685</v>
      </c>
      <c r="T69" s="6" t="s">
        <v>21</v>
      </c>
      <c r="U69">
        <f t="shared" si="5"/>
        <v>9085.1987282392802</v>
      </c>
      <c r="V69">
        <f t="shared" si="6"/>
        <v>10.445366933482248</v>
      </c>
    </row>
    <row r="70" spans="1:22" x14ac:dyDescent="0.2">
      <c r="A70" s="1" t="s">
        <v>77</v>
      </c>
      <c r="B70" s="2">
        <v>953.59115322817104</v>
      </c>
      <c r="D70" t="s">
        <v>21</v>
      </c>
      <c r="E70">
        <v>9085.1987282392802</v>
      </c>
      <c r="F70">
        <f>Table1[[#This Row],[Balance]]/$I$4</f>
        <v>2.2338825918291846E-3</v>
      </c>
      <c r="G70">
        <f>Table1[[#This Row],[% total]]*$I$3</f>
        <v>10.445366933482248</v>
      </c>
      <c r="K70">
        <v>12828</v>
      </c>
      <c r="L70" t="s">
        <v>62</v>
      </c>
      <c r="N70" t="s">
        <v>1416</v>
      </c>
      <c r="O70">
        <f t="shared" si="7"/>
        <v>2</v>
      </c>
      <c r="P70">
        <f t="shared" si="8"/>
        <v>4.434589800443459E-4</v>
      </c>
      <c r="Q70">
        <f t="shared" si="9"/>
        <v>2.0735609756097562</v>
      </c>
      <c r="T70" s="6" t="s">
        <v>896</v>
      </c>
      <c r="U70">
        <f t="shared" si="5"/>
        <v>8877.1924915810796</v>
      </c>
      <c r="V70">
        <f t="shared" si="6"/>
        <v>10.206219554174595</v>
      </c>
    </row>
    <row r="71" spans="1:22" x14ac:dyDescent="0.2">
      <c r="A71" s="1" t="s">
        <v>78</v>
      </c>
      <c r="B71" s="2">
        <v>946.53722114010304</v>
      </c>
      <c r="D71" t="s">
        <v>896</v>
      </c>
      <c r="E71">
        <v>8877.1924915810796</v>
      </c>
      <c r="F71">
        <f>Table1[[#This Row],[Balance]]/$I$4</f>
        <v>2.1827376994650407E-3</v>
      </c>
      <c r="G71">
        <f>Table1[[#This Row],[% total]]*$I$3</f>
        <v>10.206219554174595</v>
      </c>
      <c r="K71">
        <v>1357</v>
      </c>
      <c r="L71" t="s">
        <v>885</v>
      </c>
      <c r="N71" t="s">
        <v>1293</v>
      </c>
      <c r="O71">
        <f t="shared" si="7"/>
        <v>46</v>
      </c>
      <c r="P71">
        <f t="shared" si="8"/>
        <v>1.0199556541019957E-2</v>
      </c>
      <c r="Q71">
        <f t="shared" si="9"/>
        <v>47.691902439024396</v>
      </c>
      <c r="T71" s="6" t="s">
        <v>899</v>
      </c>
      <c r="U71">
        <f t="shared" si="5"/>
        <v>8866.8495488318895</v>
      </c>
      <c r="V71">
        <f t="shared" si="6"/>
        <v>10.194328143164345</v>
      </c>
    </row>
    <row r="72" spans="1:22" x14ac:dyDescent="0.2">
      <c r="A72" s="1" t="s">
        <v>79</v>
      </c>
      <c r="B72" s="2">
        <v>935.87070046293502</v>
      </c>
      <c r="D72" t="s">
        <v>899</v>
      </c>
      <c r="E72">
        <v>8866.8495488318895</v>
      </c>
      <c r="F72">
        <f>Table1[[#This Row],[Balance]]/$I$4</f>
        <v>2.1801945608450912E-3</v>
      </c>
      <c r="G72">
        <f>Table1[[#This Row],[% total]]*$I$3</f>
        <v>10.194328143164345</v>
      </c>
      <c r="K72">
        <v>13982</v>
      </c>
      <c r="L72" t="s">
        <v>9</v>
      </c>
      <c r="N72" t="s">
        <v>450</v>
      </c>
      <c r="O72">
        <f t="shared" si="7"/>
        <v>1</v>
      </c>
      <c r="P72">
        <f t="shared" si="8"/>
        <v>2.2172949002217295E-4</v>
      </c>
      <c r="Q72">
        <f t="shared" si="9"/>
        <v>1.0367804878048781</v>
      </c>
      <c r="T72" s="6" t="s">
        <v>880</v>
      </c>
      <c r="U72">
        <f t="shared" si="5"/>
        <v>8751.1096488775893</v>
      </c>
      <c r="V72">
        <f t="shared" si="6"/>
        <v>10.061260528461602</v>
      </c>
    </row>
    <row r="73" spans="1:22" x14ac:dyDescent="0.2">
      <c r="A73" s="1" t="s">
        <v>123</v>
      </c>
      <c r="B73" s="2">
        <v>906.64059028204997</v>
      </c>
      <c r="D73" t="s">
        <v>880</v>
      </c>
      <c r="E73">
        <v>8751.1096488775893</v>
      </c>
      <c r="F73">
        <f>Table1[[#This Row],[Balance]]/$I$4</f>
        <v>2.1517362568033403E-3</v>
      </c>
      <c r="G73">
        <f>Table1[[#This Row],[% total]]*$I$3</f>
        <v>10.061260528461602</v>
      </c>
      <c r="K73">
        <v>4571</v>
      </c>
      <c r="L73" t="s">
        <v>133</v>
      </c>
      <c r="N73" t="s">
        <v>137</v>
      </c>
      <c r="O73">
        <f t="shared" si="7"/>
        <v>43</v>
      </c>
      <c r="P73">
        <f t="shared" si="8"/>
        <v>9.5343680709534372E-3</v>
      </c>
      <c r="Q73">
        <f t="shared" si="9"/>
        <v>44.581560975609761</v>
      </c>
      <c r="T73" s="6" t="s">
        <v>22</v>
      </c>
      <c r="U73">
        <f t="shared" si="5"/>
        <v>8155.7180284673404</v>
      </c>
      <c r="V73">
        <f t="shared" si="6"/>
        <v>9.3767313144802937</v>
      </c>
    </row>
    <row r="74" spans="1:22" x14ac:dyDescent="0.2">
      <c r="A74" s="1" t="s">
        <v>81</v>
      </c>
      <c r="B74" s="2">
        <v>906.14021243971695</v>
      </c>
      <c r="D74" t="s">
        <v>22</v>
      </c>
      <c r="E74">
        <v>8155.7180284673404</v>
      </c>
      <c r="F74">
        <f>Table1[[#This Row],[Balance]]/$I$4</f>
        <v>2.0053404523812188E-3</v>
      </c>
      <c r="G74">
        <f>Table1[[#This Row],[% total]]*$I$3</f>
        <v>9.3767313144802937</v>
      </c>
      <c r="K74">
        <v>9404</v>
      </c>
      <c r="L74" t="s">
        <v>29</v>
      </c>
      <c r="N74" t="s">
        <v>1300</v>
      </c>
      <c r="O74">
        <f t="shared" si="7"/>
        <v>1</v>
      </c>
      <c r="P74">
        <f t="shared" si="8"/>
        <v>2.2172949002217295E-4</v>
      </c>
      <c r="Q74">
        <f t="shared" si="9"/>
        <v>1.0367804878048781</v>
      </c>
      <c r="T74" s="6" t="s">
        <v>1160</v>
      </c>
      <c r="U74">
        <f t="shared" si="5"/>
        <v>7979.1623838366504</v>
      </c>
      <c r="V74">
        <f t="shared" si="6"/>
        <v>9.1737430753113678</v>
      </c>
    </row>
    <row r="75" spans="1:22" x14ac:dyDescent="0.2">
      <c r="A75" s="1" t="s">
        <v>823</v>
      </c>
      <c r="B75" s="2">
        <v>902.38550995591402</v>
      </c>
      <c r="D75" t="s">
        <v>1160</v>
      </c>
      <c r="E75">
        <v>7979.1623838366504</v>
      </c>
      <c r="F75">
        <f>Table1[[#This Row],[Balance]]/$I$4</f>
        <v>1.9619286798017417E-3</v>
      </c>
      <c r="G75">
        <f>Table1[[#This Row],[% total]]*$I$3</f>
        <v>9.1737430753113678</v>
      </c>
      <c r="K75">
        <v>3815</v>
      </c>
      <c r="L75" t="s">
        <v>1192</v>
      </c>
      <c r="N75" t="s">
        <v>1334</v>
      </c>
      <c r="O75">
        <f t="shared" si="7"/>
        <v>5</v>
      </c>
      <c r="P75">
        <f t="shared" si="8"/>
        <v>1.1086474501108647E-3</v>
      </c>
      <c r="Q75">
        <f t="shared" si="9"/>
        <v>5.18390243902439</v>
      </c>
      <c r="T75" s="6" t="s">
        <v>902</v>
      </c>
      <c r="U75">
        <f t="shared" si="5"/>
        <v>7921.6469358443501</v>
      </c>
      <c r="V75">
        <f t="shared" si="6"/>
        <v>9.1076168433384961</v>
      </c>
    </row>
    <row r="76" spans="1:22" x14ac:dyDescent="0.2">
      <c r="A76" s="1" t="s">
        <v>83</v>
      </c>
      <c r="B76" s="2">
        <v>889.21207964002394</v>
      </c>
      <c r="D76" t="s">
        <v>902</v>
      </c>
      <c r="E76">
        <v>7921.6469358443501</v>
      </c>
      <c r="F76">
        <f>Table1[[#This Row],[Balance]]/$I$4</f>
        <v>1.9477866932723885E-3</v>
      </c>
      <c r="G76">
        <f>Table1[[#This Row],[% total]]*$I$3</f>
        <v>9.1076168433384961</v>
      </c>
      <c r="K76">
        <v>11489</v>
      </c>
      <c r="L76" t="s">
        <v>1281</v>
      </c>
      <c r="N76" t="s">
        <v>1231</v>
      </c>
      <c r="O76">
        <f t="shared" si="7"/>
        <v>10</v>
      </c>
      <c r="P76">
        <f t="shared" si="8"/>
        <v>2.2172949002217295E-3</v>
      </c>
      <c r="Q76">
        <f t="shared" si="9"/>
        <v>10.36780487804878</v>
      </c>
      <c r="T76" s="6" t="s">
        <v>935</v>
      </c>
      <c r="U76">
        <f t="shared" si="5"/>
        <v>7377.2985525894701</v>
      </c>
      <c r="V76">
        <f t="shared" si="6"/>
        <v>8.4817726793499126</v>
      </c>
    </row>
    <row r="77" spans="1:22" x14ac:dyDescent="0.2">
      <c r="A77" s="1" t="s">
        <v>80</v>
      </c>
      <c r="B77" s="2">
        <v>813.15352793114403</v>
      </c>
      <c r="D77" t="s">
        <v>935</v>
      </c>
      <c r="E77">
        <v>7377.2985525894701</v>
      </c>
      <c r="F77">
        <f>Table1[[#This Row],[Balance]]/$I$4</f>
        <v>1.8139414782564808E-3</v>
      </c>
      <c r="G77">
        <f>Table1[[#This Row],[% total]]*$I$3</f>
        <v>8.4817726793499126</v>
      </c>
      <c r="K77">
        <v>3462</v>
      </c>
      <c r="L77" t="s">
        <v>42</v>
      </c>
      <c r="N77" t="s">
        <v>1301</v>
      </c>
      <c r="O77">
        <f t="shared" si="7"/>
        <v>13</v>
      </c>
      <c r="P77">
        <f t="shared" si="8"/>
        <v>2.8824833702882483E-3</v>
      </c>
      <c r="Q77">
        <f t="shared" si="9"/>
        <v>13.478146341463415</v>
      </c>
      <c r="T77" s="6" t="s">
        <v>1161</v>
      </c>
      <c r="U77">
        <f t="shared" si="5"/>
        <v>7364.5691843001896</v>
      </c>
      <c r="V77">
        <f t="shared" si="6"/>
        <v>8.4671375649632914</v>
      </c>
    </row>
    <row r="78" spans="1:22" x14ac:dyDescent="0.2">
      <c r="A78" s="1" t="s">
        <v>1471</v>
      </c>
      <c r="B78" s="2">
        <v>800</v>
      </c>
      <c r="D78" t="s">
        <v>1161</v>
      </c>
      <c r="E78">
        <v>7364.5691843001896</v>
      </c>
      <c r="F78">
        <f>Table1[[#This Row],[Balance]]/$I$4</f>
        <v>1.8108115616661017E-3</v>
      </c>
      <c r="G78">
        <f>Table1[[#This Row],[% total]]*$I$3</f>
        <v>8.4671375649632914</v>
      </c>
      <c r="K78">
        <v>1711</v>
      </c>
      <c r="L78" t="s">
        <v>1527</v>
      </c>
      <c r="N78" t="s">
        <v>289</v>
      </c>
      <c r="O78">
        <f t="shared" si="7"/>
        <v>1</v>
      </c>
      <c r="P78">
        <f t="shared" si="8"/>
        <v>2.2172949002217295E-4</v>
      </c>
      <c r="Q78">
        <f t="shared" si="9"/>
        <v>1.0367804878048781</v>
      </c>
      <c r="T78" s="6" t="s">
        <v>904</v>
      </c>
      <c r="U78">
        <f t="shared" si="5"/>
        <v>7325.2421828596198</v>
      </c>
      <c r="V78">
        <f t="shared" si="6"/>
        <v>8.4219228181285857</v>
      </c>
    </row>
    <row r="79" spans="1:22" x14ac:dyDescent="0.2">
      <c r="A79" s="1" t="s">
        <v>84</v>
      </c>
      <c r="B79" s="2">
        <v>776.21521726255901</v>
      </c>
      <c r="D79" t="s">
        <v>904</v>
      </c>
      <c r="E79">
        <v>7325.2421828596198</v>
      </c>
      <c r="F79">
        <f>Table1[[#This Row],[Balance]]/$I$4</f>
        <v>1.8011417782596187E-3</v>
      </c>
      <c r="G79">
        <f>Table1[[#This Row],[% total]]*$I$3</f>
        <v>8.4219228181285857</v>
      </c>
      <c r="K79">
        <v>23064</v>
      </c>
      <c r="L79" t="s">
        <v>870</v>
      </c>
      <c r="N79" t="s">
        <v>572</v>
      </c>
      <c r="O79">
        <f t="shared" si="7"/>
        <v>1</v>
      </c>
      <c r="P79">
        <f t="shared" si="8"/>
        <v>2.2172949002217295E-4</v>
      </c>
      <c r="Q79">
        <f t="shared" si="9"/>
        <v>1.0367804878048781</v>
      </c>
      <c r="T79" s="6" t="s">
        <v>907</v>
      </c>
      <c r="U79">
        <f t="shared" si="5"/>
        <v>6811.1465792762101</v>
      </c>
      <c r="V79">
        <f t="shared" si="6"/>
        <v>7.8308606543888342</v>
      </c>
    </row>
    <row r="80" spans="1:22" x14ac:dyDescent="0.2">
      <c r="A80" s="1" t="s">
        <v>85</v>
      </c>
      <c r="B80" s="2">
        <v>764.33529883587505</v>
      </c>
      <c r="D80" t="s">
        <v>907</v>
      </c>
      <c r="E80">
        <v>6811.1465792762101</v>
      </c>
      <c r="F80">
        <f>Table1[[#This Row],[Balance]]/$I$4</f>
        <v>1.6747351630899069E-3</v>
      </c>
      <c r="G80">
        <f>Table1[[#This Row],[% total]]*$I$3</f>
        <v>7.8308606543888342</v>
      </c>
      <c r="K80">
        <v>12556</v>
      </c>
      <c r="L80" t="s">
        <v>557</v>
      </c>
      <c r="N80" t="s">
        <v>1469</v>
      </c>
      <c r="O80">
        <f t="shared" si="7"/>
        <v>3</v>
      </c>
      <c r="P80">
        <f t="shared" si="8"/>
        <v>6.6518847006651885E-4</v>
      </c>
      <c r="Q80">
        <f t="shared" si="9"/>
        <v>3.1103414634146342</v>
      </c>
      <c r="T80" s="6" t="s">
        <v>23</v>
      </c>
      <c r="U80">
        <f t="shared" si="5"/>
        <v>6770.2286431552002</v>
      </c>
      <c r="V80">
        <f t="shared" si="6"/>
        <v>7.7838167899969362</v>
      </c>
    </row>
    <row r="81" spans="1:22" x14ac:dyDescent="0.2">
      <c r="A81" s="1" t="s">
        <v>86</v>
      </c>
      <c r="B81" s="2">
        <v>755.99107128505898</v>
      </c>
      <c r="D81" t="s">
        <v>23</v>
      </c>
      <c r="E81">
        <v>6770.2286431552002</v>
      </c>
      <c r="F81">
        <f>Table1[[#This Row],[Balance]]/$I$4</f>
        <v>1.6646741982251332E-3</v>
      </c>
      <c r="G81">
        <f>Table1[[#This Row],[% total]]*$I$3</f>
        <v>7.7838167899969362</v>
      </c>
      <c r="K81">
        <v>18360</v>
      </c>
      <c r="L81" t="s">
        <v>33</v>
      </c>
      <c r="N81" t="s">
        <v>175</v>
      </c>
      <c r="O81">
        <f t="shared" si="7"/>
        <v>3</v>
      </c>
      <c r="P81">
        <f t="shared" si="8"/>
        <v>6.6518847006651885E-4</v>
      </c>
      <c r="Q81">
        <f t="shared" si="9"/>
        <v>3.1103414634146342</v>
      </c>
      <c r="T81" s="6" t="s">
        <v>908</v>
      </c>
      <c r="U81">
        <f t="shared" si="5"/>
        <v>6746.1971829615604</v>
      </c>
      <c r="V81">
        <f t="shared" si="6"/>
        <v>7.7561875187857616</v>
      </c>
    </row>
    <row r="82" spans="1:22" x14ac:dyDescent="0.2">
      <c r="A82" s="1" t="s">
        <v>87</v>
      </c>
      <c r="B82" s="2">
        <v>742.94280002367805</v>
      </c>
      <c r="D82" t="s">
        <v>908</v>
      </c>
      <c r="E82">
        <v>6746.1971829615604</v>
      </c>
      <c r="F82">
        <f>Table1[[#This Row],[Balance]]/$I$4</f>
        <v>1.6587653059500589E-3</v>
      </c>
      <c r="G82">
        <f>Table1[[#This Row],[% total]]*$I$3</f>
        <v>7.7561875187857616</v>
      </c>
      <c r="K82">
        <v>13049</v>
      </c>
      <c r="L82" t="s">
        <v>900</v>
      </c>
      <c r="N82" t="s">
        <v>1302</v>
      </c>
      <c r="O82">
        <f t="shared" si="7"/>
        <v>4</v>
      </c>
      <c r="P82">
        <f t="shared" si="8"/>
        <v>8.869179600886918E-4</v>
      </c>
      <c r="Q82">
        <f t="shared" si="9"/>
        <v>4.1471219512195123</v>
      </c>
      <c r="T82" s="6" t="s">
        <v>909</v>
      </c>
      <c r="U82">
        <f t="shared" si="5"/>
        <v>6551.9846337951403</v>
      </c>
      <c r="V82">
        <f t="shared" si="6"/>
        <v>7.5328989150015966</v>
      </c>
    </row>
    <row r="83" spans="1:22" x14ac:dyDescent="0.2">
      <c r="A83" s="1" t="s">
        <v>89</v>
      </c>
      <c r="B83" s="2">
        <v>725.50005321531501</v>
      </c>
      <c r="D83" t="s">
        <v>909</v>
      </c>
      <c r="E83">
        <v>6551.9846337951403</v>
      </c>
      <c r="F83">
        <f>Table1[[#This Row],[Balance]]/$I$4</f>
        <v>1.6110120266135137E-3</v>
      </c>
      <c r="G83">
        <f>Table1[[#This Row],[% total]]*$I$3</f>
        <v>7.5328989150015966</v>
      </c>
      <c r="K83">
        <v>14927</v>
      </c>
      <c r="L83" t="s">
        <v>13</v>
      </c>
      <c r="N83" t="s">
        <v>1303</v>
      </c>
      <c r="O83">
        <f t="shared" si="7"/>
        <v>31</v>
      </c>
      <c r="P83">
        <f t="shared" si="8"/>
        <v>6.8736141906873618E-3</v>
      </c>
      <c r="Q83">
        <f t="shared" si="9"/>
        <v>32.140195121951223</v>
      </c>
      <c r="T83" s="6" t="s">
        <v>918</v>
      </c>
      <c r="U83">
        <f t="shared" si="5"/>
        <v>6433.5727206359588</v>
      </c>
      <c r="V83">
        <f t="shared" si="6"/>
        <v>7.3967592532021467</v>
      </c>
    </row>
    <row r="84" spans="1:22" x14ac:dyDescent="0.2">
      <c r="A84" s="1" t="s">
        <v>90</v>
      </c>
      <c r="B84" s="2">
        <v>720.16656990251295</v>
      </c>
      <c r="D84" t="s">
        <v>918</v>
      </c>
      <c r="E84">
        <v>6433.5727206359588</v>
      </c>
      <c r="F84">
        <f>Table1[[#This Row],[Balance]]/$I$4</f>
        <v>1.5818967238684797E-3</v>
      </c>
      <c r="G84">
        <f>Table1[[#This Row],[% total]]*$I$3</f>
        <v>7.3967592532021467</v>
      </c>
      <c r="K84">
        <v>16336</v>
      </c>
      <c r="L84" t="s">
        <v>478</v>
      </c>
      <c r="N84" t="s">
        <v>1304</v>
      </c>
      <c r="O84">
        <f t="shared" si="7"/>
        <v>2</v>
      </c>
      <c r="P84">
        <f t="shared" si="8"/>
        <v>4.434589800443459E-4</v>
      </c>
      <c r="Q84">
        <f t="shared" si="9"/>
        <v>2.0735609756097562</v>
      </c>
      <c r="T84" s="6" t="s">
        <v>919</v>
      </c>
      <c r="U84">
        <f t="shared" si="5"/>
        <v>6336.5900802943797</v>
      </c>
      <c r="V84">
        <f t="shared" si="6"/>
        <v>7.2852570951484115</v>
      </c>
    </row>
    <row r="85" spans="1:22" x14ac:dyDescent="0.2">
      <c r="A85" s="1" t="s">
        <v>92</v>
      </c>
      <c r="B85" s="2">
        <v>718.57376186480701</v>
      </c>
      <c r="D85" t="s">
        <v>919</v>
      </c>
      <c r="E85">
        <v>6336.5900802943797</v>
      </c>
      <c r="F85">
        <f>Table1[[#This Row],[Balance]]/$I$4</f>
        <v>1.5580504835770832E-3</v>
      </c>
      <c r="G85">
        <f>Table1[[#This Row],[% total]]*$I$3</f>
        <v>7.2852570951484115</v>
      </c>
      <c r="K85">
        <v>12276</v>
      </c>
      <c r="L85" t="s">
        <v>62</v>
      </c>
      <c r="N85" t="s">
        <v>103</v>
      </c>
      <c r="O85">
        <f t="shared" si="7"/>
        <v>4</v>
      </c>
      <c r="P85">
        <f t="shared" si="8"/>
        <v>8.869179600886918E-4</v>
      </c>
      <c r="Q85">
        <f t="shared" si="9"/>
        <v>4.1471219512195123</v>
      </c>
      <c r="T85" s="6" t="s">
        <v>1508</v>
      </c>
      <c r="U85">
        <f t="shared" si="5"/>
        <v>6241.2394429337801</v>
      </c>
      <c r="V85">
        <f t="shared" si="6"/>
        <v>7.1756312713921169</v>
      </c>
    </row>
    <row r="86" spans="1:22" x14ac:dyDescent="0.2">
      <c r="A86" s="1" t="s">
        <v>93</v>
      </c>
      <c r="B86" s="2">
        <v>701.683862072843</v>
      </c>
      <c r="D86" t="s">
        <v>1508</v>
      </c>
      <c r="E86">
        <v>6241.2394429337801</v>
      </c>
      <c r="F86">
        <f>Table1[[#This Row],[Balance]]/$I$4</f>
        <v>1.5346055226806755E-3</v>
      </c>
      <c r="G86">
        <f>Table1[[#This Row],[% total]]*$I$3</f>
        <v>7.1756312713921169</v>
      </c>
      <c r="K86">
        <v>19463</v>
      </c>
      <c r="L86" t="s">
        <v>1493</v>
      </c>
      <c r="N86" t="s">
        <v>893</v>
      </c>
      <c r="O86">
        <f t="shared" si="7"/>
        <v>9</v>
      </c>
      <c r="P86">
        <f t="shared" si="8"/>
        <v>1.9955654101995565E-3</v>
      </c>
      <c r="Q86">
        <f t="shared" si="9"/>
        <v>9.3310243902439023</v>
      </c>
      <c r="T86" s="6" t="s">
        <v>917</v>
      </c>
      <c r="U86">
        <f t="shared" si="5"/>
        <v>6185.6564550576131</v>
      </c>
      <c r="V86">
        <f t="shared" si="6"/>
        <v>7.1117268130536067</v>
      </c>
    </row>
    <row r="87" spans="1:22" x14ac:dyDescent="0.2">
      <c r="A87" s="1" t="s">
        <v>94</v>
      </c>
      <c r="B87" s="2">
        <v>696.28196968971395</v>
      </c>
      <c r="D87" t="s">
        <v>917</v>
      </c>
      <c r="E87">
        <v>6185.6564550576131</v>
      </c>
      <c r="F87">
        <f>Table1[[#This Row],[Balance]]/$I$4</f>
        <v>1.5209386924073343E-3</v>
      </c>
      <c r="G87">
        <f>Table1[[#This Row],[% total]]*$I$3</f>
        <v>7.1117268130536067</v>
      </c>
      <c r="K87">
        <v>7385</v>
      </c>
      <c r="L87" t="s">
        <v>1288</v>
      </c>
      <c r="N87" t="s">
        <v>1384</v>
      </c>
      <c r="O87">
        <f t="shared" si="7"/>
        <v>5</v>
      </c>
      <c r="P87">
        <f t="shared" si="8"/>
        <v>1.1086474501108647E-3</v>
      </c>
      <c r="Q87">
        <f t="shared" si="9"/>
        <v>5.18390243902439</v>
      </c>
      <c r="T87" s="6" t="s">
        <v>24</v>
      </c>
      <c r="U87">
        <f t="shared" si="5"/>
        <v>5916.4533591508498</v>
      </c>
      <c r="V87">
        <f t="shared" si="6"/>
        <v>6.8022206370758242</v>
      </c>
    </row>
    <row r="88" spans="1:22" x14ac:dyDescent="0.2">
      <c r="A88" s="1" t="s">
        <v>95</v>
      </c>
      <c r="B88" s="2">
        <v>679.60800322259001</v>
      </c>
      <c r="D88" t="s">
        <v>24</v>
      </c>
      <c r="E88">
        <v>5916.4533591508498</v>
      </c>
      <c r="F88">
        <f>Table1[[#This Row],[Balance]]/$I$4</f>
        <v>1.4547466224701711E-3</v>
      </c>
      <c r="G88">
        <f>Table1[[#This Row],[% total]]*$I$3</f>
        <v>6.8022206370758242</v>
      </c>
      <c r="K88">
        <v>11174</v>
      </c>
      <c r="L88" t="s">
        <v>9</v>
      </c>
      <c r="N88" t="s">
        <v>787</v>
      </c>
      <c r="O88">
        <f t="shared" si="7"/>
        <v>5</v>
      </c>
      <c r="P88">
        <f t="shared" si="8"/>
        <v>1.1086474501108647E-3</v>
      </c>
      <c r="Q88">
        <f t="shared" si="9"/>
        <v>5.18390243902439</v>
      </c>
      <c r="T88" s="6" t="s">
        <v>1162</v>
      </c>
      <c r="U88">
        <f t="shared" si="5"/>
        <v>5853.6334337893204</v>
      </c>
      <c r="V88">
        <f t="shared" si="6"/>
        <v>6.7299957809375019</v>
      </c>
    </row>
    <row r="89" spans="1:22" x14ac:dyDescent="0.2">
      <c r="A89" s="1" t="s">
        <v>97</v>
      </c>
      <c r="B89" s="2">
        <v>678.62073080743198</v>
      </c>
      <c r="D89" t="s">
        <v>1162</v>
      </c>
      <c r="E89">
        <v>5853.6334337893204</v>
      </c>
      <c r="F89">
        <f>Table1[[#This Row],[Balance]]/$I$4</f>
        <v>1.4393003629129709E-3</v>
      </c>
      <c r="G89">
        <f>Table1[[#This Row],[% total]]*$I$3</f>
        <v>6.7299957809375019</v>
      </c>
      <c r="K89">
        <v>12553</v>
      </c>
      <c r="L89" t="s">
        <v>367</v>
      </c>
      <c r="N89" t="s">
        <v>1309</v>
      </c>
      <c r="O89">
        <f t="shared" si="7"/>
        <v>32</v>
      </c>
      <c r="P89">
        <f t="shared" si="8"/>
        <v>7.0953436807095344E-3</v>
      </c>
      <c r="Q89">
        <f t="shared" si="9"/>
        <v>33.176975609756099</v>
      </c>
      <c r="T89" s="6" t="s">
        <v>924</v>
      </c>
      <c r="U89">
        <f t="shared" si="5"/>
        <v>5681.8304271421603</v>
      </c>
      <c r="V89">
        <f t="shared" si="6"/>
        <v>6.5324717092705678</v>
      </c>
    </row>
    <row r="90" spans="1:22" x14ac:dyDescent="0.2">
      <c r="A90" s="1" t="s">
        <v>701</v>
      </c>
      <c r="B90" s="2">
        <v>673.23128086194197</v>
      </c>
      <c r="D90" t="s">
        <v>924</v>
      </c>
      <c r="E90">
        <v>5681.8304271421603</v>
      </c>
      <c r="F90">
        <f>Table1[[#This Row],[Balance]]/$I$4</f>
        <v>1.3970571762471594E-3</v>
      </c>
      <c r="G90">
        <f>Table1[[#This Row],[% total]]*$I$3</f>
        <v>6.5324717092705678</v>
      </c>
      <c r="K90">
        <v>12489</v>
      </c>
      <c r="L90" t="s">
        <v>9</v>
      </c>
      <c r="N90" t="s">
        <v>877</v>
      </c>
      <c r="O90">
        <f t="shared" si="7"/>
        <v>23</v>
      </c>
      <c r="P90">
        <f t="shared" si="8"/>
        <v>5.0997782705099783E-3</v>
      </c>
      <c r="Q90">
        <f t="shared" si="9"/>
        <v>23.845951219512198</v>
      </c>
      <c r="T90" s="6" t="s">
        <v>921</v>
      </c>
      <c r="U90">
        <f t="shared" si="5"/>
        <v>5543.6360490801799</v>
      </c>
      <c r="V90">
        <f t="shared" si="6"/>
        <v>6.3735878994409605</v>
      </c>
    </row>
    <row r="91" spans="1:22" x14ac:dyDescent="0.2">
      <c r="A91" s="1" t="s">
        <v>98</v>
      </c>
      <c r="B91" s="2">
        <v>670.17802325741297</v>
      </c>
      <c r="D91" t="s">
        <v>921</v>
      </c>
      <c r="E91">
        <v>5543.6360490801799</v>
      </c>
      <c r="F91">
        <f>Table1[[#This Row],[Balance]]/$I$4</f>
        <v>1.3630777307033031E-3</v>
      </c>
      <c r="G91">
        <f>Table1[[#This Row],[% total]]*$I$3</f>
        <v>6.3735878994409605</v>
      </c>
      <c r="K91">
        <v>2368</v>
      </c>
      <c r="L91" t="s">
        <v>1187</v>
      </c>
      <c r="N91" t="s">
        <v>1305</v>
      </c>
      <c r="O91">
        <f t="shared" si="7"/>
        <v>4</v>
      </c>
      <c r="P91">
        <f t="shared" si="8"/>
        <v>8.869179600886918E-4</v>
      </c>
      <c r="Q91">
        <f t="shared" si="9"/>
        <v>4.1471219512195123</v>
      </c>
      <c r="T91" s="6" t="s">
        <v>914</v>
      </c>
      <c r="U91">
        <f t="shared" si="5"/>
        <v>5525.3687845845398</v>
      </c>
      <c r="V91">
        <f t="shared" si="6"/>
        <v>6.3525857963240702</v>
      </c>
    </row>
    <row r="92" spans="1:22" x14ac:dyDescent="0.2">
      <c r="A92" s="1" t="s">
        <v>99</v>
      </c>
      <c r="B92" s="2">
        <v>662.63071842316901</v>
      </c>
      <c r="D92" t="s">
        <v>914</v>
      </c>
      <c r="E92">
        <v>5525.3687845845398</v>
      </c>
      <c r="F92">
        <f>Table1[[#This Row],[Balance]]/$I$4</f>
        <v>1.3585861477035488E-3</v>
      </c>
      <c r="G92">
        <f>Table1[[#This Row],[% total]]*$I$3</f>
        <v>6.3525857963240702</v>
      </c>
      <c r="K92">
        <v>3480</v>
      </c>
      <c r="L92" t="s">
        <v>1192</v>
      </c>
      <c r="N92" t="s">
        <v>708</v>
      </c>
      <c r="O92">
        <f t="shared" si="7"/>
        <v>51</v>
      </c>
      <c r="P92">
        <f t="shared" si="8"/>
        <v>1.1308203991130821E-2</v>
      </c>
      <c r="Q92">
        <f t="shared" si="9"/>
        <v>52.875804878048783</v>
      </c>
      <c r="T92" s="6" t="s">
        <v>25</v>
      </c>
      <c r="U92">
        <f t="shared" si="5"/>
        <v>5330.7933745887403</v>
      </c>
      <c r="V92">
        <f t="shared" si="6"/>
        <v>6.1288800068930049</v>
      </c>
    </row>
    <row r="93" spans="1:22" x14ac:dyDescent="0.2">
      <c r="A93" s="1" t="s">
        <v>100</v>
      </c>
      <c r="B93" s="2">
        <v>658.57544560195902</v>
      </c>
      <c r="D93" t="s">
        <v>25</v>
      </c>
      <c r="E93">
        <v>5330.7933745887403</v>
      </c>
      <c r="F93">
        <f>Table1[[#This Row],[Balance]]/$I$4</f>
        <v>1.3107436475899735E-3</v>
      </c>
      <c r="G93">
        <f>Table1[[#This Row],[% total]]*$I$3</f>
        <v>6.1288800068930049</v>
      </c>
      <c r="K93">
        <v>2518</v>
      </c>
      <c r="L93" t="s">
        <v>7</v>
      </c>
      <c r="N93" t="s">
        <v>1306</v>
      </c>
      <c r="O93">
        <f t="shared" si="7"/>
        <v>8</v>
      </c>
      <c r="P93">
        <f t="shared" si="8"/>
        <v>1.7738359201773836E-3</v>
      </c>
      <c r="Q93">
        <f t="shared" si="9"/>
        <v>8.2942439024390247</v>
      </c>
      <c r="T93" s="6" t="s">
        <v>1521</v>
      </c>
      <c r="U93">
        <f t="shared" si="5"/>
        <v>5136.7388146855301</v>
      </c>
      <c r="V93">
        <f t="shared" si="6"/>
        <v>5.905773045346411</v>
      </c>
    </row>
    <row r="94" spans="1:22" x14ac:dyDescent="0.2">
      <c r="A94" s="1" t="s">
        <v>101</v>
      </c>
      <c r="B94" s="2">
        <v>656.07534045842397</v>
      </c>
      <c r="D94" t="s">
        <v>1521</v>
      </c>
      <c r="E94">
        <v>5136.7388146855301</v>
      </c>
      <c r="F94">
        <f>Table1[[#This Row],[Balance]]/$I$4</f>
        <v>1.2630292148956797E-3</v>
      </c>
      <c r="G94">
        <f>Table1[[#This Row],[% total]]*$I$3</f>
        <v>5.905773045346411</v>
      </c>
      <c r="K94">
        <v>23769</v>
      </c>
      <c r="L94" t="s">
        <v>1310</v>
      </c>
      <c r="N94" t="s">
        <v>768</v>
      </c>
      <c r="O94">
        <f t="shared" si="7"/>
        <v>11</v>
      </c>
      <c r="P94">
        <f t="shared" si="8"/>
        <v>2.4390243902439024E-3</v>
      </c>
      <c r="Q94">
        <f t="shared" si="9"/>
        <v>11.404585365853659</v>
      </c>
      <c r="T94" s="6" t="s">
        <v>1163</v>
      </c>
      <c r="U94">
        <f t="shared" si="5"/>
        <v>4971.7921521923399</v>
      </c>
      <c r="V94">
        <f t="shared" si="6"/>
        <v>5.7161317985524036</v>
      </c>
    </row>
    <row r="95" spans="1:22" x14ac:dyDescent="0.2">
      <c r="A95" s="1" t="s">
        <v>102</v>
      </c>
      <c r="B95" s="2">
        <v>629.85307612262295</v>
      </c>
      <c r="D95" t="s">
        <v>1163</v>
      </c>
      <c r="E95">
        <v>4971.7921521923399</v>
      </c>
      <c r="F95">
        <f>Table1[[#This Row],[Balance]]/$I$4</f>
        <v>1.2224718766419163E-3</v>
      </c>
      <c r="G95">
        <f>Table1[[#This Row],[% total]]*$I$3</f>
        <v>5.7161317985524036</v>
      </c>
      <c r="K95">
        <v>15018</v>
      </c>
      <c r="L95" t="s">
        <v>1298</v>
      </c>
      <c r="N95" t="s">
        <v>1307</v>
      </c>
      <c r="O95">
        <f t="shared" si="7"/>
        <v>3</v>
      </c>
      <c r="P95">
        <f t="shared" si="8"/>
        <v>6.6518847006651885E-4</v>
      </c>
      <c r="Q95">
        <f t="shared" si="9"/>
        <v>3.1103414634146342</v>
      </c>
      <c r="T95" s="6" t="s">
        <v>26</v>
      </c>
      <c r="U95">
        <f t="shared" si="5"/>
        <v>4944.7665702545301</v>
      </c>
      <c r="V95">
        <f t="shared" si="6"/>
        <v>5.6850601480166958</v>
      </c>
    </row>
    <row r="96" spans="1:22" x14ac:dyDescent="0.2">
      <c r="A96" s="1" t="s">
        <v>104</v>
      </c>
      <c r="B96" s="2">
        <v>614.10479257966495</v>
      </c>
      <c r="D96" t="s">
        <v>26</v>
      </c>
      <c r="E96">
        <v>4944.7665702545301</v>
      </c>
      <c r="F96">
        <f>Table1[[#This Row],[Balance]]/$I$4</f>
        <v>1.2158267851220938E-3</v>
      </c>
      <c r="G96">
        <f>Table1[[#This Row],[% total]]*$I$3</f>
        <v>5.6850601480166958</v>
      </c>
      <c r="K96">
        <v>19936</v>
      </c>
      <c r="L96" t="s">
        <v>33</v>
      </c>
      <c r="N96" t="s">
        <v>110</v>
      </c>
      <c r="O96">
        <f t="shared" si="7"/>
        <v>1</v>
      </c>
      <c r="P96">
        <f t="shared" si="8"/>
        <v>2.2172949002217295E-4</v>
      </c>
      <c r="Q96">
        <f t="shared" si="9"/>
        <v>1.0367804878048781</v>
      </c>
      <c r="T96" s="6" t="s">
        <v>955</v>
      </c>
      <c r="U96">
        <f t="shared" si="5"/>
        <v>4944.7463752702997</v>
      </c>
      <c r="V96">
        <f t="shared" si="6"/>
        <v>5.6850369295900203</v>
      </c>
    </row>
    <row r="97" spans="1:22" x14ac:dyDescent="0.2">
      <c r="A97" s="1" t="s">
        <v>106</v>
      </c>
      <c r="B97" s="2">
        <v>607.17542106769997</v>
      </c>
      <c r="D97" t="s">
        <v>955</v>
      </c>
      <c r="E97">
        <v>4944.7463752702997</v>
      </c>
      <c r="F97">
        <f>Table1[[#This Row],[Balance]]/$I$4</f>
        <v>1.2158218195484102E-3</v>
      </c>
      <c r="G97">
        <f>Table1[[#This Row],[% total]]*$I$3</f>
        <v>5.6850369295900203</v>
      </c>
      <c r="K97">
        <v>12551</v>
      </c>
      <c r="L97" t="s">
        <v>751</v>
      </c>
      <c r="N97" t="s">
        <v>1283</v>
      </c>
      <c r="O97">
        <f t="shared" si="7"/>
        <v>14</v>
      </c>
      <c r="P97">
        <f t="shared" si="8"/>
        <v>3.1042128603104213E-3</v>
      </c>
      <c r="Q97">
        <f t="shared" si="9"/>
        <v>14.514926829268292</v>
      </c>
      <c r="T97" s="6" t="s">
        <v>641</v>
      </c>
      <c r="U97">
        <f t="shared" si="5"/>
        <v>4924.402121270562</v>
      </c>
      <c r="V97">
        <f t="shared" si="6"/>
        <v>5.6616468855885937</v>
      </c>
    </row>
    <row r="98" spans="1:22" x14ac:dyDescent="0.2">
      <c r="A98" s="1" t="s">
        <v>107</v>
      </c>
      <c r="B98" s="2">
        <v>588.53976885055999</v>
      </c>
      <c r="D98" t="s">
        <v>641</v>
      </c>
      <c r="E98">
        <v>4924.402121270562</v>
      </c>
      <c r="F98">
        <f>Table1[[#This Row],[Balance]]/$I$4</f>
        <v>1.210819543185153E-3</v>
      </c>
      <c r="G98">
        <f>Table1[[#This Row],[% total]]*$I$3</f>
        <v>5.6616468855885937</v>
      </c>
      <c r="K98">
        <v>12650</v>
      </c>
      <c r="L98" t="s">
        <v>13</v>
      </c>
      <c r="N98" t="s">
        <v>1299</v>
      </c>
      <c r="O98">
        <f t="shared" si="7"/>
        <v>17</v>
      </c>
      <c r="P98">
        <f t="shared" si="8"/>
        <v>3.7694013303769401E-3</v>
      </c>
      <c r="Q98">
        <f t="shared" si="9"/>
        <v>17.625268292682929</v>
      </c>
      <c r="T98" s="6" t="s">
        <v>27</v>
      </c>
      <c r="U98">
        <f t="shared" si="5"/>
        <v>4874.1951670875997</v>
      </c>
      <c r="V98">
        <f t="shared" si="6"/>
        <v>5.6039233206187369</v>
      </c>
    </row>
    <row r="99" spans="1:22" x14ac:dyDescent="0.2">
      <c r="A99" s="1" t="s">
        <v>108</v>
      </c>
      <c r="B99" s="2">
        <v>577.01520427679498</v>
      </c>
      <c r="D99" t="s">
        <v>27</v>
      </c>
      <c r="E99">
        <v>4874.1951670875997</v>
      </c>
      <c r="F99">
        <f>Table1[[#This Row],[Balance]]/$I$4</f>
        <v>1.1984745803183009E-3</v>
      </c>
      <c r="G99">
        <f>Table1[[#This Row],[% total]]*$I$3</f>
        <v>5.6039233206187369</v>
      </c>
      <c r="K99">
        <v>11471</v>
      </c>
      <c r="L99" t="s">
        <v>1281</v>
      </c>
      <c r="N99" t="s">
        <v>820</v>
      </c>
      <c r="O99">
        <f t="shared" si="7"/>
        <v>4</v>
      </c>
      <c r="P99">
        <f t="shared" si="8"/>
        <v>8.869179600886918E-4</v>
      </c>
      <c r="Q99">
        <f t="shared" si="9"/>
        <v>4.1471219512195123</v>
      </c>
      <c r="T99" s="6" t="s">
        <v>29</v>
      </c>
      <c r="U99">
        <f t="shared" si="5"/>
        <v>4766.8565552057498</v>
      </c>
      <c r="V99">
        <f t="shared" si="6"/>
        <v>5.4805147721902268</v>
      </c>
    </row>
    <row r="100" spans="1:22" x14ac:dyDescent="0.2">
      <c r="A100" s="1" t="s">
        <v>109</v>
      </c>
      <c r="B100" s="2">
        <v>571.14976869470195</v>
      </c>
      <c r="D100" t="s">
        <v>29</v>
      </c>
      <c r="E100">
        <v>4766.8565552057498</v>
      </c>
      <c r="F100">
        <f>Table1[[#This Row],[Balance]]/$I$4</f>
        <v>1.1720819978678295E-3</v>
      </c>
      <c r="G100">
        <f>Table1[[#This Row],[% total]]*$I$3</f>
        <v>5.4805147721902268</v>
      </c>
      <c r="K100">
        <v>2551</v>
      </c>
      <c r="L100" t="s">
        <v>580</v>
      </c>
      <c r="N100" t="s">
        <v>1180</v>
      </c>
      <c r="O100">
        <f t="shared" si="7"/>
        <v>6</v>
      </c>
      <c r="P100">
        <f t="shared" si="8"/>
        <v>1.3303769401330377E-3</v>
      </c>
      <c r="Q100">
        <f t="shared" si="9"/>
        <v>6.2206829268292685</v>
      </c>
      <c r="T100" s="6" t="s">
        <v>1164</v>
      </c>
      <c r="U100">
        <f t="shared" si="5"/>
        <v>4710.64613978946</v>
      </c>
      <c r="V100">
        <f t="shared" si="6"/>
        <v>5.4158889525390146</v>
      </c>
    </row>
    <row r="101" spans="1:22" x14ac:dyDescent="0.2">
      <c r="A101" s="1" t="s">
        <v>152</v>
      </c>
      <c r="B101" s="2">
        <v>567.99298099177599</v>
      </c>
      <c r="D101" t="s">
        <v>1164</v>
      </c>
      <c r="E101">
        <v>4710.64613978946</v>
      </c>
      <c r="F101">
        <f>Table1[[#This Row],[Balance]]/$I$4</f>
        <v>1.1582608947490129E-3</v>
      </c>
      <c r="G101">
        <f>Table1[[#This Row],[% total]]*$I$3</f>
        <v>5.4158889525390146</v>
      </c>
      <c r="K101">
        <v>15449</v>
      </c>
      <c r="L101" t="s">
        <v>13</v>
      </c>
      <c r="N101" t="s">
        <v>81</v>
      </c>
      <c r="O101">
        <f t="shared" si="7"/>
        <v>1</v>
      </c>
      <c r="P101">
        <f t="shared" si="8"/>
        <v>2.2172949002217295E-4</v>
      </c>
      <c r="Q101">
        <f t="shared" si="9"/>
        <v>1.0367804878048781</v>
      </c>
      <c r="T101" s="6" t="s">
        <v>939</v>
      </c>
      <c r="U101">
        <f t="shared" si="5"/>
        <v>4688.6703850970698</v>
      </c>
      <c r="V101">
        <f t="shared" si="6"/>
        <v>5.3906231517273362</v>
      </c>
    </row>
    <row r="102" spans="1:22" x14ac:dyDescent="0.2">
      <c r="A102" s="1" t="s">
        <v>110</v>
      </c>
      <c r="B102" s="2">
        <v>544.60100075565697</v>
      </c>
      <c r="D102" t="s">
        <v>939</v>
      </c>
      <c r="E102">
        <v>4688.6703850970698</v>
      </c>
      <c r="F102">
        <f>Table1[[#This Row],[Balance]]/$I$4</f>
        <v>1.1528574624941907E-3</v>
      </c>
      <c r="G102">
        <f>Table1[[#This Row],[% total]]*$I$3</f>
        <v>5.3906231517273362</v>
      </c>
      <c r="K102">
        <v>4643</v>
      </c>
      <c r="L102" t="s">
        <v>1472</v>
      </c>
      <c r="N102" t="s">
        <v>1500</v>
      </c>
      <c r="O102">
        <f t="shared" si="7"/>
        <v>1</v>
      </c>
      <c r="P102">
        <f t="shared" si="8"/>
        <v>2.2172949002217295E-4</v>
      </c>
      <c r="Q102">
        <f t="shared" si="9"/>
        <v>1.0367804878048781</v>
      </c>
      <c r="T102" s="6" t="s">
        <v>927</v>
      </c>
      <c r="U102">
        <f t="shared" si="5"/>
        <v>4556.9800870580102</v>
      </c>
      <c r="V102">
        <f t="shared" si="6"/>
        <v>5.239217164280741</v>
      </c>
    </row>
    <row r="103" spans="1:22" x14ac:dyDescent="0.2">
      <c r="A103" s="1" t="s">
        <v>103</v>
      </c>
      <c r="B103" s="2">
        <v>500.000034698901</v>
      </c>
      <c r="D103" t="s">
        <v>927</v>
      </c>
      <c r="E103">
        <v>4556.9800870580102</v>
      </c>
      <c r="F103">
        <f>Table1[[#This Row],[Balance]]/$I$4</f>
        <v>1.1204772501177834E-3</v>
      </c>
      <c r="G103">
        <f>Table1[[#This Row],[% total]]*$I$3</f>
        <v>5.239217164280741</v>
      </c>
      <c r="K103">
        <v>12369</v>
      </c>
      <c r="L103" t="s">
        <v>13</v>
      </c>
      <c r="N103" t="s">
        <v>21</v>
      </c>
      <c r="O103">
        <f t="shared" si="7"/>
        <v>19</v>
      </c>
      <c r="P103">
        <f t="shared" si="8"/>
        <v>4.2128603104212865E-3</v>
      </c>
      <c r="Q103">
        <f t="shared" si="9"/>
        <v>19.698829268292684</v>
      </c>
      <c r="T103" s="6" t="s">
        <v>925</v>
      </c>
      <c r="U103">
        <f t="shared" si="5"/>
        <v>4491.0951153337401</v>
      </c>
      <c r="V103">
        <f t="shared" si="6"/>
        <v>5.1634683858943076</v>
      </c>
    </row>
    <row r="104" spans="1:22" x14ac:dyDescent="0.2">
      <c r="A104" s="1" t="s">
        <v>112</v>
      </c>
      <c r="B104" s="2">
        <v>497.56117990928198</v>
      </c>
      <c r="D104" t="s">
        <v>925</v>
      </c>
      <c r="E104">
        <v>4491.0951153337401</v>
      </c>
      <c r="F104">
        <f>Table1[[#This Row],[Balance]]/$I$4</f>
        <v>1.104277352261886E-3</v>
      </c>
      <c r="G104">
        <f>Table1[[#This Row],[% total]]*$I$3</f>
        <v>5.1634683858943076</v>
      </c>
      <c r="K104">
        <v>18325</v>
      </c>
      <c r="L104" t="s">
        <v>62</v>
      </c>
      <c r="N104" t="s">
        <v>871</v>
      </c>
      <c r="O104">
        <f t="shared" si="7"/>
        <v>27</v>
      </c>
      <c r="P104">
        <f t="shared" si="8"/>
        <v>5.9866962305986701E-3</v>
      </c>
      <c r="Q104">
        <f t="shared" si="9"/>
        <v>27.993073170731709</v>
      </c>
      <c r="T104" s="6" t="s">
        <v>926</v>
      </c>
      <c r="U104">
        <f t="shared" si="5"/>
        <v>4450.1620318735604</v>
      </c>
      <c r="V104">
        <f t="shared" si="6"/>
        <v>5.116407106416573</v>
      </c>
    </row>
    <row r="105" spans="1:22" x14ac:dyDescent="0.2">
      <c r="A105" s="1" t="s">
        <v>114</v>
      </c>
      <c r="B105" s="2">
        <v>487.52129183328799</v>
      </c>
      <c r="D105" t="s">
        <v>926</v>
      </c>
      <c r="E105">
        <v>4450.1620318735604</v>
      </c>
      <c r="F105">
        <f>Table1[[#This Row],[Balance]]/$I$4</f>
        <v>1.0942126629461348E-3</v>
      </c>
      <c r="G105">
        <f>Table1[[#This Row],[% total]]*$I$3</f>
        <v>5.116407106416573</v>
      </c>
      <c r="K105">
        <v>19752</v>
      </c>
      <c r="L105" t="s">
        <v>9</v>
      </c>
      <c r="N105" t="s">
        <v>38</v>
      </c>
      <c r="O105">
        <f t="shared" si="7"/>
        <v>20</v>
      </c>
      <c r="P105">
        <f t="shared" si="8"/>
        <v>4.434589800443459E-3</v>
      </c>
      <c r="Q105">
        <f t="shared" si="9"/>
        <v>20.73560975609756</v>
      </c>
      <c r="T105" s="6" t="s">
        <v>933</v>
      </c>
      <c r="U105">
        <f t="shared" si="5"/>
        <v>4411.3145086608001</v>
      </c>
      <c r="V105">
        <f t="shared" si="6"/>
        <v>5.0717436217144733</v>
      </c>
    </row>
    <row r="106" spans="1:22" x14ac:dyDescent="0.2">
      <c r="A106" s="1" t="s">
        <v>115</v>
      </c>
      <c r="B106" s="2">
        <v>481.33860740229198</v>
      </c>
      <c r="D106" t="s">
        <v>933</v>
      </c>
      <c r="E106">
        <v>4411.3145086608001</v>
      </c>
      <c r="F106">
        <f>Table1[[#This Row],[Balance]]/$I$4</f>
        <v>1.0846607743813942E-3</v>
      </c>
      <c r="G106">
        <f>Table1[[#This Row],[% total]]*$I$3</f>
        <v>5.0717436217144733</v>
      </c>
      <c r="K106">
        <v>8275</v>
      </c>
      <c r="L106" t="s">
        <v>1295</v>
      </c>
      <c r="N106" t="s">
        <v>1312</v>
      </c>
      <c r="O106">
        <f t="shared" si="7"/>
        <v>1</v>
      </c>
      <c r="P106">
        <f t="shared" si="8"/>
        <v>2.2172949002217295E-4</v>
      </c>
      <c r="Q106">
        <f t="shared" si="9"/>
        <v>1.0367804878048781</v>
      </c>
      <c r="T106" s="6" t="s">
        <v>30</v>
      </c>
      <c r="U106">
        <f t="shared" si="5"/>
        <v>4402.8317035429</v>
      </c>
      <c r="V106">
        <f t="shared" si="6"/>
        <v>5.0619908342706195</v>
      </c>
    </row>
    <row r="107" spans="1:22" x14ac:dyDescent="0.2">
      <c r="A107" s="1" t="s">
        <v>116</v>
      </c>
      <c r="B107" s="2">
        <v>476.62454532605301</v>
      </c>
      <c r="D107" t="s">
        <v>30</v>
      </c>
      <c r="E107">
        <v>4402.8317035429</v>
      </c>
      <c r="F107">
        <f>Table1[[#This Row],[Balance]]/$I$4</f>
        <v>1.0825750092540054E-3</v>
      </c>
      <c r="G107">
        <f>Table1[[#This Row],[% total]]*$I$3</f>
        <v>5.0619908342706195</v>
      </c>
      <c r="K107">
        <v>19654</v>
      </c>
      <c r="L107" t="s">
        <v>9</v>
      </c>
      <c r="N107" t="s">
        <v>658</v>
      </c>
      <c r="O107">
        <f t="shared" si="7"/>
        <v>1</v>
      </c>
      <c r="P107">
        <f t="shared" si="8"/>
        <v>2.2172949002217295E-4</v>
      </c>
      <c r="Q107">
        <f t="shared" si="9"/>
        <v>1.0367804878048781</v>
      </c>
      <c r="T107" s="6" t="s">
        <v>937</v>
      </c>
      <c r="U107">
        <f t="shared" si="5"/>
        <v>4293.6578454189703</v>
      </c>
      <c r="V107">
        <f t="shared" si="6"/>
        <v>4.9364722802181005</v>
      </c>
    </row>
    <row r="108" spans="1:22" x14ac:dyDescent="0.2">
      <c r="A108" s="1" t="s">
        <v>117</v>
      </c>
      <c r="B108" s="2">
        <v>474.64028686766801</v>
      </c>
      <c r="D108" t="s">
        <v>937</v>
      </c>
      <c r="E108">
        <v>4293.6578454189703</v>
      </c>
      <c r="F108">
        <f>Table1[[#This Row],[Balance]]/$I$4</f>
        <v>1.0557311736439131E-3</v>
      </c>
      <c r="G108">
        <f>Table1[[#This Row],[% total]]*$I$3</f>
        <v>4.9364722802181005</v>
      </c>
      <c r="K108">
        <v>13043</v>
      </c>
      <c r="L108" t="s">
        <v>13</v>
      </c>
      <c r="N108" t="s">
        <v>1313</v>
      </c>
      <c r="O108">
        <f t="shared" si="7"/>
        <v>2</v>
      </c>
      <c r="P108">
        <f t="shared" si="8"/>
        <v>4.434589800443459E-4</v>
      </c>
      <c r="Q108">
        <f t="shared" si="9"/>
        <v>2.0735609756097562</v>
      </c>
      <c r="T108" s="6" t="s">
        <v>912</v>
      </c>
      <c r="U108">
        <f t="shared" si="5"/>
        <v>4220.4516785367596</v>
      </c>
      <c r="V108">
        <f t="shared" si="6"/>
        <v>4.8523062319288499</v>
      </c>
    </row>
    <row r="109" spans="1:22" x14ac:dyDescent="0.2">
      <c r="A109" s="1" t="s">
        <v>119</v>
      </c>
      <c r="B109" s="2">
        <v>465.25861900545499</v>
      </c>
      <c r="D109" t="s">
        <v>912</v>
      </c>
      <c r="E109">
        <v>4220.4516785367596</v>
      </c>
      <c r="F109">
        <f>Table1[[#This Row],[Balance]]/$I$4</f>
        <v>1.0377311290984477E-3</v>
      </c>
      <c r="G109">
        <f>Table1[[#This Row],[% total]]*$I$3</f>
        <v>4.8523062319288499</v>
      </c>
      <c r="K109">
        <v>13351</v>
      </c>
      <c r="L109" t="s">
        <v>13</v>
      </c>
      <c r="N109" t="s">
        <v>218</v>
      </c>
      <c r="O109">
        <f t="shared" si="7"/>
        <v>3</v>
      </c>
      <c r="P109">
        <f t="shared" si="8"/>
        <v>6.6518847006651885E-4</v>
      </c>
      <c r="Q109">
        <f t="shared" si="9"/>
        <v>3.1103414634146342</v>
      </c>
      <c r="T109" s="6" t="s">
        <v>38</v>
      </c>
      <c r="U109">
        <f t="shared" si="5"/>
        <v>4113.9827864285098</v>
      </c>
      <c r="V109">
        <f t="shared" si="6"/>
        <v>4.7298976112329401</v>
      </c>
    </row>
    <row r="110" spans="1:22" x14ac:dyDescent="0.2">
      <c r="A110" s="1" t="s">
        <v>121</v>
      </c>
      <c r="B110" s="2">
        <v>458.02164358485999</v>
      </c>
      <c r="D110" t="s">
        <v>38</v>
      </c>
      <c r="E110">
        <v>4113.9827864285098</v>
      </c>
      <c r="F110">
        <f>Table1[[#This Row],[Balance]]/$I$4</f>
        <v>1.0115523946792775E-3</v>
      </c>
      <c r="G110">
        <f>Table1[[#This Row],[% total]]*$I$3</f>
        <v>4.7298976112329401</v>
      </c>
      <c r="K110">
        <v>13859</v>
      </c>
      <c r="L110" t="s">
        <v>9</v>
      </c>
      <c r="N110" t="s">
        <v>1314</v>
      </c>
      <c r="O110">
        <f t="shared" si="7"/>
        <v>4</v>
      </c>
      <c r="P110">
        <f t="shared" si="8"/>
        <v>8.869179600886918E-4</v>
      </c>
      <c r="Q110">
        <f t="shared" si="9"/>
        <v>4.1471219512195123</v>
      </c>
      <c r="T110" s="6" t="s">
        <v>31</v>
      </c>
      <c r="U110">
        <f t="shared" si="5"/>
        <v>4073.5151098873998</v>
      </c>
      <c r="V110">
        <f t="shared" si="6"/>
        <v>4.6833714159276587</v>
      </c>
    </row>
    <row r="111" spans="1:22" x14ac:dyDescent="0.2">
      <c r="A111" s="1" t="s">
        <v>122</v>
      </c>
      <c r="B111" s="2">
        <v>456.250210780016</v>
      </c>
      <c r="D111" t="s">
        <v>31</v>
      </c>
      <c r="E111">
        <v>4073.5151098873998</v>
      </c>
      <c r="F111">
        <f>Table1[[#This Row],[Balance]]/$I$4</f>
        <v>1.0016021403303032E-3</v>
      </c>
      <c r="G111">
        <f>Table1[[#This Row],[% total]]*$I$3</f>
        <v>4.6833714159276587</v>
      </c>
      <c r="K111">
        <v>21689</v>
      </c>
      <c r="L111" t="s">
        <v>13</v>
      </c>
      <c r="N111" t="s">
        <v>12</v>
      </c>
      <c r="O111">
        <f t="shared" si="7"/>
        <v>3</v>
      </c>
      <c r="P111">
        <f t="shared" si="8"/>
        <v>6.6518847006651885E-4</v>
      </c>
      <c r="Q111">
        <f t="shared" si="9"/>
        <v>3.1103414634146342</v>
      </c>
      <c r="T111" s="6" t="s">
        <v>32</v>
      </c>
      <c r="U111">
        <f t="shared" si="5"/>
        <v>4039.05844576148</v>
      </c>
      <c r="V111">
        <f t="shared" si="6"/>
        <v>4.6437561569922341</v>
      </c>
    </row>
    <row r="112" spans="1:22" x14ac:dyDescent="0.2">
      <c r="A112" s="1" t="s">
        <v>124</v>
      </c>
      <c r="B112" s="2">
        <v>454.57144962048301</v>
      </c>
      <c r="D112" t="s">
        <v>32</v>
      </c>
      <c r="E112">
        <v>4039.05844576148</v>
      </c>
      <c r="F112">
        <f>Table1[[#This Row],[Balance]]/$I$4</f>
        <v>9.9312988292946645E-4</v>
      </c>
      <c r="G112">
        <f>Table1[[#This Row],[% total]]*$I$3</f>
        <v>4.6437561569922341</v>
      </c>
      <c r="K112">
        <v>21770</v>
      </c>
      <c r="L112" t="s">
        <v>254</v>
      </c>
      <c r="N112" t="s">
        <v>1358</v>
      </c>
      <c r="O112">
        <f t="shared" si="7"/>
        <v>44</v>
      </c>
      <c r="P112">
        <f t="shared" si="8"/>
        <v>9.7560975609756097E-3</v>
      </c>
      <c r="Q112">
        <f t="shared" si="9"/>
        <v>45.618341463414637</v>
      </c>
      <c r="T112" s="6" t="s">
        <v>931</v>
      </c>
      <c r="U112">
        <f t="shared" si="5"/>
        <v>4036.4196032566001</v>
      </c>
      <c r="V112">
        <f t="shared" si="6"/>
        <v>4.6407222466653781</v>
      </c>
    </row>
    <row r="113" spans="1:22" x14ac:dyDescent="0.2">
      <c r="A113" s="1" t="s">
        <v>126</v>
      </c>
      <c r="B113" s="2">
        <v>450.16596726536898</v>
      </c>
      <c r="D113" t="s">
        <v>931</v>
      </c>
      <c r="E113">
        <v>4036.4196032566001</v>
      </c>
      <c r="F113">
        <f>Table1[[#This Row],[Balance]]/$I$4</f>
        <v>9.9248104028875381E-4</v>
      </c>
      <c r="G113">
        <f>Table1[[#This Row],[% total]]*$I$3</f>
        <v>4.6407222466653781</v>
      </c>
      <c r="K113">
        <v>5194</v>
      </c>
      <c r="L113" t="s">
        <v>66</v>
      </c>
      <c r="N113" t="s">
        <v>242</v>
      </c>
      <c r="O113">
        <f t="shared" si="7"/>
        <v>4</v>
      </c>
      <c r="P113">
        <f t="shared" si="8"/>
        <v>8.869179600886918E-4</v>
      </c>
      <c r="Q113">
        <f t="shared" si="9"/>
        <v>4.1471219512195123</v>
      </c>
      <c r="T113" s="6" t="s">
        <v>929</v>
      </c>
      <c r="U113">
        <f t="shared" si="5"/>
        <v>3952.8047569727401</v>
      </c>
      <c r="V113">
        <f t="shared" si="6"/>
        <v>4.5445892091120106</v>
      </c>
    </row>
    <row r="114" spans="1:22" x14ac:dyDescent="0.2">
      <c r="A114" s="1" t="s">
        <v>127</v>
      </c>
      <c r="B114" s="2">
        <v>439.37541071604699</v>
      </c>
      <c r="D114" t="s">
        <v>929</v>
      </c>
      <c r="E114">
        <v>3952.8047569727401</v>
      </c>
      <c r="F114">
        <f>Table1[[#This Row],[Balance]]/$I$4</f>
        <v>9.7192169369445121E-4</v>
      </c>
      <c r="G114">
        <f>Table1[[#This Row],[% total]]*$I$3</f>
        <v>4.5445892091120106</v>
      </c>
      <c r="K114">
        <v>20845</v>
      </c>
      <c r="L114" t="s">
        <v>160</v>
      </c>
      <c r="N114" t="s">
        <v>1148</v>
      </c>
      <c r="O114">
        <f t="shared" si="7"/>
        <v>23</v>
      </c>
      <c r="P114">
        <f t="shared" si="8"/>
        <v>5.0997782705099783E-3</v>
      </c>
      <c r="Q114">
        <f t="shared" si="9"/>
        <v>23.845951219512198</v>
      </c>
      <c r="T114" s="6" t="s">
        <v>910</v>
      </c>
      <c r="U114">
        <f t="shared" si="5"/>
        <v>3864.1382193586301</v>
      </c>
      <c r="V114">
        <f t="shared" si="6"/>
        <v>4.4426481786729024</v>
      </c>
    </row>
    <row r="115" spans="1:22" x14ac:dyDescent="0.2">
      <c r="A115" s="1" t="s">
        <v>128</v>
      </c>
      <c r="B115" s="2">
        <v>425.36900808005799</v>
      </c>
      <c r="D115" t="s">
        <v>910</v>
      </c>
      <c r="E115">
        <v>3864.1382193586301</v>
      </c>
      <c r="F115">
        <f>Table1[[#This Row],[Balance]]/$I$4</f>
        <v>9.5012022949111236E-4</v>
      </c>
      <c r="G115">
        <f>Table1[[#This Row],[% total]]*$I$3</f>
        <v>4.4426481786729024</v>
      </c>
      <c r="K115">
        <v>24020</v>
      </c>
      <c r="L115" t="s">
        <v>606</v>
      </c>
      <c r="N115" t="s">
        <v>1373</v>
      </c>
      <c r="O115">
        <f t="shared" si="7"/>
        <v>9</v>
      </c>
      <c r="P115">
        <f t="shared" si="8"/>
        <v>1.9955654101995565E-3</v>
      </c>
      <c r="Q115">
        <f t="shared" si="9"/>
        <v>9.3310243902439023</v>
      </c>
      <c r="T115" s="6" t="s">
        <v>34</v>
      </c>
      <c r="U115">
        <f t="shared" si="5"/>
        <v>3860.1706203619501</v>
      </c>
      <c r="V115">
        <f t="shared" si="6"/>
        <v>4.4380865803408351</v>
      </c>
    </row>
    <row r="116" spans="1:22" x14ac:dyDescent="0.2">
      <c r="A116" s="1" t="s">
        <v>129</v>
      </c>
      <c r="B116" s="2">
        <v>416.80587370962297</v>
      </c>
      <c r="D116" t="s">
        <v>34</v>
      </c>
      <c r="E116">
        <v>3860.1706203619501</v>
      </c>
      <c r="F116">
        <f>Table1[[#This Row],[Balance]]/$I$4</f>
        <v>9.4914467016707772E-4</v>
      </c>
      <c r="G116">
        <f>Table1[[#This Row],[% total]]*$I$3</f>
        <v>4.4380865803408351</v>
      </c>
      <c r="K116">
        <v>69</v>
      </c>
      <c r="L116" t="s">
        <v>7</v>
      </c>
      <c r="N116" t="s">
        <v>1118</v>
      </c>
      <c r="O116">
        <f t="shared" si="7"/>
        <v>2</v>
      </c>
      <c r="P116">
        <f t="shared" si="8"/>
        <v>4.434589800443459E-4</v>
      </c>
      <c r="Q116">
        <f t="shared" si="9"/>
        <v>2.0735609756097562</v>
      </c>
      <c r="T116" s="6" t="s">
        <v>627</v>
      </c>
      <c r="U116">
        <f t="shared" si="5"/>
        <v>3849.8689051993947</v>
      </c>
      <c r="V116">
        <f t="shared" si="6"/>
        <v>4.4262425692040575</v>
      </c>
    </row>
    <row r="117" spans="1:22" x14ac:dyDescent="0.2">
      <c r="A117" s="1" t="s">
        <v>130</v>
      </c>
      <c r="B117" s="2">
        <v>408.72541446427101</v>
      </c>
      <c r="D117" t="s">
        <v>627</v>
      </c>
      <c r="E117">
        <v>3849.8689051993947</v>
      </c>
      <c r="F117">
        <f>Table1[[#This Row],[Balance]]/$I$4</f>
        <v>9.4661166864933597E-4</v>
      </c>
      <c r="G117">
        <f>Table1[[#This Row],[% total]]*$I$3</f>
        <v>4.4262425692040575</v>
      </c>
      <c r="K117">
        <v>13905</v>
      </c>
      <c r="L117" t="s">
        <v>927</v>
      </c>
      <c r="N117" t="s">
        <v>921</v>
      </c>
      <c r="O117">
        <f t="shared" si="7"/>
        <v>20</v>
      </c>
      <c r="P117">
        <f t="shared" si="8"/>
        <v>4.434589800443459E-3</v>
      </c>
      <c r="Q117">
        <f t="shared" si="9"/>
        <v>20.73560975609756</v>
      </c>
      <c r="T117" s="6" t="s">
        <v>915</v>
      </c>
      <c r="U117">
        <f t="shared" si="5"/>
        <v>3739.0414758737402</v>
      </c>
      <c r="V117">
        <f t="shared" si="6"/>
        <v>4.2988228836001756</v>
      </c>
    </row>
    <row r="118" spans="1:22" x14ac:dyDescent="0.2">
      <c r="A118" s="1" t="s">
        <v>132</v>
      </c>
      <c r="B118" s="2">
        <v>401.92861451482798</v>
      </c>
      <c r="D118" t="s">
        <v>915</v>
      </c>
      <c r="E118">
        <v>3739.0414758737402</v>
      </c>
      <c r="F118">
        <f>Table1[[#This Row],[Balance]]/$I$4</f>
        <v>9.1936125041707135E-4</v>
      </c>
      <c r="G118">
        <f>Table1[[#This Row],[% total]]*$I$3</f>
        <v>4.2988228836001756</v>
      </c>
      <c r="K118">
        <v>11227</v>
      </c>
      <c r="L118" t="s">
        <v>146</v>
      </c>
      <c r="N118" t="s">
        <v>1219</v>
      </c>
      <c r="O118">
        <f t="shared" si="7"/>
        <v>5</v>
      </c>
      <c r="P118">
        <f t="shared" si="8"/>
        <v>1.1086474501108647E-3</v>
      </c>
      <c r="Q118">
        <f t="shared" si="9"/>
        <v>5.18390243902439</v>
      </c>
      <c r="T118" s="6" t="s">
        <v>35</v>
      </c>
      <c r="U118">
        <f t="shared" si="5"/>
        <v>3677.7710282792</v>
      </c>
      <c r="V118">
        <f t="shared" si="6"/>
        <v>4.2283794814856579</v>
      </c>
    </row>
    <row r="119" spans="1:22" x14ac:dyDescent="0.2">
      <c r="A119" s="1" t="s">
        <v>133</v>
      </c>
      <c r="B119" s="2">
        <v>401.78257689504699</v>
      </c>
      <c r="D119" t="s">
        <v>35</v>
      </c>
      <c r="E119">
        <v>3677.7710282792</v>
      </c>
      <c r="F119">
        <f>Table1[[#This Row],[Balance]]/$I$4</f>
        <v>9.0429597882872473E-4</v>
      </c>
      <c r="G119">
        <f>Table1[[#This Row],[% total]]*$I$3</f>
        <v>4.2283794814856579</v>
      </c>
      <c r="K119">
        <v>2281</v>
      </c>
      <c r="L119" t="s">
        <v>1288</v>
      </c>
      <c r="N119" t="s">
        <v>990</v>
      </c>
      <c r="O119">
        <f t="shared" si="7"/>
        <v>2</v>
      </c>
      <c r="P119">
        <f t="shared" si="8"/>
        <v>4.434589800443459E-4</v>
      </c>
      <c r="Q119">
        <f t="shared" si="9"/>
        <v>2.0735609756097562</v>
      </c>
      <c r="T119" s="6" t="s">
        <v>950</v>
      </c>
      <c r="U119">
        <f t="shared" si="5"/>
        <v>3601.0870928047998</v>
      </c>
      <c r="V119">
        <f t="shared" si="6"/>
        <v>4.140214999024324</v>
      </c>
    </row>
    <row r="120" spans="1:22" x14ac:dyDescent="0.2">
      <c r="A120" s="1" t="s">
        <v>134</v>
      </c>
      <c r="B120" s="2">
        <v>393.86275197342297</v>
      </c>
      <c r="D120" t="s">
        <v>950</v>
      </c>
      <c r="E120">
        <v>3601.0870928047998</v>
      </c>
      <c r="F120">
        <f>Table1[[#This Row],[Balance]]/$I$4</f>
        <v>8.8544081521004035E-4</v>
      </c>
      <c r="G120">
        <f>Table1[[#This Row],[% total]]*$I$3</f>
        <v>4.140214999024324</v>
      </c>
      <c r="K120">
        <v>13650</v>
      </c>
      <c r="L120" t="s">
        <v>117</v>
      </c>
      <c r="N120" t="s">
        <v>628</v>
      </c>
      <c r="O120">
        <f t="shared" si="7"/>
        <v>1</v>
      </c>
      <c r="P120">
        <f t="shared" si="8"/>
        <v>2.2172949002217295E-4</v>
      </c>
      <c r="Q120">
        <f t="shared" si="9"/>
        <v>1.0367804878048781</v>
      </c>
      <c r="T120" s="6" t="s">
        <v>992</v>
      </c>
      <c r="U120">
        <f t="shared" si="5"/>
        <v>3586.7016310194981</v>
      </c>
      <c r="V120">
        <f t="shared" si="6"/>
        <v>4.1236758531729505</v>
      </c>
    </row>
    <row r="121" spans="1:22" x14ac:dyDescent="0.2">
      <c r="A121" s="1" t="s">
        <v>135</v>
      </c>
      <c r="B121" s="2">
        <v>392.633843343249</v>
      </c>
      <c r="D121" t="s">
        <v>992</v>
      </c>
      <c r="E121">
        <v>3586.7016310194981</v>
      </c>
      <c r="F121">
        <f>Table1[[#This Row],[Balance]]/$I$4</f>
        <v>8.8190369581190068E-4</v>
      </c>
      <c r="G121">
        <f>Table1[[#This Row],[% total]]*$I$3</f>
        <v>4.1236758531729505</v>
      </c>
      <c r="K121">
        <v>20661</v>
      </c>
      <c r="L121" t="s">
        <v>33</v>
      </c>
      <c r="N121" t="s">
        <v>1160</v>
      </c>
      <c r="O121">
        <f t="shared" si="7"/>
        <v>30</v>
      </c>
      <c r="P121">
        <f t="shared" si="8"/>
        <v>6.6518847006651885E-3</v>
      </c>
      <c r="Q121">
        <f t="shared" si="9"/>
        <v>31.103414634146343</v>
      </c>
      <c r="T121" s="6" t="s">
        <v>1013</v>
      </c>
      <c r="U121">
        <f t="shared" si="5"/>
        <v>3568.1195655931601</v>
      </c>
      <c r="V121">
        <f t="shared" si="6"/>
        <v>4.1023118194774879</v>
      </c>
    </row>
    <row r="122" spans="1:22" x14ac:dyDescent="0.2">
      <c r="A122" s="1" t="s">
        <v>118</v>
      </c>
      <c r="B122" s="2">
        <v>367.16546935956302</v>
      </c>
      <c r="D122" t="s">
        <v>1013</v>
      </c>
      <c r="E122">
        <v>3568.1195655931601</v>
      </c>
      <c r="F122">
        <f>Table1[[#This Row],[Balance]]/$I$4</f>
        <v>8.7733470907668453E-4</v>
      </c>
      <c r="G122">
        <f>Table1[[#This Row],[% total]]*$I$3</f>
        <v>4.1023118194774879</v>
      </c>
      <c r="K122">
        <v>4788</v>
      </c>
      <c r="L122" t="s">
        <v>1153</v>
      </c>
      <c r="N122" t="s">
        <v>836</v>
      </c>
      <c r="O122">
        <f t="shared" si="7"/>
        <v>19</v>
      </c>
      <c r="P122">
        <f t="shared" si="8"/>
        <v>4.2128603104212865E-3</v>
      </c>
      <c r="Q122">
        <f t="shared" si="9"/>
        <v>19.698829268292684</v>
      </c>
      <c r="T122" s="6" t="s">
        <v>928</v>
      </c>
      <c r="U122">
        <f t="shared" si="5"/>
        <v>3547.35915352141</v>
      </c>
      <c r="V122">
        <f t="shared" si="6"/>
        <v>4.0784433133207987</v>
      </c>
    </row>
    <row r="123" spans="1:22" x14ac:dyDescent="0.2">
      <c r="A123" s="1" t="s">
        <v>136</v>
      </c>
      <c r="B123" s="2">
        <v>360.96614689429401</v>
      </c>
      <c r="D123" t="s">
        <v>928</v>
      </c>
      <c r="E123">
        <v>3547.35915352141</v>
      </c>
      <c r="F123">
        <f>Table1[[#This Row],[Balance]]/$I$4</f>
        <v>8.7223010712866856E-4</v>
      </c>
      <c r="G123">
        <f>Table1[[#This Row],[% total]]*$I$3</f>
        <v>4.0784433133207987</v>
      </c>
      <c r="K123">
        <v>22143</v>
      </c>
      <c r="L123" t="s">
        <v>176</v>
      </c>
      <c r="N123" t="s">
        <v>76</v>
      </c>
      <c r="O123">
        <f t="shared" si="7"/>
        <v>6</v>
      </c>
      <c r="P123">
        <f t="shared" si="8"/>
        <v>1.3303769401330377E-3</v>
      </c>
      <c r="Q123">
        <f t="shared" si="9"/>
        <v>6.2206829268292685</v>
      </c>
      <c r="T123" s="6" t="s">
        <v>36</v>
      </c>
      <c r="U123">
        <f t="shared" si="5"/>
        <v>3544.76556574098</v>
      </c>
      <c r="V123">
        <f t="shared" si="6"/>
        <v>4.0754614329182735</v>
      </c>
    </row>
    <row r="124" spans="1:22" x14ac:dyDescent="0.2">
      <c r="A124" s="1" t="s">
        <v>137</v>
      </c>
      <c r="B124" s="2">
        <v>358.252580482822</v>
      </c>
      <c r="D124" t="s">
        <v>36</v>
      </c>
      <c r="E124">
        <v>3544.76556574098</v>
      </c>
      <c r="F124">
        <f>Table1[[#This Row],[Balance]]/$I$4</f>
        <v>8.7159239178898366E-4</v>
      </c>
      <c r="G124">
        <f>Table1[[#This Row],[% total]]*$I$3</f>
        <v>4.0754614329182735</v>
      </c>
      <c r="K124">
        <v>13387</v>
      </c>
      <c r="L124" t="s">
        <v>46</v>
      </c>
      <c r="N124" t="s">
        <v>1329</v>
      </c>
      <c r="O124">
        <f t="shared" si="7"/>
        <v>8</v>
      </c>
      <c r="P124">
        <f t="shared" si="8"/>
        <v>1.7738359201773836E-3</v>
      </c>
      <c r="Q124">
        <f t="shared" si="9"/>
        <v>8.2942439024390247</v>
      </c>
      <c r="T124" s="6" t="s">
        <v>934</v>
      </c>
      <c r="U124">
        <f t="shared" si="5"/>
        <v>3522.5038127807502</v>
      </c>
      <c r="V124">
        <f t="shared" si="6"/>
        <v>4.049866816310784</v>
      </c>
    </row>
    <row r="125" spans="1:22" x14ac:dyDescent="0.2">
      <c r="A125" s="1" t="s">
        <v>1220</v>
      </c>
      <c r="B125" s="2">
        <v>346.88888362643399</v>
      </c>
      <c r="D125" t="s">
        <v>934</v>
      </c>
      <c r="E125">
        <v>3522.5038127807502</v>
      </c>
      <c r="F125">
        <f>Table1[[#This Row],[Balance]]/$I$4</f>
        <v>8.6611863784160064E-4</v>
      </c>
      <c r="G125">
        <f>Table1[[#This Row],[% total]]*$I$3</f>
        <v>4.049866816310784</v>
      </c>
      <c r="K125">
        <v>23698</v>
      </c>
      <c r="L125" t="s">
        <v>7</v>
      </c>
      <c r="N125" t="s">
        <v>920</v>
      </c>
      <c r="O125">
        <f t="shared" si="7"/>
        <v>3</v>
      </c>
      <c r="P125">
        <f t="shared" si="8"/>
        <v>6.6518847006651885E-4</v>
      </c>
      <c r="Q125">
        <f t="shared" si="9"/>
        <v>3.1103414634146342</v>
      </c>
      <c r="T125" s="6" t="s">
        <v>706</v>
      </c>
      <c r="U125">
        <f t="shared" si="5"/>
        <v>3509.9420991874208</v>
      </c>
      <c r="V125">
        <f t="shared" si="6"/>
        <v>4.0354244566309898</v>
      </c>
    </row>
    <row r="126" spans="1:22" x14ac:dyDescent="0.2">
      <c r="A126" s="1" t="s">
        <v>138</v>
      </c>
      <c r="B126" s="2">
        <v>346.17528835563297</v>
      </c>
      <c r="D126" t="s">
        <v>706</v>
      </c>
      <c r="E126">
        <v>3509.9420991874208</v>
      </c>
      <c r="F126">
        <f>Table1[[#This Row],[Balance]]/$I$4</f>
        <v>8.6302994444489368E-4</v>
      </c>
      <c r="G126">
        <f>Table1[[#This Row],[% total]]*$I$3</f>
        <v>4.0354244566309898</v>
      </c>
      <c r="K126">
        <v>13771</v>
      </c>
      <c r="L126" t="s">
        <v>1249</v>
      </c>
      <c r="N126" t="s">
        <v>1317</v>
      </c>
      <c r="O126">
        <f t="shared" si="7"/>
        <v>2</v>
      </c>
      <c r="P126">
        <f t="shared" si="8"/>
        <v>4.434589800443459E-4</v>
      </c>
      <c r="Q126">
        <f t="shared" si="9"/>
        <v>2.0735609756097562</v>
      </c>
      <c r="T126" s="6" t="s">
        <v>174</v>
      </c>
      <c r="U126">
        <f t="shared" si="5"/>
        <v>3506.4330160866684</v>
      </c>
      <c r="V126">
        <f t="shared" si="6"/>
        <v>4.0313900197756336</v>
      </c>
    </row>
    <row r="127" spans="1:22" x14ac:dyDescent="0.2">
      <c r="A127" s="1" t="s">
        <v>139</v>
      </c>
      <c r="B127" s="2">
        <v>344.80468331875898</v>
      </c>
      <c r="D127" t="s">
        <v>174</v>
      </c>
      <c r="E127">
        <v>3506.4330160866684</v>
      </c>
      <c r="F127">
        <f>Table1[[#This Row],[Balance]]/$I$4</f>
        <v>8.6216712571230098E-4</v>
      </c>
      <c r="G127">
        <f>Table1[[#This Row],[% total]]*$I$3</f>
        <v>4.0313900197756336</v>
      </c>
      <c r="K127">
        <v>7526</v>
      </c>
      <c r="L127" t="s">
        <v>33</v>
      </c>
      <c r="N127" t="s">
        <v>61</v>
      </c>
      <c r="O127">
        <f t="shared" si="7"/>
        <v>2</v>
      </c>
      <c r="P127">
        <f t="shared" si="8"/>
        <v>4.434589800443459E-4</v>
      </c>
      <c r="Q127">
        <f t="shared" si="9"/>
        <v>2.0735609756097562</v>
      </c>
      <c r="T127" s="6" t="s">
        <v>37</v>
      </c>
      <c r="U127">
        <f t="shared" si="5"/>
        <v>3443.0393347495401</v>
      </c>
      <c r="V127">
        <f t="shared" si="6"/>
        <v>3.9585055091955468</v>
      </c>
    </row>
    <row r="128" spans="1:22" x14ac:dyDescent="0.2">
      <c r="A128" s="1" t="s">
        <v>141</v>
      </c>
      <c r="B128" s="2">
        <v>336.438616445408</v>
      </c>
      <c r="D128" t="s">
        <v>37</v>
      </c>
      <c r="E128">
        <v>3443.0393347495401</v>
      </c>
      <c r="F128">
        <f>Table1[[#This Row],[Balance]]/$I$4</f>
        <v>8.4657979015619446E-4</v>
      </c>
      <c r="G128">
        <f>Table1[[#This Row],[% total]]*$I$3</f>
        <v>3.9585055091955468</v>
      </c>
      <c r="K128">
        <v>21564</v>
      </c>
      <c r="L128" t="s">
        <v>7</v>
      </c>
      <c r="N128" t="s">
        <v>1222</v>
      </c>
      <c r="O128">
        <f t="shared" si="7"/>
        <v>27</v>
      </c>
      <c r="P128">
        <f t="shared" si="8"/>
        <v>5.9866962305986701E-3</v>
      </c>
      <c r="Q128">
        <f t="shared" si="9"/>
        <v>27.993073170731709</v>
      </c>
      <c r="T128" s="6" t="s">
        <v>932</v>
      </c>
      <c r="U128">
        <f t="shared" si="5"/>
        <v>3379.2360382388101</v>
      </c>
      <c r="V128">
        <f t="shared" si="6"/>
        <v>3.8851500589125672</v>
      </c>
    </row>
    <row r="129" spans="1:22" x14ac:dyDescent="0.2">
      <c r="A129" s="1" t="s">
        <v>142</v>
      </c>
      <c r="B129" s="2">
        <v>325.15454954972898</v>
      </c>
      <c r="D129" t="s">
        <v>932</v>
      </c>
      <c r="E129">
        <v>3379.2360382388101</v>
      </c>
      <c r="F129">
        <f>Table1[[#This Row],[Balance]]/$I$4</f>
        <v>8.3089173779322121E-4</v>
      </c>
      <c r="G129">
        <f>Table1[[#This Row],[% total]]*$I$3</f>
        <v>3.8851500589125672</v>
      </c>
      <c r="K129">
        <v>10630</v>
      </c>
      <c r="L129" t="s">
        <v>911</v>
      </c>
      <c r="N129" t="s">
        <v>15</v>
      </c>
      <c r="O129">
        <f t="shared" si="7"/>
        <v>47</v>
      </c>
      <c r="P129">
        <f t="shared" si="8"/>
        <v>1.0421286031042129E-2</v>
      </c>
      <c r="Q129">
        <f t="shared" si="9"/>
        <v>48.728682926829272</v>
      </c>
      <c r="T129" s="6" t="s">
        <v>936</v>
      </c>
      <c r="U129">
        <f t="shared" si="5"/>
        <v>3372.8345078109401</v>
      </c>
      <c r="V129">
        <f t="shared" si="6"/>
        <v>3.8777901390852647</v>
      </c>
    </row>
    <row r="130" spans="1:22" x14ac:dyDescent="0.2">
      <c r="A130" s="1" t="s">
        <v>143</v>
      </c>
      <c r="B130" s="2">
        <v>314.53182738610502</v>
      </c>
      <c r="D130" t="s">
        <v>936</v>
      </c>
      <c r="E130">
        <v>3372.8345078109401</v>
      </c>
      <c r="F130">
        <f>Table1[[#This Row],[Balance]]/$I$4</f>
        <v>8.2931771967742214E-4</v>
      </c>
      <c r="G130">
        <f>Table1[[#This Row],[% total]]*$I$3</f>
        <v>3.8777901390852647</v>
      </c>
      <c r="K130">
        <v>17736</v>
      </c>
      <c r="L130" t="s">
        <v>1282</v>
      </c>
      <c r="N130" t="s">
        <v>630</v>
      </c>
      <c r="O130">
        <f t="shared" si="7"/>
        <v>2</v>
      </c>
      <c r="P130">
        <f t="shared" si="8"/>
        <v>4.434589800443459E-4</v>
      </c>
      <c r="Q130">
        <f t="shared" si="9"/>
        <v>2.0735609756097562</v>
      </c>
      <c r="T130" s="6" t="s">
        <v>954</v>
      </c>
      <c r="U130">
        <f t="shared" si="5"/>
        <v>3271.5156494539679</v>
      </c>
      <c r="V130">
        <f t="shared" si="6"/>
        <v>3.7613025767900599</v>
      </c>
    </row>
    <row r="131" spans="1:22" x14ac:dyDescent="0.2">
      <c r="A131" s="1" t="s">
        <v>144</v>
      </c>
      <c r="B131" s="2">
        <v>313.76065684495597</v>
      </c>
      <c r="D131" t="s">
        <v>954</v>
      </c>
      <c r="E131">
        <v>3271.5156494539679</v>
      </c>
      <c r="F131">
        <f>Table1[[#This Row],[Balance]]/$I$4</f>
        <v>8.0440528345253933E-4</v>
      </c>
      <c r="G131">
        <f>Table1[[#This Row],[% total]]*$I$3</f>
        <v>3.7613025767900599</v>
      </c>
      <c r="K131">
        <v>14530</v>
      </c>
      <c r="L131" t="s">
        <v>33</v>
      </c>
      <c r="N131" t="s">
        <v>879</v>
      </c>
      <c r="O131">
        <f t="shared" si="7"/>
        <v>19</v>
      </c>
      <c r="P131">
        <f t="shared" si="8"/>
        <v>4.2128603104212865E-3</v>
      </c>
      <c r="Q131">
        <f t="shared" si="9"/>
        <v>19.698829268292684</v>
      </c>
      <c r="T131" s="6" t="s">
        <v>941</v>
      </c>
      <c r="U131">
        <f t="shared" ref="U131:U194" si="10">IFERROR(VLOOKUP(T131,D:G,2,FALSE),0)</f>
        <v>3263.5863430675936</v>
      </c>
      <c r="V131">
        <f t="shared" ref="V131:V194" si="11">IFERROR(VLOOKUP(T131,D:G,4,FALSE),0)</f>
        <v>3.7521861537803742</v>
      </c>
    </row>
    <row r="132" spans="1:22" x14ac:dyDescent="0.2">
      <c r="A132" s="1" t="s">
        <v>145</v>
      </c>
      <c r="B132" s="2">
        <v>312.74196618795401</v>
      </c>
      <c r="D132" t="s">
        <v>941</v>
      </c>
      <c r="E132">
        <v>3263.5863430675936</v>
      </c>
      <c r="F132">
        <f>Table1[[#This Row],[Balance]]/$I$4</f>
        <v>8.0245561344182792E-4</v>
      </c>
      <c r="G132">
        <f>Table1[[#This Row],[% total]]*$I$3</f>
        <v>3.7521861537803742</v>
      </c>
      <c r="K132">
        <v>13324</v>
      </c>
      <c r="L132" t="s">
        <v>13</v>
      </c>
      <c r="N132" t="s">
        <v>1145</v>
      </c>
      <c r="O132">
        <f t="shared" ref="O132:O195" si="12">COUNTIF(L:L,N132)</f>
        <v>29</v>
      </c>
      <c r="P132">
        <f t="shared" ref="P132:P195" si="13">O132/$I$5</f>
        <v>6.4301552106430159E-3</v>
      </c>
      <c r="Q132">
        <f t="shared" ref="Q132:Q195" si="14">P132*$I$3</f>
        <v>30.066634146341467</v>
      </c>
      <c r="T132" s="6" t="s">
        <v>923</v>
      </c>
      <c r="U132">
        <f t="shared" si="10"/>
        <v>3191.3995395332599</v>
      </c>
      <c r="V132">
        <f t="shared" si="11"/>
        <v>3.6691920803180502</v>
      </c>
    </row>
    <row r="133" spans="1:22" x14ac:dyDescent="0.2">
      <c r="A133" s="1" t="s">
        <v>146</v>
      </c>
      <c r="B133" s="2">
        <v>309.58787090004103</v>
      </c>
      <c r="D133" t="s">
        <v>923</v>
      </c>
      <c r="E133">
        <v>3191.3995395332599</v>
      </c>
      <c r="F133">
        <f>Table1[[#This Row],[Balance]]/$I$4</f>
        <v>7.8470621151912581E-4</v>
      </c>
      <c r="G133">
        <f>Table1[[#This Row],[% total]]*$I$3</f>
        <v>3.6691920803180502</v>
      </c>
      <c r="K133">
        <v>23326</v>
      </c>
      <c r="L133" t="s">
        <v>870</v>
      </c>
      <c r="N133" t="s">
        <v>1158</v>
      </c>
      <c r="O133">
        <f t="shared" si="12"/>
        <v>146</v>
      </c>
      <c r="P133">
        <f t="shared" si="13"/>
        <v>3.237250554323725E-2</v>
      </c>
      <c r="Q133">
        <f t="shared" si="14"/>
        <v>151.36995121951219</v>
      </c>
      <c r="T133" s="6" t="s">
        <v>692</v>
      </c>
      <c r="U133">
        <f t="shared" si="10"/>
        <v>3146.3933642132006</v>
      </c>
      <c r="V133">
        <f t="shared" si="11"/>
        <v>3.6174479160402302</v>
      </c>
    </row>
    <row r="134" spans="1:22" x14ac:dyDescent="0.2">
      <c r="A134" s="1" t="s">
        <v>147</v>
      </c>
      <c r="B134" s="2">
        <v>307.696256278737</v>
      </c>
      <c r="D134" t="s">
        <v>692</v>
      </c>
      <c r="E134">
        <v>3146.3933642132006</v>
      </c>
      <c r="F134">
        <f>Table1[[#This Row],[Balance]]/$I$4</f>
        <v>7.7364002413240509E-4</v>
      </c>
      <c r="G134">
        <f>Table1[[#This Row],[% total]]*$I$3</f>
        <v>3.6174479160402302</v>
      </c>
      <c r="K134">
        <v>4968</v>
      </c>
      <c r="L134" t="s">
        <v>1416</v>
      </c>
      <c r="N134" t="s">
        <v>1528</v>
      </c>
      <c r="O134">
        <f t="shared" si="12"/>
        <v>2</v>
      </c>
      <c r="P134">
        <f t="shared" si="13"/>
        <v>4.434589800443459E-4</v>
      </c>
      <c r="Q134">
        <f t="shared" si="14"/>
        <v>2.0735609756097562</v>
      </c>
      <c r="T134" s="6" t="s">
        <v>940</v>
      </c>
      <c r="U134">
        <f t="shared" si="10"/>
        <v>3141.7662406094901</v>
      </c>
      <c r="V134">
        <f t="shared" si="11"/>
        <v>3.6121280539950442</v>
      </c>
    </row>
    <row r="135" spans="1:22" x14ac:dyDescent="0.2">
      <c r="A135" s="1" t="s">
        <v>148</v>
      </c>
      <c r="B135" s="2">
        <v>302.02462875109597</v>
      </c>
      <c r="D135" t="s">
        <v>940</v>
      </c>
      <c r="E135">
        <v>3141.7662406094901</v>
      </c>
      <c r="F135">
        <f>Table1[[#This Row],[Balance]]/$I$4</f>
        <v>7.7250229988687564E-4</v>
      </c>
      <c r="G135">
        <f>Table1[[#This Row],[% total]]*$I$3</f>
        <v>3.6121280539950442</v>
      </c>
      <c r="K135">
        <v>16691</v>
      </c>
      <c r="L135" t="s">
        <v>1298</v>
      </c>
      <c r="N135" t="s">
        <v>834</v>
      </c>
      <c r="O135">
        <f t="shared" si="12"/>
        <v>3</v>
      </c>
      <c r="P135">
        <f t="shared" si="13"/>
        <v>6.6518847006651885E-4</v>
      </c>
      <c r="Q135">
        <f t="shared" si="14"/>
        <v>3.1103414634146342</v>
      </c>
      <c r="T135" s="6" t="s">
        <v>1522</v>
      </c>
      <c r="U135">
        <f t="shared" si="10"/>
        <v>3128.86275938164</v>
      </c>
      <c r="V135">
        <f t="shared" si="11"/>
        <v>3.5972927597790516</v>
      </c>
    </row>
    <row r="136" spans="1:22" x14ac:dyDescent="0.2">
      <c r="A136" s="1" t="s">
        <v>149</v>
      </c>
      <c r="B136" s="2">
        <v>299.180799027197</v>
      </c>
      <c r="D136" t="s">
        <v>1522</v>
      </c>
      <c r="E136">
        <v>3128.86275938164</v>
      </c>
      <c r="F136">
        <f>Table1[[#This Row],[Balance]]/$I$4</f>
        <v>7.6932957214022844E-4</v>
      </c>
      <c r="G136">
        <f>Table1[[#This Row],[% total]]*$I$3</f>
        <v>3.5972927597790516</v>
      </c>
      <c r="K136">
        <v>1961</v>
      </c>
      <c r="L136" t="s">
        <v>1192</v>
      </c>
      <c r="N136" t="s">
        <v>1405</v>
      </c>
      <c r="O136">
        <f t="shared" si="12"/>
        <v>7</v>
      </c>
      <c r="P136">
        <f t="shared" si="13"/>
        <v>1.5521064301552106E-3</v>
      </c>
      <c r="Q136">
        <f t="shared" si="14"/>
        <v>7.2574634146341461</v>
      </c>
      <c r="T136" s="6" t="s">
        <v>687</v>
      </c>
      <c r="U136">
        <f t="shared" si="10"/>
        <v>3086.6187387954487</v>
      </c>
      <c r="V136">
        <f t="shared" si="11"/>
        <v>3.5487242794444596</v>
      </c>
    </row>
    <row r="137" spans="1:22" x14ac:dyDescent="0.2">
      <c r="A137" s="1" t="s">
        <v>150</v>
      </c>
      <c r="B137" s="2">
        <v>293.724427567117</v>
      </c>
      <c r="D137" t="s">
        <v>687</v>
      </c>
      <c r="E137">
        <v>3086.6187387954487</v>
      </c>
      <c r="F137">
        <f>Table1[[#This Row],[Balance]]/$I$4</f>
        <v>7.5894254759413407E-4</v>
      </c>
      <c r="G137">
        <f>Table1[[#This Row],[% total]]*$I$3</f>
        <v>3.5487242794444596</v>
      </c>
      <c r="K137">
        <v>9602</v>
      </c>
      <c r="L137" t="s">
        <v>1293</v>
      </c>
      <c r="N137" t="s">
        <v>208</v>
      </c>
      <c r="O137">
        <f t="shared" si="12"/>
        <v>3</v>
      </c>
      <c r="P137">
        <f t="shared" si="13"/>
        <v>6.6518847006651885E-4</v>
      </c>
      <c r="Q137">
        <f t="shared" si="14"/>
        <v>3.1103414634146342</v>
      </c>
      <c r="T137" s="6" t="s">
        <v>948</v>
      </c>
      <c r="U137">
        <f t="shared" si="10"/>
        <v>3060.0776635196021</v>
      </c>
      <c r="V137">
        <f t="shared" si="11"/>
        <v>3.5182096722951761</v>
      </c>
    </row>
    <row r="138" spans="1:22" x14ac:dyDescent="0.2">
      <c r="A138" s="1" t="s">
        <v>151</v>
      </c>
      <c r="B138" s="2">
        <v>286.70712103239498</v>
      </c>
      <c r="D138" t="s">
        <v>948</v>
      </c>
      <c r="E138">
        <v>3060.0776635196021</v>
      </c>
      <c r="F138">
        <f>Table1[[#This Row],[Balance]]/$I$4</f>
        <v>7.5241658731515268E-4</v>
      </c>
      <c r="G138">
        <f>Table1[[#This Row],[% total]]*$I$3</f>
        <v>3.5182096722951761</v>
      </c>
      <c r="K138">
        <v>7915</v>
      </c>
      <c r="L138" t="s">
        <v>450</v>
      </c>
      <c r="N138" t="s">
        <v>1285</v>
      </c>
      <c r="O138">
        <f t="shared" si="12"/>
        <v>90</v>
      </c>
      <c r="P138">
        <f t="shared" si="13"/>
        <v>1.9955654101995565E-2</v>
      </c>
      <c r="Q138">
        <f t="shared" si="14"/>
        <v>93.310243902439026</v>
      </c>
      <c r="T138" s="6" t="s">
        <v>39</v>
      </c>
      <c r="U138">
        <f t="shared" si="10"/>
        <v>3026.04651715827</v>
      </c>
      <c r="V138">
        <f t="shared" si="11"/>
        <v>3.4790836364709667</v>
      </c>
    </row>
    <row r="139" spans="1:22" x14ac:dyDescent="0.2">
      <c r="A139" s="1" t="s">
        <v>153</v>
      </c>
      <c r="B139" s="2">
        <v>280.77913876536701</v>
      </c>
      <c r="D139" t="s">
        <v>39</v>
      </c>
      <c r="E139">
        <v>3026.04651715827</v>
      </c>
      <c r="F139">
        <f>Table1[[#This Row],[Balance]]/$I$4</f>
        <v>7.4404895687463462E-4</v>
      </c>
      <c r="G139">
        <f>Table1[[#This Row],[% total]]*$I$3</f>
        <v>3.4790836364709667</v>
      </c>
      <c r="K139">
        <v>7854</v>
      </c>
      <c r="L139" t="s">
        <v>137</v>
      </c>
      <c r="N139" t="s">
        <v>63</v>
      </c>
      <c r="O139">
        <f t="shared" si="12"/>
        <v>3</v>
      </c>
      <c r="P139">
        <f t="shared" si="13"/>
        <v>6.6518847006651885E-4</v>
      </c>
      <c r="Q139">
        <f t="shared" si="14"/>
        <v>3.1103414634146342</v>
      </c>
      <c r="T139" s="6" t="s">
        <v>945</v>
      </c>
      <c r="U139">
        <f t="shared" si="10"/>
        <v>2998.2185629194</v>
      </c>
      <c r="V139">
        <f t="shared" si="11"/>
        <v>3.4470894884365757</v>
      </c>
    </row>
    <row r="140" spans="1:22" x14ac:dyDescent="0.2">
      <c r="A140" s="1" t="s">
        <v>154</v>
      </c>
      <c r="B140" s="2">
        <v>280.05468213818602</v>
      </c>
      <c r="D140" t="s">
        <v>945</v>
      </c>
      <c r="E140">
        <v>2998.2185629194</v>
      </c>
      <c r="F140">
        <f>Table1[[#This Row],[Balance]]/$I$4</f>
        <v>7.3720657682330929E-4</v>
      </c>
      <c r="G140">
        <f>Table1[[#This Row],[% total]]*$I$3</f>
        <v>3.4470894884365757</v>
      </c>
      <c r="K140">
        <v>19200</v>
      </c>
      <c r="L140" t="s">
        <v>1286</v>
      </c>
      <c r="N140" t="s">
        <v>1450</v>
      </c>
      <c r="O140">
        <f t="shared" si="12"/>
        <v>4</v>
      </c>
      <c r="P140">
        <f t="shared" si="13"/>
        <v>8.869179600886918E-4</v>
      </c>
      <c r="Q140">
        <f t="shared" si="14"/>
        <v>4.1471219512195123</v>
      </c>
      <c r="T140" s="6" t="s">
        <v>697</v>
      </c>
      <c r="U140">
        <f t="shared" si="10"/>
        <v>2994.8537317762834</v>
      </c>
      <c r="V140">
        <f t="shared" si="11"/>
        <v>3.4432208998662657</v>
      </c>
    </row>
    <row r="141" spans="1:22" x14ac:dyDescent="0.2">
      <c r="A141" s="1" t="s">
        <v>155</v>
      </c>
      <c r="B141" s="2">
        <v>279.12291442145101</v>
      </c>
      <c r="D141" t="s">
        <v>697</v>
      </c>
      <c r="E141">
        <v>2994.8537317762834</v>
      </c>
      <c r="F141">
        <f>Table1[[#This Row],[Balance]]/$I$4</f>
        <v>7.3637922698321294E-4</v>
      </c>
      <c r="G141">
        <f>Table1[[#This Row],[% total]]*$I$3</f>
        <v>3.4432208998662657</v>
      </c>
      <c r="K141">
        <v>501</v>
      </c>
      <c r="L141" t="s">
        <v>1300</v>
      </c>
      <c r="N141" t="s">
        <v>1296</v>
      </c>
      <c r="O141">
        <f t="shared" si="12"/>
        <v>8</v>
      </c>
      <c r="P141">
        <f t="shared" si="13"/>
        <v>1.7738359201773836E-3</v>
      </c>
      <c r="Q141">
        <f t="shared" si="14"/>
        <v>8.2942439024390247</v>
      </c>
      <c r="T141" s="6" t="s">
        <v>1486</v>
      </c>
      <c r="U141">
        <f t="shared" si="10"/>
        <v>2949.3307599455002</v>
      </c>
      <c r="V141">
        <f t="shared" si="11"/>
        <v>3.3908825681578896</v>
      </c>
    </row>
    <row r="142" spans="1:22" x14ac:dyDescent="0.2">
      <c r="A142" s="1" t="s">
        <v>156</v>
      </c>
      <c r="B142" s="2">
        <v>278.48694312188297</v>
      </c>
      <c r="D142" t="s">
        <v>1486</v>
      </c>
      <c r="E142">
        <v>2949.3307599455002</v>
      </c>
      <c r="F142">
        <f>Table1[[#This Row],[Balance]]/$I$4</f>
        <v>7.2518596887813402E-4</v>
      </c>
      <c r="G142">
        <f>Table1[[#This Row],[% total]]*$I$3</f>
        <v>3.3908825681578896</v>
      </c>
      <c r="K142">
        <v>22293</v>
      </c>
      <c r="L142" t="s">
        <v>78</v>
      </c>
      <c r="N142" t="s">
        <v>210</v>
      </c>
      <c r="O142">
        <f t="shared" si="12"/>
        <v>1</v>
      </c>
      <c r="P142">
        <f t="shared" si="13"/>
        <v>2.2172949002217295E-4</v>
      </c>
      <c r="Q142">
        <f t="shared" si="14"/>
        <v>1.0367804878048781</v>
      </c>
      <c r="T142" s="6" t="s">
        <v>40</v>
      </c>
      <c r="U142">
        <f t="shared" si="10"/>
        <v>2927.6417280037299</v>
      </c>
      <c r="V142">
        <f t="shared" si="11"/>
        <v>3.3659464160889612</v>
      </c>
    </row>
    <row r="143" spans="1:22" x14ac:dyDescent="0.2">
      <c r="A143" s="1" t="s">
        <v>157</v>
      </c>
      <c r="B143" s="2">
        <v>271.620767103243</v>
      </c>
      <c r="D143" t="s">
        <v>40</v>
      </c>
      <c r="E143">
        <v>2927.6417280037299</v>
      </c>
      <c r="F143">
        <f>Table1[[#This Row],[Balance]]/$I$4</f>
        <v>7.1985303645280909E-4</v>
      </c>
      <c r="G143">
        <f>Table1[[#This Row],[% total]]*$I$3</f>
        <v>3.3659464160889612</v>
      </c>
      <c r="K143">
        <v>12561</v>
      </c>
      <c r="L143" t="s">
        <v>1334</v>
      </c>
      <c r="N143" t="s">
        <v>1319</v>
      </c>
      <c r="O143">
        <f t="shared" si="12"/>
        <v>2</v>
      </c>
      <c r="P143">
        <f t="shared" si="13"/>
        <v>4.434589800443459E-4</v>
      </c>
      <c r="Q143">
        <f t="shared" si="14"/>
        <v>2.0735609756097562</v>
      </c>
      <c r="T143" s="6" t="s">
        <v>863</v>
      </c>
      <c r="U143">
        <f t="shared" si="10"/>
        <v>2921.7610740071459</v>
      </c>
      <c r="V143">
        <f t="shared" si="11"/>
        <v>3.3591853544280594</v>
      </c>
    </row>
    <row r="144" spans="1:22" x14ac:dyDescent="0.2">
      <c r="A144" s="1" t="s">
        <v>158</v>
      </c>
      <c r="B144" s="2">
        <v>262.67912315312799</v>
      </c>
      <c r="D144" t="s">
        <v>863</v>
      </c>
      <c r="E144">
        <v>2921.7610740071459</v>
      </c>
      <c r="F144">
        <f>Table1[[#This Row],[Balance]]/$I$4</f>
        <v>7.1840709223249086E-4</v>
      </c>
      <c r="G144">
        <f>Table1[[#This Row],[% total]]*$I$3</f>
        <v>3.3591853544280594</v>
      </c>
      <c r="K144">
        <v>9412</v>
      </c>
      <c r="L144" t="s">
        <v>29</v>
      </c>
      <c r="N144" t="s">
        <v>1171</v>
      </c>
      <c r="O144">
        <f t="shared" si="12"/>
        <v>5</v>
      </c>
      <c r="P144">
        <f t="shared" si="13"/>
        <v>1.1086474501108647E-3</v>
      </c>
      <c r="Q144">
        <f t="shared" si="14"/>
        <v>5.18390243902439</v>
      </c>
      <c r="T144" s="6" t="s">
        <v>1165</v>
      </c>
      <c r="U144">
        <f t="shared" si="10"/>
        <v>2901.9904204258601</v>
      </c>
      <c r="V144">
        <f t="shared" si="11"/>
        <v>3.3364547860223959</v>
      </c>
    </row>
    <row r="145" spans="1:22" x14ac:dyDescent="0.2">
      <c r="A145" s="1" t="s">
        <v>159</v>
      </c>
      <c r="B145" s="2">
        <v>261.04848686709801</v>
      </c>
      <c r="D145" t="s">
        <v>1165</v>
      </c>
      <c r="E145">
        <v>2901.9904204258601</v>
      </c>
      <c r="F145">
        <f>Table1[[#This Row],[Balance]]/$I$4</f>
        <v>7.1354585361951025E-4</v>
      </c>
      <c r="G145">
        <f>Table1[[#This Row],[% total]]*$I$3</f>
        <v>3.3364547860223959</v>
      </c>
      <c r="K145">
        <v>18574</v>
      </c>
      <c r="L145" t="s">
        <v>1231</v>
      </c>
      <c r="N145" t="s">
        <v>1440</v>
      </c>
      <c r="O145">
        <f t="shared" si="12"/>
        <v>3</v>
      </c>
      <c r="P145">
        <f t="shared" si="13"/>
        <v>6.6518847006651885E-4</v>
      </c>
      <c r="Q145">
        <f t="shared" si="14"/>
        <v>3.1103414634146342</v>
      </c>
      <c r="T145" s="6" t="s">
        <v>944</v>
      </c>
      <c r="U145">
        <f t="shared" si="10"/>
        <v>2897.4733221410702</v>
      </c>
      <c r="V145">
        <f t="shared" si="11"/>
        <v>3.3312614214664196</v>
      </c>
    </row>
    <row r="146" spans="1:22" x14ac:dyDescent="0.2">
      <c r="A146" s="1" t="s">
        <v>160</v>
      </c>
      <c r="B146" s="2">
        <v>259.71937982908202</v>
      </c>
      <c r="D146" t="s">
        <v>944</v>
      </c>
      <c r="E146">
        <v>2897.4733221410702</v>
      </c>
      <c r="F146">
        <f>Table1[[#This Row],[Balance]]/$I$4</f>
        <v>7.1243518256807695E-4</v>
      </c>
      <c r="G146">
        <f>Table1[[#This Row],[% total]]*$I$3</f>
        <v>3.3312614214664196</v>
      </c>
      <c r="K146">
        <v>23901</v>
      </c>
      <c r="L146" t="s">
        <v>870</v>
      </c>
      <c r="N146" t="s">
        <v>1453</v>
      </c>
      <c r="O146">
        <f t="shared" si="12"/>
        <v>2</v>
      </c>
      <c r="P146">
        <f t="shared" si="13"/>
        <v>4.434589800443459E-4</v>
      </c>
      <c r="Q146">
        <f t="shared" si="14"/>
        <v>2.0735609756097562</v>
      </c>
      <c r="T146" s="6" t="s">
        <v>41</v>
      </c>
      <c r="U146">
        <f t="shared" si="10"/>
        <v>2794.5615803822802</v>
      </c>
      <c r="V146">
        <f t="shared" si="11"/>
        <v>3.2129425011446124</v>
      </c>
    </row>
    <row r="147" spans="1:22" x14ac:dyDescent="0.2">
      <c r="A147" s="1" t="s">
        <v>162</v>
      </c>
      <c r="B147" s="2">
        <v>251.77919411506301</v>
      </c>
      <c r="D147" t="s">
        <v>41</v>
      </c>
      <c r="E147">
        <v>2794.5615803822802</v>
      </c>
      <c r="F147">
        <f>Table1[[#This Row],[Balance]]/$I$4</f>
        <v>6.8713108573030372E-4</v>
      </c>
      <c r="G147">
        <f>Table1[[#This Row],[% total]]*$I$3</f>
        <v>3.2129425011446124</v>
      </c>
      <c r="K147">
        <v>22144</v>
      </c>
      <c r="L147" t="s">
        <v>146</v>
      </c>
      <c r="N147" t="s">
        <v>1322</v>
      </c>
      <c r="O147">
        <f t="shared" si="12"/>
        <v>4</v>
      </c>
      <c r="P147">
        <f t="shared" si="13"/>
        <v>8.869179600886918E-4</v>
      </c>
      <c r="Q147">
        <f t="shared" si="14"/>
        <v>4.1471219512195123</v>
      </c>
      <c r="T147" s="6" t="s">
        <v>1138</v>
      </c>
      <c r="U147">
        <f t="shared" si="10"/>
        <v>2739.2506793774601</v>
      </c>
      <c r="V147">
        <f t="shared" si="11"/>
        <v>3.149350864494874</v>
      </c>
    </row>
    <row r="148" spans="1:22" x14ac:dyDescent="0.2">
      <c r="A148" s="1" t="s">
        <v>163</v>
      </c>
      <c r="B148" s="2">
        <v>247.267533801779</v>
      </c>
      <c r="D148" t="s">
        <v>1138</v>
      </c>
      <c r="E148">
        <v>2739.2506793774601</v>
      </c>
      <c r="F148">
        <f>Table1[[#This Row],[Balance]]/$I$4</f>
        <v>6.7353115659402594E-4</v>
      </c>
      <c r="G148">
        <f>Table1[[#This Row],[% total]]*$I$3</f>
        <v>3.149350864494874</v>
      </c>
      <c r="K148">
        <v>23168</v>
      </c>
      <c r="L148" t="s">
        <v>1301</v>
      </c>
      <c r="N148" t="s">
        <v>1019</v>
      </c>
      <c r="O148">
        <f t="shared" si="12"/>
        <v>2</v>
      </c>
      <c r="P148">
        <f t="shared" si="13"/>
        <v>4.434589800443459E-4</v>
      </c>
      <c r="Q148">
        <f t="shared" si="14"/>
        <v>2.0735609756097562</v>
      </c>
      <c r="T148" s="6" t="s">
        <v>1166</v>
      </c>
      <c r="U148">
        <f t="shared" si="10"/>
        <v>2657.38155356988</v>
      </c>
      <c r="V148">
        <f t="shared" si="11"/>
        <v>3.0552249036696533</v>
      </c>
    </row>
    <row r="149" spans="1:22" x14ac:dyDescent="0.2">
      <c r="A149" s="1" t="s">
        <v>164</v>
      </c>
      <c r="B149" s="2">
        <v>246.458381480307</v>
      </c>
      <c r="D149" t="s">
        <v>1166</v>
      </c>
      <c r="E149">
        <v>2657.38155356988</v>
      </c>
      <c r="F149">
        <f>Table1[[#This Row],[Balance]]/$I$4</f>
        <v>6.5340105042679736E-4</v>
      </c>
      <c r="G149">
        <f>Table1[[#This Row],[% total]]*$I$3</f>
        <v>3.0552249036696533</v>
      </c>
      <c r="K149">
        <v>510</v>
      </c>
      <c r="L149" t="s">
        <v>289</v>
      </c>
      <c r="N149" t="s">
        <v>1335</v>
      </c>
      <c r="O149">
        <f t="shared" si="12"/>
        <v>4</v>
      </c>
      <c r="P149">
        <f t="shared" si="13"/>
        <v>8.869179600886918E-4</v>
      </c>
      <c r="Q149">
        <f t="shared" si="14"/>
        <v>4.1471219512195123</v>
      </c>
      <c r="T149" s="6" t="s">
        <v>1509</v>
      </c>
      <c r="U149">
        <f t="shared" si="10"/>
        <v>2653.8473545059101</v>
      </c>
      <c r="V149">
        <f t="shared" si="11"/>
        <v>3.0511615906763567</v>
      </c>
    </row>
    <row r="150" spans="1:22" x14ac:dyDescent="0.2">
      <c r="A150" s="1" t="s">
        <v>166</v>
      </c>
      <c r="B150" s="2">
        <v>239.25499834423201</v>
      </c>
      <c r="D150" t="s">
        <v>1509</v>
      </c>
      <c r="E150">
        <v>2653.8473545059101</v>
      </c>
      <c r="F150">
        <f>Table1[[#This Row],[Balance]]/$I$4</f>
        <v>6.5253205614266337E-4</v>
      </c>
      <c r="G150">
        <f>Table1[[#This Row],[% total]]*$I$3</f>
        <v>3.0511615906763567</v>
      </c>
      <c r="K150">
        <v>22540</v>
      </c>
      <c r="L150" t="s">
        <v>33</v>
      </c>
      <c r="N150" t="s">
        <v>1188</v>
      </c>
      <c r="O150">
        <f t="shared" si="12"/>
        <v>2</v>
      </c>
      <c r="P150">
        <f t="shared" si="13"/>
        <v>4.434589800443459E-4</v>
      </c>
      <c r="Q150">
        <f t="shared" si="14"/>
        <v>2.0735609756097562</v>
      </c>
      <c r="T150" s="6" t="s">
        <v>1167</v>
      </c>
      <c r="U150">
        <f t="shared" si="10"/>
        <v>2619.9217685664498</v>
      </c>
      <c r="V150">
        <f t="shared" si="11"/>
        <v>3.0121569189932176</v>
      </c>
    </row>
    <row r="151" spans="1:22" x14ac:dyDescent="0.2">
      <c r="A151" s="1" t="s">
        <v>167</v>
      </c>
      <c r="B151" s="2">
        <v>239.195635837091</v>
      </c>
      <c r="D151" t="s">
        <v>1167</v>
      </c>
      <c r="E151">
        <v>2619.9217685664498</v>
      </c>
      <c r="F151">
        <f>Table1[[#This Row],[Balance]]/$I$4</f>
        <v>6.4419038106050997E-4</v>
      </c>
      <c r="G151">
        <f>Table1[[#This Row],[% total]]*$I$3</f>
        <v>3.0121569189932176</v>
      </c>
      <c r="K151">
        <v>18408</v>
      </c>
      <c r="L151" t="s">
        <v>572</v>
      </c>
      <c r="N151" t="s">
        <v>1323</v>
      </c>
      <c r="O151">
        <f t="shared" si="12"/>
        <v>1</v>
      </c>
      <c r="P151">
        <f t="shared" si="13"/>
        <v>2.2172949002217295E-4</v>
      </c>
      <c r="Q151">
        <f t="shared" si="14"/>
        <v>1.0367804878048781</v>
      </c>
      <c r="T151" s="6" t="s">
        <v>964</v>
      </c>
      <c r="U151">
        <f t="shared" si="10"/>
        <v>2605.3661233111352</v>
      </c>
      <c r="V151">
        <f t="shared" si="11"/>
        <v>2.9954221110717589</v>
      </c>
    </row>
    <row r="152" spans="1:22" x14ac:dyDescent="0.2">
      <c r="A152" s="1" t="s">
        <v>196</v>
      </c>
      <c r="B152" s="2">
        <v>237.210472384209</v>
      </c>
      <c r="D152" t="s">
        <v>964</v>
      </c>
      <c r="E152">
        <v>2605.3661233111352</v>
      </c>
      <c r="F152">
        <f>Table1[[#This Row],[Balance]]/$I$4</f>
        <v>6.4061141668985495E-4</v>
      </c>
      <c r="G152">
        <f>Table1[[#This Row],[% total]]*$I$3</f>
        <v>2.9954221110717589</v>
      </c>
      <c r="K152">
        <v>5252</v>
      </c>
      <c r="L152" t="s">
        <v>1469</v>
      </c>
      <c r="N152" t="s">
        <v>660</v>
      </c>
      <c r="O152">
        <f t="shared" si="12"/>
        <v>33</v>
      </c>
      <c r="P152">
        <f t="shared" si="13"/>
        <v>7.3170731707317077E-3</v>
      </c>
      <c r="Q152">
        <f t="shared" si="14"/>
        <v>34.213756097560982</v>
      </c>
      <c r="T152" s="6" t="s">
        <v>42</v>
      </c>
      <c r="U152">
        <f t="shared" si="10"/>
        <v>2600.5629156986702</v>
      </c>
      <c r="V152">
        <f t="shared" si="11"/>
        <v>2.9898998030330866</v>
      </c>
    </row>
    <row r="153" spans="1:22" x14ac:dyDescent="0.2">
      <c r="A153" s="1" t="s">
        <v>168</v>
      </c>
      <c r="B153" s="2">
        <v>231.941116027319</v>
      </c>
      <c r="D153" t="s">
        <v>42</v>
      </c>
      <c r="E153">
        <v>2600.5629156986702</v>
      </c>
      <c r="F153">
        <f>Table1[[#This Row],[Balance]]/$I$4</f>
        <v>6.3943039663829835E-4</v>
      </c>
      <c r="G153">
        <f>Table1[[#This Row],[% total]]*$I$3</f>
        <v>2.9898998030330866</v>
      </c>
      <c r="K153">
        <v>24655</v>
      </c>
      <c r="L153" t="s">
        <v>7</v>
      </c>
      <c r="N153" t="s">
        <v>1417</v>
      </c>
      <c r="O153">
        <f t="shared" si="12"/>
        <v>1</v>
      </c>
      <c r="P153">
        <f t="shared" si="13"/>
        <v>2.2172949002217295E-4</v>
      </c>
      <c r="Q153">
        <f t="shared" si="14"/>
        <v>1.0367804878048781</v>
      </c>
      <c r="T153" s="6" t="s">
        <v>1168</v>
      </c>
      <c r="U153">
        <f t="shared" si="10"/>
        <v>2572.1865988405698</v>
      </c>
      <c r="V153">
        <f t="shared" si="11"/>
        <v>2.9572751956172554</v>
      </c>
    </row>
    <row r="154" spans="1:22" x14ac:dyDescent="0.2">
      <c r="A154" s="1" t="s">
        <v>169</v>
      </c>
      <c r="B154" s="2">
        <v>229.78417121302601</v>
      </c>
      <c r="D154" t="s">
        <v>1168</v>
      </c>
      <c r="E154">
        <v>2572.1865988405698</v>
      </c>
      <c r="F154">
        <f>Table1[[#This Row],[Balance]]/$I$4</f>
        <v>6.3245318434546126E-4</v>
      </c>
      <c r="G154">
        <f>Table1[[#This Row],[% total]]*$I$3</f>
        <v>2.9572751956172554</v>
      </c>
      <c r="K154">
        <v>17899</v>
      </c>
      <c r="L154" t="s">
        <v>175</v>
      </c>
      <c r="N154" t="s">
        <v>1257</v>
      </c>
      <c r="O154">
        <f t="shared" si="12"/>
        <v>2</v>
      </c>
      <c r="P154">
        <f t="shared" si="13"/>
        <v>4.434589800443459E-4</v>
      </c>
      <c r="Q154">
        <f t="shared" si="14"/>
        <v>2.0735609756097562</v>
      </c>
      <c r="T154" s="6" t="s">
        <v>660</v>
      </c>
      <c r="U154">
        <f t="shared" si="10"/>
        <v>2471.0800609037456</v>
      </c>
      <c r="V154">
        <f t="shared" si="11"/>
        <v>2.841031740772229</v>
      </c>
    </row>
    <row r="155" spans="1:22" x14ac:dyDescent="0.2">
      <c r="A155" s="1" t="s">
        <v>171</v>
      </c>
      <c r="B155" s="2">
        <v>229.48419530836199</v>
      </c>
      <c r="D155" t="s">
        <v>660</v>
      </c>
      <c r="E155">
        <v>2471.0800609037456</v>
      </c>
      <c r="F155">
        <f>Table1[[#This Row],[Balance]]/$I$4</f>
        <v>6.0759295379099313E-4</v>
      </c>
      <c r="G155">
        <f>Table1[[#This Row],[% total]]*$I$3</f>
        <v>2.841031740772229</v>
      </c>
      <c r="K155">
        <v>15819</v>
      </c>
      <c r="L155" t="s">
        <v>9</v>
      </c>
      <c r="N155" t="s">
        <v>1433</v>
      </c>
      <c r="O155">
        <f t="shared" si="12"/>
        <v>2</v>
      </c>
      <c r="P155">
        <f t="shared" si="13"/>
        <v>4.434589800443459E-4</v>
      </c>
      <c r="Q155">
        <f t="shared" si="14"/>
        <v>2.0735609756097562</v>
      </c>
      <c r="T155" s="6" t="s">
        <v>1169</v>
      </c>
      <c r="U155">
        <f t="shared" si="10"/>
        <v>2464.8457802733901</v>
      </c>
      <c r="V155">
        <f t="shared" si="11"/>
        <v>2.8338641101349427</v>
      </c>
    </row>
    <row r="156" spans="1:22" x14ac:dyDescent="0.2">
      <c r="A156" s="1" t="s">
        <v>172</v>
      </c>
      <c r="B156" s="2">
        <v>228.625793479104</v>
      </c>
      <c r="D156" t="s">
        <v>1169</v>
      </c>
      <c r="E156">
        <v>2464.8457802733901</v>
      </c>
      <c r="F156">
        <f>Table1[[#This Row],[Balance]]/$I$4</f>
        <v>6.0606005931181778E-4</v>
      </c>
      <c r="G156">
        <f>Table1[[#This Row],[% total]]*$I$3</f>
        <v>2.8338641101349427</v>
      </c>
      <c r="K156">
        <v>10190</v>
      </c>
      <c r="L156" t="s">
        <v>1192</v>
      </c>
      <c r="N156" t="s">
        <v>667</v>
      </c>
      <c r="O156">
        <f t="shared" si="12"/>
        <v>14</v>
      </c>
      <c r="P156">
        <f t="shared" si="13"/>
        <v>3.1042128603104213E-3</v>
      </c>
      <c r="Q156">
        <f t="shared" si="14"/>
        <v>14.514926829268292</v>
      </c>
      <c r="T156" s="6" t="s">
        <v>43</v>
      </c>
      <c r="U156">
        <f t="shared" si="10"/>
        <v>2434.57352607844</v>
      </c>
      <c r="V156">
        <f t="shared" si="11"/>
        <v>2.799059719782198</v>
      </c>
    </row>
    <row r="157" spans="1:22" x14ac:dyDescent="0.2">
      <c r="A157" s="1" t="s">
        <v>173</v>
      </c>
      <c r="B157" s="2">
        <v>224.72364511546201</v>
      </c>
      <c r="D157" t="s">
        <v>43</v>
      </c>
      <c r="E157">
        <v>2434.57352607844</v>
      </c>
      <c r="F157">
        <f>Table1[[#This Row],[Balance]]/$I$4</f>
        <v>5.9861667103993212E-4</v>
      </c>
      <c r="G157">
        <f>Table1[[#This Row],[% total]]*$I$3</f>
        <v>2.799059719782198</v>
      </c>
      <c r="K157">
        <v>14974</v>
      </c>
      <c r="L157" t="s">
        <v>146</v>
      </c>
      <c r="N157" t="s">
        <v>1494</v>
      </c>
      <c r="O157">
        <f t="shared" si="12"/>
        <v>6</v>
      </c>
      <c r="P157">
        <f t="shared" si="13"/>
        <v>1.3303769401330377E-3</v>
      </c>
      <c r="Q157">
        <f t="shared" si="14"/>
        <v>6.2206829268292685</v>
      </c>
      <c r="T157" s="6" t="s">
        <v>78</v>
      </c>
      <c r="U157">
        <f t="shared" si="10"/>
        <v>2419.515897318443</v>
      </c>
      <c r="V157">
        <f t="shared" si="11"/>
        <v>2.7817477751290283</v>
      </c>
    </row>
    <row r="158" spans="1:22" x14ac:dyDescent="0.2">
      <c r="A158" s="1" t="s">
        <v>175</v>
      </c>
      <c r="B158" s="2">
        <v>219.25887231899</v>
      </c>
      <c r="D158" t="s">
        <v>78</v>
      </c>
      <c r="E158">
        <v>2419.515897318443</v>
      </c>
      <c r="F158">
        <f>Table1[[#This Row],[Balance]]/$I$4</f>
        <v>5.9491427819555426E-4</v>
      </c>
      <c r="G158">
        <f>Table1[[#This Row],[% total]]*$I$3</f>
        <v>2.7817477751290283</v>
      </c>
      <c r="K158">
        <v>23191</v>
      </c>
      <c r="L158" t="s">
        <v>1281</v>
      </c>
      <c r="N158" t="s">
        <v>170</v>
      </c>
      <c r="O158">
        <f t="shared" si="12"/>
        <v>4</v>
      </c>
      <c r="P158">
        <f t="shared" si="13"/>
        <v>8.869179600886918E-4</v>
      </c>
      <c r="Q158">
        <f t="shared" si="14"/>
        <v>4.1471219512195123</v>
      </c>
      <c r="T158" s="6" t="s">
        <v>942</v>
      </c>
      <c r="U158">
        <f t="shared" si="10"/>
        <v>2418.99583553404</v>
      </c>
      <c r="V158">
        <f t="shared" si="11"/>
        <v>2.7811498535723667</v>
      </c>
    </row>
    <row r="159" spans="1:22" x14ac:dyDescent="0.2">
      <c r="A159" s="1" t="s">
        <v>178</v>
      </c>
      <c r="B159" s="2">
        <v>213.32257695195699</v>
      </c>
      <c r="D159" t="s">
        <v>942</v>
      </c>
      <c r="E159">
        <v>2418.99583553404</v>
      </c>
      <c r="F159">
        <f>Table1[[#This Row],[Balance]]/$I$4</f>
        <v>5.947864046066979E-4</v>
      </c>
      <c r="G159">
        <f>Table1[[#This Row],[% total]]*$I$3</f>
        <v>2.7811498535723667</v>
      </c>
      <c r="K159">
        <v>12074</v>
      </c>
      <c r="L159" t="s">
        <v>33</v>
      </c>
      <c r="N159" t="s">
        <v>529</v>
      </c>
      <c r="O159">
        <f t="shared" si="12"/>
        <v>1</v>
      </c>
      <c r="P159">
        <f t="shared" si="13"/>
        <v>2.2172949002217295E-4</v>
      </c>
      <c r="Q159">
        <f t="shared" si="14"/>
        <v>1.0367804878048781</v>
      </c>
      <c r="T159" s="6" t="s">
        <v>44</v>
      </c>
      <c r="U159">
        <f t="shared" si="10"/>
        <v>2418.6371322222199</v>
      </c>
      <c r="V159">
        <f t="shared" si="11"/>
        <v>2.780737447875552</v>
      </c>
    </row>
    <row r="160" spans="1:22" x14ac:dyDescent="0.2">
      <c r="A160" s="1" t="s">
        <v>179</v>
      </c>
      <c r="B160" s="2">
        <v>212.745839201683</v>
      </c>
      <c r="D160" t="s">
        <v>44</v>
      </c>
      <c r="E160">
        <v>2418.6371322222199</v>
      </c>
      <c r="F160">
        <f>Table1[[#This Row],[Balance]]/$I$4</f>
        <v>5.9469820608645905E-4</v>
      </c>
      <c r="G160">
        <f>Table1[[#This Row],[% total]]*$I$3</f>
        <v>2.780737447875552</v>
      </c>
      <c r="K160">
        <v>1203</v>
      </c>
      <c r="L160" t="s">
        <v>1302</v>
      </c>
      <c r="N160" t="s">
        <v>131</v>
      </c>
      <c r="O160">
        <f t="shared" si="12"/>
        <v>1</v>
      </c>
      <c r="P160">
        <f t="shared" si="13"/>
        <v>2.2172949002217295E-4</v>
      </c>
      <c r="Q160">
        <f t="shared" si="14"/>
        <v>1.0367804878048781</v>
      </c>
      <c r="T160" s="6" t="s">
        <v>1171</v>
      </c>
      <c r="U160">
        <f t="shared" si="10"/>
        <v>2379.8151955437902</v>
      </c>
      <c r="V160">
        <f t="shared" si="11"/>
        <v>2.7361033803329042</v>
      </c>
    </row>
    <row r="161" spans="1:22" x14ac:dyDescent="0.2">
      <c r="A161" s="1" t="s">
        <v>180</v>
      </c>
      <c r="B161" s="2">
        <v>210.34603907998999</v>
      </c>
      <c r="D161" t="s">
        <v>1171</v>
      </c>
      <c r="E161">
        <v>2379.8151955437902</v>
      </c>
      <c r="F161">
        <f>Table1[[#This Row],[Balance]]/$I$4</f>
        <v>5.8515260877800633E-4</v>
      </c>
      <c r="G161">
        <f>Table1[[#This Row],[% total]]*$I$3</f>
        <v>2.7361033803329042</v>
      </c>
      <c r="K161">
        <v>12410</v>
      </c>
      <c r="L161" t="s">
        <v>62</v>
      </c>
      <c r="N161" t="s">
        <v>267</v>
      </c>
      <c r="O161">
        <f t="shared" si="12"/>
        <v>5</v>
      </c>
      <c r="P161">
        <f t="shared" si="13"/>
        <v>1.1086474501108647E-3</v>
      </c>
      <c r="Q161">
        <f t="shared" si="14"/>
        <v>5.18390243902439</v>
      </c>
      <c r="T161" s="6" t="s">
        <v>233</v>
      </c>
      <c r="U161">
        <f t="shared" si="10"/>
        <v>2363.3228672493401</v>
      </c>
      <c r="V161">
        <f t="shared" si="11"/>
        <v>2.7171419436295414</v>
      </c>
    </row>
    <row r="162" spans="1:22" x14ac:dyDescent="0.2">
      <c r="A162" s="1" t="s">
        <v>181</v>
      </c>
      <c r="B162" s="2">
        <v>210.32648072289999</v>
      </c>
      <c r="D162" t="s">
        <v>233</v>
      </c>
      <c r="E162">
        <v>2363.3228672493401</v>
      </c>
      <c r="F162">
        <f>Table1[[#This Row],[Balance]]/$I$4</f>
        <v>5.8109744981255746E-4</v>
      </c>
      <c r="G162">
        <f>Table1[[#This Row],[% total]]*$I$3</f>
        <v>2.7171419436295414</v>
      </c>
      <c r="K162">
        <v>5502</v>
      </c>
      <c r="L162" t="s">
        <v>1192</v>
      </c>
      <c r="N162" t="s">
        <v>1112</v>
      </c>
      <c r="O162">
        <f t="shared" si="12"/>
        <v>2</v>
      </c>
      <c r="P162">
        <f t="shared" si="13"/>
        <v>4.434589800443459E-4</v>
      </c>
      <c r="Q162">
        <f t="shared" si="14"/>
        <v>2.0735609756097562</v>
      </c>
      <c r="T162" s="6" t="s">
        <v>669</v>
      </c>
      <c r="U162">
        <f t="shared" si="10"/>
        <v>2342.1612225332374</v>
      </c>
      <c r="V162">
        <f t="shared" si="11"/>
        <v>2.69281213526898</v>
      </c>
    </row>
    <row r="163" spans="1:22" x14ac:dyDescent="0.2">
      <c r="A163" s="1" t="s">
        <v>182</v>
      </c>
      <c r="B163" s="2">
        <v>208.15330189477399</v>
      </c>
      <c r="D163" t="s">
        <v>669</v>
      </c>
      <c r="E163">
        <v>2342.1612225332374</v>
      </c>
      <c r="F163">
        <f>Table1[[#This Row],[Balance]]/$I$4</f>
        <v>5.758941921668178E-4</v>
      </c>
      <c r="G163">
        <f>Table1[[#This Row],[% total]]*$I$3</f>
        <v>2.69281213526898</v>
      </c>
      <c r="K163">
        <v>22361</v>
      </c>
      <c r="L163" t="s">
        <v>606</v>
      </c>
      <c r="N163" t="s">
        <v>929</v>
      </c>
      <c r="O163">
        <f t="shared" si="12"/>
        <v>2</v>
      </c>
      <c r="P163">
        <f t="shared" si="13"/>
        <v>4.434589800443459E-4</v>
      </c>
      <c r="Q163">
        <f t="shared" si="14"/>
        <v>2.0735609756097562</v>
      </c>
      <c r="T163" s="6" t="s">
        <v>1485</v>
      </c>
      <c r="U163">
        <f t="shared" si="10"/>
        <v>2332.5762036533902</v>
      </c>
      <c r="V163">
        <f t="shared" si="11"/>
        <v>2.6817921188379508</v>
      </c>
    </row>
    <row r="164" spans="1:22" x14ac:dyDescent="0.2">
      <c r="A164" s="1" t="s">
        <v>183</v>
      </c>
      <c r="B164" s="2">
        <v>207.19029073494201</v>
      </c>
      <c r="D164" t="s">
        <v>1485</v>
      </c>
      <c r="E164">
        <v>2332.5762036533902</v>
      </c>
      <c r="F164">
        <f>Table1[[#This Row],[Balance]]/$I$4</f>
        <v>5.7353741302983629E-4</v>
      </c>
      <c r="G164">
        <f>Table1[[#This Row],[% total]]*$I$3</f>
        <v>2.6817921188379508</v>
      </c>
      <c r="K164">
        <v>15799</v>
      </c>
      <c r="L164" t="s">
        <v>1281</v>
      </c>
      <c r="N164" t="s">
        <v>781</v>
      </c>
      <c r="O164">
        <f t="shared" si="12"/>
        <v>21</v>
      </c>
      <c r="P164">
        <f t="shared" si="13"/>
        <v>4.6563192904656324E-3</v>
      </c>
      <c r="Q164">
        <f t="shared" si="14"/>
        <v>21.772390243902443</v>
      </c>
      <c r="T164" s="6" t="s">
        <v>9</v>
      </c>
      <c r="U164">
        <f t="shared" si="10"/>
        <v>2325.2847954730801</v>
      </c>
      <c r="V164">
        <f t="shared" si="11"/>
        <v>2.6734090953969334</v>
      </c>
    </row>
    <row r="165" spans="1:22" x14ac:dyDescent="0.2">
      <c r="A165" s="1" t="s">
        <v>184</v>
      </c>
      <c r="B165" s="2">
        <v>206.726258190903</v>
      </c>
      <c r="D165" t="s">
        <v>9</v>
      </c>
      <c r="E165">
        <v>2325.2847954730801</v>
      </c>
      <c r="F165">
        <f>Table1[[#This Row],[Balance]]/$I$4</f>
        <v>5.7174459040799453E-4</v>
      </c>
      <c r="G165">
        <f>Table1[[#This Row],[% total]]*$I$3</f>
        <v>2.6734090953969334</v>
      </c>
      <c r="K165">
        <v>17085</v>
      </c>
      <c r="L165" t="s">
        <v>62</v>
      </c>
      <c r="N165" t="s">
        <v>1325</v>
      </c>
      <c r="O165">
        <f t="shared" si="12"/>
        <v>2</v>
      </c>
      <c r="P165">
        <f t="shared" si="13"/>
        <v>4.434589800443459E-4</v>
      </c>
      <c r="Q165">
        <f t="shared" si="14"/>
        <v>2.0735609756097562</v>
      </c>
      <c r="T165" s="6" t="s">
        <v>997</v>
      </c>
      <c r="U165">
        <f t="shared" si="10"/>
        <v>2290.1960236587602</v>
      </c>
      <c r="V165">
        <f t="shared" si="11"/>
        <v>2.6330670943236303</v>
      </c>
    </row>
    <row r="166" spans="1:22" x14ac:dyDescent="0.2">
      <c r="A166" s="1" t="s">
        <v>185</v>
      </c>
      <c r="B166" s="2">
        <v>203.82543866577299</v>
      </c>
      <c r="D166" t="s">
        <v>997</v>
      </c>
      <c r="E166">
        <v>2290.1960236587602</v>
      </c>
      <c r="F166">
        <f>Table1[[#This Row],[Balance]]/$I$4</f>
        <v>5.6311690939964891E-4</v>
      </c>
      <c r="G166">
        <f>Table1[[#This Row],[% total]]*$I$3</f>
        <v>2.6330670943236303</v>
      </c>
      <c r="K166">
        <v>20333</v>
      </c>
      <c r="L166" t="s">
        <v>1281</v>
      </c>
      <c r="N166" t="s">
        <v>804</v>
      </c>
      <c r="O166">
        <f t="shared" si="12"/>
        <v>98</v>
      </c>
      <c r="P166">
        <f t="shared" si="13"/>
        <v>2.1729490022172948E-2</v>
      </c>
      <c r="Q166">
        <f t="shared" si="14"/>
        <v>101.60448780487805</v>
      </c>
      <c r="T166" s="6" t="s">
        <v>650</v>
      </c>
      <c r="U166">
        <f t="shared" si="10"/>
        <v>2259.208509552544</v>
      </c>
      <c r="V166">
        <f t="shared" si="11"/>
        <v>2.5974403606793994</v>
      </c>
    </row>
    <row r="167" spans="1:22" x14ac:dyDescent="0.2">
      <c r="A167" s="1" t="s">
        <v>186</v>
      </c>
      <c r="B167" s="2">
        <v>196.904818886225</v>
      </c>
      <c r="D167" t="s">
        <v>650</v>
      </c>
      <c r="E167">
        <v>2259.208509552544</v>
      </c>
      <c r="F167">
        <f>Table1[[#This Row],[Balance]]/$I$4</f>
        <v>5.554976519242152E-4</v>
      </c>
      <c r="G167">
        <f>Table1[[#This Row],[% total]]*$I$3</f>
        <v>2.5974403606793994</v>
      </c>
      <c r="K167">
        <v>16667</v>
      </c>
      <c r="L167" t="s">
        <v>1303</v>
      </c>
      <c r="N167" t="s">
        <v>102</v>
      </c>
      <c r="O167">
        <f t="shared" si="12"/>
        <v>2</v>
      </c>
      <c r="P167">
        <f t="shared" si="13"/>
        <v>4.434589800443459E-4</v>
      </c>
      <c r="Q167">
        <f t="shared" si="14"/>
        <v>2.0735609756097562</v>
      </c>
      <c r="T167" s="6" t="s">
        <v>47</v>
      </c>
      <c r="U167">
        <f t="shared" si="10"/>
        <v>2231.2056951377799</v>
      </c>
      <c r="V167">
        <f t="shared" si="11"/>
        <v>2.5652451737075124</v>
      </c>
    </row>
    <row r="168" spans="1:22" x14ac:dyDescent="0.2">
      <c r="A168" s="1" t="s">
        <v>1472</v>
      </c>
      <c r="B168" s="2">
        <v>196.68536078688399</v>
      </c>
      <c r="D168" t="s">
        <v>47</v>
      </c>
      <c r="E168">
        <v>2231.2056951377799</v>
      </c>
      <c r="F168">
        <f>Table1[[#This Row],[Balance]]/$I$4</f>
        <v>5.4861227698476268E-4</v>
      </c>
      <c r="G168">
        <f>Table1[[#This Row],[% total]]*$I$3</f>
        <v>2.5652451737075124</v>
      </c>
      <c r="K168">
        <v>13268</v>
      </c>
      <c r="L168" t="s">
        <v>1287</v>
      </c>
      <c r="N168" t="s">
        <v>1157</v>
      </c>
      <c r="O168">
        <f t="shared" si="12"/>
        <v>6</v>
      </c>
      <c r="P168">
        <f t="shared" si="13"/>
        <v>1.3303769401330377E-3</v>
      </c>
      <c r="Q168">
        <f t="shared" si="14"/>
        <v>6.2206829268292685</v>
      </c>
      <c r="T168" s="6" t="s">
        <v>1172</v>
      </c>
      <c r="U168">
        <f t="shared" si="10"/>
        <v>2199.7094384516599</v>
      </c>
      <c r="V168">
        <f t="shared" si="11"/>
        <v>2.5290335323380089</v>
      </c>
    </row>
    <row r="169" spans="1:22" x14ac:dyDescent="0.2">
      <c r="A169" s="1" t="s">
        <v>187</v>
      </c>
      <c r="B169" s="2">
        <v>194.84306689034801</v>
      </c>
      <c r="D169" t="s">
        <v>1172</v>
      </c>
      <c r="E169">
        <v>2199.7094384516599</v>
      </c>
      <c r="F169">
        <f>Table1[[#This Row],[Balance]]/$I$4</f>
        <v>5.4086792910382838E-4</v>
      </c>
      <c r="G169">
        <f>Table1[[#This Row],[% total]]*$I$3</f>
        <v>2.5290335323380089</v>
      </c>
      <c r="K169">
        <v>13843</v>
      </c>
      <c r="L169" t="s">
        <v>160</v>
      </c>
      <c r="N169" t="s">
        <v>1328</v>
      </c>
      <c r="O169">
        <f t="shared" si="12"/>
        <v>5</v>
      </c>
      <c r="P169">
        <f t="shared" si="13"/>
        <v>1.1086474501108647E-3</v>
      </c>
      <c r="Q169">
        <f t="shared" si="14"/>
        <v>5.18390243902439</v>
      </c>
      <c r="T169" s="6" t="s">
        <v>696</v>
      </c>
      <c r="U169">
        <f t="shared" si="10"/>
        <v>2175.6932118184377</v>
      </c>
      <c r="V169">
        <f t="shared" si="11"/>
        <v>2.5014217753423216</v>
      </c>
    </row>
    <row r="170" spans="1:22" x14ac:dyDescent="0.2">
      <c r="A170" s="1" t="s">
        <v>188</v>
      </c>
      <c r="B170" s="2">
        <v>194.83782606176001</v>
      </c>
      <c r="D170" t="s">
        <v>696</v>
      </c>
      <c r="E170">
        <v>2175.6932118184377</v>
      </c>
      <c r="F170">
        <f>Table1[[#This Row],[Balance]]/$I$4</f>
        <v>5.3496278247994417E-4</v>
      </c>
      <c r="G170">
        <f>Table1[[#This Row],[% total]]*$I$3</f>
        <v>2.5014217753423216</v>
      </c>
      <c r="K170">
        <v>4429</v>
      </c>
      <c r="L170" t="s">
        <v>1287</v>
      </c>
      <c r="N170" t="s">
        <v>1503</v>
      </c>
      <c r="O170">
        <f t="shared" si="12"/>
        <v>8</v>
      </c>
      <c r="P170">
        <f t="shared" si="13"/>
        <v>1.7738359201773836E-3</v>
      </c>
      <c r="Q170">
        <f t="shared" si="14"/>
        <v>8.2942439024390247</v>
      </c>
      <c r="T170" s="6" t="s">
        <v>946</v>
      </c>
      <c r="U170">
        <f t="shared" si="10"/>
        <v>2126.1121841181398</v>
      </c>
      <c r="V170">
        <f t="shared" si="11"/>
        <v>2.4444178459005785</v>
      </c>
    </row>
    <row r="171" spans="1:22" x14ac:dyDescent="0.2">
      <c r="A171" s="1" t="s">
        <v>1473</v>
      </c>
      <c r="B171" s="2">
        <v>194.75943909657099</v>
      </c>
      <c r="D171" t="s">
        <v>946</v>
      </c>
      <c r="E171">
        <v>2126.1121841181398</v>
      </c>
      <c r="F171">
        <f>Table1[[#This Row],[Balance]]/$I$4</f>
        <v>5.2277172337625831E-4</v>
      </c>
      <c r="G171">
        <f>Table1[[#This Row],[% total]]*$I$3</f>
        <v>2.4444178459005785</v>
      </c>
      <c r="K171">
        <v>4730</v>
      </c>
      <c r="L171" t="s">
        <v>1304</v>
      </c>
      <c r="N171" t="s">
        <v>1308</v>
      </c>
      <c r="O171">
        <f t="shared" si="12"/>
        <v>4</v>
      </c>
      <c r="P171">
        <f t="shared" si="13"/>
        <v>8.869179600886918E-4</v>
      </c>
      <c r="Q171">
        <f t="shared" si="14"/>
        <v>4.1471219512195123</v>
      </c>
      <c r="T171" s="6" t="s">
        <v>49</v>
      </c>
      <c r="U171">
        <f t="shared" si="10"/>
        <v>2124.1766062083998</v>
      </c>
      <c r="V171">
        <f t="shared" si="11"/>
        <v>2.4421924876998018</v>
      </c>
    </row>
    <row r="172" spans="1:22" x14ac:dyDescent="0.2">
      <c r="A172" s="1" t="s">
        <v>189</v>
      </c>
      <c r="B172" s="2">
        <v>191.22768183821</v>
      </c>
      <c r="D172" t="s">
        <v>49</v>
      </c>
      <c r="E172">
        <v>2124.1766062083998</v>
      </c>
      <c r="F172">
        <f>Table1[[#This Row],[Balance]]/$I$4</f>
        <v>5.2229580051237447E-4</v>
      </c>
      <c r="G172">
        <f>Table1[[#This Row],[% total]]*$I$3</f>
        <v>2.4421924876998018</v>
      </c>
      <c r="K172">
        <v>9737</v>
      </c>
      <c r="L172" t="s">
        <v>20</v>
      </c>
      <c r="N172" t="s">
        <v>10</v>
      </c>
      <c r="O172">
        <f t="shared" si="12"/>
        <v>1</v>
      </c>
      <c r="P172">
        <f t="shared" si="13"/>
        <v>2.2172949002217295E-4</v>
      </c>
      <c r="Q172">
        <f t="shared" si="14"/>
        <v>1.0367804878048781</v>
      </c>
      <c r="T172" s="6" t="s">
        <v>48</v>
      </c>
      <c r="U172">
        <f t="shared" si="10"/>
        <v>2118.9315075574259</v>
      </c>
      <c r="V172">
        <f t="shared" si="11"/>
        <v>2.4361621319915172</v>
      </c>
    </row>
    <row r="173" spans="1:22" x14ac:dyDescent="0.2">
      <c r="A173" s="1" t="s">
        <v>190</v>
      </c>
      <c r="B173" s="2">
        <v>186.32810709335999</v>
      </c>
      <c r="D173" t="s">
        <v>48</v>
      </c>
      <c r="E173">
        <v>2118.9315075574259</v>
      </c>
      <c r="F173">
        <f>Table1[[#This Row],[Balance]]/$I$4</f>
        <v>5.2100612761480562E-4</v>
      </c>
      <c r="G173">
        <f>Table1[[#This Row],[% total]]*$I$3</f>
        <v>2.4361621319915172</v>
      </c>
      <c r="K173">
        <v>18903</v>
      </c>
      <c r="L173" t="s">
        <v>1281</v>
      </c>
      <c r="N173" t="s">
        <v>1186</v>
      </c>
      <c r="O173">
        <f t="shared" si="12"/>
        <v>5</v>
      </c>
      <c r="P173">
        <f t="shared" si="13"/>
        <v>1.1086474501108647E-3</v>
      </c>
      <c r="Q173">
        <f t="shared" si="14"/>
        <v>5.18390243902439</v>
      </c>
      <c r="T173" s="6" t="s">
        <v>69</v>
      </c>
      <c r="U173">
        <f t="shared" si="10"/>
        <v>2116.286209046682</v>
      </c>
      <c r="V173">
        <f t="shared" si="11"/>
        <v>2.4331207991137425</v>
      </c>
    </row>
    <row r="174" spans="1:22" x14ac:dyDescent="0.2">
      <c r="A174" s="1" t="s">
        <v>191</v>
      </c>
      <c r="B174" s="2">
        <v>185.44438001869301</v>
      </c>
      <c r="D174" t="s">
        <v>69</v>
      </c>
      <c r="E174">
        <v>2116.286209046682</v>
      </c>
      <c r="F174">
        <f>Table1[[#This Row],[Balance]]/$I$4</f>
        <v>5.2035569756147344E-4</v>
      </c>
      <c r="G174">
        <f>Table1[[#This Row],[% total]]*$I$3</f>
        <v>2.4331207991137425</v>
      </c>
      <c r="K174">
        <v>23612</v>
      </c>
      <c r="L174" t="s">
        <v>103</v>
      </c>
      <c r="N174" t="s">
        <v>1146</v>
      </c>
      <c r="O174">
        <f t="shared" si="12"/>
        <v>1</v>
      </c>
      <c r="P174">
        <f t="shared" si="13"/>
        <v>2.2172949002217295E-4</v>
      </c>
      <c r="Q174">
        <f t="shared" si="14"/>
        <v>1.0367804878048781</v>
      </c>
      <c r="T174" s="6" t="s">
        <v>958</v>
      </c>
      <c r="U174">
        <f t="shared" si="10"/>
        <v>2115.2312271064002</v>
      </c>
      <c r="V174">
        <f t="shared" si="11"/>
        <v>2.4319078731443646</v>
      </c>
    </row>
    <row r="175" spans="1:22" x14ac:dyDescent="0.2">
      <c r="A175" s="1" t="s">
        <v>192</v>
      </c>
      <c r="B175" s="2">
        <v>184.16614662973399</v>
      </c>
      <c r="D175" t="s">
        <v>958</v>
      </c>
      <c r="E175">
        <v>2115.2312271064002</v>
      </c>
      <c r="F175">
        <f>Table1[[#This Row],[Balance]]/$I$4</f>
        <v>5.2009629698460277E-4</v>
      </c>
      <c r="G175">
        <f>Table1[[#This Row],[% total]]*$I$3</f>
        <v>2.4319078731443646</v>
      </c>
      <c r="K175">
        <v>17007</v>
      </c>
      <c r="L175" t="s">
        <v>893</v>
      </c>
      <c r="N175" t="s">
        <v>193</v>
      </c>
      <c r="O175">
        <f t="shared" si="12"/>
        <v>3</v>
      </c>
      <c r="P175">
        <f t="shared" si="13"/>
        <v>6.6518847006651885E-4</v>
      </c>
      <c r="Q175">
        <f t="shared" si="14"/>
        <v>3.1103414634146342</v>
      </c>
      <c r="T175" s="6" t="s">
        <v>947</v>
      </c>
      <c r="U175">
        <f t="shared" si="10"/>
        <v>2106.1579330815298</v>
      </c>
      <c r="V175">
        <f t="shared" si="11"/>
        <v>2.421476193197666</v>
      </c>
    </row>
    <row r="176" spans="1:22" x14ac:dyDescent="0.2">
      <c r="A176" s="1" t="s">
        <v>193</v>
      </c>
      <c r="B176" s="2">
        <v>183.00773599383299</v>
      </c>
      <c r="D176" t="s">
        <v>947</v>
      </c>
      <c r="E176">
        <v>2106.1579330815298</v>
      </c>
      <c r="F176">
        <f>Table1[[#This Row],[Balance]]/$I$4</f>
        <v>5.1786534153948902E-4</v>
      </c>
      <c r="G176">
        <f>Table1[[#This Row],[% total]]*$I$3</f>
        <v>2.421476193197666</v>
      </c>
      <c r="K176">
        <v>21479</v>
      </c>
      <c r="L176" t="s">
        <v>13</v>
      </c>
      <c r="N176" t="s">
        <v>1359</v>
      </c>
      <c r="O176">
        <f t="shared" si="12"/>
        <v>10</v>
      </c>
      <c r="P176">
        <f t="shared" si="13"/>
        <v>2.2172949002217295E-3</v>
      </c>
      <c r="Q176">
        <f t="shared" si="14"/>
        <v>10.36780487804878</v>
      </c>
      <c r="T176" s="6" t="s">
        <v>1170</v>
      </c>
      <c r="U176">
        <f t="shared" si="10"/>
        <v>2100</v>
      </c>
      <c r="V176">
        <f t="shared" si="11"/>
        <v>2.4143963402948914</v>
      </c>
    </row>
    <row r="177" spans="1:22" x14ac:dyDescent="0.2">
      <c r="A177" s="1" t="s">
        <v>194</v>
      </c>
      <c r="B177" s="2">
        <v>182.17976029536101</v>
      </c>
      <c r="D177" t="s">
        <v>1170</v>
      </c>
      <c r="E177">
        <v>2100</v>
      </c>
      <c r="F177">
        <f>Table1[[#This Row],[Balance]]/$I$4</f>
        <v>5.1635121951266745E-4</v>
      </c>
      <c r="G177">
        <f>Table1[[#This Row],[% total]]*$I$3</f>
        <v>2.4143963402948914</v>
      </c>
      <c r="K177">
        <v>12869</v>
      </c>
      <c r="L177" t="s">
        <v>1384</v>
      </c>
      <c r="N177" t="s">
        <v>886</v>
      </c>
      <c r="O177">
        <f t="shared" si="12"/>
        <v>15</v>
      </c>
      <c r="P177">
        <f t="shared" si="13"/>
        <v>3.3259423503325942E-3</v>
      </c>
      <c r="Q177">
        <f t="shared" si="14"/>
        <v>15.551707317073172</v>
      </c>
      <c r="T177" s="6" t="s">
        <v>710</v>
      </c>
      <c r="U177">
        <f t="shared" si="10"/>
        <v>2050.8143701518247</v>
      </c>
      <c r="V177">
        <f t="shared" si="11"/>
        <v>2.357847004723209</v>
      </c>
    </row>
    <row r="178" spans="1:22" x14ac:dyDescent="0.2">
      <c r="A178" s="1" t="s">
        <v>195</v>
      </c>
      <c r="B178" s="2">
        <v>178.69621686589599</v>
      </c>
      <c r="D178" t="s">
        <v>710</v>
      </c>
      <c r="E178">
        <v>2050.8143701518247</v>
      </c>
      <c r="F178">
        <f>Table1[[#This Row],[Balance]]/$I$4</f>
        <v>5.0425738143904651E-4</v>
      </c>
      <c r="G178">
        <f>Table1[[#This Row],[% total]]*$I$3</f>
        <v>2.357847004723209</v>
      </c>
      <c r="K178">
        <v>6768</v>
      </c>
      <c r="L178" t="s">
        <v>787</v>
      </c>
      <c r="N178" t="s">
        <v>807</v>
      </c>
      <c r="O178">
        <f t="shared" si="12"/>
        <v>1</v>
      </c>
      <c r="P178">
        <f t="shared" si="13"/>
        <v>2.2172949002217295E-4</v>
      </c>
      <c r="Q178">
        <f t="shared" si="14"/>
        <v>1.0367804878048781</v>
      </c>
      <c r="T178" s="6" t="s">
        <v>678</v>
      </c>
      <c r="U178">
        <f t="shared" si="10"/>
        <v>1994.5464429596386</v>
      </c>
      <c r="V178">
        <f t="shared" si="11"/>
        <v>2.2931550630618789</v>
      </c>
    </row>
    <row r="179" spans="1:22" x14ac:dyDescent="0.2">
      <c r="A179" s="1" t="s">
        <v>197</v>
      </c>
      <c r="B179" s="2">
        <v>176.78961202945101</v>
      </c>
      <c r="D179" t="s">
        <v>678</v>
      </c>
      <c r="E179">
        <v>1994.5464429596386</v>
      </c>
      <c r="F179">
        <f>Table1[[#This Row],[Balance]]/$I$4</f>
        <v>4.9042213723660122E-4</v>
      </c>
      <c r="G179">
        <f>Table1[[#This Row],[% total]]*$I$3</f>
        <v>2.2931550630618789</v>
      </c>
      <c r="K179">
        <v>10938</v>
      </c>
      <c r="L179" t="s">
        <v>1309</v>
      </c>
      <c r="N179" t="s">
        <v>261</v>
      </c>
      <c r="O179">
        <f t="shared" si="12"/>
        <v>2</v>
      </c>
      <c r="P179">
        <f t="shared" si="13"/>
        <v>4.434589800443459E-4</v>
      </c>
      <c r="Q179">
        <f t="shared" si="14"/>
        <v>2.0735609756097562</v>
      </c>
      <c r="T179" s="6" t="s">
        <v>594</v>
      </c>
      <c r="U179">
        <f t="shared" si="10"/>
        <v>1994.2266162035157</v>
      </c>
      <c r="V179">
        <f t="shared" si="11"/>
        <v>2.292787354228778</v>
      </c>
    </row>
    <row r="180" spans="1:22" x14ac:dyDescent="0.2">
      <c r="A180" s="1" t="s">
        <v>198</v>
      </c>
      <c r="B180" s="2">
        <v>167.495727786609</v>
      </c>
      <c r="D180" t="s">
        <v>594</v>
      </c>
      <c r="E180">
        <v>1994.2266162035157</v>
      </c>
      <c r="F180">
        <f>Table1[[#This Row],[Balance]]/$I$4</f>
        <v>4.9034349774347888E-4</v>
      </c>
      <c r="G180">
        <f>Table1[[#This Row],[% total]]*$I$3</f>
        <v>2.292787354228778</v>
      </c>
      <c r="K180">
        <v>24397</v>
      </c>
      <c r="L180" t="s">
        <v>877</v>
      </c>
      <c r="N180" t="s">
        <v>1331</v>
      </c>
      <c r="O180">
        <f t="shared" si="12"/>
        <v>5</v>
      </c>
      <c r="P180">
        <f t="shared" si="13"/>
        <v>1.1086474501108647E-3</v>
      </c>
      <c r="Q180">
        <f t="shared" si="14"/>
        <v>5.18390243902439</v>
      </c>
      <c r="T180" s="6" t="s">
        <v>949</v>
      </c>
      <c r="U180">
        <f t="shared" si="10"/>
        <v>1991.3712331670399</v>
      </c>
      <c r="V180">
        <f t="shared" si="11"/>
        <v>2.2895044845366792</v>
      </c>
    </row>
    <row r="181" spans="1:22" x14ac:dyDescent="0.2">
      <c r="A181" s="1" t="s">
        <v>140</v>
      </c>
      <c r="B181" s="2">
        <v>167.230140286889</v>
      </c>
      <c r="D181" t="s">
        <v>949</v>
      </c>
      <c r="E181">
        <v>1991.3712331670399</v>
      </c>
      <c r="F181">
        <f>Table1[[#This Row],[Balance]]/$I$4</f>
        <v>4.8964141178487884E-4</v>
      </c>
      <c r="G181">
        <f>Table1[[#This Row],[% total]]*$I$3</f>
        <v>2.2895044845366792</v>
      </c>
      <c r="K181">
        <v>18270</v>
      </c>
      <c r="L181" t="s">
        <v>9</v>
      </c>
      <c r="N181" t="s">
        <v>68</v>
      </c>
      <c r="O181">
        <f t="shared" si="12"/>
        <v>1</v>
      </c>
      <c r="P181">
        <f t="shared" si="13"/>
        <v>2.2172949002217295E-4</v>
      </c>
      <c r="Q181">
        <f t="shared" si="14"/>
        <v>1.0367804878048781</v>
      </c>
      <c r="T181" s="6" t="s">
        <v>685</v>
      </c>
      <c r="U181">
        <f t="shared" si="10"/>
        <v>1988.5515893560887</v>
      </c>
      <c r="V181">
        <f t="shared" si="11"/>
        <v>2.2862627046804431</v>
      </c>
    </row>
    <row r="182" spans="1:22" x14ac:dyDescent="0.2">
      <c r="A182" s="1" t="s">
        <v>15</v>
      </c>
      <c r="B182" s="2">
        <v>161.53132642843201</v>
      </c>
      <c r="D182" t="s">
        <v>685</v>
      </c>
      <c r="E182">
        <v>1988.5515893560887</v>
      </c>
      <c r="F182">
        <f>Table1[[#This Row],[Balance]]/$I$4</f>
        <v>4.8894811344184263E-4</v>
      </c>
      <c r="G182">
        <f>Table1[[#This Row],[% total]]*$I$3</f>
        <v>2.2862627046804431</v>
      </c>
      <c r="K182">
        <v>6943</v>
      </c>
      <c r="L182" t="s">
        <v>1305</v>
      </c>
      <c r="N182" t="s">
        <v>80</v>
      </c>
      <c r="O182">
        <f t="shared" si="12"/>
        <v>6</v>
      </c>
      <c r="P182">
        <f t="shared" si="13"/>
        <v>1.3303769401330377E-3</v>
      </c>
      <c r="Q182">
        <f t="shared" si="14"/>
        <v>6.2206829268292685</v>
      </c>
      <c r="T182" s="6" t="s">
        <v>953</v>
      </c>
      <c r="U182">
        <f t="shared" si="10"/>
        <v>1959.5862157440599</v>
      </c>
      <c r="V182">
        <f t="shared" si="11"/>
        <v>2.2529608513260828</v>
      </c>
    </row>
    <row r="183" spans="1:22" x14ac:dyDescent="0.2">
      <c r="A183" s="1" t="s">
        <v>200</v>
      </c>
      <c r="B183" s="2">
        <v>160.03975116723799</v>
      </c>
      <c r="D183" t="s">
        <v>953</v>
      </c>
      <c r="E183">
        <v>1959.5862157440599</v>
      </c>
      <c r="F183">
        <f>Table1[[#This Row],[Balance]]/$I$4</f>
        <v>4.8182606297126593E-4</v>
      </c>
      <c r="G183">
        <f>Table1[[#This Row],[% total]]*$I$3</f>
        <v>2.2529608513260828</v>
      </c>
      <c r="K183">
        <v>21191</v>
      </c>
      <c r="L183" t="s">
        <v>708</v>
      </c>
      <c r="N183" t="s">
        <v>1448</v>
      </c>
      <c r="O183">
        <f t="shared" si="12"/>
        <v>9</v>
      </c>
      <c r="P183">
        <f t="shared" si="13"/>
        <v>1.9955654101995565E-3</v>
      </c>
      <c r="Q183">
        <f t="shared" si="14"/>
        <v>9.3310243902439023</v>
      </c>
      <c r="T183" s="6" t="s">
        <v>711</v>
      </c>
      <c r="U183">
        <f t="shared" si="10"/>
        <v>1956.153330979171</v>
      </c>
      <c r="V183">
        <f t="shared" si="11"/>
        <v>2.2490140206532248</v>
      </c>
    </row>
    <row r="184" spans="1:22" x14ac:dyDescent="0.2">
      <c r="A184" s="1" t="s">
        <v>201</v>
      </c>
      <c r="B184" s="2">
        <v>159.84966033541301</v>
      </c>
      <c r="D184" t="s">
        <v>711</v>
      </c>
      <c r="E184">
        <v>1956.153330979171</v>
      </c>
      <c r="F184">
        <f>Table1[[#This Row],[Balance]]/$I$4</f>
        <v>4.8098198000231504E-4</v>
      </c>
      <c r="G184">
        <f>Table1[[#This Row],[% total]]*$I$3</f>
        <v>2.2490140206532248</v>
      </c>
      <c r="K184">
        <v>21681</v>
      </c>
      <c r="L184" t="s">
        <v>1231</v>
      </c>
      <c r="N184" t="s">
        <v>129</v>
      </c>
      <c r="O184">
        <f t="shared" si="12"/>
        <v>1</v>
      </c>
      <c r="P184">
        <f t="shared" si="13"/>
        <v>2.2172949002217295E-4</v>
      </c>
      <c r="Q184">
        <f t="shared" si="14"/>
        <v>1.0367804878048781</v>
      </c>
      <c r="T184" s="6" t="s">
        <v>952</v>
      </c>
      <c r="U184">
        <f t="shared" si="10"/>
        <v>1951.41994894147</v>
      </c>
      <c r="V184">
        <f t="shared" si="11"/>
        <v>2.2435719919536807</v>
      </c>
    </row>
    <row r="185" spans="1:22" x14ac:dyDescent="0.2">
      <c r="A185" s="1" t="s">
        <v>203</v>
      </c>
      <c r="B185" s="2">
        <v>157.63398896915999</v>
      </c>
      <c r="D185" t="s">
        <v>952</v>
      </c>
      <c r="E185">
        <v>1951.41994894147</v>
      </c>
      <c r="F185">
        <f>Table1[[#This Row],[Balance]]/$I$4</f>
        <v>4.7981812877013113E-4</v>
      </c>
      <c r="G185">
        <f>Table1[[#This Row],[% total]]*$I$3</f>
        <v>2.2435719919536807</v>
      </c>
      <c r="K185">
        <v>2508</v>
      </c>
      <c r="L185" t="s">
        <v>9</v>
      </c>
      <c r="N185" t="s">
        <v>1332</v>
      </c>
      <c r="O185">
        <f t="shared" si="12"/>
        <v>1</v>
      </c>
      <c r="P185">
        <f t="shared" si="13"/>
        <v>2.2172949002217295E-4</v>
      </c>
      <c r="Q185">
        <f t="shared" si="14"/>
        <v>1.0367804878048781</v>
      </c>
      <c r="T185" s="6" t="s">
        <v>50</v>
      </c>
      <c r="U185">
        <f t="shared" si="10"/>
        <v>1942.7896337362499</v>
      </c>
      <c r="V185">
        <f t="shared" si="11"/>
        <v>2.2336496103122165</v>
      </c>
    </row>
    <row r="186" spans="1:22" x14ac:dyDescent="0.2">
      <c r="A186" s="1" t="s">
        <v>204</v>
      </c>
      <c r="B186" s="2">
        <v>157.105331843844</v>
      </c>
      <c r="D186" t="s">
        <v>50</v>
      </c>
      <c r="E186">
        <v>1942.7896337362499</v>
      </c>
      <c r="F186">
        <f>Table1[[#This Row],[Balance]]/$I$4</f>
        <v>4.7769609363632439E-4</v>
      </c>
      <c r="G186">
        <f>Table1[[#This Row],[% total]]*$I$3</f>
        <v>2.2336496103122165</v>
      </c>
      <c r="K186">
        <v>11988</v>
      </c>
      <c r="L186" t="s">
        <v>13</v>
      </c>
      <c r="N186" t="s">
        <v>506</v>
      </c>
      <c r="O186">
        <f t="shared" si="12"/>
        <v>2</v>
      </c>
      <c r="P186">
        <f t="shared" si="13"/>
        <v>4.434589800443459E-4</v>
      </c>
      <c r="Q186">
        <f t="shared" si="14"/>
        <v>2.0735609756097562</v>
      </c>
      <c r="T186" s="6" t="s">
        <v>51</v>
      </c>
      <c r="U186">
        <f t="shared" si="10"/>
        <v>1926.88889461964</v>
      </c>
      <c r="V186">
        <f t="shared" si="11"/>
        <v>2.2153683311069181</v>
      </c>
    </row>
    <row r="187" spans="1:22" x14ac:dyDescent="0.2">
      <c r="A187" s="1" t="s">
        <v>205</v>
      </c>
      <c r="B187" s="2">
        <v>155.36983794746101</v>
      </c>
      <c r="D187" t="s">
        <v>51</v>
      </c>
      <c r="E187">
        <v>1926.88889461964</v>
      </c>
      <c r="F187">
        <f>Table1[[#This Row],[Balance]]/$I$4</f>
        <v>4.7378639552488901E-4</v>
      </c>
      <c r="G187">
        <f>Table1[[#This Row],[% total]]*$I$3</f>
        <v>2.2153683311069181</v>
      </c>
      <c r="K187">
        <v>12182</v>
      </c>
      <c r="L187" t="s">
        <v>1287</v>
      </c>
      <c r="N187" t="s">
        <v>1025</v>
      </c>
      <c r="O187">
        <f t="shared" si="12"/>
        <v>2</v>
      </c>
      <c r="P187">
        <f t="shared" si="13"/>
        <v>4.434589800443459E-4</v>
      </c>
      <c r="Q187">
        <f t="shared" si="14"/>
        <v>2.0735609756097562</v>
      </c>
      <c r="T187" s="6" t="s">
        <v>959</v>
      </c>
      <c r="U187">
        <f t="shared" si="10"/>
        <v>1902.0259607333401</v>
      </c>
      <c r="V187">
        <f t="shared" si="11"/>
        <v>2.1867831041621195</v>
      </c>
    </row>
    <row r="188" spans="1:22" x14ac:dyDescent="0.2">
      <c r="A188" s="1" t="s">
        <v>229</v>
      </c>
      <c r="B188" s="2">
        <v>154.428868307709</v>
      </c>
      <c r="D188" t="s">
        <v>959</v>
      </c>
      <c r="E188">
        <v>1902.0259607333401</v>
      </c>
      <c r="F188">
        <f>Table1[[#This Row],[Balance]]/$I$4</f>
        <v>4.6767305922353004E-4</v>
      </c>
      <c r="G188">
        <f>Table1[[#This Row],[% total]]*$I$3</f>
        <v>2.1867831041621195</v>
      </c>
      <c r="K188">
        <v>5511</v>
      </c>
      <c r="L188" t="s">
        <v>1306</v>
      </c>
      <c r="N188" t="s">
        <v>1529</v>
      </c>
      <c r="O188">
        <f t="shared" si="12"/>
        <v>13</v>
      </c>
      <c r="P188">
        <f t="shared" si="13"/>
        <v>2.8824833702882483E-3</v>
      </c>
      <c r="Q188">
        <f t="shared" si="14"/>
        <v>13.478146341463415</v>
      </c>
      <c r="T188" s="6" t="s">
        <v>1181</v>
      </c>
      <c r="U188">
        <f t="shared" si="10"/>
        <v>1858.88352519154</v>
      </c>
      <c r="V188">
        <f t="shared" si="11"/>
        <v>2.1371817048842483</v>
      </c>
    </row>
    <row r="189" spans="1:22" x14ac:dyDescent="0.2">
      <c r="A189" s="1" t="s">
        <v>206</v>
      </c>
      <c r="B189" s="2">
        <v>152.22214777424699</v>
      </c>
      <c r="D189" t="s">
        <v>1181</v>
      </c>
      <c r="E189">
        <v>1858.88352519154</v>
      </c>
      <c r="F189">
        <f>Table1[[#This Row],[Balance]]/$I$4</f>
        <v>4.5706513103078956E-4</v>
      </c>
      <c r="G189">
        <f>Table1[[#This Row],[% total]]*$I$3</f>
        <v>2.1371817048842483</v>
      </c>
      <c r="K189">
        <v>410</v>
      </c>
      <c r="L189" t="s">
        <v>768</v>
      </c>
      <c r="N189" t="s">
        <v>1333</v>
      </c>
      <c r="O189">
        <f t="shared" si="12"/>
        <v>1</v>
      </c>
      <c r="P189">
        <f t="shared" si="13"/>
        <v>2.2172949002217295E-4</v>
      </c>
      <c r="Q189">
        <f t="shared" si="14"/>
        <v>1.0367804878048781</v>
      </c>
      <c r="T189" s="6" t="s">
        <v>956</v>
      </c>
      <c r="U189">
        <f t="shared" si="10"/>
        <v>1852.0021349625299</v>
      </c>
      <c r="V189">
        <f t="shared" si="11"/>
        <v>2.1292700842246943</v>
      </c>
    </row>
    <row r="190" spans="1:22" x14ac:dyDescent="0.2">
      <c r="A190" s="1" t="s">
        <v>207</v>
      </c>
      <c r="B190" s="2">
        <v>152.02550314208901</v>
      </c>
      <c r="D190" t="s">
        <v>956</v>
      </c>
      <c r="E190">
        <v>1852.0021349625299</v>
      </c>
      <c r="F190">
        <f>Table1[[#This Row],[Balance]]/$I$4</f>
        <v>4.5537312425141245E-4</v>
      </c>
      <c r="G190">
        <f>Table1[[#This Row],[% total]]*$I$3</f>
        <v>2.1292700842246943</v>
      </c>
      <c r="K190">
        <v>1771</v>
      </c>
      <c r="L190" t="s">
        <v>1307</v>
      </c>
      <c r="N190" t="s">
        <v>116</v>
      </c>
      <c r="O190">
        <f t="shared" si="12"/>
        <v>6</v>
      </c>
      <c r="P190">
        <f t="shared" si="13"/>
        <v>1.3303769401330377E-3</v>
      </c>
      <c r="Q190">
        <f t="shared" si="14"/>
        <v>6.2206829268292685</v>
      </c>
      <c r="T190" s="6" t="s">
        <v>52</v>
      </c>
      <c r="U190">
        <f t="shared" si="10"/>
        <v>1843.84569823228</v>
      </c>
      <c r="V190">
        <f t="shared" si="11"/>
        <v>2.1198925266097599</v>
      </c>
    </row>
    <row r="191" spans="1:22" x14ac:dyDescent="0.2">
      <c r="A191" s="1" t="s">
        <v>208</v>
      </c>
      <c r="B191" s="2">
        <v>149.50343865503399</v>
      </c>
      <c r="D191" t="s">
        <v>52</v>
      </c>
      <c r="E191">
        <v>1843.84569823228</v>
      </c>
      <c r="F191">
        <f>Table1[[#This Row],[Balance]]/$I$4</f>
        <v>4.5336760708353507E-4</v>
      </c>
      <c r="G191">
        <f>Table1[[#This Row],[% total]]*$I$3</f>
        <v>2.1198925266097599</v>
      </c>
      <c r="K191">
        <v>24793</v>
      </c>
      <c r="L191" t="s">
        <v>110</v>
      </c>
      <c r="N191" t="s">
        <v>148</v>
      </c>
      <c r="O191">
        <f t="shared" si="12"/>
        <v>8</v>
      </c>
      <c r="P191">
        <f t="shared" si="13"/>
        <v>1.7738359201773836E-3</v>
      </c>
      <c r="Q191">
        <f t="shared" si="14"/>
        <v>8.2942439024390247</v>
      </c>
      <c r="T191" s="6" t="s">
        <v>957</v>
      </c>
      <c r="U191">
        <f t="shared" si="10"/>
        <v>1731.4820769569201</v>
      </c>
      <c r="V191">
        <f t="shared" si="11"/>
        <v>1.9907066618528504</v>
      </c>
    </row>
    <row r="192" spans="1:22" x14ac:dyDescent="0.2">
      <c r="A192" s="1" t="s">
        <v>209</v>
      </c>
      <c r="B192" s="2">
        <v>148.64081856918801</v>
      </c>
      <c r="D192" t="s">
        <v>957</v>
      </c>
      <c r="E192">
        <v>1731.4820769569201</v>
      </c>
      <c r="F192">
        <f>Table1[[#This Row],[Balance]]/$I$4</f>
        <v>4.2573946761953908E-4</v>
      </c>
      <c r="G192">
        <f>Table1[[#This Row],[% total]]*$I$3</f>
        <v>1.9907066618528504</v>
      </c>
      <c r="K192">
        <v>24187</v>
      </c>
      <c r="L192" t="s">
        <v>478</v>
      </c>
      <c r="N192" t="s">
        <v>1336</v>
      </c>
      <c r="O192">
        <f t="shared" si="12"/>
        <v>17</v>
      </c>
      <c r="P192">
        <f t="shared" si="13"/>
        <v>3.7694013303769401E-3</v>
      </c>
      <c r="Q192">
        <f t="shared" si="14"/>
        <v>17.625268292682929</v>
      </c>
      <c r="T192" s="6" t="s">
        <v>1173</v>
      </c>
      <c r="U192">
        <f t="shared" si="10"/>
        <v>1718.0170200379901</v>
      </c>
      <c r="V192">
        <f t="shared" si="11"/>
        <v>1.9752257170209804</v>
      </c>
    </row>
    <row r="193" spans="1:22" x14ac:dyDescent="0.2">
      <c r="A193" s="1" t="s">
        <v>210</v>
      </c>
      <c r="B193" s="2">
        <v>144.82306534770001</v>
      </c>
      <c r="D193" t="s">
        <v>1173</v>
      </c>
      <c r="E193">
        <v>1718.0170200379901</v>
      </c>
      <c r="F193">
        <f>Table1[[#This Row],[Balance]]/$I$4</f>
        <v>4.2242865878101669E-4</v>
      </c>
      <c r="G193">
        <f>Table1[[#This Row],[% total]]*$I$3</f>
        <v>1.9752257170209804</v>
      </c>
      <c r="K193">
        <v>11628</v>
      </c>
      <c r="L193" t="s">
        <v>1281</v>
      </c>
      <c r="N193" t="s">
        <v>1337</v>
      </c>
      <c r="O193">
        <f t="shared" si="12"/>
        <v>5</v>
      </c>
      <c r="P193">
        <f t="shared" si="13"/>
        <v>1.1086474501108647E-3</v>
      </c>
      <c r="Q193">
        <f t="shared" si="14"/>
        <v>5.18390243902439</v>
      </c>
      <c r="T193" s="6" t="s">
        <v>94</v>
      </c>
      <c r="U193">
        <f t="shared" si="10"/>
        <v>1696.2784697745119</v>
      </c>
      <c r="V193">
        <f t="shared" si="11"/>
        <v>1.9502326331164765</v>
      </c>
    </row>
    <row r="194" spans="1:22" x14ac:dyDescent="0.2">
      <c r="A194" s="1" t="s">
        <v>211</v>
      </c>
      <c r="B194" s="2">
        <v>139.01731547956101</v>
      </c>
      <c r="D194" t="s">
        <v>94</v>
      </c>
      <c r="E194">
        <v>1696.2784697745119</v>
      </c>
      <c r="F194">
        <f>Table1[[#This Row],[Balance]]/$I$4</f>
        <v>4.1708355071483366E-4</v>
      </c>
      <c r="G194">
        <f>Table1[[#This Row],[% total]]*$I$3</f>
        <v>1.9502326331164765</v>
      </c>
      <c r="K194">
        <v>19313</v>
      </c>
      <c r="L194" t="s">
        <v>751</v>
      </c>
      <c r="N194" t="s">
        <v>1003</v>
      </c>
      <c r="O194">
        <f t="shared" si="12"/>
        <v>2</v>
      </c>
      <c r="P194">
        <f t="shared" si="13"/>
        <v>4.434589800443459E-4</v>
      </c>
      <c r="Q194">
        <f t="shared" si="14"/>
        <v>2.0735609756097562</v>
      </c>
      <c r="T194" s="6" t="s">
        <v>1174</v>
      </c>
      <c r="U194">
        <f t="shared" si="10"/>
        <v>1683.00628851328</v>
      </c>
      <c r="V194">
        <f t="shared" si="11"/>
        <v>1.9349734398475007</v>
      </c>
    </row>
    <row r="195" spans="1:22" x14ac:dyDescent="0.2">
      <c r="A195" s="1" t="s">
        <v>213</v>
      </c>
      <c r="B195" s="2">
        <v>135.21998596428301</v>
      </c>
      <c r="D195" t="s">
        <v>1174</v>
      </c>
      <c r="E195">
        <v>1683.00628851328</v>
      </c>
      <c r="F195">
        <f>Table1[[#This Row],[Balance]]/$I$4</f>
        <v>4.1382016643872399E-4</v>
      </c>
      <c r="G195">
        <f>Table1[[#This Row],[% total]]*$I$3</f>
        <v>1.9349734398475007</v>
      </c>
      <c r="K195">
        <v>2527</v>
      </c>
      <c r="L195" t="s">
        <v>9</v>
      </c>
      <c r="N195" t="s">
        <v>992</v>
      </c>
      <c r="O195">
        <f t="shared" si="12"/>
        <v>1</v>
      </c>
      <c r="P195">
        <f t="shared" si="13"/>
        <v>2.2172949002217295E-4</v>
      </c>
      <c r="Q195">
        <f t="shared" si="14"/>
        <v>1.0367804878048781</v>
      </c>
      <c r="T195" s="6" t="s">
        <v>53</v>
      </c>
      <c r="U195">
        <f t="shared" ref="U195:U258" si="15">IFERROR(VLOOKUP(T195,D:G,2,FALSE),0)</f>
        <v>1670.4927026744399</v>
      </c>
      <c r="V195">
        <f t="shared" ref="V195:V258" si="16">IFERROR(VLOOKUP(T195,D:G,4,FALSE),0)</f>
        <v>1.9205864132507096</v>
      </c>
    </row>
    <row r="196" spans="1:22" x14ac:dyDescent="0.2">
      <c r="A196" s="1" t="s">
        <v>214</v>
      </c>
      <c r="B196" s="2">
        <v>135.068942820312</v>
      </c>
      <c r="D196" t="s">
        <v>53</v>
      </c>
      <c r="E196">
        <v>1670.4927026744399</v>
      </c>
      <c r="F196">
        <f>Table1[[#This Row],[Balance]]/$I$4</f>
        <v>4.1074330676807566E-4</v>
      </c>
      <c r="G196">
        <f>Table1[[#This Row],[% total]]*$I$3</f>
        <v>1.9205864132507096</v>
      </c>
      <c r="K196">
        <v>22447</v>
      </c>
      <c r="L196" t="s">
        <v>1283</v>
      </c>
      <c r="N196" t="s">
        <v>1338</v>
      </c>
      <c r="O196">
        <f t="shared" ref="O196:O259" si="17">COUNTIF(L:L,N196)</f>
        <v>1</v>
      </c>
      <c r="P196">
        <f t="shared" ref="P196:P259" si="18">O196/$I$5</f>
        <v>2.2172949002217295E-4</v>
      </c>
      <c r="Q196">
        <f t="shared" ref="Q196:Q259" si="19">P196*$I$3</f>
        <v>1.0367804878048781</v>
      </c>
      <c r="T196" s="6" t="s">
        <v>1175</v>
      </c>
      <c r="U196">
        <f t="shared" si="15"/>
        <v>1669.1153320859701</v>
      </c>
      <c r="V196">
        <f t="shared" si="16"/>
        <v>1.91900283300879</v>
      </c>
    </row>
    <row r="197" spans="1:22" x14ac:dyDescent="0.2">
      <c r="A197" s="1" t="s">
        <v>215</v>
      </c>
      <c r="B197" s="2">
        <v>133.782015250846</v>
      </c>
      <c r="D197" t="s">
        <v>1175</v>
      </c>
      <c r="E197">
        <v>1669.1153320859701</v>
      </c>
      <c r="F197">
        <f>Table1[[#This Row],[Balance]]/$I$4</f>
        <v>4.1040463677613411E-4</v>
      </c>
      <c r="G197">
        <f>Table1[[#This Row],[% total]]*$I$3</f>
        <v>1.91900283300879</v>
      </c>
      <c r="K197">
        <v>13256</v>
      </c>
      <c r="L197" t="s">
        <v>1299</v>
      </c>
      <c r="N197" t="s">
        <v>1339</v>
      </c>
      <c r="O197">
        <f t="shared" si="17"/>
        <v>1</v>
      </c>
      <c r="P197">
        <f t="shared" si="18"/>
        <v>2.2172949002217295E-4</v>
      </c>
      <c r="Q197">
        <f t="shared" si="19"/>
        <v>1.0367804878048781</v>
      </c>
      <c r="T197" s="6" t="s">
        <v>960</v>
      </c>
      <c r="U197">
        <f t="shared" si="15"/>
        <v>1665.95682093962</v>
      </c>
      <c r="V197">
        <f t="shared" si="16"/>
        <v>1.9153714531266337</v>
      </c>
    </row>
    <row r="198" spans="1:22" x14ac:dyDescent="0.2">
      <c r="A198" s="1" t="s">
        <v>216</v>
      </c>
      <c r="B198" s="2">
        <v>133.49933204350401</v>
      </c>
      <c r="D198" t="s">
        <v>960</v>
      </c>
      <c r="E198">
        <v>1665.95682093962</v>
      </c>
      <c r="F198">
        <f>Table1[[#This Row],[Balance]]/$I$4</f>
        <v>4.0962801721315212E-4</v>
      </c>
      <c r="G198">
        <f>Table1[[#This Row],[% total]]*$I$3</f>
        <v>1.9153714531266337</v>
      </c>
      <c r="K198">
        <v>21090</v>
      </c>
      <c r="L198" t="s">
        <v>46</v>
      </c>
      <c r="N198" t="s">
        <v>191</v>
      </c>
      <c r="O198">
        <f t="shared" si="17"/>
        <v>5</v>
      </c>
      <c r="P198">
        <f t="shared" si="18"/>
        <v>1.1086474501108647E-3</v>
      </c>
      <c r="Q198">
        <f t="shared" si="19"/>
        <v>5.18390243902439</v>
      </c>
      <c r="T198" s="6" t="s">
        <v>968</v>
      </c>
      <c r="U198">
        <f t="shared" si="15"/>
        <v>1641.87462988897</v>
      </c>
      <c r="V198">
        <f t="shared" si="16"/>
        <v>1.8876838560128375</v>
      </c>
    </row>
    <row r="199" spans="1:22" x14ac:dyDescent="0.2">
      <c r="A199" s="1" t="s">
        <v>1510</v>
      </c>
      <c r="B199" s="2">
        <v>132.99965864152199</v>
      </c>
      <c r="D199" t="s">
        <v>968</v>
      </c>
      <c r="E199">
        <v>1641.87462988897</v>
      </c>
      <c r="F199">
        <f>Table1[[#This Row],[Balance]]/$I$4</f>
        <v>4.0370665115718057E-4</v>
      </c>
      <c r="G199">
        <f>Table1[[#This Row],[% total]]*$I$3</f>
        <v>1.8876838560128375</v>
      </c>
      <c r="K199">
        <v>11685</v>
      </c>
      <c r="L199" t="s">
        <v>1167</v>
      </c>
      <c r="N199" t="s">
        <v>675</v>
      </c>
      <c r="O199">
        <f t="shared" si="17"/>
        <v>6</v>
      </c>
      <c r="P199">
        <f t="shared" si="18"/>
        <v>1.3303769401330377E-3</v>
      </c>
      <c r="Q199">
        <f t="shared" si="19"/>
        <v>6.2206829268292685</v>
      </c>
      <c r="T199" s="6" t="s">
        <v>961</v>
      </c>
      <c r="U199">
        <f t="shared" si="15"/>
        <v>1629.31332447463</v>
      </c>
      <c r="V199">
        <f t="shared" si="16"/>
        <v>1.8732419656215475</v>
      </c>
    </row>
    <row r="200" spans="1:22" x14ac:dyDescent="0.2">
      <c r="A200" s="1" t="s">
        <v>217</v>
      </c>
      <c r="B200" s="2">
        <v>130.280478091643</v>
      </c>
      <c r="D200" t="s">
        <v>961</v>
      </c>
      <c r="E200">
        <v>1629.31332447463</v>
      </c>
      <c r="F200">
        <f>Table1[[#This Row],[Balance]]/$I$4</f>
        <v>4.0061805812414937E-4</v>
      </c>
      <c r="G200">
        <f>Table1[[#This Row],[% total]]*$I$3</f>
        <v>1.8732419656215475</v>
      </c>
      <c r="K200">
        <v>18785</v>
      </c>
      <c r="L200" t="s">
        <v>820</v>
      </c>
      <c r="N200" t="s">
        <v>825</v>
      </c>
      <c r="O200">
        <f t="shared" si="17"/>
        <v>1</v>
      </c>
      <c r="P200">
        <f t="shared" si="18"/>
        <v>2.2172949002217295E-4</v>
      </c>
      <c r="Q200">
        <f t="shared" si="19"/>
        <v>1.0367804878048781</v>
      </c>
      <c r="T200" s="6" t="s">
        <v>1400</v>
      </c>
      <c r="U200">
        <f t="shared" si="15"/>
        <v>1625.0619067952</v>
      </c>
      <c r="V200">
        <f t="shared" si="16"/>
        <v>1.8683540573899855</v>
      </c>
    </row>
    <row r="201" spans="1:22" x14ac:dyDescent="0.2">
      <c r="A201" s="1" t="s">
        <v>218</v>
      </c>
      <c r="B201" s="2">
        <v>129.603418648831</v>
      </c>
      <c r="D201" t="s">
        <v>1400</v>
      </c>
      <c r="E201">
        <v>1625.0619067952</v>
      </c>
      <c r="F201">
        <f>Table1[[#This Row],[Balance]]/$I$4</f>
        <v>3.9957271302727731E-4</v>
      </c>
      <c r="G201">
        <f>Table1[[#This Row],[% total]]*$I$3</f>
        <v>1.8683540573899855</v>
      </c>
      <c r="K201">
        <v>14751</v>
      </c>
      <c r="L201" t="s">
        <v>1298</v>
      </c>
      <c r="N201" t="s">
        <v>1340</v>
      </c>
      <c r="O201">
        <f t="shared" si="17"/>
        <v>4</v>
      </c>
      <c r="P201">
        <f t="shared" si="18"/>
        <v>8.869179600886918E-4</v>
      </c>
      <c r="Q201">
        <f t="shared" si="19"/>
        <v>4.1471219512195123</v>
      </c>
      <c r="T201" s="6" t="s">
        <v>54</v>
      </c>
      <c r="U201">
        <f t="shared" si="15"/>
        <v>1622.6120069354499</v>
      </c>
      <c r="V201">
        <f t="shared" si="16"/>
        <v>1.8655373767921428</v>
      </c>
    </row>
    <row r="202" spans="1:22" x14ac:dyDescent="0.2">
      <c r="A202" s="1" t="s">
        <v>219</v>
      </c>
      <c r="B202" s="2">
        <v>128.40420631136101</v>
      </c>
      <c r="D202" t="s">
        <v>54</v>
      </c>
      <c r="E202">
        <v>1622.6120069354499</v>
      </c>
      <c r="F202">
        <f>Table1[[#This Row],[Balance]]/$I$4</f>
        <v>3.9897032789381736E-4</v>
      </c>
      <c r="G202">
        <f>Table1[[#This Row],[% total]]*$I$3</f>
        <v>1.8655373767921428</v>
      </c>
      <c r="K202">
        <v>14130</v>
      </c>
      <c r="L202" t="s">
        <v>13</v>
      </c>
      <c r="N202" t="s">
        <v>275</v>
      </c>
      <c r="O202">
        <f t="shared" si="17"/>
        <v>1</v>
      </c>
      <c r="P202">
        <f t="shared" si="18"/>
        <v>2.2172949002217295E-4</v>
      </c>
      <c r="Q202">
        <f t="shared" si="19"/>
        <v>1.0367804878048781</v>
      </c>
      <c r="T202" s="6" t="s">
        <v>962</v>
      </c>
      <c r="U202">
        <f t="shared" si="15"/>
        <v>1610.5898727270901</v>
      </c>
      <c r="V202">
        <f t="shared" si="16"/>
        <v>1.8517153782991911</v>
      </c>
    </row>
    <row r="203" spans="1:22" x14ac:dyDescent="0.2">
      <c r="A203" s="1" t="s">
        <v>220</v>
      </c>
      <c r="B203" s="2">
        <v>128.105927842753</v>
      </c>
      <c r="D203" t="s">
        <v>962</v>
      </c>
      <c r="E203">
        <v>1610.5898727270901</v>
      </c>
      <c r="F203">
        <f>Table1[[#This Row],[Balance]]/$I$4</f>
        <v>3.9601430710351659E-4</v>
      </c>
      <c r="G203">
        <f>Table1[[#This Row],[% total]]*$I$3</f>
        <v>1.8517153782991911</v>
      </c>
      <c r="K203">
        <v>16450</v>
      </c>
      <c r="L203" t="s">
        <v>13</v>
      </c>
      <c r="N203" t="s">
        <v>697</v>
      </c>
      <c r="O203">
        <f t="shared" si="17"/>
        <v>6</v>
      </c>
      <c r="P203">
        <f t="shared" si="18"/>
        <v>1.3303769401330377E-3</v>
      </c>
      <c r="Q203">
        <f t="shared" si="19"/>
        <v>6.2206829268292685</v>
      </c>
      <c r="T203" s="6" t="s">
        <v>867</v>
      </c>
      <c r="U203">
        <f t="shared" si="15"/>
        <v>1607.802296713407</v>
      </c>
      <c r="V203">
        <f t="shared" si="16"/>
        <v>1.8485104671917008</v>
      </c>
    </row>
    <row r="204" spans="1:22" x14ac:dyDescent="0.2">
      <c r="A204" s="1" t="s">
        <v>221</v>
      </c>
      <c r="B204" s="2">
        <v>128.06902683280799</v>
      </c>
      <c r="D204" t="s">
        <v>867</v>
      </c>
      <c r="E204">
        <v>1607.802296713407</v>
      </c>
      <c r="F204">
        <f>Table1[[#This Row],[Balance]]/$I$4</f>
        <v>3.9532889363963589E-4</v>
      </c>
      <c r="G204">
        <f>Table1[[#This Row],[% total]]*$I$3</f>
        <v>1.8485104671917008</v>
      </c>
      <c r="K204">
        <v>24386</v>
      </c>
      <c r="L204" t="s">
        <v>13</v>
      </c>
      <c r="N204" t="s">
        <v>1457</v>
      </c>
      <c r="O204">
        <f t="shared" si="17"/>
        <v>5</v>
      </c>
      <c r="P204">
        <f t="shared" si="18"/>
        <v>1.1086474501108647E-3</v>
      </c>
      <c r="Q204">
        <f t="shared" si="19"/>
        <v>5.18390243902439</v>
      </c>
      <c r="T204" s="6" t="s">
        <v>1176</v>
      </c>
      <c r="U204">
        <f t="shared" si="15"/>
        <v>1581.7133216970501</v>
      </c>
      <c r="V204">
        <f t="shared" si="16"/>
        <v>1.8185156453814448</v>
      </c>
    </row>
    <row r="205" spans="1:22" x14ac:dyDescent="0.2">
      <c r="A205" s="1" t="s">
        <v>276</v>
      </c>
      <c r="B205" s="2">
        <v>124.97220678882999</v>
      </c>
      <c r="D205" t="s">
        <v>1176</v>
      </c>
      <c r="E205">
        <v>1581.7133216970501</v>
      </c>
      <c r="F205">
        <f>Table1[[#This Row],[Balance]]/$I$4</f>
        <v>3.8891409646557329E-4</v>
      </c>
      <c r="G205">
        <f>Table1[[#This Row],[% total]]*$I$3</f>
        <v>1.8185156453814448</v>
      </c>
      <c r="K205">
        <v>16628</v>
      </c>
      <c r="L205" t="s">
        <v>1303</v>
      </c>
      <c r="N205" t="s">
        <v>928</v>
      </c>
      <c r="O205">
        <f t="shared" si="17"/>
        <v>3</v>
      </c>
      <c r="P205">
        <f t="shared" si="18"/>
        <v>6.6518847006651885E-4</v>
      </c>
      <c r="Q205">
        <f t="shared" si="19"/>
        <v>3.1103414634146342</v>
      </c>
      <c r="T205" s="6" t="s">
        <v>55</v>
      </c>
      <c r="U205">
        <f t="shared" si="15"/>
        <v>1575.76207928494</v>
      </c>
      <c r="V205">
        <f t="shared" si="16"/>
        <v>1.8116734273338229</v>
      </c>
    </row>
    <row r="206" spans="1:22" x14ac:dyDescent="0.2">
      <c r="A206" s="1" t="s">
        <v>222</v>
      </c>
      <c r="B206" s="2">
        <v>123.964580640945</v>
      </c>
      <c r="D206" t="s">
        <v>55</v>
      </c>
      <c r="E206">
        <v>1575.76207928494</v>
      </c>
      <c r="F206">
        <f>Table1[[#This Row],[Balance]]/$I$4</f>
        <v>3.8745079585742636E-4</v>
      </c>
      <c r="G206">
        <f>Table1[[#This Row],[% total]]*$I$3</f>
        <v>1.8116734273338229</v>
      </c>
      <c r="K206">
        <v>8452</v>
      </c>
      <c r="L206" t="s">
        <v>1192</v>
      </c>
      <c r="N206" t="s">
        <v>47</v>
      </c>
      <c r="O206">
        <f t="shared" si="17"/>
        <v>6</v>
      </c>
      <c r="P206">
        <f t="shared" si="18"/>
        <v>1.3303769401330377E-3</v>
      </c>
      <c r="Q206">
        <f t="shared" si="19"/>
        <v>6.2206829268292685</v>
      </c>
      <c r="T206" s="6" t="s">
        <v>963</v>
      </c>
      <c r="U206">
        <f t="shared" si="15"/>
        <v>1554.35414864308</v>
      </c>
      <c r="V206">
        <f t="shared" si="16"/>
        <v>1.7870604609552545</v>
      </c>
    </row>
    <row r="207" spans="1:22" x14ac:dyDescent="0.2">
      <c r="A207" s="1" t="s">
        <v>223</v>
      </c>
      <c r="B207" s="2">
        <v>123.961311952694</v>
      </c>
      <c r="D207" t="s">
        <v>963</v>
      </c>
      <c r="E207">
        <v>1554.35414864308</v>
      </c>
      <c r="F207">
        <f>Table1[[#This Row],[Balance]]/$I$4</f>
        <v>3.8218698105068016E-4</v>
      </c>
      <c r="G207">
        <f>Table1[[#This Row],[% total]]*$I$3</f>
        <v>1.7870604609552545</v>
      </c>
      <c r="K207">
        <v>22282</v>
      </c>
      <c r="L207" t="s">
        <v>751</v>
      </c>
      <c r="N207" t="s">
        <v>1343</v>
      </c>
      <c r="O207">
        <f t="shared" si="17"/>
        <v>6</v>
      </c>
      <c r="P207">
        <f t="shared" si="18"/>
        <v>1.3303769401330377E-3</v>
      </c>
      <c r="Q207">
        <f t="shared" si="19"/>
        <v>6.2206829268292685</v>
      </c>
      <c r="T207" s="6" t="s">
        <v>56</v>
      </c>
      <c r="U207">
        <f t="shared" si="15"/>
        <v>1546.2102261693999</v>
      </c>
      <c r="V207">
        <f t="shared" si="16"/>
        <v>1.7776972911380649</v>
      </c>
    </row>
    <row r="208" spans="1:22" x14ac:dyDescent="0.2">
      <c r="A208" s="1" t="s">
        <v>225</v>
      </c>
      <c r="B208" s="2">
        <v>122.94364749050401</v>
      </c>
      <c r="D208" t="s">
        <v>56</v>
      </c>
      <c r="E208">
        <v>1546.2102261693999</v>
      </c>
      <c r="F208">
        <f>Table1[[#This Row],[Balance]]/$I$4</f>
        <v>3.8018454090739384E-4</v>
      </c>
      <c r="G208">
        <f>Table1[[#This Row],[% total]]*$I$3</f>
        <v>1.7776972911380649</v>
      </c>
      <c r="K208">
        <v>23740</v>
      </c>
      <c r="L208" t="s">
        <v>62</v>
      </c>
      <c r="N208" t="s">
        <v>426</v>
      </c>
      <c r="O208">
        <f t="shared" si="17"/>
        <v>1</v>
      </c>
      <c r="P208">
        <f t="shared" si="18"/>
        <v>2.2172949002217295E-4</v>
      </c>
      <c r="Q208">
        <f t="shared" si="19"/>
        <v>1.0367804878048781</v>
      </c>
      <c r="T208" s="6" t="s">
        <v>1523</v>
      </c>
      <c r="U208">
        <f t="shared" si="15"/>
        <v>1541.9161290639199</v>
      </c>
      <c r="V208">
        <f t="shared" si="16"/>
        <v>1.772760313835045</v>
      </c>
    </row>
    <row r="209" spans="1:22" x14ac:dyDescent="0.2">
      <c r="A209" s="1" t="s">
        <v>228</v>
      </c>
      <c r="B209" s="2">
        <v>119.785480687725</v>
      </c>
      <c r="D209" t="s">
        <v>1523</v>
      </c>
      <c r="E209">
        <v>1541.9161290639199</v>
      </c>
      <c r="F209">
        <f>Table1[[#This Row],[Balance]]/$I$4</f>
        <v>3.7912870172781269E-4</v>
      </c>
      <c r="G209">
        <f>Table1[[#This Row],[% total]]*$I$3</f>
        <v>1.772760313835045</v>
      </c>
      <c r="K209">
        <v>17029</v>
      </c>
      <c r="L209" t="s">
        <v>1180</v>
      </c>
      <c r="N209" t="s">
        <v>71</v>
      </c>
      <c r="O209">
        <f t="shared" si="17"/>
        <v>2</v>
      </c>
      <c r="P209">
        <f t="shared" si="18"/>
        <v>4.434589800443459E-4</v>
      </c>
      <c r="Q209">
        <f t="shared" si="19"/>
        <v>2.0735609756097562</v>
      </c>
      <c r="T209" s="6" t="s">
        <v>57</v>
      </c>
      <c r="U209">
        <f t="shared" si="15"/>
        <v>1535.93338869436</v>
      </c>
      <c r="V209">
        <f t="shared" si="16"/>
        <v>1.7658818821906639</v>
      </c>
    </row>
    <row r="210" spans="1:22" x14ac:dyDescent="0.2">
      <c r="A210" s="1" t="s">
        <v>667</v>
      </c>
      <c r="B210" s="2">
        <v>119.313898040097</v>
      </c>
      <c r="D210" t="s">
        <v>57</v>
      </c>
      <c r="E210">
        <v>1535.93338869436</v>
      </c>
      <c r="F210">
        <f>Table1[[#This Row],[Balance]]/$I$4</f>
        <v>3.7765765635359842E-4</v>
      </c>
      <c r="G210">
        <f>Table1[[#This Row],[% total]]*$I$3</f>
        <v>1.7658818821906639</v>
      </c>
      <c r="K210">
        <v>21225</v>
      </c>
      <c r="L210" t="s">
        <v>81</v>
      </c>
      <c r="N210" t="s">
        <v>1366</v>
      </c>
      <c r="O210">
        <f t="shared" si="17"/>
        <v>9</v>
      </c>
      <c r="P210">
        <f t="shared" si="18"/>
        <v>1.9955654101995565E-3</v>
      </c>
      <c r="Q210">
        <f t="shared" si="19"/>
        <v>9.3310243902439023</v>
      </c>
      <c r="T210" s="6" t="s">
        <v>690</v>
      </c>
      <c r="U210">
        <f t="shared" si="15"/>
        <v>1522.8476188629127</v>
      </c>
      <c r="V210">
        <f t="shared" si="16"/>
        <v>1.7508370084806697</v>
      </c>
    </row>
    <row r="211" spans="1:22" x14ac:dyDescent="0.2">
      <c r="A211" s="1" t="s">
        <v>231</v>
      </c>
      <c r="B211" s="2">
        <v>117.629774643966</v>
      </c>
      <c r="D211" t="s">
        <v>690</v>
      </c>
      <c r="E211">
        <v>1522.8476188629127</v>
      </c>
      <c r="F211">
        <f>Table1[[#This Row],[Balance]]/$I$4</f>
        <v>3.7444010720563182E-4</v>
      </c>
      <c r="G211">
        <f>Table1[[#This Row],[% total]]*$I$3</f>
        <v>1.7508370084806697</v>
      </c>
      <c r="K211">
        <v>6364</v>
      </c>
      <c r="L211" t="s">
        <v>1500</v>
      </c>
      <c r="N211" t="s">
        <v>1013</v>
      </c>
      <c r="O211">
        <f t="shared" si="17"/>
        <v>1</v>
      </c>
      <c r="P211">
        <f t="shared" si="18"/>
        <v>2.2172949002217295E-4</v>
      </c>
      <c r="Q211">
        <f t="shared" si="19"/>
        <v>1.0367804878048781</v>
      </c>
      <c r="T211" s="6" t="s">
        <v>1177</v>
      </c>
      <c r="U211">
        <f t="shared" si="15"/>
        <v>1509.0913367752901</v>
      </c>
      <c r="V211">
        <f t="shared" si="16"/>
        <v>1.7350212384195172</v>
      </c>
    </row>
    <row r="212" spans="1:22" x14ac:dyDescent="0.2">
      <c r="A212" s="1" t="s">
        <v>177</v>
      </c>
      <c r="B212" s="2">
        <v>116.70972184136301</v>
      </c>
      <c r="D212" t="s">
        <v>1177</v>
      </c>
      <c r="E212">
        <v>1509.0913367752901</v>
      </c>
      <c r="F212">
        <f>Table1[[#This Row],[Balance]]/$I$4</f>
        <v>3.7105769147615362E-4</v>
      </c>
      <c r="G212">
        <f>Table1[[#This Row],[% total]]*$I$3</f>
        <v>1.7350212384195172</v>
      </c>
      <c r="K212">
        <v>19075</v>
      </c>
      <c r="L212" t="s">
        <v>9</v>
      </c>
      <c r="N212" t="s">
        <v>1251</v>
      </c>
      <c r="O212">
        <f t="shared" si="17"/>
        <v>1</v>
      </c>
      <c r="P212">
        <f t="shared" si="18"/>
        <v>2.2172949002217295E-4</v>
      </c>
      <c r="Q212">
        <f t="shared" si="19"/>
        <v>1.0367804878048781</v>
      </c>
      <c r="T212" s="6" t="s">
        <v>965</v>
      </c>
      <c r="U212">
        <f t="shared" si="15"/>
        <v>1478.16618791221</v>
      </c>
      <c r="V212">
        <f t="shared" si="16"/>
        <v>1.6994662068775672</v>
      </c>
    </row>
    <row r="213" spans="1:22" x14ac:dyDescent="0.2">
      <c r="A213" s="1" t="s">
        <v>232</v>
      </c>
      <c r="B213" s="2">
        <v>116.035543432642</v>
      </c>
      <c r="D213" t="s">
        <v>965</v>
      </c>
      <c r="E213">
        <v>1478.16618791221</v>
      </c>
      <c r="F213">
        <f>Table1[[#This Row],[Balance]]/$I$4</f>
        <v>3.6345376846231453E-4</v>
      </c>
      <c r="G213">
        <f>Table1[[#This Row],[% total]]*$I$3</f>
        <v>1.6994662068775672</v>
      </c>
      <c r="K213">
        <v>22488</v>
      </c>
      <c r="L213" t="s">
        <v>13</v>
      </c>
      <c r="N213" t="s">
        <v>180</v>
      </c>
      <c r="O213">
        <f t="shared" si="17"/>
        <v>1</v>
      </c>
      <c r="P213">
        <f t="shared" si="18"/>
        <v>2.2172949002217295E-4</v>
      </c>
      <c r="Q213">
        <f t="shared" si="19"/>
        <v>1.0367804878048781</v>
      </c>
      <c r="T213" s="6" t="s">
        <v>1178</v>
      </c>
      <c r="U213">
        <f t="shared" si="15"/>
        <v>1477.76759128803</v>
      </c>
      <c r="V213">
        <f t="shared" si="16"/>
        <v>1.6990079353391507</v>
      </c>
    </row>
    <row r="214" spans="1:22" x14ac:dyDescent="0.2">
      <c r="A214" s="1" t="s">
        <v>234</v>
      </c>
      <c r="B214" s="2">
        <v>113.71278949556699</v>
      </c>
      <c r="D214" t="s">
        <v>1178</v>
      </c>
      <c r="E214">
        <v>1477.76759128803</v>
      </c>
      <c r="F214">
        <f>Table1[[#This Row],[Balance]]/$I$4</f>
        <v>3.6335576091327211E-4</v>
      </c>
      <c r="G214">
        <f>Table1[[#This Row],[% total]]*$I$3</f>
        <v>1.6990079353391507</v>
      </c>
      <c r="K214">
        <v>22193</v>
      </c>
      <c r="L214" t="s">
        <v>1283</v>
      </c>
      <c r="N214" t="s">
        <v>1168</v>
      </c>
      <c r="O214">
        <f t="shared" si="17"/>
        <v>2</v>
      </c>
      <c r="P214">
        <f t="shared" si="18"/>
        <v>4.434589800443459E-4</v>
      </c>
      <c r="Q214">
        <f t="shared" si="19"/>
        <v>2.0735609756097562</v>
      </c>
      <c r="T214" s="6" t="s">
        <v>1179</v>
      </c>
      <c r="U214">
        <f t="shared" si="15"/>
        <v>1473.5898396119101</v>
      </c>
      <c r="V214">
        <f t="shared" si="16"/>
        <v>1.6942047218355867</v>
      </c>
    </row>
    <row r="215" spans="1:22" x14ac:dyDescent="0.2">
      <c r="A215" s="1" t="s">
        <v>199</v>
      </c>
      <c r="B215" s="2">
        <v>113.645682827366</v>
      </c>
      <c r="D215" t="s">
        <v>1179</v>
      </c>
      <c r="E215">
        <v>1473.5898396119101</v>
      </c>
      <c r="F215">
        <f>Table1[[#This Row],[Balance]]/$I$4</f>
        <v>3.6232852892623135E-4</v>
      </c>
      <c r="G215">
        <f>Table1[[#This Row],[% total]]*$I$3</f>
        <v>1.6942047218355867</v>
      </c>
      <c r="K215">
        <v>11370</v>
      </c>
      <c r="L215" t="s">
        <v>7</v>
      </c>
      <c r="N215" t="s">
        <v>1017</v>
      </c>
      <c r="O215">
        <f t="shared" si="17"/>
        <v>1</v>
      </c>
      <c r="P215">
        <f t="shared" si="18"/>
        <v>2.2172949002217295E-4</v>
      </c>
      <c r="Q215">
        <f t="shared" si="19"/>
        <v>1.0367804878048781</v>
      </c>
      <c r="T215" s="6" t="s">
        <v>58</v>
      </c>
      <c r="U215">
        <f t="shared" si="15"/>
        <v>1467.1330084425899</v>
      </c>
      <c r="V215">
        <f t="shared" si="16"/>
        <v>1.6867812220522016</v>
      </c>
    </row>
    <row r="216" spans="1:22" x14ac:dyDescent="0.2">
      <c r="A216" s="1" t="s">
        <v>235</v>
      </c>
      <c r="B216" s="2">
        <v>111.118151570492</v>
      </c>
      <c r="D216" t="s">
        <v>58</v>
      </c>
      <c r="E216">
        <v>1467.1330084425899</v>
      </c>
      <c r="F216">
        <f>Table1[[#This Row],[Balance]]/$I$4</f>
        <v>3.6074091337934283E-4</v>
      </c>
      <c r="G216">
        <f>Table1[[#This Row],[% total]]*$I$3</f>
        <v>1.6867812220522016</v>
      </c>
      <c r="K216">
        <v>5251</v>
      </c>
      <c r="L216" t="s">
        <v>1469</v>
      </c>
      <c r="N216" t="s">
        <v>257</v>
      </c>
      <c r="O216">
        <f t="shared" si="17"/>
        <v>3</v>
      </c>
      <c r="P216">
        <f t="shared" si="18"/>
        <v>6.6518847006651885E-4</v>
      </c>
      <c r="Q216">
        <f t="shared" si="19"/>
        <v>3.1103414634146342</v>
      </c>
      <c r="T216" s="6" t="s">
        <v>620</v>
      </c>
      <c r="U216">
        <f t="shared" si="15"/>
        <v>1465.7924408794072</v>
      </c>
      <c r="V216">
        <f t="shared" si="16"/>
        <v>1.6852399547100749</v>
      </c>
    </row>
    <row r="217" spans="1:22" x14ac:dyDescent="0.2">
      <c r="A217" s="1" t="s">
        <v>236</v>
      </c>
      <c r="B217" s="2">
        <v>110.271571663394</v>
      </c>
      <c r="D217" t="s">
        <v>620</v>
      </c>
      <c r="E217">
        <v>1465.7924408794072</v>
      </c>
      <c r="F217">
        <f>Table1[[#This Row],[Balance]]/$I$4</f>
        <v>3.6041129257168166E-4</v>
      </c>
      <c r="G217">
        <f>Table1[[#This Row],[% total]]*$I$3</f>
        <v>1.6852399547100749</v>
      </c>
      <c r="K217">
        <v>16653</v>
      </c>
      <c r="L217" t="s">
        <v>13</v>
      </c>
      <c r="N217" t="s">
        <v>942</v>
      </c>
      <c r="O217">
        <f t="shared" si="17"/>
        <v>9</v>
      </c>
      <c r="P217">
        <f t="shared" si="18"/>
        <v>1.9955654101995565E-3</v>
      </c>
      <c r="Q217">
        <f t="shared" si="19"/>
        <v>9.3310243902439023</v>
      </c>
      <c r="T217" s="6" t="s">
        <v>966</v>
      </c>
      <c r="U217">
        <f t="shared" si="15"/>
        <v>1460.2229915580101</v>
      </c>
      <c r="V217">
        <f t="shared" si="16"/>
        <v>1.6788366889676754</v>
      </c>
    </row>
    <row r="218" spans="1:22" x14ac:dyDescent="0.2">
      <c r="A218" s="1" t="s">
        <v>237</v>
      </c>
      <c r="B218" s="2">
        <v>110.268385651766</v>
      </c>
      <c r="D218" t="s">
        <v>966</v>
      </c>
      <c r="E218">
        <v>1460.2229915580101</v>
      </c>
      <c r="F218">
        <f>Table1[[#This Row],[Balance]]/$I$4</f>
        <v>3.5904186783400669E-4</v>
      </c>
      <c r="G218">
        <f>Table1[[#This Row],[% total]]*$I$3</f>
        <v>1.6788366889676754</v>
      </c>
      <c r="K218">
        <v>20397</v>
      </c>
      <c r="L218" t="s">
        <v>33</v>
      </c>
      <c r="N218" t="s">
        <v>14</v>
      </c>
      <c r="O218">
        <f t="shared" si="17"/>
        <v>1</v>
      </c>
      <c r="P218">
        <f t="shared" si="18"/>
        <v>2.2172949002217295E-4</v>
      </c>
      <c r="Q218">
        <f t="shared" si="19"/>
        <v>1.0367804878048781</v>
      </c>
      <c r="T218" s="6" t="s">
        <v>1180</v>
      </c>
      <c r="U218">
        <f t="shared" si="15"/>
        <v>1457.21454572573</v>
      </c>
      <c r="V218">
        <f t="shared" si="16"/>
        <v>1.675377841059374</v>
      </c>
    </row>
    <row r="219" spans="1:22" x14ac:dyDescent="0.2">
      <c r="A219" s="1" t="s">
        <v>238</v>
      </c>
      <c r="B219" s="2">
        <v>109.647330466962</v>
      </c>
      <c r="D219" t="s">
        <v>1180</v>
      </c>
      <c r="E219">
        <v>1457.21454572573</v>
      </c>
      <c r="F219">
        <f>Table1[[#This Row],[Balance]]/$I$4</f>
        <v>3.5830214656051352E-4</v>
      </c>
      <c r="G219">
        <f>Table1[[#This Row],[% total]]*$I$3</f>
        <v>1.675377841059374</v>
      </c>
      <c r="K219">
        <v>19735</v>
      </c>
      <c r="L219" t="s">
        <v>21</v>
      </c>
      <c r="N219" t="s">
        <v>564</v>
      </c>
      <c r="O219">
        <f t="shared" si="17"/>
        <v>1</v>
      </c>
      <c r="P219">
        <f t="shared" si="18"/>
        <v>2.2172949002217295E-4</v>
      </c>
      <c r="Q219">
        <f t="shared" si="19"/>
        <v>1.0367804878048781</v>
      </c>
      <c r="T219" s="6" t="s">
        <v>59</v>
      </c>
      <c r="U219">
        <f t="shared" si="15"/>
        <v>1441.4297226425799</v>
      </c>
      <c r="V219">
        <f t="shared" si="16"/>
        <v>1.6572298319716789</v>
      </c>
    </row>
    <row r="220" spans="1:22" x14ac:dyDescent="0.2">
      <c r="A220" s="1" t="s">
        <v>239</v>
      </c>
      <c r="B220" s="2">
        <v>109.370273231943</v>
      </c>
      <c r="D220" t="s">
        <v>59</v>
      </c>
      <c r="E220">
        <v>1441.4297226425799</v>
      </c>
      <c r="F220">
        <f>Table1[[#This Row],[Balance]]/$I$4</f>
        <v>3.5442095006109629E-4</v>
      </c>
      <c r="G220">
        <f>Table1[[#This Row],[% total]]*$I$3</f>
        <v>1.6572298319716789</v>
      </c>
      <c r="K220">
        <v>10842</v>
      </c>
      <c r="L220" t="s">
        <v>146</v>
      </c>
      <c r="N220" t="s">
        <v>983</v>
      </c>
      <c r="O220">
        <f t="shared" si="17"/>
        <v>2</v>
      </c>
      <c r="P220">
        <f t="shared" si="18"/>
        <v>4.434589800443459E-4</v>
      </c>
      <c r="Q220">
        <f t="shared" si="19"/>
        <v>2.0735609756097562</v>
      </c>
      <c r="T220" s="6" t="s">
        <v>61</v>
      </c>
      <c r="U220">
        <f t="shared" si="15"/>
        <v>1409.38713499746</v>
      </c>
      <c r="V220">
        <f t="shared" si="16"/>
        <v>1.6203900670459856</v>
      </c>
    </row>
    <row r="221" spans="1:22" x14ac:dyDescent="0.2">
      <c r="A221" s="1" t="s">
        <v>240</v>
      </c>
      <c r="B221" s="2">
        <v>109.015189298385</v>
      </c>
      <c r="D221" t="s">
        <v>61</v>
      </c>
      <c r="E221">
        <v>1409.38713499746</v>
      </c>
      <c r="F221">
        <f>Table1[[#This Row],[Balance]]/$I$4</f>
        <v>3.4654226948638235E-4</v>
      </c>
      <c r="G221">
        <f>Table1[[#This Row],[% total]]*$I$3</f>
        <v>1.6203900670459856</v>
      </c>
      <c r="K221">
        <v>18499</v>
      </c>
      <c r="L221" t="s">
        <v>33</v>
      </c>
      <c r="N221" t="s">
        <v>1444</v>
      </c>
      <c r="O221">
        <f t="shared" si="17"/>
        <v>1</v>
      </c>
      <c r="P221">
        <f t="shared" si="18"/>
        <v>2.2172949002217295E-4</v>
      </c>
      <c r="Q221">
        <f t="shared" si="19"/>
        <v>1.0367804878048781</v>
      </c>
      <c r="T221" s="6" t="s">
        <v>62</v>
      </c>
      <c r="U221">
        <f t="shared" si="15"/>
        <v>1405.8582630742801</v>
      </c>
      <c r="V221">
        <f t="shared" si="16"/>
        <v>1.6163328787332738</v>
      </c>
    </row>
    <row r="222" spans="1:22" x14ac:dyDescent="0.2">
      <c r="A222" s="1" t="s">
        <v>241</v>
      </c>
      <c r="B222" s="2">
        <v>108.990358849123</v>
      </c>
      <c r="D222" t="s">
        <v>62</v>
      </c>
      <c r="E222">
        <v>1405.8582630742801</v>
      </c>
      <c r="F222">
        <f>Table1[[#This Row],[Balance]]/$I$4</f>
        <v>3.456745850477929E-4</v>
      </c>
      <c r="G222">
        <f>Table1[[#This Row],[% total]]*$I$3</f>
        <v>1.6163328787332738</v>
      </c>
      <c r="K222">
        <v>3470</v>
      </c>
      <c r="L222" t="s">
        <v>871</v>
      </c>
      <c r="N222" t="s">
        <v>1345</v>
      </c>
      <c r="O222">
        <f t="shared" si="17"/>
        <v>1</v>
      </c>
      <c r="P222">
        <f t="shared" si="18"/>
        <v>2.2172949002217295E-4</v>
      </c>
      <c r="Q222">
        <f t="shared" si="19"/>
        <v>1.0367804878048781</v>
      </c>
      <c r="T222" s="6" t="s">
        <v>967</v>
      </c>
      <c r="U222">
        <f t="shared" si="15"/>
        <v>1373.78025190729</v>
      </c>
      <c r="V222">
        <f t="shared" si="16"/>
        <v>1.5794523869401693</v>
      </c>
    </row>
    <row r="223" spans="1:22" x14ac:dyDescent="0.2">
      <c r="A223" s="1" t="s">
        <v>242</v>
      </c>
      <c r="B223" s="2">
        <v>108.645766138293</v>
      </c>
      <c r="D223" t="s">
        <v>967</v>
      </c>
      <c r="E223">
        <v>1373.78025190729</v>
      </c>
      <c r="F223">
        <f>Table1[[#This Row],[Balance]]/$I$4</f>
        <v>3.377871944832137E-4</v>
      </c>
      <c r="G223">
        <f>Table1[[#This Row],[% total]]*$I$3</f>
        <v>1.5794523869401693</v>
      </c>
      <c r="K223">
        <v>15622</v>
      </c>
      <c r="L223" t="s">
        <v>62</v>
      </c>
      <c r="N223" t="s">
        <v>1459</v>
      </c>
      <c r="O223">
        <f t="shared" si="17"/>
        <v>12</v>
      </c>
      <c r="P223">
        <f t="shared" si="18"/>
        <v>2.6607538802660754E-3</v>
      </c>
      <c r="Q223">
        <f t="shared" si="19"/>
        <v>12.441365853658537</v>
      </c>
      <c r="T223" s="6" t="s">
        <v>973</v>
      </c>
      <c r="U223">
        <f t="shared" si="15"/>
        <v>1361.18067076579</v>
      </c>
      <c r="V223">
        <f t="shared" si="16"/>
        <v>1.5649664904652709</v>
      </c>
    </row>
    <row r="224" spans="1:22" x14ac:dyDescent="0.2">
      <c r="A224" s="1" t="s">
        <v>243</v>
      </c>
      <c r="B224" s="2">
        <v>108.080339270241</v>
      </c>
      <c r="D224" t="s">
        <v>973</v>
      </c>
      <c r="E224">
        <v>1361.18067076579</v>
      </c>
      <c r="F224">
        <f>Table1[[#This Row],[Balance]]/$I$4</f>
        <v>3.346891901557078E-4</v>
      </c>
      <c r="G224">
        <f>Table1[[#This Row],[% total]]*$I$3</f>
        <v>1.5649664904652709</v>
      </c>
      <c r="K224">
        <v>4709</v>
      </c>
      <c r="L224" t="s">
        <v>6</v>
      </c>
      <c r="N224" t="s">
        <v>1347</v>
      </c>
      <c r="O224">
        <f t="shared" si="17"/>
        <v>2</v>
      </c>
      <c r="P224">
        <f t="shared" si="18"/>
        <v>4.434589800443459E-4</v>
      </c>
      <c r="Q224">
        <f t="shared" si="19"/>
        <v>2.0735609756097562</v>
      </c>
      <c r="T224" s="6" t="s">
        <v>633</v>
      </c>
      <c r="U224">
        <f t="shared" si="15"/>
        <v>1357.5267288030589</v>
      </c>
      <c r="V224">
        <f t="shared" si="16"/>
        <v>1.5607655075593339</v>
      </c>
    </row>
    <row r="225" spans="1:22" x14ac:dyDescent="0.2">
      <c r="A225" s="1" t="s">
        <v>244</v>
      </c>
      <c r="B225" s="2">
        <v>107.690558111949</v>
      </c>
      <c r="D225" t="s">
        <v>633</v>
      </c>
      <c r="E225">
        <v>1357.5267288030589</v>
      </c>
      <c r="F225">
        <f>Table1[[#This Row],[Balance]]/$I$4</f>
        <v>3.3379075330404841E-4</v>
      </c>
      <c r="G225">
        <f>Table1[[#This Row],[% total]]*$I$3</f>
        <v>1.5607655075593339</v>
      </c>
      <c r="K225">
        <v>17793</v>
      </c>
      <c r="L225" t="s">
        <v>1192</v>
      </c>
      <c r="N225" t="s">
        <v>87</v>
      </c>
      <c r="O225">
        <f t="shared" si="17"/>
        <v>10</v>
      </c>
      <c r="P225">
        <f t="shared" si="18"/>
        <v>2.2172949002217295E-3</v>
      </c>
      <c r="Q225">
        <f t="shared" si="19"/>
        <v>10.36780487804878</v>
      </c>
      <c r="T225" s="6" t="s">
        <v>982</v>
      </c>
      <c r="U225">
        <f t="shared" si="15"/>
        <v>1346.5657881617699</v>
      </c>
      <c r="V225">
        <f t="shared" si="16"/>
        <v>1.5481635766209922</v>
      </c>
    </row>
    <row r="226" spans="1:22" x14ac:dyDescent="0.2">
      <c r="A226" s="1" t="s">
        <v>245</v>
      </c>
      <c r="B226" s="2">
        <v>105.81058169374</v>
      </c>
      <c r="D226" t="s">
        <v>982</v>
      </c>
      <c r="E226">
        <v>1346.5657881617699</v>
      </c>
      <c r="F226">
        <f>Table1[[#This Row],[Balance]]/$I$4</f>
        <v>3.3109566041493628E-4</v>
      </c>
      <c r="G226">
        <f>Table1[[#This Row],[% total]]*$I$3</f>
        <v>1.5481635766209922</v>
      </c>
      <c r="K226">
        <v>15749</v>
      </c>
      <c r="L226" t="s">
        <v>33</v>
      </c>
      <c r="N226" t="s">
        <v>772</v>
      </c>
      <c r="O226">
        <f t="shared" si="17"/>
        <v>2</v>
      </c>
      <c r="P226">
        <f t="shared" si="18"/>
        <v>4.434589800443459E-4</v>
      </c>
      <c r="Q226">
        <f t="shared" si="19"/>
        <v>2.0735609756097562</v>
      </c>
      <c r="T226" s="6" t="s">
        <v>974</v>
      </c>
      <c r="U226">
        <f t="shared" si="15"/>
        <v>1344.0746986137942</v>
      </c>
      <c r="V226">
        <f t="shared" si="16"/>
        <v>1.5452995397219544</v>
      </c>
    </row>
    <row r="227" spans="1:22" x14ac:dyDescent="0.2">
      <c r="A227" s="1" t="s">
        <v>246</v>
      </c>
      <c r="B227" s="2">
        <v>103.225622615566</v>
      </c>
      <c r="D227" t="s">
        <v>974</v>
      </c>
      <c r="E227">
        <v>1344.0746986137942</v>
      </c>
      <c r="F227">
        <f>Table1[[#This Row],[Balance]]/$I$4</f>
        <v>3.3048314749778744E-4</v>
      </c>
      <c r="G227">
        <f>Table1[[#This Row],[% total]]*$I$3</f>
        <v>1.5452995397219544</v>
      </c>
      <c r="K227">
        <v>22344</v>
      </c>
      <c r="L227" t="s">
        <v>38</v>
      </c>
      <c r="N227" t="s">
        <v>1348</v>
      </c>
      <c r="O227">
        <f t="shared" si="17"/>
        <v>1</v>
      </c>
      <c r="P227">
        <f t="shared" si="18"/>
        <v>2.2172949002217295E-4</v>
      </c>
      <c r="Q227">
        <f t="shared" si="19"/>
        <v>1.0367804878048781</v>
      </c>
      <c r="T227" s="6" t="s">
        <v>63</v>
      </c>
      <c r="U227">
        <f t="shared" si="15"/>
        <v>1330.3983772450699</v>
      </c>
      <c r="V227">
        <f t="shared" si="16"/>
        <v>1.5295757015022666</v>
      </c>
    </row>
    <row r="228" spans="1:22" x14ac:dyDescent="0.2">
      <c r="A228" s="1" t="s">
        <v>247</v>
      </c>
      <c r="B228" s="2">
        <v>101.838576187629</v>
      </c>
      <c r="D228" t="s">
        <v>63</v>
      </c>
      <c r="E228">
        <v>1330.3983772450699</v>
      </c>
      <c r="F228">
        <f>Table1[[#This Row],[Balance]]/$I$4</f>
        <v>3.2712039263245988E-4</v>
      </c>
      <c r="G228">
        <f>Table1[[#This Row],[% total]]*$I$3</f>
        <v>1.5295757015022666</v>
      </c>
      <c r="K228">
        <v>1604</v>
      </c>
      <c r="L228" t="s">
        <v>1284</v>
      </c>
      <c r="N228" t="s">
        <v>276</v>
      </c>
      <c r="O228">
        <f t="shared" si="17"/>
        <v>1</v>
      </c>
      <c r="P228">
        <f t="shared" si="18"/>
        <v>2.2172949002217295E-4</v>
      </c>
      <c r="Q228">
        <f t="shared" si="19"/>
        <v>1.0367804878048781</v>
      </c>
      <c r="T228" s="6" t="s">
        <v>969</v>
      </c>
      <c r="U228">
        <f t="shared" si="15"/>
        <v>1327.4814670093101</v>
      </c>
      <c r="V228">
        <f t="shared" si="16"/>
        <v>1.5262220932174155</v>
      </c>
    </row>
    <row r="229" spans="1:22" x14ac:dyDescent="0.2">
      <c r="A229" s="1" t="s">
        <v>248</v>
      </c>
      <c r="B229" s="2">
        <v>101.463432666771</v>
      </c>
      <c r="D229" t="s">
        <v>969</v>
      </c>
      <c r="E229">
        <v>1327.4814670093101</v>
      </c>
      <c r="F229">
        <f>Table1[[#This Row],[Balance]]/$I$4</f>
        <v>3.2640317827177246E-4</v>
      </c>
      <c r="G229">
        <f>Table1[[#This Row],[% total]]*$I$3</f>
        <v>1.5262220932174155</v>
      </c>
      <c r="K229">
        <v>19396</v>
      </c>
      <c r="L229" t="s">
        <v>9</v>
      </c>
      <c r="N229" t="s">
        <v>958</v>
      </c>
      <c r="O229">
        <f t="shared" si="17"/>
        <v>1</v>
      </c>
      <c r="P229">
        <f t="shared" si="18"/>
        <v>2.2172949002217295E-4</v>
      </c>
      <c r="Q229">
        <f t="shared" si="19"/>
        <v>1.0367804878048781</v>
      </c>
      <c r="T229" s="6" t="s">
        <v>972</v>
      </c>
      <c r="U229">
        <f t="shared" si="15"/>
        <v>1325.20349693458</v>
      </c>
      <c r="V229">
        <f t="shared" si="16"/>
        <v>1.5236030824499249</v>
      </c>
    </row>
    <row r="230" spans="1:22" x14ac:dyDescent="0.2">
      <c r="A230" s="1" t="s">
        <v>249</v>
      </c>
      <c r="B230" s="2">
        <v>100.985480851909</v>
      </c>
      <c r="D230" t="s">
        <v>972</v>
      </c>
      <c r="E230">
        <v>1325.20349693458</v>
      </c>
      <c r="F230">
        <f>Table1[[#This Row],[Balance]]/$I$4</f>
        <v>3.2584306749743898E-4</v>
      </c>
      <c r="G230">
        <f>Table1[[#This Row],[% total]]*$I$3</f>
        <v>1.5236030824499249</v>
      </c>
      <c r="K230">
        <v>22188</v>
      </c>
      <c r="L230" t="s">
        <v>33</v>
      </c>
      <c r="N230" t="s">
        <v>1311</v>
      </c>
      <c r="O230">
        <f t="shared" si="17"/>
        <v>3</v>
      </c>
      <c r="P230">
        <f t="shared" si="18"/>
        <v>6.6518847006651885E-4</v>
      </c>
      <c r="Q230">
        <f t="shared" si="19"/>
        <v>3.1103414634146342</v>
      </c>
      <c r="T230" s="6" t="s">
        <v>131</v>
      </c>
      <c r="U230">
        <f t="shared" si="15"/>
        <v>1324.84584531009</v>
      </c>
      <c r="V230">
        <f t="shared" si="16"/>
        <v>1.5231918858912254</v>
      </c>
    </row>
    <row r="231" spans="1:22" x14ac:dyDescent="0.2">
      <c r="A231" s="1" t="s">
        <v>250</v>
      </c>
      <c r="B231" s="2">
        <v>100.76311063892</v>
      </c>
      <c r="D231" t="s">
        <v>131</v>
      </c>
      <c r="E231">
        <v>1324.84584531009</v>
      </c>
      <c r="F231">
        <f>Table1[[#This Row],[Balance]]/$I$4</f>
        <v>3.2575512756769323E-4</v>
      </c>
      <c r="G231">
        <f>Table1[[#This Row],[% total]]*$I$3</f>
        <v>1.5231918858912254</v>
      </c>
      <c r="K231">
        <v>24842</v>
      </c>
      <c r="L231" t="s">
        <v>1312</v>
      </c>
      <c r="N231" t="s">
        <v>112</v>
      </c>
      <c r="O231">
        <f t="shared" si="17"/>
        <v>2</v>
      </c>
      <c r="P231">
        <f t="shared" si="18"/>
        <v>4.434589800443459E-4</v>
      </c>
      <c r="Q231">
        <f t="shared" si="19"/>
        <v>2.0735609756097562</v>
      </c>
      <c r="T231" s="6" t="s">
        <v>970</v>
      </c>
      <c r="U231">
        <f t="shared" si="15"/>
        <v>1300.2662489677</v>
      </c>
      <c r="V231">
        <f t="shared" si="16"/>
        <v>1.4949324156745625</v>
      </c>
    </row>
    <row r="232" spans="1:22" x14ac:dyDescent="0.2">
      <c r="A232" s="1" t="s">
        <v>251</v>
      </c>
      <c r="B232" s="2">
        <v>100.304755643322</v>
      </c>
      <c r="D232" t="s">
        <v>970</v>
      </c>
      <c r="E232">
        <v>1300.2662489677</v>
      </c>
      <c r="F232">
        <f>Table1[[#This Row],[Balance]]/$I$4</f>
        <v>3.19711458736016E-4</v>
      </c>
      <c r="G232">
        <f>Table1[[#This Row],[% total]]*$I$3</f>
        <v>1.4949324156745625</v>
      </c>
      <c r="K232">
        <v>2956</v>
      </c>
      <c r="L232" t="s">
        <v>658</v>
      </c>
      <c r="N232" t="s">
        <v>1350</v>
      </c>
      <c r="O232">
        <f t="shared" si="17"/>
        <v>1</v>
      </c>
      <c r="P232">
        <f t="shared" si="18"/>
        <v>2.2172949002217295E-4</v>
      </c>
      <c r="Q232">
        <f t="shared" si="19"/>
        <v>1.0367804878048781</v>
      </c>
      <c r="T232" s="6" t="s">
        <v>1182</v>
      </c>
      <c r="U232">
        <f t="shared" si="15"/>
        <v>1295.8815795380899</v>
      </c>
      <c r="V232">
        <f t="shared" si="16"/>
        <v>1.4898913062344417</v>
      </c>
    </row>
    <row r="233" spans="1:22" x14ac:dyDescent="0.2">
      <c r="A233" s="1" t="s">
        <v>252</v>
      </c>
      <c r="B233" s="2">
        <v>100.06399469089099</v>
      </c>
      <c r="D233" t="s">
        <v>1182</v>
      </c>
      <c r="E233">
        <v>1295.8815795380899</v>
      </c>
      <c r="F233">
        <f>Table1[[#This Row],[Balance]]/$I$4</f>
        <v>3.1863334949452118E-4</v>
      </c>
      <c r="G233">
        <f>Table1[[#This Row],[% total]]*$I$3</f>
        <v>1.4898913062344417</v>
      </c>
      <c r="K233">
        <v>7361</v>
      </c>
      <c r="L233" t="s">
        <v>7</v>
      </c>
      <c r="N233" t="s">
        <v>1502</v>
      </c>
      <c r="O233">
        <f t="shared" si="17"/>
        <v>3</v>
      </c>
      <c r="P233">
        <f t="shared" si="18"/>
        <v>6.6518847006651885E-4</v>
      </c>
      <c r="Q233">
        <f t="shared" si="19"/>
        <v>3.1103414634146342</v>
      </c>
      <c r="T233" s="6" t="s">
        <v>643</v>
      </c>
      <c r="U233">
        <f t="shared" si="15"/>
        <v>1285.628925436449</v>
      </c>
      <c r="V233">
        <f t="shared" si="16"/>
        <v>1.4781037012147697</v>
      </c>
    </row>
    <row r="234" spans="1:22" x14ac:dyDescent="0.2">
      <c r="A234" s="1" t="s">
        <v>253</v>
      </c>
      <c r="B234" s="2">
        <v>100</v>
      </c>
      <c r="D234" t="s">
        <v>643</v>
      </c>
      <c r="E234">
        <v>1285.628925436449</v>
      </c>
      <c r="F234">
        <f>Table1[[#This Row],[Balance]]/$I$4</f>
        <v>3.161124111856527E-4</v>
      </c>
      <c r="G234">
        <f>Table1[[#This Row],[% total]]*$I$3</f>
        <v>1.4781037012147697</v>
      </c>
      <c r="K234">
        <v>10564</v>
      </c>
      <c r="L234" t="s">
        <v>13</v>
      </c>
      <c r="N234" t="s">
        <v>1351</v>
      </c>
      <c r="O234">
        <f t="shared" si="17"/>
        <v>4</v>
      </c>
      <c r="P234">
        <f t="shared" si="18"/>
        <v>8.869179600886918E-4</v>
      </c>
      <c r="Q234">
        <f t="shared" si="19"/>
        <v>4.1471219512195123</v>
      </c>
      <c r="T234" s="6" t="s">
        <v>64</v>
      </c>
      <c r="U234">
        <f t="shared" si="15"/>
        <v>1276.3412036064899</v>
      </c>
      <c r="V234">
        <f t="shared" si="16"/>
        <v>1.4674254909309936</v>
      </c>
    </row>
    <row r="235" spans="1:22" x14ac:dyDescent="0.2">
      <c r="A235" s="1" t="s">
        <v>254</v>
      </c>
      <c r="B235" s="2">
        <v>99.944842801985601</v>
      </c>
      <c r="D235" t="s">
        <v>64</v>
      </c>
      <c r="E235">
        <v>1276.3412036064899</v>
      </c>
      <c r="F235">
        <f>Table1[[#This Row],[Balance]]/$I$4</f>
        <v>3.1382873190308425E-4</v>
      </c>
      <c r="G235">
        <f>Table1[[#This Row],[% total]]*$I$3</f>
        <v>1.4674254909309936</v>
      </c>
      <c r="K235">
        <v>10079</v>
      </c>
      <c r="L235" t="s">
        <v>1286</v>
      </c>
      <c r="N235" t="s">
        <v>1294</v>
      </c>
      <c r="O235">
        <f t="shared" si="17"/>
        <v>2</v>
      </c>
      <c r="P235">
        <f t="shared" si="18"/>
        <v>4.434589800443459E-4</v>
      </c>
      <c r="Q235">
        <f t="shared" si="19"/>
        <v>2.0735609756097562</v>
      </c>
      <c r="T235" s="6" t="s">
        <v>1183</v>
      </c>
      <c r="U235">
        <f t="shared" si="15"/>
        <v>1263.77873549428</v>
      </c>
      <c r="V235">
        <f t="shared" si="16"/>
        <v>1.4529822637713787</v>
      </c>
    </row>
    <row r="236" spans="1:22" x14ac:dyDescent="0.2">
      <c r="A236" s="1" t="s">
        <v>255</v>
      </c>
      <c r="B236" s="2">
        <v>99.704746448623496</v>
      </c>
      <c r="D236" t="s">
        <v>1183</v>
      </c>
      <c r="E236">
        <v>1263.77873549428</v>
      </c>
      <c r="F236">
        <f>Table1[[#This Row],[Balance]]/$I$4</f>
        <v>3.1073985298411821E-4</v>
      </c>
      <c r="G236">
        <f>Table1[[#This Row],[% total]]*$I$3</f>
        <v>1.4529822637713787</v>
      </c>
      <c r="K236">
        <v>23166</v>
      </c>
      <c r="L236" t="s">
        <v>1313</v>
      </c>
      <c r="N236" t="s">
        <v>776</v>
      </c>
      <c r="O236">
        <f t="shared" si="17"/>
        <v>13</v>
      </c>
      <c r="P236">
        <f t="shared" si="18"/>
        <v>2.8824833702882483E-3</v>
      </c>
      <c r="Q236">
        <f t="shared" si="19"/>
        <v>13.478146341463415</v>
      </c>
      <c r="T236" s="6" t="s">
        <v>971</v>
      </c>
      <c r="U236">
        <f t="shared" si="15"/>
        <v>1243.38213916063</v>
      </c>
      <c r="V236">
        <f t="shared" si="16"/>
        <v>1.4295320411321233</v>
      </c>
    </row>
    <row r="237" spans="1:22" x14ac:dyDescent="0.2">
      <c r="A237" s="1" t="s">
        <v>256</v>
      </c>
      <c r="B237" s="2">
        <v>99.546903537849005</v>
      </c>
      <c r="D237" t="s">
        <v>971</v>
      </c>
      <c r="E237">
        <v>1243.38213916063</v>
      </c>
      <c r="F237">
        <f>Table1[[#This Row],[Balance]]/$I$4</f>
        <v>3.0572470660755264E-4</v>
      </c>
      <c r="G237">
        <f>Table1[[#This Row],[% total]]*$I$3</f>
        <v>1.4295320411321233</v>
      </c>
      <c r="K237">
        <v>13094</v>
      </c>
      <c r="L237" t="s">
        <v>885</v>
      </c>
      <c r="N237" t="s">
        <v>1368</v>
      </c>
      <c r="O237">
        <f t="shared" si="17"/>
        <v>3</v>
      </c>
      <c r="P237">
        <f t="shared" si="18"/>
        <v>6.6518847006651885E-4</v>
      </c>
      <c r="Q237">
        <f t="shared" si="19"/>
        <v>3.1103414634146342</v>
      </c>
      <c r="T237" s="6" t="s">
        <v>66</v>
      </c>
      <c r="U237">
        <f t="shared" si="15"/>
        <v>1202.6961515886801</v>
      </c>
      <c r="V237">
        <f t="shared" si="16"/>
        <v>1.3827548508964094</v>
      </c>
    </row>
    <row r="238" spans="1:22" x14ac:dyDescent="0.2">
      <c r="A238" s="1" t="s">
        <v>257</v>
      </c>
      <c r="B238" s="2">
        <v>98.725555027705397</v>
      </c>
      <c r="D238" t="s">
        <v>66</v>
      </c>
      <c r="E238">
        <v>1202.6961515886801</v>
      </c>
      <c r="F238">
        <f>Table1[[#This Row],[Balance]]/$I$4</f>
        <v>2.9572077360762237E-4</v>
      </c>
      <c r="G238">
        <f>Table1[[#This Row],[% total]]*$I$3</f>
        <v>1.3827548508964094</v>
      </c>
      <c r="K238">
        <v>14136</v>
      </c>
      <c r="L238" t="s">
        <v>46</v>
      </c>
      <c r="N238" t="s">
        <v>829</v>
      </c>
      <c r="O238">
        <f t="shared" si="17"/>
        <v>3</v>
      </c>
      <c r="P238">
        <f t="shared" si="18"/>
        <v>6.6518847006651885E-4</v>
      </c>
      <c r="Q238">
        <f t="shared" si="19"/>
        <v>3.1103414634146342</v>
      </c>
      <c r="T238" s="6" t="s">
        <v>990</v>
      </c>
      <c r="U238">
        <f t="shared" si="15"/>
        <v>1195.9928111409299</v>
      </c>
      <c r="V238">
        <f t="shared" si="16"/>
        <v>1.3750479363036481</v>
      </c>
    </row>
    <row r="239" spans="1:22" x14ac:dyDescent="0.2">
      <c r="A239" s="1" t="s">
        <v>258</v>
      </c>
      <c r="B239" s="2">
        <v>98.591524852168803</v>
      </c>
      <c r="D239" t="s">
        <v>990</v>
      </c>
      <c r="E239">
        <v>1195.9928111409299</v>
      </c>
      <c r="F239">
        <f>Table1[[#This Row],[Balance]]/$I$4</f>
        <v>2.9407254598142981E-4</v>
      </c>
      <c r="G239">
        <f>Table1[[#This Row],[% total]]*$I$3</f>
        <v>1.3750479363036481</v>
      </c>
      <c r="K239">
        <v>20729</v>
      </c>
      <c r="L239" t="s">
        <v>218</v>
      </c>
      <c r="N239" t="s">
        <v>678</v>
      </c>
      <c r="O239">
        <f t="shared" si="17"/>
        <v>14</v>
      </c>
      <c r="P239">
        <f t="shared" si="18"/>
        <v>3.1042128603104213E-3</v>
      </c>
      <c r="Q239">
        <f t="shared" si="19"/>
        <v>14.514926829268292</v>
      </c>
      <c r="T239" s="6" t="s">
        <v>67</v>
      </c>
      <c r="U239">
        <f t="shared" si="15"/>
        <v>1188.68628175042</v>
      </c>
      <c r="V239">
        <f t="shared" si="16"/>
        <v>1.3666475278175982</v>
      </c>
    </row>
    <row r="240" spans="1:22" x14ac:dyDescent="0.2">
      <c r="A240" s="1" t="s">
        <v>259</v>
      </c>
      <c r="B240" s="2">
        <v>98.584851980196305</v>
      </c>
      <c r="D240" t="s">
        <v>67</v>
      </c>
      <c r="E240">
        <v>1188.68628175042</v>
      </c>
      <c r="F240">
        <f>Table1[[#This Row],[Balance]]/$I$4</f>
        <v>2.9227600533324172E-4</v>
      </c>
      <c r="G240">
        <f>Table1[[#This Row],[% total]]*$I$3</f>
        <v>1.3666475278175982</v>
      </c>
      <c r="K240">
        <v>5988</v>
      </c>
      <c r="L240" t="s">
        <v>1314</v>
      </c>
      <c r="N240" t="s">
        <v>1352</v>
      </c>
      <c r="O240">
        <f t="shared" si="17"/>
        <v>1</v>
      </c>
      <c r="P240">
        <f t="shared" si="18"/>
        <v>2.2172949002217295E-4</v>
      </c>
      <c r="Q240">
        <f t="shared" si="19"/>
        <v>1.0367804878048781</v>
      </c>
      <c r="T240" s="6" t="s">
        <v>1219</v>
      </c>
      <c r="U240">
        <f t="shared" si="15"/>
        <v>1182.5850513525099</v>
      </c>
      <c r="V240">
        <f t="shared" si="16"/>
        <v>1.359632866701403</v>
      </c>
    </row>
    <row r="241" spans="1:22" x14ac:dyDescent="0.2">
      <c r="A241" s="1" t="s">
        <v>260</v>
      </c>
      <c r="B241" s="2">
        <v>98.521527555563694</v>
      </c>
      <c r="D241" t="s">
        <v>1219</v>
      </c>
      <c r="E241">
        <v>1182.5850513525099</v>
      </c>
      <c r="F241">
        <f>Table1[[#This Row],[Balance]]/$I$4</f>
        <v>2.9077582544919951E-4</v>
      </c>
      <c r="G241">
        <f>Table1[[#This Row],[% total]]*$I$3</f>
        <v>1.359632866701403</v>
      </c>
      <c r="K241">
        <v>1549</v>
      </c>
      <c r="L241" t="s">
        <v>12</v>
      </c>
      <c r="N241" t="s">
        <v>1353</v>
      </c>
      <c r="O241">
        <f t="shared" si="17"/>
        <v>1</v>
      </c>
      <c r="P241">
        <f t="shared" si="18"/>
        <v>2.2172949002217295E-4</v>
      </c>
      <c r="Q241">
        <f t="shared" si="19"/>
        <v>1.0367804878048781</v>
      </c>
      <c r="T241" s="6" t="s">
        <v>1184</v>
      </c>
      <c r="U241">
        <f t="shared" si="15"/>
        <v>1181.50119463131</v>
      </c>
      <c r="V241">
        <f t="shared" si="16"/>
        <v>1.3583867430342274</v>
      </c>
    </row>
    <row r="242" spans="1:22" x14ac:dyDescent="0.2">
      <c r="A242" s="1" t="s">
        <v>261</v>
      </c>
      <c r="B242" s="2">
        <v>98.246951835957702</v>
      </c>
      <c r="D242" t="s">
        <v>1184</v>
      </c>
      <c r="E242">
        <v>1181.50119463131</v>
      </c>
      <c r="F242">
        <f>Table1[[#This Row],[Balance]]/$I$4</f>
        <v>2.9050932509692875E-4</v>
      </c>
      <c r="G242">
        <f>Table1[[#This Row],[% total]]*$I$3</f>
        <v>1.3583867430342274</v>
      </c>
      <c r="K242">
        <v>21819</v>
      </c>
      <c r="L242" t="s">
        <v>1358</v>
      </c>
      <c r="N242" t="s">
        <v>301</v>
      </c>
      <c r="O242">
        <f t="shared" si="17"/>
        <v>1</v>
      </c>
      <c r="P242">
        <f t="shared" si="18"/>
        <v>2.2172949002217295E-4</v>
      </c>
      <c r="Q242">
        <f t="shared" si="19"/>
        <v>1.0367804878048781</v>
      </c>
      <c r="T242" s="6" t="s">
        <v>1185</v>
      </c>
      <c r="U242">
        <f t="shared" si="15"/>
        <v>1181.4959222313601</v>
      </c>
      <c r="V242">
        <f t="shared" si="16"/>
        <v>1.3583806812898731</v>
      </c>
    </row>
    <row r="243" spans="1:22" x14ac:dyDescent="0.2">
      <c r="A243" s="1" t="s">
        <v>262</v>
      </c>
      <c r="B243" s="2">
        <v>97.933727855389193</v>
      </c>
      <c r="D243" t="s">
        <v>1185</v>
      </c>
      <c r="E243">
        <v>1181.4959222313601</v>
      </c>
      <c r="F243">
        <f>Table1[[#This Row],[Balance]]/$I$4</f>
        <v>2.9050802871114596E-4</v>
      </c>
      <c r="G243">
        <f>Table1[[#This Row],[% total]]*$I$3</f>
        <v>1.3583806812898731</v>
      </c>
      <c r="K243">
        <v>21769</v>
      </c>
      <c r="L243" t="s">
        <v>1231</v>
      </c>
      <c r="N243" t="s">
        <v>1354</v>
      </c>
      <c r="O243">
        <f t="shared" si="17"/>
        <v>1</v>
      </c>
      <c r="P243">
        <f t="shared" si="18"/>
        <v>2.2172949002217295E-4</v>
      </c>
      <c r="Q243">
        <f t="shared" si="19"/>
        <v>1.0367804878048781</v>
      </c>
      <c r="T243" s="6" t="s">
        <v>1186</v>
      </c>
      <c r="U243">
        <f t="shared" si="15"/>
        <v>1161.7203774735499</v>
      </c>
      <c r="V243">
        <f t="shared" si="16"/>
        <v>1.335644489437209</v>
      </c>
    </row>
    <row r="244" spans="1:22" x14ac:dyDescent="0.2">
      <c r="A244" s="1" t="s">
        <v>263</v>
      </c>
      <c r="B244" s="2">
        <v>97.902692490256598</v>
      </c>
      <c r="D244" t="s">
        <v>1186</v>
      </c>
      <c r="E244">
        <v>1161.7203774735499</v>
      </c>
      <c r="F244">
        <f>Table1[[#This Row],[Balance]]/$I$4</f>
        <v>2.8564558744818282E-4</v>
      </c>
      <c r="G244">
        <f>Table1[[#This Row],[% total]]*$I$3</f>
        <v>1.335644489437209</v>
      </c>
      <c r="K244">
        <v>19736</v>
      </c>
      <c r="L244" t="s">
        <v>1192</v>
      </c>
      <c r="N244" t="s">
        <v>1355</v>
      </c>
      <c r="O244">
        <f t="shared" si="17"/>
        <v>2</v>
      </c>
      <c r="P244">
        <f t="shared" si="18"/>
        <v>4.434589800443459E-4</v>
      </c>
      <c r="Q244">
        <f t="shared" si="19"/>
        <v>2.0735609756097562</v>
      </c>
      <c r="T244" s="6" t="s">
        <v>634</v>
      </c>
      <c r="U244">
        <f t="shared" si="15"/>
        <v>1157.8590750642757</v>
      </c>
      <c r="V244">
        <f t="shared" si="16"/>
        <v>1.3312051016249598</v>
      </c>
    </row>
    <row r="245" spans="1:22" x14ac:dyDescent="0.2">
      <c r="A245" s="1" t="s">
        <v>264</v>
      </c>
      <c r="B245" s="2">
        <v>96.977876823677306</v>
      </c>
      <c r="D245" t="s">
        <v>634</v>
      </c>
      <c r="E245">
        <v>1157.8590750642757</v>
      </c>
      <c r="F245">
        <f>Table1[[#This Row],[Balance]]/$I$4</f>
        <v>2.8469616449202284E-4</v>
      </c>
      <c r="G245">
        <f>Table1[[#This Row],[% total]]*$I$3</f>
        <v>1.3312051016249598</v>
      </c>
      <c r="K245">
        <v>911</v>
      </c>
      <c r="L245" t="s">
        <v>768</v>
      </c>
      <c r="N245" t="s">
        <v>744</v>
      </c>
      <c r="O245">
        <f t="shared" si="17"/>
        <v>1</v>
      </c>
      <c r="P245">
        <f t="shared" si="18"/>
        <v>2.2172949002217295E-4</v>
      </c>
      <c r="Q245">
        <f t="shared" si="19"/>
        <v>1.0367804878048781</v>
      </c>
      <c r="T245" s="6" t="s">
        <v>1469</v>
      </c>
      <c r="U245">
        <f t="shared" si="15"/>
        <v>1148.0497790834099</v>
      </c>
      <c r="V245">
        <f t="shared" si="16"/>
        <v>1.3199272309977828</v>
      </c>
    </row>
    <row r="246" spans="1:22" x14ac:dyDescent="0.2">
      <c r="A246" s="1" t="s">
        <v>265</v>
      </c>
      <c r="B246" s="2">
        <v>96.754981297592394</v>
      </c>
      <c r="D246" t="s">
        <v>1469</v>
      </c>
      <c r="E246">
        <v>1148.0497790834099</v>
      </c>
      <c r="F246">
        <f>Table1[[#This Row],[Balance]]/$I$4</f>
        <v>2.8228423975760342E-4</v>
      </c>
      <c r="G246">
        <f>Table1[[#This Row],[% total]]*$I$3</f>
        <v>1.3199272309977828</v>
      </c>
      <c r="K246">
        <v>7759</v>
      </c>
      <c r="L246" t="s">
        <v>9</v>
      </c>
      <c r="N246" t="s">
        <v>1383</v>
      </c>
      <c r="O246">
        <f t="shared" si="17"/>
        <v>5</v>
      </c>
      <c r="P246">
        <f t="shared" si="18"/>
        <v>1.1086474501108647E-3</v>
      </c>
      <c r="Q246">
        <f t="shared" si="19"/>
        <v>5.18390243902439</v>
      </c>
      <c r="T246" s="6" t="s">
        <v>276</v>
      </c>
      <c r="U246">
        <f t="shared" si="15"/>
        <v>1139.3045671861701</v>
      </c>
      <c r="V246">
        <f t="shared" si="16"/>
        <v>1.3098727511883546</v>
      </c>
    </row>
    <row r="247" spans="1:22" x14ac:dyDescent="0.2">
      <c r="A247" s="1" t="s">
        <v>266</v>
      </c>
      <c r="B247" s="2">
        <v>96.132338944417995</v>
      </c>
      <c r="D247" t="s">
        <v>276</v>
      </c>
      <c r="E247">
        <v>1139.3045671861701</v>
      </c>
      <c r="F247">
        <f>Table1[[#This Row],[Balance]]/$I$4</f>
        <v>2.8013395364901464E-4</v>
      </c>
      <c r="G247">
        <f>Table1[[#This Row],[% total]]*$I$3</f>
        <v>1.3098727511883546</v>
      </c>
      <c r="K247">
        <v>11517</v>
      </c>
      <c r="L247" t="s">
        <v>1231</v>
      </c>
      <c r="N247" t="s">
        <v>211</v>
      </c>
      <c r="O247">
        <f t="shared" si="17"/>
        <v>3</v>
      </c>
      <c r="P247">
        <f t="shared" si="18"/>
        <v>6.6518847006651885E-4</v>
      </c>
      <c r="Q247">
        <f t="shared" si="19"/>
        <v>3.1103414634146342</v>
      </c>
      <c r="T247" s="6" t="s">
        <v>68</v>
      </c>
      <c r="U247">
        <f t="shared" si="15"/>
        <v>1131.3253357359499</v>
      </c>
      <c r="V247">
        <f t="shared" si="16"/>
        <v>1.3006989287065556</v>
      </c>
    </row>
    <row r="248" spans="1:22" x14ac:dyDescent="0.2">
      <c r="A248" s="1" t="s">
        <v>267</v>
      </c>
      <c r="B248" s="2">
        <v>95.782036515892699</v>
      </c>
      <c r="D248" t="s">
        <v>68</v>
      </c>
      <c r="E248">
        <v>1131.3253357359499</v>
      </c>
      <c r="F248">
        <f>Table1[[#This Row],[Balance]]/$I$4</f>
        <v>2.781720079870646E-4</v>
      </c>
      <c r="G248">
        <f>Table1[[#This Row],[% total]]*$I$3</f>
        <v>1.3006989287065556</v>
      </c>
      <c r="K248">
        <v>8988</v>
      </c>
      <c r="L248" t="s">
        <v>1288</v>
      </c>
      <c r="N248" t="s">
        <v>1154</v>
      </c>
      <c r="O248">
        <f t="shared" si="17"/>
        <v>1</v>
      </c>
      <c r="P248">
        <f t="shared" si="18"/>
        <v>2.2172949002217295E-4</v>
      </c>
      <c r="Q248">
        <f t="shared" si="19"/>
        <v>1.0367804878048781</v>
      </c>
      <c r="T248" s="6" t="s">
        <v>981</v>
      </c>
      <c r="U248">
        <f t="shared" si="15"/>
        <v>1128.7783144919599</v>
      </c>
      <c r="V248">
        <f t="shared" si="16"/>
        <v>1.2977705864350593</v>
      </c>
    </row>
    <row r="249" spans="1:22" x14ac:dyDescent="0.2">
      <c r="A249" s="1" t="s">
        <v>268</v>
      </c>
      <c r="B249" s="2">
        <v>95.701825563554294</v>
      </c>
      <c r="D249" t="s">
        <v>981</v>
      </c>
      <c r="E249">
        <v>1128.7783144919599</v>
      </c>
      <c r="F249">
        <f>Table1[[#This Row],[Balance]]/$I$4</f>
        <v>2.7754574249875088E-4</v>
      </c>
      <c r="G249">
        <f>Table1[[#This Row],[% total]]*$I$3</f>
        <v>1.2977705864350593</v>
      </c>
      <c r="K249">
        <v>23977</v>
      </c>
      <c r="L249" t="s">
        <v>1057</v>
      </c>
      <c r="N249" t="s">
        <v>1356</v>
      </c>
      <c r="O249">
        <f t="shared" si="17"/>
        <v>1</v>
      </c>
      <c r="P249">
        <f t="shared" si="18"/>
        <v>2.2172949002217295E-4</v>
      </c>
      <c r="Q249">
        <f t="shared" si="19"/>
        <v>1.0367804878048781</v>
      </c>
      <c r="T249" s="6" t="s">
        <v>976</v>
      </c>
      <c r="U249">
        <f t="shared" si="15"/>
        <v>1118.14898864927</v>
      </c>
      <c r="V249">
        <f t="shared" si="16"/>
        <v>1.2855499171901104</v>
      </c>
    </row>
    <row r="250" spans="1:22" x14ac:dyDescent="0.2">
      <c r="A250" s="1" t="s">
        <v>170</v>
      </c>
      <c r="B250" s="2">
        <v>95.241092489892097</v>
      </c>
      <c r="D250" t="s">
        <v>976</v>
      </c>
      <c r="E250">
        <v>1118.14898864927</v>
      </c>
      <c r="F250">
        <f>Table1[[#This Row],[Balance]]/$I$4</f>
        <v>2.7493218756471731E-4</v>
      </c>
      <c r="G250">
        <f>Table1[[#This Row],[% total]]*$I$3</f>
        <v>1.2855499171901104</v>
      </c>
      <c r="K250">
        <v>23611</v>
      </c>
      <c r="L250" t="s">
        <v>33</v>
      </c>
      <c r="N250" t="s">
        <v>246</v>
      </c>
      <c r="O250">
        <f t="shared" si="17"/>
        <v>1</v>
      </c>
      <c r="P250">
        <f t="shared" si="18"/>
        <v>2.2172949002217295E-4</v>
      </c>
      <c r="Q250">
        <f t="shared" si="19"/>
        <v>1.0367804878048781</v>
      </c>
      <c r="T250" s="6" t="s">
        <v>977</v>
      </c>
      <c r="U250">
        <f t="shared" si="15"/>
        <v>1093.7647672072601</v>
      </c>
      <c r="V250">
        <f t="shared" si="16"/>
        <v>1.2575150719470014</v>
      </c>
    </row>
    <row r="251" spans="1:22" x14ac:dyDescent="0.2">
      <c r="A251" s="1" t="s">
        <v>269</v>
      </c>
      <c r="B251" s="2">
        <v>94.765393943920202</v>
      </c>
      <c r="D251" t="s">
        <v>977</v>
      </c>
      <c r="E251">
        <v>1093.7647672072601</v>
      </c>
      <c r="F251">
        <f>Table1[[#This Row],[Balance]]/$I$4</f>
        <v>2.6893655781307503E-4</v>
      </c>
      <c r="G251">
        <f>Table1[[#This Row],[% total]]*$I$3</f>
        <v>1.2575150719470014</v>
      </c>
      <c r="K251">
        <v>4150</v>
      </c>
      <c r="L251" t="s">
        <v>20</v>
      </c>
      <c r="N251" t="s">
        <v>1357</v>
      </c>
      <c r="O251">
        <f t="shared" si="17"/>
        <v>2</v>
      </c>
      <c r="P251">
        <f t="shared" si="18"/>
        <v>4.434589800443459E-4</v>
      </c>
      <c r="Q251">
        <f t="shared" si="19"/>
        <v>2.0735609756097562</v>
      </c>
      <c r="T251" s="6" t="s">
        <v>984</v>
      </c>
      <c r="U251">
        <f t="shared" si="15"/>
        <v>1093.625887686843</v>
      </c>
      <c r="V251">
        <f t="shared" si="16"/>
        <v>1.2573554004204126</v>
      </c>
    </row>
    <row r="252" spans="1:22" x14ac:dyDescent="0.2">
      <c r="A252" s="1" t="s">
        <v>270</v>
      </c>
      <c r="B252" s="2">
        <v>94.277317788395294</v>
      </c>
      <c r="D252" t="s">
        <v>984</v>
      </c>
      <c r="E252">
        <v>1093.625887686843</v>
      </c>
      <c r="F252">
        <f>Table1[[#This Row],[Balance]]/$I$4</f>
        <v>2.6890240990367855E-4</v>
      </c>
      <c r="G252">
        <f>Table1[[#This Row],[% total]]*$I$3</f>
        <v>1.2573554004204126</v>
      </c>
      <c r="K252">
        <v>4159</v>
      </c>
      <c r="L252" t="s">
        <v>242</v>
      </c>
      <c r="N252" t="s">
        <v>60</v>
      </c>
      <c r="O252">
        <f t="shared" si="17"/>
        <v>3</v>
      </c>
      <c r="P252">
        <f t="shared" si="18"/>
        <v>6.6518847006651885E-4</v>
      </c>
      <c r="Q252">
        <f t="shared" si="19"/>
        <v>3.1103414634146342</v>
      </c>
      <c r="T252" s="6" t="s">
        <v>70</v>
      </c>
      <c r="U252">
        <f t="shared" si="15"/>
        <v>1092.1397552973101</v>
      </c>
      <c r="V252">
        <f t="shared" si="16"/>
        <v>1.2556467753716114</v>
      </c>
    </row>
    <row r="253" spans="1:22" x14ac:dyDescent="0.2">
      <c r="A253" s="1" t="s">
        <v>271</v>
      </c>
      <c r="B253" s="2">
        <v>93.585072734275599</v>
      </c>
      <c r="D253" t="s">
        <v>70</v>
      </c>
      <c r="E253">
        <v>1092.1397552973101</v>
      </c>
      <c r="F253">
        <f>Table1[[#This Row],[Balance]]/$I$4</f>
        <v>2.6853699739334873E-4</v>
      </c>
      <c r="G253">
        <f>Table1[[#This Row],[% total]]*$I$3</f>
        <v>1.2556467753716114</v>
      </c>
      <c r="K253">
        <v>18518</v>
      </c>
      <c r="L253" t="s">
        <v>1148</v>
      </c>
      <c r="N253" t="s">
        <v>1229</v>
      </c>
      <c r="O253">
        <f t="shared" si="17"/>
        <v>1</v>
      </c>
      <c r="P253">
        <f t="shared" si="18"/>
        <v>2.2172949002217295E-4</v>
      </c>
      <c r="Q253">
        <f t="shared" si="19"/>
        <v>1.0367804878048781</v>
      </c>
      <c r="T253" s="6" t="s">
        <v>978</v>
      </c>
      <c r="U253">
        <f t="shared" si="15"/>
        <v>1090.8111287691299</v>
      </c>
      <c r="V253">
        <f t="shared" si="16"/>
        <v>1.2541192367872036</v>
      </c>
    </row>
    <row r="254" spans="1:22" x14ac:dyDescent="0.2">
      <c r="A254" s="1" t="s">
        <v>273</v>
      </c>
      <c r="B254" s="2">
        <v>90.334358057002106</v>
      </c>
      <c r="D254" t="s">
        <v>978</v>
      </c>
      <c r="E254">
        <v>1090.8111287691299</v>
      </c>
      <c r="F254">
        <f>Table1[[#This Row],[Balance]]/$I$4</f>
        <v>2.6821031266568079E-4</v>
      </c>
      <c r="G254">
        <f>Table1[[#This Row],[% total]]*$I$3</f>
        <v>1.2541192367872036</v>
      </c>
      <c r="K254">
        <v>3185</v>
      </c>
      <c r="L254" t="s">
        <v>1373</v>
      </c>
      <c r="N254" t="s">
        <v>1430</v>
      </c>
      <c r="O254">
        <f t="shared" si="17"/>
        <v>2</v>
      </c>
      <c r="P254">
        <f t="shared" si="18"/>
        <v>4.434589800443459E-4</v>
      </c>
      <c r="Q254">
        <f t="shared" si="19"/>
        <v>2.0735609756097562</v>
      </c>
      <c r="T254" s="6" t="s">
        <v>46</v>
      </c>
      <c r="U254">
        <f t="shared" si="15"/>
        <v>1079.1794216549899</v>
      </c>
      <c r="V254">
        <f t="shared" si="16"/>
        <v>1.2407461172216026</v>
      </c>
    </row>
    <row r="255" spans="1:22" x14ac:dyDescent="0.2">
      <c r="A255" s="1" t="s">
        <v>274</v>
      </c>
      <c r="B255" s="2">
        <v>90.089472636143796</v>
      </c>
      <c r="D255" t="s">
        <v>46</v>
      </c>
      <c r="E255">
        <v>1079.1794216549899</v>
      </c>
      <c r="F255">
        <f>Table1[[#This Row],[Balance]]/$I$4</f>
        <v>2.6535029068787104E-4</v>
      </c>
      <c r="G255">
        <f>Table1[[#This Row],[% total]]*$I$3</f>
        <v>1.2407461172216026</v>
      </c>
      <c r="K255">
        <v>9114</v>
      </c>
      <c r="L255" t="s">
        <v>1118</v>
      </c>
      <c r="N255" t="s">
        <v>16</v>
      </c>
      <c r="O255">
        <f t="shared" si="17"/>
        <v>5</v>
      </c>
      <c r="P255">
        <f t="shared" si="18"/>
        <v>1.1086474501108647E-3</v>
      </c>
      <c r="Q255">
        <f t="shared" si="19"/>
        <v>5.18390243902439</v>
      </c>
      <c r="T255" s="6" t="s">
        <v>1187</v>
      </c>
      <c r="U255">
        <f t="shared" si="15"/>
        <v>1068.2731196207301</v>
      </c>
      <c r="V255">
        <f t="shared" si="16"/>
        <v>1.2282070049750939</v>
      </c>
    </row>
    <row r="256" spans="1:22" x14ac:dyDescent="0.2">
      <c r="A256" s="1" t="s">
        <v>275</v>
      </c>
      <c r="B256" s="2">
        <v>89.818821342566395</v>
      </c>
      <c r="D256" t="s">
        <v>1187</v>
      </c>
      <c r="E256">
        <v>1068.2731196207301</v>
      </c>
      <c r="F256">
        <f>Table1[[#This Row],[Balance]]/$I$4</f>
        <v>2.6266863242322173E-4</v>
      </c>
      <c r="G256">
        <f>Table1[[#This Row],[% total]]*$I$3</f>
        <v>1.2282070049750939</v>
      </c>
      <c r="K256">
        <v>2382</v>
      </c>
      <c r="L256" t="s">
        <v>921</v>
      </c>
      <c r="N256" t="s">
        <v>245</v>
      </c>
      <c r="O256">
        <f t="shared" si="17"/>
        <v>1</v>
      </c>
      <c r="P256">
        <f t="shared" si="18"/>
        <v>2.2172949002217295E-4</v>
      </c>
      <c r="Q256">
        <f t="shared" si="19"/>
        <v>1.0367804878048781</v>
      </c>
      <c r="T256" s="6" t="s">
        <v>979</v>
      </c>
      <c r="U256">
        <f t="shared" si="15"/>
        <v>1058.4468042952301</v>
      </c>
      <c r="V256">
        <f t="shared" si="16"/>
        <v>1.2169095669939174</v>
      </c>
    </row>
    <row r="257" spans="1:22" x14ac:dyDescent="0.2">
      <c r="A257" s="1" t="s">
        <v>277</v>
      </c>
      <c r="B257" s="2">
        <v>89.019030923593505</v>
      </c>
      <c r="D257" t="s">
        <v>979</v>
      </c>
      <c r="E257">
        <v>1058.4468042952301</v>
      </c>
      <c r="F257">
        <f>Table1[[#This Row],[Balance]]/$I$4</f>
        <v>2.6025252294625129E-4</v>
      </c>
      <c r="G257">
        <f>Table1[[#This Row],[% total]]*$I$3</f>
        <v>1.2169095669939174</v>
      </c>
      <c r="K257">
        <v>20409</v>
      </c>
      <c r="L257" t="s">
        <v>1219</v>
      </c>
      <c r="N257" t="s">
        <v>1151</v>
      </c>
      <c r="O257">
        <f t="shared" si="17"/>
        <v>15</v>
      </c>
      <c r="P257">
        <f t="shared" si="18"/>
        <v>3.3259423503325942E-3</v>
      </c>
      <c r="Q257">
        <f t="shared" si="19"/>
        <v>15.551707317073172</v>
      </c>
      <c r="T257" s="6" t="s">
        <v>71</v>
      </c>
      <c r="U257">
        <f t="shared" si="15"/>
        <v>1058.36353373267</v>
      </c>
      <c r="V257">
        <f t="shared" si="16"/>
        <v>1.2168138297836799</v>
      </c>
    </row>
    <row r="258" spans="1:22" x14ac:dyDescent="0.2">
      <c r="A258" s="1" t="s">
        <v>278</v>
      </c>
      <c r="B258" s="2">
        <v>88.708170217452604</v>
      </c>
      <c r="D258" t="s">
        <v>71</v>
      </c>
      <c r="E258">
        <v>1058.36353373267</v>
      </c>
      <c r="F258">
        <f>Table1[[#This Row],[Balance]]/$I$4</f>
        <v>2.6023204825266683E-4</v>
      </c>
      <c r="G258">
        <f>Table1[[#This Row],[% total]]*$I$3</f>
        <v>1.2168138297836799</v>
      </c>
      <c r="K258">
        <v>22115</v>
      </c>
      <c r="L258" t="s">
        <v>990</v>
      </c>
      <c r="N258" t="s">
        <v>876</v>
      </c>
      <c r="O258">
        <f t="shared" si="17"/>
        <v>21</v>
      </c>
      <c r="P258">
        <f t="shared" si="18"/>
        <v>4.6563192904656324E-3</v>
      </c>
      <c r="Q258">
        <f t="shared" si="19"/>
        <v>21.772390243902443</v>
      </c>
      <c r="T258" s="6" t="s">
        <v>1188</v>
      </c>
      <c r="U258">
        <f t="shared" si="15"/>
        <v>1054.37516398402</v>
      </c>
      <c r="V258">
        <f t="shared" si="16"/>
        <v>1.2122283510575447</v>
      </c>
    </row>
    <row r="259" spans="1:22" x14ac:dyDescent="0.2">
      <c r="A259" s="1" t="s">
        <v>279</v>
      </c>
      <c r="B259" s="2">
        <v>88.669691217542805</v>
      </c>
      <c r="D259" t="s">
        <v>1188</v>
      </c>
      <c r="E259">
        <v>1054.37516398402</v>
      </c>
      <c r="F259">
        <f>Table1[[#This Row],[Balance]]/$I$4</f>
        <v>2.5925138178429401E-4</v>
      </c>
      <c r="G259">
        <f>Table1[[#This Row],[% total]]*$I$3</f>
        <v>1.2122283510575447</v>
      </c>
      <c r="K259">
        <v>16408</v>
      </c>
      <c r="L259" t="s">
        <v>46</v>
      </c>
      <c r="N259" t="s">
        <v>917</v>
      </c>
      <c r="O259">
        <f t="shared" si="17"/>
        <v>14</v>
      </c>
      <c r="P259">
        <f t="shared" si="18"/>
        <v>3.1042128603104213E-3</v>
      </c>
      <c r="Q259">
        <f t="shared" si="19"/>
        <v>14.514926829268292</v>
      </c>
      <c r="T259" s="6" t="s">
        <v>704</v>
      </c>
      <c r="U259">
        <f t="shared" ref="U259:U322" si="20">IFERROR(VLOOKUP(T259,D:G,2,FALSE),0)</f>
        <v>1025.9727397859442</v>
      </c>
      <c r="V259">
        <f t="shared" ref="V259:V322" si="21">IFERROR(VLOOKUP(T259,D:G,4,FALSE),0)</f>
        <v>1.1795737277054794</v>
      </c>
    </row>
    <row r="260" spans="1:22" x14ac:dyDescent="0.2">
      <c r="A260" s="1" t="s">
        <v>280</v>
      </c>
      <c r="B260" s="2">
        <v>88.027783441967003</v>
      </c>
      <c r="D260" t="s">
        <v>704</v>
      </c>
      <c r="E260">
        <v>1025.9727397859442</v>
      </c>
      <c r="F260">
        <f>Table1[[#This Row],[Balance]]/$I$4</f>
        <v>2.5226775017867854E-4</v>
      </c>
      <c r="G260">
        <f>Table1[[#This Row],[% total]]*$I$3</f>
        <v>1.1795737277054794</v>
      </c>
      <c r="K260">
        <v>15777</v>
      </c>
      <c r="L260" t="s">
        <v>628</v>
      </c>
      <c r="N260" t="s">
        <v>740</v>
      </c>
      <c r="O260">
        <f t="shared" ref="O260:O323" si="22">COUNTIF(L:L,N260)</f>
        <v>10</v>
      </c>
      <c r="P260">
        <f t="shared" ref="P260:P323" si="23">O260/$I$5</f>
        <v>2.2172949002217295E-3</v>
      </c>
      <c r="Q260">
        <f t="shared" ref="Q260:Q323" si="24">P260*$I$3</f>
        <v>10.36780487804878</v>
      </c>
      <c r="T260" s="6" t="s">
        <v>171</v>
      </c>
      <c r="U260">
        <f t="shared" si="20"/>
        <v>1025.5723436106789</v>
      </c>
      <c r="V260">
        <f t="shared" si="21"/>
        <v>1.1791133872006088</v>
      </c>
    </row>
    <row r="261" spans="1:22" x14ac:dyDescent="0.2">
      <c r="A261" s="1" t="s">
        <v>397</v>
      </c>
      <c r="B261" s="2">
        <v>87.614283627266104</v>
      </c>
      <c r="D261" t="s">
        <v>171</v>
      </c>
      <c r="E261">
        <v>1025.5723436106789</v>
      </c>
      <c r="F261">
        <f>Table1[[#This Row],[Balance]]/$I$4</f>
        <v>2.5216930015325642E-4</v>
      </c>
      <c r="G261">
        <f>Table1[[#This Row],[% total]]*$I$3</f>
        <v>1.1791133872006088</v>
      </c>
      <c r="K261">
        <v>19231</v>
      </c>
      <c r="L261" t="s">
        <v>9</v>
      </c>
      <c r="N261" t="s">
        <v>1378</v>
      </c>
      <c r="O261">
        <f t="shared" si="22"/>
        <v>14</v>
      </c>
      <c r="P261">
        <f t="shared" si="23"/>
        <v>3.1042128603104213E-3</v>
      </c>
      <c r="Q261">
        <f t="shared" si="24"/>
        <v>14.514926829268292</v>
      </c>
      <c r="T261" s="6" t="s">
        <v>693</v>
      </c>
      <c r="U261">
        <f t="shared" si="20"/>
        <v>1024.7434520512024</v>
      </c>
      <c r="V261">
        <f t="shared" si="21"/>
        <v>1.1781604001778938</v>
      </c>
    </row>
    <row r="262" spans="1:22" x14ac:dyDescent="0.2">
      <c r="A262" s="1" t="s">
        <v>398</v>
      </c>
      <c r="B262" s="2">
        <v>87.463618211191999</v>
      </c>
      <c r="D262" t="s">
        <v>693</v>
      </c>
      <c r="E262">
        <v>1024.7434520512024</v>
      </c>
      <c r="F262">
        <f>Table1[[#This Row],[Balance]]/$I$4</f>
        <v>2.5196549102583766E-4</v>
      </c>
      <c r="G262">
        <f>Table1[[#This Row],[% total]]*$I$3</f>
        <v>1.1781604001778938</v>
      </c>
      <c r="K262">
        <v>21037</v>
      </c>
      <c r="L262" t="s">
        <v>1299</v>
      </c>
      <c r="N262" t="s">
        <v>994</v>
      </c>
      <c r="O262">
        <f t="shared" si="22"/>
        <v>1</v>
      </c>
      <c r="P262">
        <f t="shared" si="23"/>
        <v>2.2172949002217295E-4</v>
      </c>
      <c r="Q262">
        <f t="shared" si="24"/>
        <v>1.0367804878048781</v>
      </c>
      <c r="T262" s="6" t="s">
        <v>985</v>
      </c>
      <c r="U262">
        <f t="shared" si="20"/>
        <v>1020.18643972077</v>
      </c>
      <c r="V262">
        <f t="shared" si="21"/>
        <v>1.1729211459430011</v>
      </c>
    </row>
    <row r="263" spans="1:22" x14ac:dyDescent="0.2">
      <c r="A263" s="1" t="s">
        <v>281</v>
      </c>
      <c r="B263" s="2">
        <v>85.964587818294305</v>
      </c>
      <c r="D263" t="s">
        <v>985</v>
      </c>
      <c r="E263">
        <v>1020.18643972077</v>
      </c>
      <c r="F263">
        <f>Table1[[#This Row],[Balance]]/$I$4</f>
        <v>2.5084500584766955E-4</v>
      </c>
      <c r="G263">
        <f>Table1[[#This Row],[% total]]*$I$3</f>
        <v>1.1729211459430011</v>
      </c>
      <c r="K263">
        <v>22900</v>
      </c>
      <c r="L263" t="s">
        <v>606</v>
      </c>
      <c r="N263" t="s">
        <v>777</v>
      </c>
      <c r="O263">
        <f t="shared" si="22"/>
        <v>3</v>
      </c>
      <c r="P263">
        <f t="shared" si="23"/>
        <v>6.6518847006651885E-4</v>
      </c>
      <c r="Q263">
        <f t="shared" si="24"/>
        <v>3.1103414634146342</v>
      </c>
      <c r="T263" s="6" t="s">
        <v>72</v>
      </c>
      <c r="U263">
        <f t="shared" si="20"/>
        <v>1018.55999154686</v>
      </c>
      <c r="V263">
        <f t="shared" si="21"/>
        <v>1.1710511980769214</v>
      </c>
    </row>
    <row r="264" spans="1:22" x14ac:dyDescent="0.2">
      <c r="A264" s="1" t="s">
        <v>282</v>
      </c>
      <c r="B264" s="2">
        <v>85.826802508774804</v>
      </c>
      <c r="D264" t="s">
        <v>72</v>
      </c>
      <c r="E264">
        <v>1018.55999154686</v>
      </c>
      <c r="F264">
        <f>Table1[[#This Row],[Balance]]/$I$4</f>
        <v>2.5044509227715881E-4</v>
      </c>
      <c r="G264">
        <f>Table1[[#This Row],[% total]]*$I$3</f>
        <v>1.1710511980769214</v>
      </c>
      <c r="K264">
        <v>12904</v>
      </c>
      <c r="L264" t="s">
        <v>62</v>
      </c>
      <c r="N264" t="s">
        <v>1327</v>
      </c>
      <c r="O264">
        <f t="shared" si="22"/>
        <v>5</v>
      </c>
      <c r="P264">
        <f t="shared" si="23"/>
        <v>1.1086474501108647E-3</v>
      </c>
      <c r="Q264">
        <f t="shared" si="24"/>
        <v>5.18390243902439</v>
      </c>
      <c r="T264" s="6" t="s">
        <v>73</v>
      </c>
      <c r="U264">
        <f t="shared" si="20"/>
        <v>1010.19225297713</v>
      </c>
      <c r="V264">
        <f t="shared" si="21"/>
        <v>1.1614307040867782</v>
      </c>
    </row>
    <row r="265" spans="1:22" x14ac:dyDescent="0.2">
      <c r="A265" s="1" t="s">
        <v>283</v>
      </c>
      <c r="B265" s="2">
        <v>85.471607018621199</v>
      </c>
      <c r="D265" t="s">
        <v>73</v>
      </c>
      <c r="E265">
        <v>1010.19225297713</v>
      </c>
      <c r="F265">
        <f>Table1[[#This Row],[Balance]]/$I$4</f>
        <v>2.4838761988904296E-4</v>
      </c>
      <c r="G265">
        <f>Table1[[#This Row],[% total]]*$I$3</f>
        <v>1.1614307040867782</v>
      </c>
      <c r="K265">
        <v>11786</v>
      </c>
      <c r="L265" t="s">
        <v>1288</v>
      </c>
      <c r="N265" t="s">
        <v>624</v>
      </c>
      <c r="O265">
        <f t="shared" si="22"/>
        <v>1</v>
      </c>
      <c r="P265">
        <f t="shared" si="23"/>
        <v>2.2172949002217295E-4</v>
      </c>
      <c r="Q265">
        <f t="shared" si="24"/>
        <v>1.0367804878048781</v>
      </c>
      <c r="T265" s="6" t="s">
        <v>938</v>
      </c>
      <c r="U265">
        <f t="shared" si="20"/>
        <v>1000.3339644677534</v>
      </c>
      <c r="V265">
        <f t="shared" si="21"/>
        <v>1.150096506135059</v>
      </c>
    </row>
    <row r="266" spans="1:22" x14ac:dyDescent="0.2">
      <c r="A266" s="1" t="s">
        <v>284</v>
      </c>
      <c r="B266" s="2">
        <v>85.211858816707405</v>
      </c>
      <c r="D266" t="s">
        <v>938</v>
      </c>
      <c r="E266">
        <v>1000.3339644677534</v>
      </c>
      <c r="F266">
        <f>Table1[[#This Row],[Balance]]/$I$4</f>
        <v>2.4596364879660279E-4</v>
      </c>
      <c r="G266">
        <f>Table1[[#This Row],[% total]]*$I$3</f>
        <v>1.150096506135059</v>
      </c>
      <c r="K266">
        <v>13865</v>
      </c>
      <c r="L266" t="s">
        <v>46</v>
      </c>
      <c r="N266" t="s">
        <v>1412</v>
      </c>
      <c r="O266">
        <f t="shared" si="22"/>
        <v>1</v>
      </c>
      <c r="P266">
        <f t="shared" si="23"/>
        <v>2.2172949002217295E-4</v>
      </c>
      <c r="Q266">
        <f t="shared" si="24"/>
        <v>1.0367804878048781</v>
      </c>
      <c r="T266" s="6" t="s">
        <v>74</v>
      </c>
      <c r="U266">
        <f t="shared" si="20"/>
        <v>1000</v>
      </c>
      <c r="V266">
        <f t="shared" si="21"/>
        <v>1.1497125429975676</v>
      </c>
    </row>
    <row r="267" spans="1:22" x14ac:dyDescent="0.2">
      <c r="A267" s="1" t="s">
        <v>285</v>
      </c>
      <c r="B267" s="2">
        <v>84.895053982267299</v>
      </c>
      <c r="D267" t="s">
        <v>74</v>
      </c>
      <c r="E267">
        <v>1000</v>
      </c>
      <c r="F267">
        <f>Table1[[#This Row],[Balance]]/$I$4</f>
        <v>2.4588153310127025E-4</v>
      </c>
      <c r="G267">
        <f>Table1[[#This Row],[% total]]*$I$3</f>
        <v>1.1497125429975676</v>
      </c>
      <c r="K267">
        <v>20399</v>
      </c>
      <c r="L267" t="s">
        <v>1160</v>
      </c>
      <c r="N267" t="s">
        <v>1361</v>
      </c>
      <c r="O267">
        <f t="shared" si="22"/>
        <v>1</v>
      </c>
      <c r="P267">
        <f t="shared" si="23"/>
        <v>2.2172949002217295E-4</v>
      </c>
      <c r="Q267">
        <f t="shared" si="24"/>
        <v>1.0367804878048781</v>
      </c>
      <c r="T267" s="6" t="s">
        <v>1189</v>
      </c>
      <c r="U267">
        <f t="shared" si="20"/>
        <v>1000</v>
      </c>
      <c r="V267">
        <f t="shared" si="21"/>
        <v>1.1497125429975676</v>
      </c>
    </row>
    <row r="268" spans="1:22" x14ac:dyDescent="0.2">
      <c r="A268" s="1" t="s">
        <v>286</v>
      </c>
      <c r="B268" s="2">
        <v>84.699703904070702</v>
      </c>
      <c r="D268" t="s">
        <v>1189</v>
      </c>
      <c r="E268">
        <v>1000</v>
      </c>
      <c r="F268">
        <f>Table1[[#This Row],[Balance]]/$I$4</f>
        <v>2.4588153310127025E-4</v>
      </c>
      <c r="G268">
        <f>Table1[[#This Row],[% total]]*$I$3</f>
        <v>1.1497125429975676</v>
      </c>
      <c r="K268">
        <v>18866</v>
      </c>
      <c r="L268" t="s">
        <v>1526</v>
      </c>
      <c r="N268" t="s">
        <v>1498</v>
      </c>
      <c r="O268">
        <f t="shared" si="22"/>
        <v>1</v>
      </c>
      <c r="P268">
        <f t="shared" si="23"/>
        <v>2.2172949002217295E-4</v>
      </c>
      <c r="Q268">
        <f t="shared" si="24"/>
        <v>1.0367804878048781</v>
      </c>
      <c r="T268" s="6" t="s">
        <v>75</v>
      </c>
      <c r="U268">
        <f t="shared" si="20"/>
        <v>996.92759040161695</v>
      </c>
      <c r="V268">
        <f t="shared" si="21"/>
        <v>1.1461801551450803</v>
      </c>
    </row>
    <row r="269" spans="1:22" x14ac:dyDescent="0.2">
      <c r="A269" s="1" t="s">
        <v>287</v>
      </c>
      <c r="B269" s="2">
        <v>84.459685377776694</v>
      </c>
      <c r="D269" t="s">
        <v>75</v>
      </c>
      <c r="E269">
        <v>996.92759040161695</v>
      </c>
      <c r="F269">
        <f>Table1[[#This Row],[Balance]]/$I$4</f>
        <v>2.4512608431890475E-4</v>
      </c>
      <c r="G269">
        <f>Table1[[#This Row],[% total]]*$I$3</f>
        <v>1.1461801551450803</v>
      </c>
      <c r="K269">
        <v>8980</v>
      </c>
      <c r="L269" t="s">
        <v>1288</v>
      </c>
      <c r="N269" t="s">
        <v>278</v>
      </c>
      <c r="O269">
        <f t="shared" si="22"/>
        <v>1</v>
      </c>
      <c r="P269">
        <f t="shared" si="23"/>
        <v>2.2172949002217295E-4</v>
      </c>
      <c r="Q269">
        <f t="shared" si="24"/>
        <v>1.0367804878048781</v>
      </c>
      <c r="T269" s="6" t="s">
        <v>983</v>
      </c>
      <c r="U269">
        <f t="shared" si="20"/>
        <v>988.14909114606905</v>
      </c>
      <c r="V269">
        <f t="shared" si="21"/>
        <v>1.1360874044422822</v>
      </c>
    </row>
    <row r="270" spans="1:22" x14ac:dyDescent="0.2">
      <c r="A270" s="1" t="s">
        <v>288</v>
      </c>
      <c r="B270" s="2">
        <v>84.428642638443904</v>
      </c>
      <c r="D270" t="s">
        <v>983</v>
      </c>
      <c r="E270">
        <v>988.14909114606905</v>
      </c>
      <c r="F270">
        <f>Table1[[#This Row],[Balance]]/$I$4</f>
        <v>2.4296761346362226E-4</v>
      </c>
      <c r="G270">
        <f>Table1[[#This Row],[% total]]*$I$3</f>
        <v>1.1360874044422822</v>
      </c>
      <c r="K270">
        <v>17733</v>
      </c>
      <c r="L270" t="s">
        <v>62</v>
      </c>
      <c r="N270" t="s">
        <v>1363</v>
      </c>
      <c r="O270">
        <f t="shared" si="22"/>
        <v>6</v>
      </c>
      <c r="P270">
        <f t="shared" si="23"/>
        <v>1.3303769401330377E-3</v>
      </c>
      <c r="Q270">
        <f t="shared" si="24"/>
        <v>6.2206829268292685</v>
      </c>
      <c r="T270" s="6" t="s">
        <v>76</v>
      </c>
      <c r="U270">
        <f t="shared" si="20"/>
        <v>985.72597029937594</v>
      </c>
      <c r="V270">
        <f t="shared" si="21"/>
        <v>1.1333015120116401</v>
      </c>
    </row>
    <row r="271" spans="1:22" x14ac:dyDescent="0.2">
      <c r="A271" s="1" t="s">
        <v>289</v>
      </c>
      <c r="B271" s="2">
        <v>84.090030900249999</v>
      </c>
      <c r="D271" t="s">
        <v>76</v>
      </c>
      <c r="E271">
        <v>985.72597029937594</v>
      </c>
      <c r="F271">
        <f>Table1[[#This Row],[Balance]]/$I$4</f>
        <v>2.4237181279494771E-4</v>
      </c>
      <c r="G271">
        <f>Table1[[#This Row],[% total]]*$I$3</f>
        <v>1.1333015120116401</v>
      </c>
      <c r="K271">
        <v>18731</v>
      </c>
      <c r="L271" t="s">
        <v>836</v>
      </c>
      <c r="N271" t="s">
        <v>873</v>
      </c>
      <c r="O271">
        <f t="shared" si="22"/>
        <v>25</v>
      </c>
      <c r="P271">
        <f t="shared" si="23"/>
        <v>5.5432372505543242E-3</v>
      </c>
      <c r="Q271">
        <f t="shared" si="24"/>
        <v>25.919512195121953</v>
      </c>
      <c r="T271" s="6" t="s">
        <v>1470</v>
      </c>
      <c r="U271">
        <f t="shared" si="20"/>
        <v>983.48612488794697</v>
      </c>
      <c r="V271">
        <f t="shared" si="21"/>
        <v>1.1307263336477447</v>
      </c>
    </row>
    <row r="272" spans="1:22" x14ac:dyDescent="0.2">
      <c r="A272" s="1" t="s">
        <v>290</v>
      </c>
      <c r="B272" s="2">
        <v>83.246588136429295</v>
      </c>
      <c r="D272" t="s">
        <v>1470</v>
      </c>
      <c r="E272">
        <v>983.48612488794697</v>
      </c>
      <c r="F272">
        <f>Table1[[#This Row],[Balance]]/$I$4</f>
        <v>2.4182107617127572E-4</v>
      </c>
      <c r="G272">
        <f>Table1[[#This Row],[% total]]*$I$3</f>
        <v>1.1307263336477447</v>
      </c>
      <c r="K272">
        <v>21501</v>
      </c>
      <c r="L272" t="s">
        <v>76</v>
      </c>
      <c r="N272" t="s">
        <v>592</v>
      </c>
      <c r="O272">
        <f t="shared" si="22"/>
        <v>1</v>
      </c>
      <c r="P272">
        <f t="shared" si="23"/>
        <v>2.2172949002217295E-4</v>
      </c>
      <c r="Q272">
        <f t="shared" si="24"/>
        <v>1.0367804878048781</v>
      </c>
      <c r="T272" s="6" t="s">
        <v>1492</v>
      </c>
      <c r="U272">
        <f t="shared" si="20"/>
        <v>982.625184710864</v>
      </c>
      <c r="V272">
        <f t="shared" si="21"/>
        <v>1.129736499927382</v>
      </c>
    </row>
    <row r="273" spans="1:22" x14ac:dyDescent="0.2">
      <c r="A273" s="1" t="s">
        <v>291</v>
      </c>
      <c r="B273" s="2">
        <v>83.105284505674405</v>
      </c>
      <c r="D273" t="s">
        <v>1492</v>
      </c>
      <c r="E273">
        <v>982.625184710864</v>
      </c>
      <c r="F273">
        <f>Table1[[#This Row],[Balance]]/$I$4</f>
        <v>2.4160938688062608E-4</v>
      </c>
      <c r="G273">
        <f>Table1[[#This Row],[% total]]*$I$3</f>
        <v>1.129736499927382</v>
      </c>
      <c r="K273">
        <v>5343</v>
      </c>
      <c r="L273" t="s">
        <v>1288</v>
      </c>
      <c r="N273" t="s">
        <v>1182</v>
      </c>
      <c r="O273">
        <f t="shared" si="22"/>
        <v>2</v>
      </c>
      <c r="P273">
        <f t="shared" si="23"/>
        <v>4.434589800443459E-4</v>
      </c>
      <c r="Q273">
        <f t="shared" si="24"/>
        <v>2.0735609756097562</v>
      </c>
      <c r="T273" s="6" t="s">
        <v>77</v>
      </c>
      <c r="U273">
        <f t="shared" si="20"/>
        <v>953.59115322817104</v>
      </c>
      <c r="V273">
        <f t="shared" si="21"/>
        <v>1.0963557097579435</v>
      </c>
    </row>
    <row r="274" spans="1:22" x14ac:dyDescent="0.2">
      <c r="A274" s="1" t="s">
        <v>292</v>
      </c>
      <c r="B274" s="2">
        <v>82.764651677555705</v>
      </c>
      <c r="D274" t="s">
        <v>77</v>
      </c>
      <c r="E274">
        <v>953.59115322817104</v>
      </c>
      <c r="F274">
        <f>Table1[[#This Row],[Balance]]/$I$4</f>
        <v>2.3447045470755099E-4</v>
      </c>
      <c r="G274">
        <f>Table1[[#This Row],[% total]]*$I$3</f>
        <v>1.0963557097579435</v>
      </c>
      <c r="K274">
        <v>3487</v>
      </c>
      <c r="L274" t="s">
        <v>46</v>
      </c>
      <c r="N274" t="s">
        <v>665</v>
      </c>
      <c r="O274">
        <f t="shared" si="22"/>
        <v>3</v>
      </c>
      <c r="P274">
        <f t="shared" si="23"/>
        <v>6.6518847006651885E-4</v>
      </c>
      <c r="Q274">
        <f t="shared" si="24"/>
        <v>3.1103414634146342</v>
      </c>
      <c r="T274" s="6" t="s">
        <v>79</v>
      </c>
      <c r="U274">
        <f t="shared" si="20"/>
        <v>935.87070046293502</v>
      </c>
      <c r="V274">
        <f t="shared" si="21"/>
        <v>1.0759822829461556</v>
      </c>
    </row>
    <row r="275" spans="1:22" x14ac:dyDescent="0.2">
      <c r="A275" s="1" t="s">
        <v>293</v>
      </c>
      <c r="B275" s="2">
        <v>82.406043847901401</v>
      </c>
      <c r="D275" t="s">
        <v>79</v>
      </c>
      <c r="E275">
        <v>935.87070046293502</v>
      </c>
      <c r="F275">
        <f>Table1[[#This Row],[Balance]]/$I$4</f>
        <v>2.301133226143861E-4</v>
      </c>
      <c r="G275">
        <f>Table1[[#This Row],[% total]]*$I$3</f>
        <v>1.0759822829461556</v>
      </c>
      <c r="K275">
        <v>16896</v>
      </c>
      <c r="L275" t="s">
        <v>1329</v>
      </c>
      <c r="N275" t="s">
        <v>28</v>
      </c>
      <c r="O275">
        <f t="shared" si="22"/>
        <v>11</v>
      </c>
      <c r="P275">
        <f t="shared" si="23"/>
        <v>2.4390243902439024E-3</v>
      </c>
      <c r="Q275">
        <f t="shared" si="24"/>
        <v>11.404585365853659</v>
      </c>
      <c r="T275" s="6" t="s">
        <v>991</v>
      </c>
      <c r="U275">
        <f t="shared" si="20"/>
        <v>932.99324912440295</v>
      </c>
      <c r="V275">
        <f t="shared" si="21"/>
        <v>1.0726740410503803</v>
      </c>
    </row>
    <row r="276" spans="1:22" x14ac:dyDescent="0.2">
      <c r="A276" s="1" t="s">
        <v>294</v>
      </c>
      <c r="B276" s="2">
        <v>81.801389563484506</v>
      </c>
      <c r="D276" t="s">
        <v>991</v>
      </c>
      <c r="E276">
        <v>932.99324912440295</v>
      </c>
      <c r="F276">
        <f>Table1[[#This Row],[Balance]]/$I$4</f>
        <v>2.2940581046784354E-4</v>
      </c>
      <c r="G276">
        <f>Table1[[#This Row],[% total]]*$I$3</f>
        <v>1.0726740410503803</v>
      </c>
      <c r="K276">
        <v>3429</v>
      </c>
      <c r="L276" t="s">
        <v>1192</v>
      </c>
      <c r="N276" t="s">
        <v>711</v>
      </c>
      <c r="O276">
        <f t="shared" si="22"/>
        <v>2</v>
      </c>
      <c r="P276">
        <f t="shared" si="23"/>
        <v>4.434589800443459E-4</v>
      </c>
      <c r="Q276">
        <f t="shared" si="24"/>
        <v>2.0735609756097562</v>
      </c>
      <c r="T276" s="6" t="s">
        <v>1190</v>
      </c>
      <c r="U276">
        <f t="shared" si="20"/>
        <v>929.13980099996604</v>
      </c>
      <c r="V276">
        <f t="shared" si="21"/>
        <v>1.0682436834079247</v>
      </c>
    </row>
    <row r="277" spans="1:22" x14ac:dyDescent="0.2">
      <c r="A277" s="1" t="s">
        <v>295</v>
      </c>
      <c r="B277" s="2">
        <v>81.755965891626502</v>
      </c>
      <c r="D277" t="s">
        <v>1190</v>
      </c>
      <c r="E277">
        <v>929.13980099996604</v>
      </c>
      <c r="F277">
        <f>Table1[[#This Row],[Balance]]/$I$4</f>
        <v>2.2845831873528078E-4</v>
      </c>
      <c r="G277">
        <f>Table1[[#This Row],[% total]]*$I$3</f>
        <v>1.0682436834079247</v>
      </c>
      <c r="K277">
        <v>12653</v>
      </c>
      <c r="L277" t="s">
        <v>920</v>
      </c>
      <c r="N277" t="s">
        <v>687</v>
      </c>
      <c r="O277">
        <f t="shared" si="22"/>
        <v>2</v>
      </c>
      <c r="P277">
        <f t="shared" si="23"/>
        <v>4.434589800443459E-4</v>
      </c>
      <c r="Q277">
        <f t="shared" si="24"/>
        <v>2.0735609756097562</v>
      </c>
      <c r="T277" s="6" t="s">
        <v>986</v>
      </c>
      <c r="U277">
        <f t="shared" si="20"/>
        <v>921.656416737418</v>
      </c>
      <c r="V277">
        <f t="shared" si="21"/>
        <v>1.0596399426572027</v>
      </c>
    </row>
    <row r="278" spans="1:22" x14ac:dyDescent="0.2">
      <c r="A278" s="1" t="s">
        <v>296</v>
      </c>
      <c r="B278" s="2">
        <v>81.530782527298499</v>
      </c>
      <c r="D278" t="s">
        <v>986</v>
      </c>
      <c r="E278">
        <v>921.656416737418</v>
      </c>
      <c r="F278">
        <f>Table1[[#This Row],[Balance]]/$I$4</f>
        <v>2.2661829274001955E-4</v>
      </c>
      <c r="G278">
        <f>Table1[[#This Row],[% total]]*$I$3</f>
        <v>1.0596399426572027</v>
      </c>
      <c r="K278">
        <v>22796</v>
      </c>
      <c r="L278" t="s">
        <v>9</v>
      </c>
      <c r="N278" t="s">
        <v>188</v>
      </c>
      <c r="O278">
        <f t="shared" si="22"/>
        <v>10</v>
      </c>
      <c r="P278">
        <f t="shared" si="23"/>
        <v>2.2172949002217295E-3</v>
      </c>
      <c r="Q278">
        <f t="shared" si="24"/>
        <v>10.36780487804878</v>
      </c>
      <c r="T278" s="6" t="s">
        <v>987</v>
      </c>
      <c r="U278">
        <f t="shared" si="20"/>
        <v>919.50467652022405</v>
      </c>
      <c r="V278">
        <f t="shared" si="21"/>
        <v>1.0571660599402226</v>
      </c>
    </row>
    <row r="279" spans="1:22" x14ac:dyDescent="0.2">
      <c r="A279" s="1" t="s">
        <v>297</v>
      </c>
      <c r="B279" s="2">
        <v>81.151862042689402</v>
      </c>
      <c r="D279" t="s">
        <v>987</v>
      </c>
      <c r="E279">
        <v>919.50467652022405</v>
      </c>
      <c r="F279">
        <f>Table1[[#This Row],[Balance]]/$I$4</f>
        <v>2.2608921955658026E-4</v>
      </c>
      <c r="G279">
        <f>Table1[[#This Row],[% total]]*$I$3</f>
        <v>1.0571660599402226</v>
      </c>
      <c r="K279">
        <v>7873</v>
      </c>
      <c r="L279" t="s">
        <v>1317</v>
      </c>
      <c r="N279" t="s">
        <v>1381</v>
      </c>
      <c r="O279">
        <f t="shared" si="22"/>
        <v>4</v>
      </c>
      <c r="P279">
        <f t="shared" si="23"/>
        <v>8.869179600886918E-4</v>
      </c>
      <c r="Q279">
        <f t="shared" si="24"/>
        <v>4.1471219512195123</v>
      </c>
      <c r="T279" s="6" t="s">
        <v>1192</v>
      </c>
      <c r="U279">
        <f t="shared" si="20"/>
        <v>908.23093235783097</v>
      </c>
      <c r="V279">
        <f t="shared" si="21"/>
        <v>1.0442044948701736</v>
      </c>
    </row>
    <row r="280" spans="1:22" x14ac:dyDescent="0.2">
      <c r="A280" s="1" t="s">
        <v>298</v>
      </c>
      <c r="B280" s="2">
        <v>80.263996819672499</v>
      </c>
      <c r="D280" t="s">
        <v>1192</v>
      </c>
      <c r="E280">
        <v>908.23093235783097</v>
      </c>
      <c r="F280">
        <f>Table1[[#This Row],[Balance]]/$I$4</f>
        <v>2.2331721405813954E-4</v>
      </c>
      <c r="G280">
        <f>Table1[[#This Row],[% total]]*$I$3</f>
        <v>1.0442044948701736</v>
      </c>
      <c r="K280">
        <v>14471</v>
      </c>
      <c r="L280" t="s">
        <v>33</v>
      </c>
      <c r="N280" t="s">
        <v>321</v>
      </c>
      <c r="O280">
        <f t="shared" si="22"/>
        <v>1</v>
      </c>
      <c r="P280">
        <f t="shared" si="23"/>
        <v>2.2172949002217295E-4</v>
      </c>
      <c r="Q280">
        <f t="shared" si="24"/>
        <v>1.0367804878048781</v>
      </c>
      <c r="T280" s="6" t="s">
        <v>123</v>
      </c>
      <c r="U280">
        <f t="shared" si="20"/>
        <v>906.64059028204997</v>
      </c>
      <c r="V280">
        <f t="shared" si="21"/>
        <v>1.0423760586379913</v>
      </c>
    </row>
    <row r="281" spans="1:22" x14ac:dyDescent="0.2">
      <c r="A281" s="1" t="s">
        <v>299</v>
      </c>
      <c r="B281" s="2">
        <v>80.063416184862405</v>
      </c>
      <c r="D281" t="s">
        <v>123</v>
      </c>
      <c r="E281">
        <v>906.64059028204997</v>
      </c>
      <c r="F281">
        <f>Table1[[#This Row],[Balance]]/$I$4</f>
        <v>2.2292617831039106E-4</v>
      </c>
      <c r="G281">
        <f>Table1[[#This Row],[% total]]*$I$3</f>
        <v>1.0423760586379913</v>
      </c>
      <c r="K281">
        <v>13495</v>
      </c>
      <c r="L281" t="s">
        <v>33</v>
      </c>
      <c r="N281" t="s">
        <v>201</v>
      </c>
      <c r="O281">
        <f t="shared" si="22"/>
        <v>1</v>
      </c>
      <c r="P281">
        <f t="shared" si="23"/>
        <v>2.2172949002217295E-4</v>
      </c>
      <c r="Q281">
        <f t="shared" si="24"/>
        <v>1.0367804878048781</v>
      </c>
      <c r="T281" s="6" t="s">
        <v>81</v>
      </c>
      <c r="U281">
        <f t="shared" si="20"/>
        <v>906.14021243971695</v>
      </c>
      <c r="V281">
        <f t="shared" si="21"/>
        <v>1.041800767956423</v>
      </c>
    </row>
    <row r="282" spans="1:22" x14ac:dyDescent="0.2">
      <c r="A282" s="1" t="s">
        <v>300</v>
      </c>
      <c r="B282" s="2">
        <v>80.041238462276695</v>
      </c>
      <c r="D282" t="s">
        <v>81</v>
      </c>
      <c r="E282">
        <v>906.14021243971695</v>
      </c>
      <c r="F282">
        <f>Table1[[#This Row],[Balance]]/$I$4</f>
        <v>2.2280314463938829E-4</v>
      </c>
      <c r="G282">
        <f>Table1[[#This Row],[% total]]*$I$3</f>
        <v>1.041800767956423</v>
      </c>
      <c r="K282">
        <v>20755</v>
      </c>
      <c r="L282" t="s">
        <v>13</v>
      </c>
      <c r="N282" t="s">
        <v>1162</v>
      </c>
      <c r="O282">
        <f t="shared" si="22"/>
        <v>7</v>
      </c>
      <c r="P282">
        <f t="shared" si="23"/>
        <v>1.5521064301552106E-3</v>
      </c>
      <c r="Q282">
        <f t="shared" si="24"/>
        <v>7.2574634146341461</v>
      </c>
      <c r="T282" s="6" t="s">
        <v>989</v>
      </c>
      <c r="U282">
        <f t="shared" si="20"/>
        <v>904.13216678546303</v>
      </c>
      <c r="V282">
        <f t="shared" si="21"/>
        <v>1.0394920926808155</v>
      </c>
    </row>
    <row r="283" spans="1:22" x14ac:dyDescent="0.2">
      <c r="A283" s="1" t="s">
        <v>301</v>
      </c>
      <c r="B283" s="2">
        <v>79.750892255987296</v>
      </c>
      <c r="D283" t="s">
        <v>989</v>
      </c>
      <c r="E283">
        <v>904.13216678546303</v>
      </c>
      <c r="F283">
        <f>Table1[[#This Row],[Balance]]/$I$4</f>
        <v>2.22309403295383E-4</v>
      </c>
      <c r="G283">
        <f>Table1[[#This Row],[% total]]*$I$3</f>
        <v>1.0394920926808155</v>
      </c>
      <c r="K283">
        <v>3515</v>
      </c>
      <c r="L283" t="s">
        <v>1293</v>
      </c>
      <c r="N283" t="s">
        <v>98</v>
      </c>
      <c r="O283">
        <f t="shared" si="22"/>
        <v>1</v>
      </c>
      <c r="P283">
        <f t="shared" si="23"/>
        <v>2.2172949002217295E-4</v>
      </c>
      <c r="Q283">
        <f t="shared" si="24"/>
        <v>1.0367804878048781</v>
      </c>
      <c r="T283" s="6" t="s">
        <v>823</v>
      </c>
      <c r="U283">
        <f t="shared" si="20"/>
        <v>902.38550995591402</v>
      </c>
      <c r="V283">
        <f t="shared" si="21"/>
        <v>1.0374839394155706</v>
      </c>
    </row>
    <row r="284" spans="1:22" x14ac:dyDescent="0.2">
      <c r="A284" s="1" t="s">
        <v>302</v>
      </c>
      <c r="B284" s="2">
        <v>79.727285020318703</v>
      </c>
      <c r="D284" t="s">
        <v>823</v>
      </c>
      <c r="E284">
        <v>902.38550995591402</v>
      </c>
      <c r="F284">
        <f>Table1[[#This Row],[Balance]]/$I$4</f>
        <v>2.2187993263633168E-4</v>
      </c>
      <c r="G284">
        <f>Table1[[#This Row],[% total]]*$I$3</f>
        <v>1.0374839394155706</v>
      </c>
      <c r="K284">
        <v>10712</v>
      </c>
      <c r="L284" t="s">
        <v>1281</v>
      </c>
      <c r="N284" t="s">
        <v>411</v>
      </c>
      <c r="O284">
        <f t="shared" si="22"/>
        <v>1</v>
      </c>
      <c r="P284">
        <f t="shared" si="23"/>
        <v>2.2172949002217295E-4</v>
      </c>
      <c r="Q284">
        <f t="shared" si="24"/>
        <v>1.0367804878048781</v>
      </c>
      <c r="T284" s="6" t="s">
        <v>1193</v>
      </c>
      <c r="U284">
        <f t="shared" si="20"/>
        <v>891.84925055657004</v>
      </c>
      <c r="V284">
        <f t="shared" si="21"/>
        <v>1.0253702698278688</v>
      </c>
    </row>
    <row r="285" spans="1:22" x14ac:dyDescent="0.2">
      <c r="A285" s="1" t="s">
        <v>303</v>
      </c>
      <c r="B285" s="2">
        <v>79.230076023968195</v>
      </c>
      <c r="D285" t="s">
        <v>1193</v>
      </c>
      <c r="E285">
        <v>891.84925055657004</v>
      </c>
      <c r="F285">
        <f>Table1[[#This Row],[Balance]]/$I$4</f>
        <v>2.1928926102206833E-4</v>
      </c>
      <c r="G285">
        <f>Table1[[#This Row],[% total]]*$I$3</f>
        <v>1.0253702698278688</v>
      </c>
      <c r="K285">
        <v>11610</v>
      </c>
      <c r="L285" t="s">
        <v>13</v>
      </c>
      <c r="N285" t="s">
        <v>40</v>
      </c>
      <c r="O285">
        <f t="shared" si="22"/>
        <v>3</v>
      </c>
      <c r="P285">
        <f t="shared" si="23"/>
        <v>6.6518847006651885E-4</v>
      </c>
      <c r="Q285">
        <f t="shared" si="24"/>
        <v>3.1103414634146342</v>
      </c>
      <c r="T285" s="6" t="s">
        <v>1007</v>
      </c>
      <c r="U285">
        <f t="shared" si="20"/>
        <v>891.658062238355</v>
      </c>
      <c r="V285">
        <f t="shared" si="21"/>
        <v>1.0251504582203423</v>
      </c>
    </row>
    <row r="286" spans="1:22" x14ac:dyDescent="0.2">
      <c r="A286" s="1" t="s">
        <v>304</v>
      </c>
      <c r="B286" s="2">
        <v>79.195297665201096</v>
      </c>
      <c r="D286" t="s">
        <v>1007</v>
      </c>
      <c r="E286">
        <v>891.658062238355</v>
      </c>
      <c r="F286">
        <f>Table1[[#This Row],[Balance]]/$I$4</f>
        <v>2.1924225134527456E-4</v>
      </c>
      <c r="G286">
        <f>Table1[[#This Row],[% total]]*$I$3</f>
        <v>1.0251504582203423</v>
      </c>
      <c r="K286">
        <v>11069</v>
      </c>
      <c r="L286" t="s">
        <v>62</v>
      </c>
      <c r="N286" t="s">
        <v>473</v>
      </c>
      <c r="O286">
        <f t="shared" si="22"/>
        <v>1</v>
      </c>
      <c r="P286">
        <f t="shared" si="23"/>
        <v>2.2172949002217295E-4</v>
      </c>
      <c r="Q286">
        <f t="shared" si="24"/>
        <v>1.0367804878048781</v>
      </c>
      <c r="T286" s="6" t="s">
        <v>83</v>
      </c>
      <c r="U286">
        <f t="shared" si="20"/>
        <v>889.21207964002394</v>
      </c>
      <c r="V286">
        <f t="shared" si="21"/>
        <v>1.0223382813470874</v>
      </c>
    </row>
    <row r="287" spans="1:22" x14ac:dyDescent="0.2">
      <c r="A287" s="1" t="s">
        <v>305</v>
      </c>
      <c r="B287" s="2">
        <v>79.1230608484274</v>
      </c>
      <c r="D287" t="s">
        <v>83</v>
      </c>
      <c r="E287">
        <v>889.21207964002394</v>
      </c>
      <c r="F287">
        <f>Table1[[#This Row],[Balance]]/$I$4</f>
        <v>2.1864082939405789E-4</v>
      </c>
      <c r="G287">
        <f>Table1[[#This Row],[% total]]*$I$3</f>
        <v>1.0223382813470874</v>
      </c>
      <c r="K287">
        <v>7247</v>
      </c>
      <c r="L287" t="s">
        <v>61</v>
      </c>
      <c r="N287" t="s">
        <v>118</v>
      </c>
      <c r="O287">
        <f t="shared" si="22"/>
        <v>4</v>
      </c>
      <c r="P287">
        <f t="shared" si="23"/>
        <v>8.869179600886918E-4</v>
      </c>
      <c r="Q287">
        <f t="shared" si="24"/>
        <v>4.1471219512195123</v>
      </c>
      <c r="T287" s="6" t="s">
        <v>226</v>
      </c>
      <c r="U287">
        <f t="shared" si="20"/>
        <v>846.26924277390106</v>
      </c>
      <c r="V287">
        <f t="shared" si="21"/>
        <v>0.97296636317020757</v>
      </c>
    </row>
    <row r="288" spans="1:22" x14ac:dyDescent="0.2">
      <c r="A288" s="1" t="s">
        <v>306</v>
      </c>
      <c r="B288" s="2">
        <v>78.897622966637599</v>
      </c>
      <c r="D288" t="s">
        <v>226</v>
      </c>
      <c r="E288">
        <v>846.26924277390106</v>
      </c>
      <c r="F288">
        <f>Table1[[#This Row],[Balance]]/$I$4</f>
        <v>2.0808197882969784E-4</v>
      </c>
      <c r="G288">
        <f>Table1[[#This Row],[% total]]*$I$3</f>
        <v>0.97296636317020757</v>
      </c>
      <c r="K288">
        <v>15834</v>
      </c>
      <c r="L288" t="s">
        <v>1222</v>
      </c>
      <c r="N288" t="s">
        <v>1367</v>
      </c>
      <c r="O288">
        <f t="shared" si="22"/>
        <v>1</v>
      </c>
      <c r="P288">
        <f t="shared" si="23"/>
        <v>2.2172949002217295E-4</v>
      </c>
      <c r="Q288">
        <f t="shared" si="24"/>
        <v>1.0367804878048781</v>
      </c>
      <c r="T288" s="6" t="s">
        <v>675</v>
      </c>
      <c r="U288">
        <f t="shared" si="20"/>
        <v>825.93188411526569</v>
      </c>
      <c r="V288">
        <f t="shared" si="21"/>
        <v>0.94958424682893439</v>
      </c>
    </row>
    <row r="289" spans="1:22" x14ac:dyDescent="0.2">
      <c r="A289" s="1" t="s">
        <v>307</v>
      </c>
      <c r="B289" s="2">
        <v>78.854440377917498</v>
      </c>
      <c r="D289" t="s">
        <v>675</v>
      </c>
      <c r="E289">
        <v>825.93188411526569</v>
      </c>
      <c r="F289">
        <f>Table1[[#This Row],[Balance]]/$I$4</f>
        <v>2.0308139790348219E-4</v>
      </c>
      <c r="G289">
        <f>Table1[[#This Row],[% total]]*$I$3</f>
        <v>0.94958424682893439</v>
      </c>
      <c r="K289">
        <v>17682</v>
      </c>
      <c r="L289" t="s">
        <v>146</v>
      </c>
      <c r="N289" t="s">
        <v>1280</v>
      </c>
      <c r="O289">
        <f t="shared" si="22"/>
        <v>3</v>
      </c>
      <c r="P289">
        <f t="shared" si="23"/>
        <v>6.6518847006651885E-4</v>
      </c>
      <c r="Q289">
        <f t="shared" si="24"/>
        <v>3.1103414634146342</v>
      </c>
      <c r="T289" s="6" t="s">
        <v>491</v>
      </c>
      <c r="U289">
        <f t="shared" si="20"/>
        <v>824.912434600138</v>
      </c>
      <c r="V289">
        <f t="shared" si="21"/>
        <v>0.94841217293443925</v>
      </c>
    </row>
    <row r="290" spans="1:22" x14ac:dyDescent="0.2">
      <c r="A290" s="1" t="s">
        <v>308</v>
      </c>
      <c r="B290" s="2">
        <v>78.787644862529305</v>
      </c>
      <c r="D290" t="s">
        <v>491</v>
      </c>
      <c r="E290">
        <v>824.912434600138</v>
      </c>
      <c r="F290">
        <f>Table1[[#This Row],[Balance]]/$I$4</f>
        <v>2.0283073409378325E-4</v>
      </c>
      <c r="G290">
        <f>Table1[[#This Row],[% total]]*$I$3</f>
        <v>0.94841217293443925</v>
      </c>
      <c r="K290">
        <v>5679</v>
      </c>
      <c r="L290" t="s">
        <v>15</v>
      </c>
      <c r="N290" t="s">
        <v>1437</v>
      </c>
      <c r="O290">
        <f t="shared" si="22"/>
        <v>1</v>
      </c>
      <c r="P290">
        <f t="shared" si="23"/>
        <v>2.2172949002217295E-4</v>
      </c>
      <c r="Q290">
        <f t="shared" si="24"/>
        <v>1.0367804878048781</v>
      </c>
      <c r="T290" s="6" t="s">
        <v>1204</v>
      </c>
      <c r="U290">
        <f t="shared" si="20"/>
        <v>822.39136491198099</v>
      </c>
      <c r="V290">
        <f t="shared" si="21"/>
        <v>0.94551366749219412</v>
      </c>
    </row>
    <row r="291" spans="1:22" x14ac:dyDescent="0.2">
      <c r="A291" s="1" t="s">
        <v>309</v>
      </c>
      <c r="B291" s="2">
        <v>78.237097635878101</v>
      </c>
      <c r="D291" t="s">
        <v>1204</v>
      </c>
      <c r="E291">
        <v>822.39136491198099</v>
      </c>
      <c r="F291">
        <f>Table1[[#This Row],[Balance]]/$I$4</f>
        <v>2.0221084961380406E-4</v>
      </c>
      <c r="G291">
        <f>Table1[[#This Row],[% total]]*$I$3</f>
        <v>0.94551366749219412</v>
      </c>
      <c r="K291">
        <v>12698</v>
      </c>
      <c r="L291" t="s">
        <v>13</v>
      </c>
      <c r="N291" t="s">
        <v>409</v>
      </c>
      <c r="O291">
        <f t="shared" si="22"/>
        <v>1</v>
      </c>
      <c r="P291">
        <f t="shared" si="23"/>
        <v>2.2172949002217295E-4</v>
      </c>
      <c r="Q291">
        <f t="shared" si="24"/>
        <v>1.0367804878048781</v>
      </c>
      <c r="T291" s="6" t="s">
        <v>1191</v>
      </c>
      <c r="U291">
        <f t="shared" si="20"/>
        <v>816.18504046415603</v>
      </c>
      <c r="V291">
        <f t="shared" si="21"/>
        <v>0.93837817842861737</v>
      </c>
    </row>
    <row r="292" spans="1:22" x14ac:dyDescent="0.2">
      <c r="A292" s="1" t="s">
        <v>310</v>
      </c>
      <c r="B292" s="2">
        <v>77.587354324216705</v>
      </c>
      <c r="D292" t="s">
        <v>1191</v>
      </c>
      <c r="E292">
        <v>816.18504046415603</v>
      </c>
      <c r="F292">
        <f>Table1[[#This Row],[Balance]]/$I$4</f>
        <v>2.0068482904364896E-4</v>
      </c>
      <c r="G292">
        <f>Table1[[#This Row],[% total]]*$I$3</f>
        <v>0.93837817842861737</v>
      </c>
      <c r="K292">
        <v>13283</v>
      </c>
      <c r="L292" t="s">
        <v>1282</v>
      </c>
      <c r="N292" t="s">
        <v>1022</v>
      </c>
      <c r="O292">
        <f t="shared" si="22"/>
        <v>2</v>
      </c>
      <c r="P292">
        <f t="shared" si="23"/>
        <v>4.434589800443459E-4</v>
      </c>
      <c r="Q292">
        <f t="shared" si="24"/>
        <v>2.0735609756097562</v>
      </c>
      <c r="T292" s="6" t="s">
        <v>943</v>
      </c>
      <c r="U292">
        <f t="shared" si="20"/>
        <v>814.50720946384195</v>
      </c>
      <c r="V292">
        <f t="shared" si="21"/>
        <v>0.93644915508252602</v>
      </c>
    </row>
    <row r="293" spans="1:22" x14ac:dyDescent="0.2">
      <c r="A293" s="1" t="s">
        <v>311</v>
      </c>
      <c r="B293" s="2">
        <v>77.304049141405201</v>
      </c>
      <c r="D293" t="s">
        <v>943</v>
      </c>
      <c r="E293">
        <v>814.50720946384195</v>
      </c>
      <c r="F293">
        <f>Table1[[#This Row],[Balance]]/$I$4</f>
        <v>2.0027228138500688E-4</v>
      </c>
      <c r="G293">
        <f>Table1[[#This Row],[% total]]*$I$3</f>
        <v>0.93644915508252602</v>
      </c>
      <c r="K293">
        <v>7379</v>
      </c>
      <c r="L293" t="s">
        <v>630</v>
      </c>
      <c r="N293" t="s">
        <v>41</v>
      </c>
      <c r="O293">
        <f t="shared" si="22"/>
        <v>1</v>
      </c>
      <c r="P293">
        <f t="shared" si="23"/>
        <v>2.2172949002217295E-4</v>
      </c>
      <c r="Q293">
        <f t="shared" si="24"/>
        <v>1.0367804878048781</v>
      </c>
      <c r="T293" s="6" t="s">
        <v>80</v>
      </c>
      <c r="U293">
        <f t="shared" si="20"/>
        <v>813.15352793114403</v>
      </c>
      <c r="V293">
        <f t="shared" si="21"/>
        <v>0.93489281044515904</v>
      </c>
    </row>
    <row r="294" spans="1:22" x14ac:dyDescent="0.2">
      <c r="A294" s="1" t="s">
        <v>312</v>
      </c>
      <c r="B294" s="2">
        <v>77.245520675534607</v>
      </c>
      <c r="D294" t="s">
        <v>80</v>
      </c>
      <c r="E294">
        <v>813.15352793114403</v>
      </c>
      <c r="F294">
        <f>Table1[[#This Row],[Balance]]/$I$4</f>
        <v>1.9993943609441625E-4</v>
      </c>
      <c r="G294">
        <f>Table1[[#This Row],[% total]]*$I$3</f>
        <v>0.93489281044515904</v>
      </c>
      <c r="K294">
        <v>7056</v>
      </c>
      <c r="L294" t="s">
        <v>879</v>
      </c>
      <c r="N294" t="s">
        <v>1369</v>
      </c>
      <c r="O294">
        <f t="shared" si="22"/>
        <v>1</v>
      </c>
      <c r="P294">
        <f t="shared" si="23"/>
        <v>2.2172949002217295E-4</v>
      </c>
      <c r="Q294">
        <f t="shared" si="24"/>
        <v>1.0367804878048781</v>
      </c>
      <c r="T294" s="6" t="s">
        <v>1194</v>
      </c>
      <c r="U294">
        <f t="shared" si="20"/>
        <v>807.89980684076102</v>
      </c>
      <c r="V294">
        <f t="shared" si="21"/>
        <v>0.92885254141013485</v>
      </c>
    </row>
    <row r="295" spans="1:22" x14ac:dyDescent="0.2">
      <c r="A295" s="1" t="s">
        <v>313</v>
      </c>
      <c r="B295" s="2">
        <v>76.863390435976598</v>
      </c>
      <c r="D295" t="s">
        <v>1194</v>
      </c>
      <c r="E295">
        <v>807.89980684076102</v>
      </c>
      <c r="F295">
        <f>Table1[[#This Row],[Balance]]/$I$4</f>
        <v>1.986476430982264E-4</v>
      </c>
      <c r="G295">
        <f>Table1[[#This Row],[% total]]*$I$3</f>
        <v>0.92885254141013485</v>
      </c>
      <c r="K295">
        <v>9293</v>
      </c>
      <c r="L295" t="s">
        <v>1145</v>
      </c>
      <c r="N295" t="s">
        <v>479</v>
      </c>
      <c r="O295">
        <f t="shared" si="22"/>
        <v>2</v>
      </c>
      <c r="P295">
        <f t="shared" si="23"/>
        <v>4.434589800443459E-4</v>
      </c>
      <c r="Q295">
        <f t="shared" si="24"/>
        <v>2.0735609756097562</v>
      </c>
      <c r="T295" s="6" t="s">
        <v>998</v>
      </c>
      <c r="U295">
        <f t="shared" si="20"/>
        <v>803.12083765824195</v>
      </c>
      <c r="V295">
        <f t="shared" si="21"/>
        <v>0.92335810059839385</v>
      </c>
    </row>
    <row r="296" spans="1:22" x14ac:dyDescent="0.2">
      <c r="A296" s="1" t="s">
        <v>314</v>
      </c>
      <c r="B296" s="2">
        <v>76.372302872020697</v>
      </c>
      <c r="D296" t="s">
        <v>998</v>
      </c>
      <c r="E296">
        <v>803.12083765824195</v>
      </c>
      <c r="F296">
        <f>Table1[[#This Row],[Balance]]/$I$4</f>
        <v>1.9747258282898489E-4</v>
      </c>
      <c r="G296">
        <f>Table1[[#This Row],[% total]]*$I$3</f>
        <v>0.92335810059839385</v>
      </c>
      <c r="K296">
        <v>1593</v>
      </c>
      <c r="L296" t="s">
        <v>1284</v>
      </c>
      <c r="N296" t="s">
        <v>622</v>
      </c>
      <c r="O296">
        <f t="shared" si="22"/>
        <v>1</v>
      </c>
      <c r="P296">
        <f t="shared" si="23"/>
        <v>2.2172949002217295E-4</v>
      </c>
      <c r="Q296">
        <f t="shared" si="24"/>
        <v>1.0367804878048781</v>
      </c>
      <c r="T296" s="6" t="s">
        <v>1471</v>
      </c>
      <c r="U296">
        <f t="shared" si="20"/>
        <v>800</v>
      </c>
      <c r="V296">
        <f t="shared" si="21"/>
        <v>0.91977003439805394</v>
      </c>
    </row>
    <row r="297" spans="1:22" x14ac:dyDescent="0.2">
      <c r="A297" s="1" t="s">
        <v>315</v>
      </c>
      <c r="B297" s="2">
        <v>75.855733765161901</v>
      </c>
      <c r="D297" t="s">
        <v>1471</v>
      </c>
      <c r="E297">
        <v>800</v>
      </c>
      <c r="F297">
        <f>Table1[[#This Row],[Balance]]/$I$4</f>
        <v>1.9670522648101619E-4</v>
      </c>
      <c r="G297">
        <f>Table1[[#This Row],[% total]]*$I$3</f>
        <v>0.91977003439805394</v>
      </c>
      <c r="K297">
        <v>12609</v>
      </c>
      <c r="L297" t="s">
        <v>46</v>
      </c>
      <c r="N297" t="s">
        <v>504</v>
      </c>
      <c r="O297">
        <f t="shared" si="22"/>
        <v>3</v>
      </c>
      <c r="P297">
        <f t="shared" si="23"/>
        <v>6.6518847006651885E-4</v>
      </c>
      <c r="Q297">
        <f t="shared" si="24"/>
        <v>3.1103414634146342</v>
      </c>
      <c r="T297" s="6" t="s">
        <v>999</v>
      </c>
      <c r="U297">
        <f t="shared" si="20"/>
        <v>794.19607129357905</v>
      </c>
      <c r="V297">
        <f t="shared" si="21"/>
        <v>0.91309718476561819</v>
      </c>
    </row>
    <row r="298" spans="1:22" x14ac:dyDescent="0.2">
      <c r="A298" s="1" t="s">
        <v>316</v>
      </c>
      <c r="B298" s="2">
        <v>75.529387210153999</v>
      </c>
      <c r="D298" t="s">
        <v>999</v>
      </c>
      <c r="E298">
        <v>794.19607129357905</v>
      </c>
      <c r="F298">
        <f>Table1[[#This Row],[Balance]]/$I$4</f>
        <v>1.9527814759267092E-4</v>
      </c>
      <c r="G298">
        <f>Table1[[#This Row],[% total]]*$I$3</f>
        <v>0.91309718476561819</v>
      </c>
      <c r="K298">
        <v>4294</v>
      </c>
      <c r="L298" t="s">
        <v>254</v>
      </c>
      <c r="N298" t="s">
        <v>1504</v>
      </c>
      <c r="O298">
        <f t="shared" si="22"/>
        <v>2</v>
      </c>
      <c r="P298">
        <f t="shared" si="23"/>
        <v>4.434589800443459E-4</v>
      </c>
      <c r="Q298">
        <f t="shared" si="24"/>
        <v>2.0735609756097562</v>
      </c>
      <c r="T298" s="6" t="s">
        <v>1195</v>
      </c>
      <c r="U298">
        <f t="shared" si="20"/>
        <v>788.48724582956004</v>
      </c>
      <c r="V298">
        <f t="shared" si="21"/>
        <v>0.90653367652385153</v>
      </c>
    </row>
    <row r="299" spans="1:22" x14ac:dyDescent="0.2">
      <c r="A299" s="1" t="s">
        <v>317</v>
      </c>
      <c r="B299" s="2">
        <v>74.946269684744394</v>
      </c>
      <c r="D299" t="s">
        <v>1195</v>
      </c>
      <c r="E299">
        <v>788.48724582956004</v>
      </c>
      <c r="F299">
        <f>Table1[[#This Row],[Balance]]/$I$4</f>
        <v>1.9387445283537035E-4</v>
      </c>
      <c r="G299">
        <f>Table1[[#This Row],[% total]]*$I$3</f>
        <v>0.90653367652385153</v>
      </c>
      <c r="K299">
        <v>9411</v>
      </c>
      <c r="L299" t="s">
        <v>29</v>
      </c>
      <c r="N299" t="s">
        <v>1495</v>
      </c>
      <c r="O299">
        <f t="shared" si="22"/>
        <v>2</v>
      </c>
      <c r="P299">
        <f t="shared" si="23"/>
        <v>4.434589800443459E-4</v>
      </c>
      <c r="Q299">
        <f t="shared" si="24"/>
        <v>2.0735609756097562</v>
      </c>
      <c r="T299" s="6" t="s">
        <v>84</v>
      </c>
      <c r="U299">
        <f t="shared" si="20"/>
        <v>776.21521726255901</v>
      </c>
      <c r="V299">
        <f t="shared" si="21"/>
        <v>0.89242437135234609</v>
      </c>
    </row>
    <row r="300" spans="1:22" x14ac:dyDescent="0.2">
      <c r="A300" s="1" t="s">
        <v>318</v>
      </c>
      <c r="B300" s="2">
        <v>74.156541206990298</v>
      </c>
      <c r="D300" t="s">
        <v>84</v>
      </c>
      <c r="E300">
        <v>776.21521726255901</v>
      </c>
      <c r="F300">
        <f>Table1[[#This Row],[Balance]]/$I$4</f>
        <v>1.9085698763705356E-4</v>
      </c>
      <c r="G300">
        <f>Table1[[#This Row],[% total]]*$I$3</f>
        <v>0.89242437135234609</v>
      </c>
      <c r="K300">
        <v>15175</v>
      </c>
      <c r="L300" t="s">
        <v>6</v>
      </c>
      <c r="N300" t="s">
        <v>1447</v>
      </c>
      <c r="O300">
        <f t="shared" si="22"/>
        <v>1</v>
      </c>
      <c r="P300">
        <f t="shared" si="23"/>
        <v>2.2172949002217295E-4</v>
      </c>
      <c r="Q300">
        <f t="shared" si="24"/>
        <v>1.0367804878048781</v>
      </c>
      <c r="T300" s="6" t="s">
        <v>85</v>
      </c>
      <c r="U300">
        <f t="shared" si="20"/>
        <v>764.33529883587505</v>
      </c>
      <c r="V300">
        <f t="shared" si="21"/>
        <v>0.87876588012739953</v>
      </c>
    </row>
    <row r="301" spans="1:22" x14ac:dyDescent="0.2">
      <c r="A301" s="1" t="s">
        <v>319</v>
      </c>
      <c r="B301" s="2">
        <v>74.086814887163399</v>
      </c>
      <c r="D301" t="s">
        <v>85</v>
      </c>
      <c r="E301">
        <v>764.33529883587505</v>
      </c>
      <c r="F301">
        <f>Table1[[#This Row],[Balance]]/$I$4</f>
        <v>1.8793593508118248E-4</v>
      </c>
      <c r="G301">
        <f>Table1[[#This Row],[% total]]*$I$3</f>
        <v>0.87876588012739953</v>
      </c>
      <c r="K301">
        <v>14190</v>
      </c>
      <c r="L301" t="s">
        <v>62</v>
      </c>
      <c r="N301" t="s">
        <v>634</v>
      </c>
      <c r="O301">
        <f t="shared" si="22"/>
        <v>3</v>
      </c>
      <c r="P301">
        <f t="shared" si="23"/>
        <v>6.6518847006651885E-4</v>
      </c>
      <c r="Q301">
        <f t="shared" si="24"/>
        <v>3.1103414634146342</v>
      </c>
      <c r="T301" s="6" t="s">
        <v>995</v>
      </c>
      <c r="U301">
        <f t="shared" si="20"/>
        <v>763.43864195663195</v>
      </c>
      <c r="V301">
        <f t="shared" si="21"/>
        <v>0.87773498246656878</v>
      </c>
    </row>
    <row r="302" spans="1:22" x14ac:dyDescent="0.2">
      <c r="A302" s="1" t="s">
        <v>320</v>
      </c>
      <c r="B302" s="2">
        <v>73.1395013879104</v>
      </c>
      <c r="D302" t="s">
        <v>995</v>
      </c>
      <c r="E302">
        <v>763.43864195663195</v>
      </c>
      <c r="F302">
        <f>Table1[[#This Row],[Balance]]/$I$4</f>
        <v>1.877154637130484E-4</v>
      </c>
      <c r="G302">
        <f>Table1[[#This Row],[% total]]*$I$3</f>
        <v>0.87773498246656878</v>
      </c>
      <c r="K302">
        <v>7617</v>
      </c>
      <c r="L302" t="s">
        <v>1192</v>
      </c>
      <c r="N302" t="s">
        <v>1364</v>
      </c>
      <c r="O302">
        <f t="shared" si="22"/>
        <v>2</v>
      </c>
      <c r="P302">
        <f t="shared" si="23"/>
        <v>4.434589800443459E-4</v>
      </c>
      <c r="Q302">
        <f t="shared" si="24"/>
        <v>2.0735609756097562</v>
      </c>
      <c r="T302" s="6" t="s">
        <v>86</v>
      </c>
      <c r="U302">
        <f t="shared" si="20"/>
        <v>755.99107128505898</v>
      </c>
      <c r="V302">
        <f t="shared" si="21"/>
        <v>0.86917241705060044</v>
      </c>
    </row>
    <row r="303" spans="1:22" x14ac:dyDescent="0.2">
      <c r="A303" s="1" t="s">
        <v>321</v>
      </c>
      <c r="B303" s="2">
        <v>72.953584865228294</v>
      </c>
      <c r="D303" t="s">
        <v>86</v>
      </c>
      <c r="E303">
        <v>755.99107128505898</v>
      </c>
      <c r="F303">
        <f>Table1[[#This Row],[Balance]]/$I$4</f>
        <v>1.8588424361844197E-4</v>
      </c>
      <c r="G303">
        <f>Table1[[#This Row],[% total]]*$I$3</f>
        <v>0.86917241705060044</v>
      </c>
      <c r="K303">
        <v>12125</v>
      </c>
      <c r="L303" t="s">
        <v>877</v>
      </c>
      <c r="N303" t="s">
        <v>1371</v>
      </c>
      <c r="O303">
        <f t="shared" si="22"/>
        <v>1</v>
      </c>
      <c r="P303">
        <f t="shared" si="23"/>
        <v>2.2172949002217295E-4</v>
      </c>
      <c r="Q303">
        <f t="shared" si="24"/>
        <v>1.0367804878048781</v>
      </c>
      <c r="T303" s="6" t="s">
        <v>87</v>
      </c>
      <c r="U303">
        <f t="shared" si="20"/>
        <v>742.94280002367805</v>
      </c>
      <c r="V303">
        <f t="shared" si="21"/>
        <v>0.85417065591695618</v>
      </c>
    </row>
    <row r="304" spans="1:22" x14ac:dyDescent="0.2">
      <c r="A304" s="1" t="s">
        <v>322</v>
      </c>
      <c r="B304" s="2">
        <v>72.890135424718906</v>
      </c>
      <c r="D304" t="s">
        <v>87</v>
      </c>
      <c r="E304">
        <v>742.94280002367805</v>
      </c>
      <c r="F304">
        <f>Table1[[#This Row],[Balance]]/$I$4</f>
        <v>1.8267591467637239E-4</v>
      </c>
      <c r="G304">
        <f>Table1[[#This Row],[% total]]*$I$3</f>
        <v>0.85417065591695618</v>
      </c>
      <c r="K304">
        <v>8474</v>
      </c>
      <c r="L304" t="s">
        <v>1192</v>
      </c>
      <c r="N304" t="s">
        <v>1321</v>
      </c>
      <c r="O304">
        <f t="shared" si="22"/>
        <v>5</v>
      </c>
      <c r="P304">
        <f t="shared" si="23"/>
        <v>1.1086474501108647E-3</v>
      </c>
      <c r="Q304">
        <f t="shared" si="24"/>
        <v>5.18390243902439</v>
      </c>
      <c r="T304" s="6" t="s">
        <v>994</v>
      </c>
      <c r="U304">
        <f t="shared" si="20"/>
        <v>741.628322047148</v>
      </c>
      <c r="V304">
        <f t="shared" si="21"/>
        <v>0.85265938409984554</v>
      </c>
    </row>
    <row r="305" spans="1:22" x14ac:dyDescent="0.2">
      <c r="A305" s="1" t="s">
        <v>323</v>
      </c>
      <c r="B305" s="2">
        <v>72.222670344418702</v>
      </c>
      <c r="D305" t="s">
        <v>994</v>
      </c>
      <c r="E305">
        <v>741.628322047148</v>
      </c>
      <c r="F305">
        <f>Table1[[#This Row],[Balance]]/$I$4</f>
        <v>1.8235270881627533E-4</v>
      </c>
      <c r="G305">
        <f>Table1[[#This Row],[% total]]*$I$3</f>
        <v>0.85265938409984554</v>
      </c>
      <c r="K305">
        <v>17732</v>
      </c>
      <c r="L305" t="s">
        <v>1287</v>
      </c>
      <c r="N305" t="s">
        <v>1372</v>
      </c>
      <c r="O305">
        <f t="shared" si="22"/>
        <v>1</v>
      </c>
      <c r="P305">
        <f t="shared" si="23"/>
        <v>2.2172949002217295E-4</v>
      </c>
      <c r="Q305">
        <f t="shared" si="24"/>
        <v>1.0367804878048781</v>
      </c>
      <c r="T305" s="6" t="s">
        <v>1196</v>
      </c>
      <c r="U305">
        <f t="shared" si="20"/>
        <v>733.99364942038903</v>
      </c>
      <c r="V305">
        <f t="shared" si="21"/>
        <v>0.84388170521918049</v>
      </c>
    </row>
    <row r="306" spans="1:22" x14ac:dyDescent="0.2">
      <c r="A306" s="1" t="s">
        <v>324</v>
      </c>
      <c r="B306" s="2">
        <v>72.096294154860601</v>
      </c>
      <c r="D306" t="s">
        <v>1196</v>
      </c>
      <c r="E306">
        <v>733.99364942038903</v>
      </c>
      <c r="F306">
        <f>Table1[[#This Row],[Balance]]/$I$4</f>
        <v>1.8047548380608152E-4</v>
      </c>
      <c r="G306">
        <f>Table1[[#This Row],[% total]]*$I$3</f>
        <v>0.84388170521918049</v>
      </c>
      <c r="K306">
        <v>11020</v>
      </c>
      <c r="L306" t="s">
        <v>1158</v>
      </c>
      <c r="N306" t="s">
        <v>908</v>
      </c>
      <c r="O306">
        <f t="shared" si="22"/>
        <v>5</v>
      </c>
      <c r="P306">
        <f t="shared" si="23"/>
        <v>1.1086474501108647E-3</v>
      </c>
      <c r="Q306">
        <f t="shared" si="24"/>
        <v>5.18390243902439</v>
      </c>
      <c r="T306" s="6" t="s">
        <v>88</v>
      </c>
      <c r="U306">
        <f t="shared" si="20"/>
        <v>733.76488664212502</v>
      </c>
      <c r="V306">
        <f t="shared" si="21"/>
        <v>0.84361869378363941</v>
      </c>
    </row>
    <row r="307" spans="1:22" x14ac:dyDescent="0.2">
      <c r="A307" s="1" t="s">
        <v>325</v>
      </c>
      <c r="B307" s="2">
        <v>71.999033975057799</v>
      </c>
      <c r="D307" t="s">
        <v>88</v>
      </c>
      <c r="E307">
        <v>733.76488664212502</v>
      </c>
      <c r="F307">
        <f>Table1[[#This Row],[Balance]]/$I$4</f>
        <v>1.8041923526344547E-4</v>
      </c>
      <c r="G307">
        <f>Table1[[#This Row],[% total]]*$I$3</f>
        <v>0.84361869378363941</v>
      </c>
      <c r="K307">
        <v>22449</v>
      </c>
      <c r="L307" t="s">
        <v>7</v>
      </c>
      <c r="N307" t="s">
        <v>1377</v>
      </c>
      <c r="O307">
        <f t="shared" si="22"/>
        <v>2</v>
      </c>
      <c r="P307">
        <f t="shared" si="23"/>
        <v>4.434589800443459E-4</v>
      </c>
      <c r="Q307">
        <f t="shared" si="24"/>
        <v>2.0735609756097562</v>
      </c>
      <c r="T307" s="6" t="s">
        <v>996</v>
      </c>
      <c r="U307">
        <f t="shared" si="20"/>
        <v>733.11422424680097</v>
      </c>
      <c r="V307">
        <f t="shared" si="21"/>
        <v>0.84287061906647853</v>
      </c>
    </row>
    <row r="308" spans="1:22" x14ac:dyDescent="0.2">
      <c r="A308" s="1" t="s">
        <v>326</v>
      </c>
      <c r="B308" s="2">
        <v>71.5694847566227</v>
      </c>
      <c r="D308" t="s">
        <v>996</v>
      </c>
      <c r="E308">
        <v>733.11422424680097</v>
      </c>
      <c r="F308">
        <f>Table1[[#This Row],[Balance]]/$I$4</f>
        <v>1.8025924939615184E-4</v>
      </c>
      <c r="G308">
        <f>Table1[[#This Row],[% total]]*$I$3</f>
        <v>0.84287061906647853</v>
      </c>
      <c r="K308">
        <v>394</v>
      </c>
      <c r="L308" t="s">
        <v>1299</v>
      </c>
      <c r="N308" t="s">
        <v>633</v>
      </c>
      <c r="O308">
        <f t="shared" si="22"/>
        <v>6</v>
      </c>
      <c r="P308">
        <f t="shared" si="23"/>
        <v>1.3303769401330377E-3</v>
      </c>
      <c r="Q308">
        <f t="shared" si="24"/>
        <v>6.2206829268292685</v>
      </c>
      <c r="T308" s="6" t="s">
        <v>1197</v>
      </c>
      <c r="U308">
        <f t="shared" si="20"/>
        <v>730.39555626282004</v>
      </c>
      <c r="V308">
        <f t="shared" si="21"/>
        <v>0.83974493238504966</v>
      </c>
    </row>
    <row r="309" spans="1:22" x14ac:dyDescent="0.2">
      <c r="A309" s="1" t="s">
        <v>327</v>
      </c>
      <c r="B309" s="2">
        <v>71.412762380240807</v>
      </c>
      <c r="D309" t="s">
        <v>1197</v>
      </c>
      <c r="E309">
        <v>730.39555626282004</v>
      </c>
      <c r="F309">
        <f>Table1[[#This Row],[Balance]]/$I$4</f>
        <v>1.7959077914425726E-4</v>
      </c>
      <c r="G309">
        <f>Table1[[#This Row],[% total]]*$I$3</f>
        <v>0.83974493238504966</v>
      </c>
      <c r="K309">
        <v>10335</v>
      </c>
      <c r="L309" t="s">
        <v>1528</v>
      </c>
      <c r="N309" t="s">
        <v>709</v>
      </c>
      <c r="O309">
        <f t="shared" si="22"/>
        <v>1</v>
      </c>
      <c r="P309">
        <f t="shared" si="23"/>
        <v>2.2172949002217295E-4</v>
      </c>
      <c r="Q309">
        <f t="shared" si="24"/>
        <v>1.0367804878048781</v>
      </c>
      <c r="T309" s="6" t="s">
        <v>1001</v>
      </c>
      <c r="U309">
        <f t="shared" si="20"/>
        <v>727.74899295801504</v>
      </c>
      <c r="V309">
        <f t="shared" si="21"/>
        <v>0.83670214535767817</v>
      </c>
    </row>
    <row r="310" spans="1:22" x14ac:dyDescent="0.2">
      <c r="A310" s="1" t="s">
        <v>328</v>
      </c>
      <c r="B310" s="2">
        <v>71.114214916944306</v>
      </c>
      <c r="D310" t="s">
        <v>1001</v>
      </c>
      <c r="E310">
        <v>727.74899295801504</v>
      </c>
      <c r="F310">
        <f>Table1[[#This Row],[Balance]]/$I$4</f>
        <v>1.7894003810142224E-4</v>
      </c>
      <c r="G310">
        <f>Table1[[#This Row],[% total]]*$I$3</f>
        <v>0.83670214535767817</v>
      </c>
      <c r="K310">
        <v>18393</v>
      </c>
      <c r="L310" t="s">
        <v>834</v>
      </c>
      <c r="N310" t="s">
        <v>34</v>
      </c>
      <c r="O310">
        <f t="shared" si="22"/>
        <v>4</v>
      </c>
      <c r="P310">
        <f t="shared" si="23"/>
        <v>8.869179600886918E-4</v>
      </c>
      <c r="Q310">
        <f t="shared" si="24"/>
        <v>4.1471219512195123</v>
      </c>
      <c r="T310" s="6" t="s">
        <v>89</v>
      </c>
      <c r="U310">
        <f t="shared" si="20"/>
        <v>725.50005321531501</v>
      </c>
      <c r="V310">
        <f t="shared" si="21"/>
        <v>0.83411651112705032</v>
      </c>
    </row>
    <row r="311" spans="1:22" x14ac:dyDescent="0.2">
      <c r="A311" s="1" t="s">
        <v>329</v>
      </c>
      <c r="B311" s="2">
        <v>71.085847044059193</v>
      </c>
      <c r="D311" t="s">
        <v>89</v>
      </c>
      <c r="E311">
        <v>725.50005321531501</v>
      </c>
      <c r="F311">
        <f>Table1[[#This Row],[Balance]]/$I$4</f>
        <v>1.7838706534963479E-4</v>
      </c>
      <c r="G311">
        <f>Table1[[#This Row],[% total]]*$I$3</f>
        <v>0.83411651112705032</v>
      </c>
      <c r="K311">
        <v>10890</v>
      </c>
      <c r="L311" t="s">
        <v>1281</v>
      </c>
      <c r="N311" t="s">
        <v>1471</v>
      </c>
      <c r="O311">
        <f t="shared" si="22"/>
        <v>2</v>
      </c>
      <c r="P311">
        <f t="shared" si="23"/>
        <v>4.434589800443459E-4</v>
      </c>
      <c r="Q311">
        <f t="shared" si="24"/>
        <v>2.0735609756097562</v>
      </c>
      <c r="T311" s="6" t="s">
        <v>1006</v>
      </c>
      <c r="U311">
        <f t="shared" si="20"/>
        <v>724.79808096030297</v>
      </c>
      <c r="V311">
        <f t="shared" si="21"/>
        <v>0.83330944482062674</v>
      </c>
    </row>
    <row r="312" spans="1:22" x14ac:dyDescent="0.2">
      <c r="A312" s="1" t="s">
        <v>330</v>
      </c>
      <c r="B312" s="2">
        <v>71.067734763853693</v>
      </c>
      <c r="D312" t="s">
        <v>1006</v>
      </c>
      <c r="E312">
        <v>724.79808096030297</v>
      </c>
      <c r="F312">
        <f>Table1[[#This Row],[Balance]]/$I$4</f>
        <v>1.7821446333537788E-4</v>
      </c>
      <c r="G312">
        <f>Table1[[#This Row],[% total]]*$I$3</f>
        <v>0.83330944482062674</v>
      </c>
      <c r="K312">
        <v>10128</v>
      </c>
      <c r="L312" t="s">
        <v>13</v>
      </c>
      <c r="N312" t="s">
        <v>1375</v>
      </c>
      <c r="O312">
        <f t="shared" si="22"/>
        <v>1</v>
      </c>
      <c r="P312">
        <f t="shared" si="23"/>
        <v>2.2172949002217295E-4</v>
      </c>
      <c r="Q312">
        <f t="shared" si="24"/>
        <v>1.0367804878048781</v>
      </c>
      <c r="T312" s="6" t="s">
        <v>90</v>
      </c>
      <c r="U312">
        <f t="shared" si="20"/>
        <v>720.16656990251295</v>
      </c>
      <c r="V312">
        <f t="shared" si="21"/>
        <v>0.82798453846445363</v>
      </c>
    </row>
    <row r="313" spans="1:22" x14ac:dyDescent="0.2">
      <c r="A313" s="1" t="s">
        <v>331</v>
      </c>
      <c r="B313" s="2">
        <v>71.014024456330503</v>
      </c>
      <c r="D313" t="s">
        <v>90</v>
      </c>
      <c r="E313">
        <v>720.16656990251295</v>
      </c>
      <c r="F313">
        <f>Table1[[#This Row],[Balance]]/$I$4</f>
        <v>1.7707566029591298E-4</v>
      </c>
      <c r="G313">
        <f>Table1[[#This Row],[% total]]*$I$3</f>
        <v>0.82798453846445363</v>
      </c>
      <c r="K313">
        <v>19078</v>
      </c>
      <c r="L313" t="s">
        <v>1405</v>
      </c>
      <c r="N313" t="s">
        <v>729</v>
      </c>
      <c r="O313">
        <f t="shared" si="22"/>
        <v>2</v>
      </c>
      <c r="P313">
        <f t="shared" si="23"/>
        <v>4.434589800443459E-4</v>
      </c>
      <c r="Q313">
        <f t="shared" si="24"/>
        <v>2.0735609756097562</v>
      </c>
      <c r="T313" s="6" t="s">
        <v>1198</v>
      </c>
      <c r="U313">
        <f t="shared" si="20"/>
        <v>718.99986774273395</v>
      </c>
      <c r="V313">
        <f t="shared" si="21"/>
        <v>0.82664316635741331</v>
      </c>
    </row>
    <row r="314" spans="1:22" x14ac:dyDescent="0.2">
      <c r="A314" s="1" t="s">
        <v>332</v>
      </c>
      <c r="B314" s="2">
        <v>70.057776766782496</v>
      </c>
      <c r="D314" t="s">
        <v>1198</v>
      </c>
      <c r="E314">
        <v>718.99986774273395</v>
      </c>
      <c r="F314">
        <f>Table1[[#This Row],[Balance]]/$I$4</f>
        <v>1.7678878978019395E-4</v>
      </c>
      <c r="G314">
        <f>Table1[[#This Row],[% total]]*$I$3</f>
        <v>0.82664316635741331</v>
      </c>
      <c r="K314">
        <v>13185</v>
      </c>
      <c r="L314" t="s">
        <v>208</v>
      </c>
      <c r="N314" t="s">
        <v>962</v>
      </c>
      <c r="O314">
        <f t="shared" si="22"/>
        <v>1</v>
      </c>
      <c r="P314">
        <f t="shared" si="23"/>
        <v>2.2172949002217295E-4</v>
      </c>
      <c r="Q314">
        <f t="shared" si="24"/>
        <v>1.0367804878048781</v>
      </c>
      <c r="T314" s="6" t="s">
        <v>92</v>
      </c>
      <c r="U314">
        <f t="shared" si="20"/>
        <v>718.57376186480701</v>
      </c>
      <c r="V314">
        <f t="shared" si="21"/>
        <v>0.82615326708491577</v>
      </c>
    </row>
    <row r="315" spans="1:22" x14ac:dyDescent="0.2">
      <c r="A315" s="1" t="s">
        <v>333</v>
      </c>
      <c r="B315" s="2">
        <v>70.045317945067794</v>
      </c>
      <c r="D315" t="s">
        <v>92</v>
      </c>
      <c r="E315">
        <v>718.57376186480701</v>
      </c>
      <c r="F315">
        <f>Table1[[#This Row],[Balance]]/$I$4</f>
        <v>1.7668401821366582E-4</v>
      </c>
      <c r="G315">
        <f>Table1[[#This Row],[% total]]*$I$3</f>
        <v>0.82615326708491577</v>
      </c>
      <c r="K315">
        <v>19449</v>
      </c>
      <c r="L315" t="s">
        <v>46</v>
      </c>
      <c r="N315" t="s">
        <v>1470</v>
      </c>
      <c r="O315">
        <f t="shared" si="22"/>
        <v>3</v>
      </c>
      <c r="P315">
        <f t="shared" si="23"/>
        <v>6.6518847006651885E-4</v>
      </c>
      <c r="Q315">
        <f t="shared" si="24"/>
        <v>3.1103414634146342</v>
      </c>
      <c r="T315" s="6" t="s">
        <v>93</v>
      </c>
      <c r="U315">
        <f t="shared" si="20"/>
        <v>701.683862072843</v>
      </c>
      <c r="V315">
        <f t="shared" si="21"/>
        <v>0.80673473744412272</v>
      </c>
    </row>
    <row r="316" spans="1:22" x14ac:dyDescent="0.2">
      <c r="A316" s="1" t="s">
        <v>334</v>
      </c>
      <c r="B316" s="2">
        <v>68.922930814300102</v>
      </c>
      <c r="D316" t="s">
        <v>93</v>
      </c>
      <c r="E316">
        <v>701.683862072843</v>
      </c>
      <c r="F316">
        <f>Table1[[#This Row],[Balance]]/$I$4</f>
        <v>1.7253110375889088E-4</v>
      </c>
      <c r="G316">
        <f>Table1[[#This Row],[% total]]*$I$3</f>
        <v>0.80673473744412272</v>
      </c>
      <c r="K316">
        <v>439</v>
      </c>
      <c r="L316" t="s">
        <v>1192</v>
      </c>
      <c r="N316" t="s">
        <v>536</v>
      </c>
      <c r="O316">
        <f t="shared" si="22"/>
        <v>1</v>
      </c>
      <c r="P316">
        <f t="shared" si="23"/>
        <v>2.2172949002217295E-4</v>
      </c>
      <c r="Q316">
        <f t="shared" si="24"/>
        <v>1.0367804878048781</v>
      </c>
      <c r="T316" s="6" t="s">
        <v>975</v>
      </c>
      <c r="U316">
        <f t="shared" si="20"/>
        <v>692.96733596756906</v>
      </c>
      <c r="V316">
        <f t="shared" si="21"/>
        <v>0.79671323804952354</v>
      </c>
    </row>
    <row r="317" spans="1:22" x14ac:dyDescent="0.2">
      <c r="A317" s="1" t="s">
        <v>1427</v>
      </c>
      <c r="B317" s="2">
        <v>68.850546871822303</v>
      </c>
      <c r="D317" t="s">
        <v>975</v>
      </c>
      <c r="E317">
        <v>692.96733596756906</v>
      </c>
      <c r="F317">
        <f>Table1[[#This Row],[Balance]]/$I$4</f>
        <v>1.7038787095680888E-4</v>
      </c>
      <c r="G317">
        <f>Table1[[#This Row],[% total]]*$I$3</f>
        <v>0.79671323804952354</v>
      </c>
      <c r="K317">
        <v>9461</v>
      </c>
      <c r="L317" t="s">
        <v>1192</v>
      </c>
      <c r="N317" t="s">
        <v>951</v>
      </c>
      <c r="O317">
        <f t="shared" si="22"/>
        <v>2</v>
      </c>
      <c r="P317">
        <f t="shared" si="23"/>
        <v>4.434589800443459E-4</v>
      </c>
      <c r="Q317">
        <f t="shared" si="24"/>
        <v>2.0735609756097562</v>
      </c>
      <c r="T317" s="6" t="s">
        <v>1005</v>
      </c>
      <c r="U317">
        <f t="shared" si="20"/>
        <v>688.589935620098</v>
      </c>
      <c r="V317">
        <f t="shared" si="21"/>
        <v>0.79168048596431417</v>
      </c>
    </row>
    <row r="318" spans="1:22" x14ac:dyDescent="0.2">
      <c r="A318" s="1" t="s">
        <v>335</v>
      </c>
      <c r="B318" s="2">
        <v>68.7842486654514</v>
      </c>
      <c r="D318" t="s">
        <v>1005</v>
      </c>
      <c r="E318">
        <v>688.589935620098</v>
      </c>
      <c r="F318">
        <f>Table1[[#This Row],[Balance]]/$I$4</f>
        <v>1.6931154904837467E-4</v>
      </c>
      <c r="G318">
        <f>Table1[[#This Row],[% total]]*$I$3</f>
        <v>0.79168048596431417</v>
      </c>
      <c r="K318">
        <v>697</v>
      </c>
      <c r="L318" t="s">
        <v>6</v>
      </c>
      <c r="N318" t="s">
        <v>1379</v>
      </c>
      <c r="O318">
        <f t="shared" si="22"/>
        <v>1</v>
      </c>
      <c r="P318">
        <f t="shared" si="23"/>
        <v>2.2172949002217295E-4</v>
      </c>
      <c r="Q318">
        <f t="shared" si="24"/>
        <v>1.0367804878048781</v>
      </c>
      <c r="T318" s="6" t="s">
        <v>1000</v>
      </c>
      <c r="U318">
        <f t="shared" si="20"/>
        <v>688.51595446893498</v>
      </c>
      <c r="V318">
        <f t="shared" si="21"/>
        <v>0.79159542890687662</v>
      </c>
    </row>
    <row r="319" spans="1:22" x14ac:dyDescent="0.2">
      <c r="A319" s="1" t="s">
        <v>336</v>
      </c>
      <c r="B319" s="2">
        <v>68.455253510703997</v>
      </c>
      <c r="D319" t="s">
        <v>1000</v>
      </c>
      <c r="E319">
        <v>688.51595446893498</v>
      </c>
      <c r="F319">
        <f>Table1[[#This Row],[Balance]]/$I$4</f>
        <v>1.692933584495061E-4</v>
      </c>
      <c r="G319">
        <f>Table1[[#This Row],[% total]]*$I$3</f>
        <v>0.79159542890687662</v>
      </c>
      <c r="K319">
        <v>4133</v>
      </c>
      <c r="L319" t="s">
        <v>1281</v>
      </c>
      <c r="N319" t="s">
        <v>967</v>
      </c>
      <c r="O319">
        <f t="shared" si="22"/>
        <v>2</v>
      </c>
      <c r="P319">
        <f t="shared" si="23"/>
        <v>4.434589800443459E-4</v>
      </c>
      <c r="Q319">
        <f t="shared" si="24"/>
        <v>2.0735609756097562</v>
      </c>
      <c r="T319" s="6" t="s">
        <v>993</v>
      </c>
      <c r="U319">
        <f t="shared" si="20"/>
        <v>681.52051303394205</v>
      </c>
      <c r="V319">
        <f t="shared" si="21"/>
        <v>0.7835526821452603</v>
      </c>
    </row>
    <row r="320" spans="1:22" x14ac:dyDescent="0.2">
      <c r="A320" s="1" t="s">
        <v>337</v>
      </c>
      <c r="B320" s="2">
        <v>68.168067574627102</v>
      </c>
      <c r="D320" t="s">
        <v>993</v>
      </c>
      <c r="E320">
        <v>681.52051303394205</v>
      </c>
      <c r="F320">
        <f>Table1[[#This Row],[Balance]]/$I$4</f>
        <v>1.6757330858474989E-4</v>
      </c>
      <c r="G320">
        <f>Table1[[#This Row],[% total]]*$I$3</f>
        <v>0.7835526821452603</v>
      </c>
      <c r="K320">
        <v>24581</v>
      </c>
      <c r="L320" t="s">
        <v>33</v>
      </c>
      <c r="N320" t="s">
        <v>235</v>
      </c>
      <c r="O320">
        <f t="shared" si="22"/>
        <v>5</v>
      </c>
      <c r="P320">
        <f t="shared" si="23"/>
        <v>1.1086474501108647E-3</v>
      </c>
      <c r="Q320">
        <f t="shared" si="24"/>
        <v>5.18390243902439</v>
      </c>
      <c r="T320" s="6" t="s">
        <v>95</v>
      </c>
      <c r="U320">
        <f t="shared" si="20"/>
        <v>679.60800322259001</v>
      </c>
      <c r="V320">
        <f t="shared" si="21"/>
        <v>0.78135384562654298</v>
      </c>
    </row>
    <row r="321" spans="1:22" x14ac:dyDescent="0.2">
      <c r="A321" s="1" t="s">
        <v>338</v>
      </c>
      <c r="B321" s="2">
        <v>66.788207512961705</v>
      </c>
      <c r="D321" t="s">
        <v>95</v>
      </c>
      <c r="E321">
        <v>679.60800322259001</v>
      </c>
      <c r="F321">
        <f>Table1[[#This Row],[Balance]]/$I$4</f>
        <v>1.6710305774026343E-4</v>
      </c>
      <c r="G321">
        <f>Table1[[#This Row],[% total]]*$I$3</f>
        <v>0.78135384562654298</v>
      </c>
      <c r="K321">
        <v>18808</v>
      </c>
      <c r="L321" t="s">
        <v>877</v>
      </c>
      <c r="N321" t="s">
        <v>1475</v>
      </c>
      <c r="O321">
        <f t="shared" si="22"/>
        <v>1</v>
      </c>
      <c r="P321">
        <f t="shared" si="23"/>
        <v>2.2172949002217295E-4</v>
      </c>
      <c r="Q321">
        <f t="shared" si="24"/>
        <v>1.0367804878048781</v>
      </c>
      <c r="T321" s="6" t="s">
        <v>96</v>
      </c>
      <c r="U321">
        <f t="shared" si="20"/>
        <v>679.45115779975504</v>
      </c>
      <c r="V321">
        <f t="shared" si="21"/>
        <v>0.78117351847659788</v>
      </c>
    </row>
    <row r="322" spans="1:22" x14ac:dyDescent="0.2">
      <c r="A322" s="1" t="s">
        <v>339</v>
      </c>
      <c r="B322" s="2">
        <v>66.264577570341203</v>
      </c>
      <c r="D322" t="s">
        <v>96</v>
      </c>
      <c r="E322">
        <v>679.45115779975504</v>
      </c>
      <c r="F322">
        <f>Table1[[#This Row],[Balance]]/$I$4</f>
        <v>1.6706449234723684E-4</v>
      </c>
      <c r="G322">
        <f>Table1[[#This Row],[% total]]*$I$3</f>
        <v>0.78117351847659788</v>
      </c>
      <c r="K322">
        <v>18288</v>
      </c>
      <c r="L322" t="s">
        <v>1281</v>
      </c>
      <c r="N322" t="s">
        <v>1380</v>
      </c>
      <c r="O322">
        <f t="shared" si="22"/>
        <v>1</v>
      </c>
      <c r="P322">
        <f t="shared" si="23"/>
        <v>2.2172949002217295E-4</v>
      </c>
      <c r="Q322">
        <f t="shared" si="24"/>
        <v>1.0367804878048781</v>
      </c>
      <c r="T322" s="6" t="s">
        <v>97</v>
      </c>
      <c r="U322">
        <f t="shared" si="20"/>
        <v>678.62073080743198</v>
      </c>
      <c r="V322">
        <f t="shared" si="21"/>
        <v>0.78021876614748031</v>
      </c>
    </row>
    <row r="323" spans="1:22" x14ac:dyDescent="0.2">
      <c r="A323" s="1" t="s">
        <v>340</v>
      </c>
      <c r="B323" s="2">
        <v>66.181904153708601</v>
      </c>
      <c r="D323" t="s">
        <v>97</v>
      </c>
      <c r="E323">
        <v>678.62073080743198</v>
      </c>
      <c r="F323">
        <f>Table1[[#This Row],[Balance]]/$I$4</f>
        <v>1.6686030568523579E-4</v>
      </c>
      <c r="G323">
        <f>Table1[[#This Row],[% total]]*$I$3</f>
        <v>0.78021876614748031</v>
      </c>
      <c r="K323">
        <v>1472</v>
      </c>
      <c r="L323" t="s">
        <v>1285</v>
      </c>
      <c r="N323" t="s">
        <v>1392</v>
      </c>
      <c r="O323">
        <f t="shared" si="22"/>
        <v>3</v>
      </c>
      <c r="P323">
        <f t="shared" si="23"/>
        <v>6.6518847006651885E-4</v>
      </c>
      <c r="Q323">
        <f t="shared" si="24"/>
        <v>3.1103414634146342</v>
      </c>
      <c r="T323" s="6" t="s">
        <v>185</v>
      </c>
      <c r="U323">
        <f t="shared" ref="U323:U386" si="25">IFERROR(VLOOKUP(T323,D:G,2,FALSE),0)</f>
        <v>678.47194166876602</v>
      </c>
      <c r="V323">
        <f t="shared" ref="V323:V386" si="26">IFERROR(VLOOKUP(T323,D:G,4,FALSE),0)</f>
        <v>0.78004770140849433</v>
      </c>
    </row>
    <row r="324" spans="1:22" x14ac:dyDescent="0.2">
      <c r="A324" s="1" t="s">
        <v>341</v>
      </c>
      <c r="B324" s="2">
        <v>65.380635795708997</v>
      </c>
      <c r="D324" t="s">
        <v>185</v>
      </c>
      <c r="E324">
        <v>678.47194166876602</v>
      </c>
      <c r="F324">
        <f>Table1[[#This Row],[Balance]]/$I$4</f>
        <v>1.6682372118371179E-4</v>
      </c>
      <c r="G324">
        <f>Table1[[#This Row],[% total]]*$I$3</f>
        <v>0.78004770140849433</v>
      </c>
      <c r="K324">
        <v>12546</v>
      </c>
      <c r="L324" t="s">
        <v>1287</v>
      </c>
      <c r="N324" t="s">
        <v>1404</v>
      </c>
      <c r="O324">
        <f t="shared" ref="O324:O387" si="27">COUNTIF(L:L,N324)</f>
        <v>2</v>
      </c>
      <c r="P324">
        <f t="shared" ref="P324:P387" si="28">O324/$I$5</f>
        <v>4.434589800443459E-4</v>
      </c>
      <c r="Q324">
        <f t="shared" ref="Q324:Q387" si="29">P324*$I$3</f>
        <v>2.0735609756097562</v>
      </c>
      <c r="T324" s="6" t="s">
        <v>701</v>
      </c>
      <c r="U324">
        <f t="shared" si="25"/>
        <v>673.23128086194197</v>
      </c>
      <c r="V324">
        <f t="shared" si="26"/>
        <v>0.77402244794529285</v>
      </c>
    </row>
    <row r="325" spans="1:22" x14ac:dyDescent="0.2">
      <c r="A325" s="1" t="s">
        <v>1474</v>
      </c>
      <c r="B325" s="2">
        <v>63.930458770019897</v>
      </c>
      <c r="D325" t="s">
        <v>701</v>
      </c>
      <c r="E325">
        <v>673.23128086194197</v>
      </c>
      <c r="F325">
        <f>Table1[[#This Row],[Balance]]/$I$4</f>
        <v>1.6553513947006613E-4</v>
      </c>
      <c r="G325">
        <f>Table1[[#This Row],[% total]]*$I$3</f>
        <v>0.77402244794529285</v>
      </c>
      <c r="K325">
        <v>24772</v>
      </c>
      <c r="L325" t="s">
        <v>63</v>
      </c>
      <c r="N325" t="s">
        <v>1385</v>
      </c>
      <c r="O325">
        <f t="shared" si="27"/>
        <v>1</v>
      </c>
      <c r="P325">
        <f t="shared" si="28"/>
        <v>2.2172949002217295E-4</v>
      </c>
      <c r="Q325">
        <f t="shared" si="29"/>
        <v>1.0367804878048781</v>
      </c>
      <c r="T325" s="6" t="s">
        <v>98</v>
      </c>
      <c r="U325">
        <f t="shared" si="25"/>
        <v>670.17802325741297</v>
      </c>
      <c r="V325">
        <f t="shared" si="26"/>
        <v>0.77051207938036315</v>
      </c>
    </row>
    <row r="326" spans="1:22" x14ac:dyDescent="0.2">
      <c r="A326" s="1" t="s">
        <v>342</v>
      </c>
      <c r="B326" s="2">
        <v>60.812477809451302</v>
      </c>
      <c r="D326" t="s">
        <v>98</v>
      </c>
      <c r="E326">
        <v>670.17802325741297</v>
      </c>
      <c r="F326">
        <f>Table1[[#This Row],[Balance]]/$I$4</f>
        <v>1.6478439980931143E-4</v>
      </c>
      <c r="G326">
        <f>Table1[[#This Row],[% total]]*$I$3</f>
        <v>0.77051207938036315</v>
      </c>
      <c r="K326">
        <v>19438</v>
      </c>
      <c r="L326" t="s">
        <v>1450</v>
      </c>
      <c r="N326" t="s">
        <v>672</v>
      </c>
      <c r="O326">
        <f t="shared" si="27"/>
        <v>5</v>
      </c>
      <c r="P326">
        <f t="shared" si="28"/>
        <v>1.1086474501108647E-3</v>
      </c>
      <c r="Q326">
        <f t="shared" si="29"/>
        <v>5.18390243902439</v>
      </c>
      <c r="T326" s="6" t="s">
        <v>630</v>
      </c>
      <c r="U326">
        <f t="shared" si="25"/>
        <v>665.65241533785058</v>
      </c>
      <c r="V326">
        <f t="shared" si="26"/>
        <v>0.76530893119055321</v>
      </c>
    </row>
    <row r="327" spans="1:22" x14ac:dyDescent="0.2">
      <c r="A327" s="1" t="s">
        <v>343</v>
      </c>
      <c r="B327" s="2">
        <v>60.194511250626398</v>
      </c>
      <c r="D327" t="s">
        <v>630</v>
      </c>
      <c r="E327">
        <v>665.65241533785058</v>
      </c>
      <c r="F327">
        <f>Table1[[#This Row],[Balance]]/$I$4</f>
        <v>1.636716363958342E-4</v>
      </c>
      <c r="G327">
        <f>Table1[[#This Row],[% total]]*$I$3</f>
        <v>0.76530893119055321</v>
      </c>
      <c r="K327">
        <v>13075</v>
      </c>
      <c r="L327" t="s">
        <v>7</v>
      </c>
      <c r="N327" t="s">
        <v>562</v>
      </c>
      <c r="O327">
        <f t="shared" si="27"/>
        <v>1</v>
      </c>
      <c r="P327">
        <f t="shared" si="28"/>
        <v>2.2172949002217295E-4</v>
      </c>
      <c r="Q327">
        <f t="shared" si="29"/>
        <v>1.0367804878048781</v>
      </c>
      <c r="T327" s="6" t="s">
        <v>99</v>
      </c>
      <c r="U327">
        <f t="shared" si="25"/>
        <v>662.63071842316901</v>
      </c>
      <c r="V327">
        <f t="shared" si="26"/>
        <v>0.76183484834660675</v>
      </c>
    </row>
    <row r="328" spans="1:22" x14ac:dyDescent="0.2">
      <c r="A328" s="1" t="s">
        <v>344</v>
      </c>
      <c r="B328" s="2">
        <v>59.150564777544403</v>
      </c>
      <c r="D328" t="s">
        <v>99</v>
      </c>
      <c r="E328">
        <v>662.63071842316901</v>
      </c>
      <c r="F328">
        <f>Table1[[#This Row],[Balance]]/$I$4</f>
        <v>1.629286569258849E-4</v>
      </c>
      <c r="G328">
        <f>Table1[[#This Row],[% total]]*$I$3</f>
        <v>0.76183484834660675</v>
      </c>
      <c r="K328">
        <v>23128</v>
      </c>
      <c r="L328" t="s">
        <v>62</v>
      </c>
      <c r="N328" t="s">
        <v>1386</v>
      </c>
      <c r="O328">
        <f t="shared" si="27"/>
        <v>3</v>
      </c>
      <c r="P328">
        <f t="shared" si="28"/>
        <v>6.6518847006651885E-4</v>
      </c>
      <c r="Q328">
        <f t="shared" si="29"/>
        <v>3.1103414634146342</v>
      </c>
      <c r="T328" s="6" t="s">
        <v>100</v>
      </c>
      <c r="U328">
        <f t="shared" si="25"/>
        <v>658.57544560195902</v>
      </c>
      <c r="V328">
        <f t="shared" si="26"/>
        <v>0.75717245031878444</v>
      </c>
    </row>
    <row r="329" spans="1:22" x14ac:dyDescent="0.2">
      <c r="A329" s="1" t="s">
        <v>345</v>
      </c>
      <c r="B329" s="2">
        <v>59.127195214731699</v>
      </c>
      <c r="D329" t="s">
        <v>100</v>
      </c>
      <c r="E329">
        <v>658.57544560195902</v>
      </c>
      <c r="F329">
        <f>Table1[[#This Row],[Balance]]/$I$4</f>
        <v>1.6193154022746186E-4</v>
      </c>
      <c r="G329">
        <f>Table1[[#This Row],[% total]]*$I$3</f>
        <v>0.75717245031878444</v>
      </c>
      <c r="K329">
        <v>22778</v>
      </c>
      <c r="L329" t="s">
        <v>1296</v>
      </c>
      <c r="N329" t="s">
        <v>1291</v>
      </c>
      <c r="O329">
        <f t="shared" si="27"/>
        <v>13</v>
      </c>
      <c r="P329">
        <f t="shared" si="28"/>
        <v>2.8824833702882483E-3</v>
      </c>
      <c r="Q329">
        <f t="shared" si="29"/>
        <v>13.478146341463415</v>
      </c>
      <c r="T329" s="6" t="s">
        <v>1199</v>
      </c>
      <c r="U329">
        <f t="shared" si="25"/>
        <v>656.62231794939396</v>
      </c>
      <c r="V329">
        <f t="shared" si="26"/>
        <v>0.75492691495855502</v>
      </c>
    </row>
    <row r="330" spans="1:22" x14ac:dyDescent="0.2">
      <c r="A330" s="1" t="s">
        <v>346</v>
      </c>
      <c r="B330" s="2">
        <v>58.530451141910397</v>
      </c>
      <c r="D330" t="s">
        <v>1199</v>
      </c>
      <c r="E330">
        <v>656.62231794939396</v>
      </c>
      <c r="F330">
        <f>Table1[[#This Row],[Balance]]/$I$4</f>
        <v>1.6145130220590669E-4</v>
      </c>
      <c r="G330">
        <f>Table1[[#This Row],[% total]]*$I$3</f>
        <v>0.75492691495855502</v>
      </c>
      <c r="K330">
        <v>19536</v>
      </c>
      <c r="L330" t="s">
        <v>1158</v>
      </c>
      <c r="N330" t="s">
        <v>1387</v>
      </c>
      <c r="O330">
        <f t="shared" si="27"/>
        <v>2</v>
      </c>
      <c r="P330">
        <f t="shared" si="28"/>
        <v>4.434589800443459E-4</v>
      </c>
      <c r="Q330">
        <f t="shared" si="29"/>
        <v>2.0735609756097562</v>
      </c>
      <c r="T330" s="6" t="s">
        <v>101</v>
      </c>
      <c r="U330">
        <f t="shared" si="25"/>
        <v>656.07534045842397</v>
      </c>
      <c r="V330">
        <f t="shared" si="26"/>
        <v>0.7542980480764494</v>
      </c>
    </row>
    <row r="331" spans="1:22" x14ac:dyDescent="0.2">
      <c r="A331" s="1" t="s">
        <v>1475</v>
      </c>
      <c r="B331" s="2">
        <v>57.799506965373801</v>
      </c>
      <c r="D331" t="s">
        <v>101</v>
      </c>
      <c r="E331">
        <v>656.07534045842397</v>
      </c>
      <c r="F331">
        <f>Table1[[#This Row],[Balance]]/$I$4</f>
        <v>1.613168105418551E-4</v>
      </c>
      <c r="G331">
        <f>Table1[[#This Row],[% total]]*$I$3</f>
        <v>0.7542980480764494</v>
      </c>
      <c r="K331">
        <v>2571</v>
      </c>
      <c r="L331" t="s">
        <v>210</v>
      </c>
      <c r="N331" t="s">
        <v>999</v>
      </c>
      <c r="O331">
        <f t="shared" si="27"/>
        <v>1</v>
      </c>
      <c r="P331">
        <f t="shared" si="28"/>
        <v>2.2172949002217295E-4</v>
      </c>
      <c r="Q331">
        <f t="shared" si="29"/>
        <v>1.0367804878048781</v>
      </c>
      <c r="T331" s="6" t="s">
        <v>1002</v>
      </c>
      <c r="U331">
        <f t="shared" si="25"/>
        <v>640.95193685288302</v>
      </c>
      <c r="V331">
        <f t="shared" si="26"/>
        <v>0.73691048125834446</v>
      </c>
    </row>
    <row r="332" spans="1:22" x14ac:dyDescent="0.2">
      <c r="A332" s="1" t="s">
        <v>347</v>
      </c>
      <c r="B332" s="2">
        <v>57.790197299499901</v>
      </c>
      <c r="D332" t="s">
        <v>1002</v>
      </c>
      <c r="E332">
        <v>640.95193685288302</v>
      </c>
      <c r="F332">
        <f>Table1[[#This Row],[Balance]]/$I$4</f>
        <v>1.5759824487761542E-4</v>
      </c>
      <c r="G332">
        <f>Table1[[#This Row],[% total]]*$I$3</f>
        <v>0.73691048125834446</v>
      </c>
      <c r="K332">
        <v>12319</v>
      </c>
      <c r="L332" t="s">
        <v>33</v>
      </c>
      <c r="N332" t="s">
        <v>1388</v>
      </c>
      <c r="O332">
        <f t="shared" si="27"/>
        <v>3</v>
      </c>
      <c r="P332">
        <f t="shared" si="28"/>
        <v>6.6518847006651885E-4</v>
      </c>
      <c r="Q332">
        <f t="shared" si="29"/>
        <v>3.1103414634146342</v>
      </c>
      <c r="T332" s="6" t="s">
        <v>1201</v>
      </c>
      <c r="U332">
        <f t="shared" si="25"/>
        <v>636.14358087071901</v>
      </c>
      <c r="V332">
        <f t="shared" si="26"/>
        <v>0.73138225407445301</v>
      </c>
    </row>
    <row r="333" spans="1:22" x14ac:dyDescent="0.2">
      <c r="A333" s="1" t="s">
        <v>348</v>
      </c>
      <c r="B333" s="2">
        <v>57.731783530406801</v>
      </c>
      <c r="D333" t="s">
        <v>1201</v>
      </c>
      <c r="E333">
        <v>636.14358087071901</v>
      </c>
      <c r="F333">
        <f>Table1[[#This Row],[Balance]]/$I$4</f>
        <v>1.5641595893702427E-4</v>
      </c>
      <c r="G333">
        <f>Table1[[#This Row],[% total]]*$I$3</f>
        <v>0.73138225407445301</v>
      </c>
      <c r="K333">
        <v>3762</v>
      </c>
      <c r="L333" t="s">
        <v>1158</v>
      </c>
      <c r="N333" t="s">
        <v>83</v>
      </c>
      <c r="O333">
        <f t="shared" si="27"/>
        <v>3</v>
      </c>
      <c r="P333">
        <f t="shared" si="28"/>
        <v>6.6518847006651885E-4</v>
      </c>
      <c r="Q333">
        <f t="shared" si="29"/>
        <v>3.1103414634146342</v>
      </c>
      <c r="T333" s="6" t="s">
        <v>1202</v>
      </c>
      <c r="U333">
        <f t="shared" si="25"/>
        <v>633.98866595935999</v>
      </c>
      <c r="V333">
        <f t="shared" si="26"/>
        <v>0.72890472137177109</v>
      </c>
    </row>
    <row r="334" spans="1:22" x14ac:dyDescent="0.2">
      <c r="A334" s="1" t="s">
        <v>349</v>
      </c>
      <c r="B334" s="2">
        <v>57.488033506588401</v>
      </c>
      <c r="D334" t="s">
        <v>1202</v>
      </c>
      <c r="E334">
        <v>633.98866595935999</v>
      </c>
      <c r="F334">
        <f>Table1[[#This Row],[Balance]]/$I$4</f>
        <v>1.5588610515491653E-4</v>
      </c>
      <c r="G334">
        <f>Table1[[#This Row],[% total]]*$I$3</f>
        <v>0.72890472137177109</v>
      </c>
      <c r="K334">
        <v>16739</v>
      </c>
      <c r="L334" t="s">
        <v>1057</v>
      </c>
      <c r="N334" t="s">
        <v>1473</v>
      </c>
      <c r="O334">
        <f t="shared" si="27"/>
        <v>2</v>
      </c>
      <c r="P334">
        <f t="shared" si="28"/>
        <v>4.434589800443459E-4</v>
      </c>
      <c r="Q334">
        <f t="shared" si="29"/>
        <v>2.0735609756097562</v>
      </c>
      <c r="T334" s="6" t="s">
        <v>1003</v>
      </c>
      <c r="U334">
        <f t="shared" si="25"/>
        <v>632.63919752403297</v>
      </c>
      <c r="V334">
        <f t="shared" si="26"/>
        <v>0.72735322058529628</v>
      </c>
    </row>
    <row r="335" spans="1:22" x14ac:dyDescent="0.2">
      <c r="A335" s="1" t="s">
        <v>350</v>
      </c>
      <c r="B335" s="2">
        <v>56.970872042200803</v>
      </c>
      <c r="D335" t="s">
        <v>1003</v>
      </c>
      <c r="E335">
        <v>632.63919752403297</v>
      </c>
      <c r="F335">
        <f>Table1[[#This Row],[Balance]]/$I$4</f>
        <v>1.5555429578716654E-4</v>
      </c>
      <c r="G335">
        <f>Table1[[#This Row],[% total]]*$I$3</f>
        <v>0.72735322058529628</v>
      </c>
      <c r="K335">
        <v>22099</v>
      </c>
      <c r="L335" t="s">
        <v>1192</v>
      </c>
      <c r="N335" t="s">
        <v>611</v>
      </c>
      <c r="O335">
        <f t="shared" si="27"/>
        <v>1</v>
      </c>
      <c r="P335">
        <f t="shared" si="28"/>
        <v>2.2172949002217295E-4</v>
      </c>
      <c r="Q335">
        <f t="shared" si="29"/>
        <v>1.0367804878048781</v>
      </c>
      <c r="T335" s="6" t="s">
        <v>102</v>
      </c>
      <c r="U335">
        <f t="shared" si="25"/>
        <v>629.85307612262295</v>
      </c>
      <c r="V335">
        <f t="shared" si="26"/>
        <v>0.72414998186378121</v>
      </c>
    </row>
    <row r="336" spans="1:22" x14ac:dyDescent="0.2">
      <c r="A336" s="1" t="s">
        <v>351</v>
      </c>
      <c r="B336" s="2">
        <v>56.859611473065101</v>
      </c>
      <c r="D336" t="s">
        <v>102</v>
      </c>
      <c r="E336">
        <v>629.85307612262295</v>
      </c>
      <c r="F336">
        <f>Table1[[#This Row],[Balance]]/$I$4</f>
        <v>1.5486923998558159E-4</v>
      </c>
      <c r="G336">
        <f>Table1[[#This Row],[% total]]*$I$3</f>
        <v>0.72414998186378121</v>
      </c>
      <c r="K336">
        <v>1142</v>
      </c>
      <c r="L336" t="s">
        <v>921</v>
      </c>
      <c r="N336" t="s">
        <v>436</v>
      </c>
      <c r="O336">
        <f t="shared" si="27"/>
        <v>1</v>
      </c>
      <c r="P336">
        <f t="shared" si="28"/>
        <v>2.2172949002217295E-4</v>
      </c>
      <c r="Q336">
        <f t="shared" si="29"/>
        <v>1.0367804878048781</v>
      </c>
      <c r="T336" s="6" t="s">
        <v>1004</v>
      </c>
      <c r="U336">
        <f t="shared" si="25"/>
        <v>625.99480209636499</v>
      </c>
      <c r="V336">
        <f t="shared" si="26"/>
        <v>0.71971407582147073</v>
      </c>
    </row>
    <row r="337" spans="1:22" x14ac:dyDescent="0.2">
      <c r="A337" s="1" t="s">
        <v>352</v>
      </c>
      <c r="B337" s="2">
        <v>56.5242979784515</v>
      </c>
      <c r="D337" t="s">
        <v>1004</v>
      </c>
      <c r="E337">
        <v>625.99480209636499</v>
      </c>
      <c r="F337">
        <f>Table1[[#This Row],[Balance]]/$I$4</f>
        <v>1.5392056165288047E-4</v>
      </c>
      <c r="G337">
        <f>Table1[[#This Row],[% total]]*$I$3</f>
        <v>0.71971407582147073</v>
      </c>
      <c r="K337">
        <v>21122</v>
      </c>
      <c r="L337" t="s">
        <v>1281</v>
      </c>
      <c r="N337" t="s">
        <v>551</v>
      </c>
      <c r="O337">
        <f t="shared" si="27"/>
        <v>1</v>
      </c>
      <c r="P337">
        <f t="shared" si="28"/>
        <v>2.2172949002217295E-4</v>
      </c>
      <c r="Q337">
        <f t="shared" si="29"/>
        <v>1.0367804878048781</v>
      </c>
      <c r="T337" s="6" t="s">
        <v>1203</v>
      </c>
      <c r="U337">
        <f t="shared" si="25"/>
        <v>621.99221635602601</v>
      </c>
      <c r="V337">
        <f t="shared" si="26"/>
        <v>0.71511225279137991</v>
      </c>
    </row>
    <row r="338" spans="1:22" x14ac:dyDescent="0.2">
      <c r="A338" s="1" t="s">
        <v>353</v>
      </c>
      <c r="B338" s="2">
        <v>54.429431362003903</v>
      </c>
      <c r="D338" t="s">
        <v>1203</v>
      </c>
      <c r="E338">
        <v>621.99221635602601</v>
      </c>
      <c r="F338">
        <f>Table1[[#This Row],[Balance]]/$I$4</f>
        <v>1.5293639973467665E-4</v>
      </c>
      <c r="G338">
        <f>Table1[[#This Row],[% total]]*$I$3</f>
        <v>0.71511225279137991</v>
      </c>
      <c r="K338">
        <v>12822</v>
      </c>
      <c r="L338" t="s">
        <v>1319</v>
      </c>
      <c r="N338" t="s">
        <v>701</v>
      </c>
      <c r="O338">
        <f t="shared" si="27"/>
        <v>2</v>
      </c>
      <c r="P338">
        <f t="shared" si="28"/>
        <v>4.434589800443459E-4</v>
      </c>
      <c r="Q338">
        <f t="shared" si="29"/>
        <v>2.0735609756097562</v>
      </c>
      <c r="T338" s="6" t="s">
        <v>104</v>
      </c>
      <c r="U338">
        <f t="shared" si="25"/>
        <v>614.10479257966495</v>
      </c>
      <c r="V338">
        <f t="shared" si="26"/>
        <v>0.70604398274376023</v>
      </c>
    </row>
    <row r="339" spans="1:22" x14ac:dyDescent="0.2">
      <c r="A339" s="1" t="s">
        <v>354</v>
      </c>
      <c r="B339" s="2">
        <v>52.270212676735198</v>
      </c>
      <c r="D339" t="s">
        <v>104</v>
      </c>
      <c r="E339">
        <v>614.10479257966495</v>
      </c>
      <c r="F339">
        <f>Table1[[#This Row],[Balance]]/$I$4</f>
        <v>1.5099702788432556E-4</v>
      </c>
      <c r="G339">
        <f>Table1[[#This Row],[% total]]*$I$3</f>
        <v>0.70604398274376023</v>
      </c>
      <c r="K339">
        <v>5928</v>
      </c>
      <c r="L339" t="s">
        <v>1171</v>
      </c>
      <c r="N339" t="s">
        <v>1016</v>
      </c>
      <c r="O339">
        <f t="shared" si="27"/>
        <v>1</v>
      </c>
      <c r="P339">
        <f t="shared" si="28"/>
        <v>2.2172949002217295E-4</v>
      </c>
      <c r="Q339">
        <f t="shared" si="29"/>
        <v>1.0367804878048781</v>
      </c>
      <c r="T339" s="6" t="s">
        <v>105</v>
      </c>
      <c r="U339">
        <f t="shared" si="25"/>
        <v>613.59929000839304</v>
      </c>
      <c r="V339">
        <f t="shared" si="26"/>
        <v>0.70546280009705142</v>
      </c>
    </row>
    <row r="340" spans="1:22" x14ac:dyDescent="0.2">
      <c r="A340" s="1" t="s">
        <v>355</v>
      </c>
      <c r="B340" s="2">
        <v>51.826222078094901</v>
      </c>
      <c r="D340" t="s">
        <v>105</v>
      </c>
      <c r="E340">
        <v>613.59929000839304</v>
      </c>
      <c r="F340">
        <f>Table1[[#This Row],[Balance]]/$I$4</f>
        <v>1.508727341371146E-4</v>
      </c>
      <c r="G340">
        <f>Table1[[#This Row],[% total]]*$I$3</f>
        <v>0.70546280009705142</v>
      </c>
      <c r="K340">
        <v>11058</v>
      </c>
      <c r="L340" t="s">
        <v>627</v>
      </c>
      <c r="N340" t="s">
        <v>1499</v>
      </c>
      <c r="O340">
        <f t="shared" si="27"/>
        <v>1</v>
      </c>
      <c r="P340">
        <f t="shared" si="28"/>
        <v>2.2172949002217295E-4</v>
      </c>
      <c r="Q340">
        <f t="shared" si="29"/>
        <v>1.0367804878048781</v>
      </c>
      <c r="T340" s="6" t="s">
        <v>106</v>
      </c>
      <c r="U340">
        <f t="shared" si="25"/>
        <v>607.17542106769997</v>
      </c>
      <c r="V340">
        <f t="shared" si="26"/>
        <v>0.69807719740136409</v>
      </c>
    </row>
    <row r="341" spans="1:22" x14ac:dyDescent="0.2">
      <c r="A341" s="1" t="s">
        <v>356</v>
      </c>
      <c r="B341" s="2">
        <v>51.770762682245902</v>
      </c>
      <c r="D341" t="s">
        <v>106</v>
      </c>
      <c r="E341">
        <v>607.17542106769997</v>
      </c>
      <c r="F341">
        <f>Table1[[#This Row],[Balance]]/$I$4</f>
        <v>1.4929322339353535E-4</v>
      </c>
      <c r="G341">
        <f>Table1[[#This Row],[% total]]*$I$3</f>
        <v>0.69807719740136409</v>
      </c>
      <c r="K341">
        <v>11037</v>
      </c>
      <c r="L341" t="s">
        <v>62</v>
      </c>
      <c r="N341" t="s">
        <v>1530</v>
      </c>
      <c r="O341">
        <f t="shared" si="27"/>
        <v>3</v>
      </c>
      <c r="P341">
        <f t="shared" si="28"/>
        <v>6.6518847006651885E-4</v>
      </c>
      <c r="Q341">
        <f t="shared" si="29"/>
        <v>3.1103414634146342</v>
      </c>
      <c r="T341" s="6" t="s">
        <v>1008</v>
      </c>
      <c r="U341">
        <f t="shared" si="25"/>
        <v>602.19420004256904</v>
      </c>
      <c r="V341">
        <f t="shared" si="26"/>
        <v>0.69235022510932787</v>
      </c>
    </row>
    <row r="342" spans="1:22" x14ac:dyDescent="0.2">
      <c r="A342" s="1" t="s">
        <v>357</v>
      </c>
      <c r="B342" s="2">
        <v>51.757964779706697</v>
      </c>
      <c r="D342" t="s">
        <v>1008</v>
      </c>
      <c r="E342">
        <v>602.19420004256904</v>
      </c>
      <c r="F342">
        <f>Table1[[#This Row],[Balance]]/$I$4</f>
        <v>1.4806843313115988E-4</v>
      </c>
      <c r="G342">
        <f>Table1[[#This Row],[% total]]*$I$3</f>
        <v>0.69235022510932787</v>
      </c>
      <c r="K342">
        <v>5501</v>
      </c>
      <c r="L342" t="s">
        <v>911</v>
      </c>
      <c r="N342" t="s">
        <v>369</v>
      </c>
      <c r="O342">
        <f t="shared" si="27"/>
        <v>1</v>
      </c>
      <c r="P342">
        <f t="shared" si="28"/>
        <v>2.2172949002217295E-4</v>
      </c>
      <c r="Q342">
        <f t="shared" si="29"/>
        <v>1.0367804878048781</v>
      </c>
      <c r="T342" s="6" t="s">
        <v>1037</v>
      </c>
      <c r="U342">
        <f t="shared" si="25"/>
        <v>599.09761547781</v>
      </c>
      <c r="V342">
        <f t="shared" si="26"/>
        <v>0.68879004299477176</v>
      </c>
    </row>
    <row r="343" spans="1:22" x14ac:dyDescent="0.2">
      <c r="A343" s="1" t="s">
        <v>358</v>
      </c>
      <c r="B343" s="2">
        <v>51.083901629465203</v>
      </c>
      <c r="D343" t="s">
        <v>1037</v>
      </c>
      <c r="E343">
        <v>599.09761547781</v>
      </c>
      <c r="F343">
        <f>Table1[[#This Row],[Balance]]/$I$4</f>
        <v>1.4730704017099921E-4</v>
      </c>
      <c r="G343">
        <f>Table1[[#This Row],[% total]]*$I$3</f>
        <v>0.68879004299477176</v>
      </c>
      <c r="K343">
        <v>15663</v>
      </c>
      <c r="L343" t="s">
        <v>1440</v>
      </c>
      <c r="N343" t="s">
        <v>1393</v>
      </c>
      <c r="O343">
        <f t="shared" si="27"/>
        <v>1</v>
      </c>
      <c r="P343">
        <f t="shared" si="28"/>
        <v>2.2172949002217295E-4</v>
      </c>
      <c r="Q343">
        <f t="shared" si="29"/>
        <v>1.0367804878048781</v>
      </c>
      <c r="T343" s="6" t="s">
        <v>141</v>
      </c>
      <c r="U343">
        <f t="shared" si="25"/>
        <v>593.60643522632904</v>
      </c>
      <c r="V343">
        <f t="shared" si="26"/>
        <v>0.68247676418378367</v>
      </c>
    </row>
    <row r="344" spans="1:22" x14ac:dyDescent="0.2">
      <c r="A344" s="1" t="s">
        <v>359</v>
      </c>
      <c r="B344" s="2">
        <v>50.839938345650602</v>
      </c>
      <c r="D344" t="s">
        <v>141</v>
      </c>
      <c r="E344">
        <v>593.60643522632904</v>
      </c>
      <c r="F344">
        <f>Table1[[#This Row],[Balance]]/$I$4</f>
        <v>1.4595686035222965E-4</v>
      </c>
      <c r="G344">
        <f>Table1[[#This Row],[% total]]*$I$3</f>
        <v>0.68247676418378367</v>
      </c>
      <c r="K344">
        <v>23750</v>
      </c>
      <c r="L344" t="s">
        <v>6</v>
      </c>
      <c r="N344" t="s">
        <v>1006</v>
      </c>
      <c r="O344">
        <f t="shared" si="27"/>
        <v>2</v>
      </c>
      <c r="P344">
        <f t="shared" si="28"/>
        <v>4.434589800443459E-4</v>
      </c>
      <c r="Q344">
        <f t="shared" si="29"/>
        <v>2.0735609756097562</v>
      </c>
      <c r="T344" s="6" t="s">
        <v>564</v>
      </c>
      <c r="U344">
        <f t="shared" si="25"/>
        <v>591.77580094974564</v>
      </c>
      <c r="V344">
        <f t="shared" si="26"/>
        <v>0.68037206099435443</v>
      </c>
    </row>
    <row r="345" spans="1:22" x14ac:dyDescent="0.2">
      <c r="A345" s="1" t="s">
        <v>360</v>
      </c>
      <c r="B345" s="2">
        <v>50.616626087269303</v>
      </c>
      <c r="D345" t="s">
        <v>564</v>
      </c>
      <c r="E345">
        <v>591.77580094974564</v>
      </c>
      <c r="F345">
        <f>Table1[[#This Row],[Balance]]/$I$4</f>
        <v>1.4550674118975559E-4</v>
      </c>
      <c r="G345">
        <f>Table1[[#This Row],[% total]]*$I$3</f>
        <v>0.68037206099435443</v>
      </c>
      <c r="K345">
        <v>17294</v>
      </c>
      <c r="L345" t="s">
        <v>13</v>
      </c>
      <c r="N345" t="s">
        <v>960</v>
      </c>
      <c r="O345">
        <f t="shared" si="27"/>
        <v>2</v>
      </c>
      <c r="P345">
        <f t="shared" si="28"/>
        <v>4.434589800443459E-4</v>
      </c>
      <c r="Q345">
        <f t="shared" si="29"/>
        <v>2.0735609756097562</v>
      </c>
      <c r="T345" s="6" t="s">
        <v>107</v>
      </c>
      <c r="U345">
        <f t="shared" si="25"/>
        <v>588.53976885055999</v>
      </c>
      <c r="V345">
        <f t="shared" si="26"/>
        <v>0.67665155430037793</v>
      </c>
    </row>
    <row r="346" spans="1:22" x14ac:dyDescent="0.2">
      <c r="A346" s="1" t="s">
        <v>361</v>
      </c>
      <c r="B346" s="2">
        <v>50.5335386474679</v>
      </c>
      <c r="D346" t="s">
        <v>107</v>
      </c>
      <c r="E346">
        <v>588.53976885055999</v>
      </c>
      <c r="F346">
        <f>Table1[[#This Row],[Balance]]/$I$4</f>
        <v>1.4471106065604291E-4</v>
      </c>
      <c r="G346">
        <f>Table1[[#This Row],[% total]]*$I$3</f>
        <v>0.67665155430037793</v>
      </c>
      <c r="K346">
        <v>22183</v>
      </c>
      <c r="L346" t="s">
        <v>708</v>
      </c>
      <c r="N346" t="s">
        <v>1394</v>
      </c>
      <c r="O346">
        <f t="shared" si="27"/>
        <v>1</v>
      </c>
      <c r="P346">
        <f t="shared" si="28"/>
        <v>2.2172949002217295E-4</v>
      </c>
      <c r="Q346">
        <f t="shared" si="29"/>
        <v>1.0367804878048781</v>
      </c>
      <c r="T346" s="6" t="s">
        <v>1205</v>
      </c>
      <c r="U346">
        <f t="shared" si="25"/>
        <v>579.78020666248597</v>
      </c>
      <c r="V346">
        <f t="shared" si="26"/>
        <v>0.66658057578158192</v>
      </c>
    </row>
    <row r="347" spans="1:22" x14ac:dyDescent="0.2">
      <c r="A347" s="1" t="s">
        <v>362</v>
      </c>
      <c r="B347" s="2">
        <v>50.332007793576103</v>
      </c>
      <c r="D347" t="s">
        <v>1205</v>
      </c>
      <c r="E347">
        <v>579.78020666248597</v>
      </c>
      <c r="F347">
        <f>Table1[[#This Row],[Balance]]/$I$4</f>
        <v>1.4255724607594334E-4</v>
      </c>
      <c r="G347">
        <f>Table1[[#This Row],[% total]]*$I$3</f>
        <v>0.66658057578158192</v>
      </c>
      <c r="K347">
        <v>2562</v>
      </c>
      <c r="L347" t="s">
        <v>1286</v>
      </c>
      <c r="N347" t="s">
        <v>266</v>
      </c>
      <c r="O347">
        <f t="shared" si="27"/>
        <v>1</v>
      </c>
      <c r="P347">
        <f t="shared" si="28"/>
        <v>2.2172949002217295E-4</v>
      </c>
      <c r="Q347">
        <f t="shared" si="29"/>
        <v>1.0367804878048781</v>
      </c>
      <c r="T347" s="6" t="s">
        <v>108</v>
      </c>
      <c r="U347">
        <f t="shared" si="25"/>
        <v>577.01520427679498</v>
      </c>
      <c r="V347">
        <f t="shared" si="26"/>
        <v>0.66340161785733487</v>
      </c>
    </row>
    <row r="348" spans="1:22" x14ac:dyDescent="0.2">
      <c r="A348" s="1" t="s">
        <v>363</v>
      </c>
      <c r="B348" s="2">
        <v>49.998662466385099</v>
      </c>
      <c r="D348" t="s">
        <v>108</v>
      </c>
      <c r="E348">
        <v>577.01520427679498</v>
      </c>
      <c r="F348">
        <f>Table1[[#This Row],[Balance]]/$I$4</f>
        <v>1.4187738305032098E-4</v>
      </c>
      <c r="G348">
        <f>Table1[[#This Row],[% total]]*$I$3</f>
        <v>0.66340161785733487</v>
      </c>
      <c r="K348">
        <v>15520</v>
      </c>
      <c r="L348" t="s">
        <v>9</v>
      </c>
      <c r="N348" t="s">
        <v>1316</v>
      </c>
      <c r="O348">
        <f t="shared" si="27"/>
        <v>4</v>
      </c>
      <c r="P348">
        <f t="shared" si="28"/>
        <v>8.869179600886918E-4</v>
      </c>
      <c r="Q348">
        <f t="shared" si="29"/>
        <v>4.1471219512195123</v>
      </c>
      <c r="T348" s="6" t="s">
        <v>1206</v>
      </c>
      <c r="U348">
        <f t="shared" si="25"/>
        <v>573.85108023487101</v>
      </c>
      <c r="V348">
        <f t="shared" si="26"/>
        <v>0.65976378475873465</v>
      </c>
    </row>
    <row r="349" spans="1:22" x14ac:dyDescent="0.2">
      <c r="A349" s="1" t="s">
        <v>364</v>
      </c>
      <c r="B349" s="2">
        <v>49.861519872587301</v>
      </c>
      <c r="D349" t="s">
        <v>1206</v>
      </c>
      <c r="E349">
        <v>573.85108023487101</v>
      </c>
      <c r="F349">
        <f>Table1[[#This Row],[Balance]]/$I$4</f>
        <v>1.410993833799701E-4</v>
      </c>
      <c r="G349">
        <f>Table1[[#This Row],[% total]]*$I$3</f>
        <v>0.65976378475873465</v>
      </c>
      <c r="K349">
        <v>24749</v>
      </c>
      <c r="L349" t="s">
        <v>1281</v>
      </c>
      <c r="N349" t="s">
        <v>1428</v>
      </c>
      <c r="O349">
        <f t="shared" si="27"/>
        <v>1</v>
      </c>
      <c r="P349">
        <f t="shared" si="28"/>
        <v>2.2172949002217295E-4</v>
      </c>
      <c r="Q349">
        <f t="shared" si="29"/>
        <v>1.0367804878048781</v>
      </c>
      <c r="T349" s="6" t="s">
        <v>109</v>
      </c>
      <c r="U349">
        <f t="shared" si="25"/>
        <v>571.14976869470195</v>
      </c>
      <c r="V349">
        <f t="shared" si="26"/>
        <v>0.65665805299845814</v>
      </c>
    </row>
    <row r="350" spans="1:22" x14ac:dyDescent="0.2">
      <c r="A350" s="1" t="s">
        <v>365</v>
      </c>
      <c r="B350" s="2">
        <v>49.807472568240897</v>
      </c>
      <c r="D350" t="s">
        <v>109</v>
      </c>
      <c r="E350">
        <v>571.14976869470195</v>
      </c>
      <c r="F350">
        <f>Table1[[#This Row],[Balance]]/$I$4</f>
        <v>1.4043518075708918E-4</v>
      </c>
      <c r="G350">
        <f>Table1[[#This Row],[% total]]*$I$3</f>
        <v>0.65665805299845814</v>
      </c>
      <c r="K350">
        <v>5989</v>
      </c>
      <c r="L350" t="s">
        <v>1314</v>
      </c>
      <c r="N350" t="s">
        <v>1318</v>
      </c>
      <c r="O350">
        <f t="shared" si="27"/>
        <v>3</v>
      </c>
      <c r="P350">
        <f t="shared" si="28"/>
        <v>6.6518847006651885E-4</v>
      </c>
      <c r="Q350">
        <f t="shared" si="29"/>
        <v>3.1103414634146342</v>
      </c>
      <c r="T350" s="6" t="s">
        <v>152</v>
      </c>
      <c r="U350">
        <f t="shared" si="25"/>
        <v>567.99298099177599</v>
      </c>
      <c r="V350">
        <f t="shared" si="26"/>
        <v>0.65302865458082382</v>
      </c>
    </row>
    <row r="351" spans="1:22" x14ac:dyDescent="0.2">
      <c r="A351" s="1" t="s">
        <v>366</v>
      </c>
      <c r="B351" s="2">
        <v>49.632903606600898</v>
      </c>
      <c r="D351" t="s">
        <v>152</v>
      </c>
      <c r="E351">
        <v>567.99298099177599</v>
      </c>
      <c r="F351">
        <f>Table1[[#This Row],[Balance]]/$I$4</f>
        <v>1.3965898495701853E-4</v>
      </c>
      <c r="G351">
        <f>Table1[[#This Row],[% total]]*$I$3</f>
        <v>0.65302865458082382</v>
      </c>
      <c r="K351">
        <v>12055</v>
      </c>
      <c r="L351" t="s">
        <v>1231</v>
      </c>
      <c r="N351" t="s">
        <v>1032</v>
      </c>
      <c r="O351">
        <f t="shared" si="27"/>
        <v>1</v>
      </c>
      <c r="P351">
        <f t="shared" si="28"/>
        <v>2.2172949002217295E-4</v>
      </c>
      <c r="Q351">
        <f t="shared" si="29"/>
        <v>1.0367804878048781</v>
      </c>
      <c r="T351" s="6" t="s">
        <v>1207</v>
      </c>
      <c r="U351">
        <f t="shared" si="25"/>
        <v>564.72211061333996</v>
      </c>
      <c r="V351">
        <f t="shared" si="26"/>
        <v>0.64926809388021667</v>
      </c>
    </row>
    <row r="352" spans="1:22" x14ac:dyDescent="0.2">
      <c r="A352" s="1" t="s">
        <v>367</v>
      </c>
      <c r="B352" s="2">
        <v>49.448453168847898</v>
      </c>
      <c r="D352" t="s">
        <v>1207</v>
      </c>
      <c r="E352">
        <v>564.72211061333996</v>
      </c>
      <c r="F352">
        <f>Table1[[#This Row],[Balance]]/$I$4</f>
        <v>1.3885473833379313E-4</v>
      </c>
      <c r="G352">
        <f>Table1[[#This Row],[% total]]*$I$3</f>
        <v>0.64926809388021667</v>
      </c>
      <c r="K352">
        <v>7180</v>
      </c>
      <c r="L352" t="s">
        <v>1453</v>
      </c>
      <c r="N352" t="s">
        <v>1397</v>
      </c>
      <c r="O352">
        <f t="shared" si="27"/>
        <v>2</v>
      </c>
      <c r="P352">
        <f t="shared" si="28"/>
        <v>4.434589800443459E-4</v>
      </c>
      <c r="Q352">
        <f t="shared" si="29"/>
        <v>2.0735609756097562</v>
      </c>
      <c r="T352" s="6" t="s">
        <v>679</v>
      </c>
      <c r="U352">
        <f t="shared" si="25"/>
        <v>562.24077763841194</v>
      </c>
      <c r="V352">
        <f t="shared" si="26"/>
        <v>0.64641527423558853</v>
      </c>
    </row>
    <row r="353" spans="1:22" x14ac:dyDescent="0.2">
      <c r="A353" s="1" t="s">
        <v>368</v>
      </c>
      <c r="B353" s="2">
        <v>49.266586024742402</v>
      </c>
      <c r="D353" t="s">
        <v>679</v>
      </c>
      <c r="E353">
        <v>562.24077763841194</v>
      </c>
      <c r="F353">
        <f>Table1[[#This Row],[Balance]]/$I$4</f>
        <v>1.382446243777831E-4</v>
      </c>
      <c r="G353">
        <f>Table1[[#This Row],[% total]]*$I$3</f>
        <v>0.64641527423558853</v>
      </c>
      <c r="K353">
        <v>18851</v>
      </c>
      <c r="L353" t="s">
        <v>1322</v>
      </c>
      <c r="N353" t="s">
        <v>1431</v>
      </c>
      <c r="O353">
        <f t="shared" si="27"/>
        <v>1</v>
      </c>
      <c r="P353">
        <f t="shared" si="28"/>
        <v>2.2172949002217295E-4</v>
      </c>
      <c r="Q353">
        <f t="shared" si="29"/>
        <v>1.0367804878048781</v>
      </c>
      <c r="T353" s="6" t="s">
        <v>1519</v>
      </c>
      <c r="U353">
        <f t="shared" si="25"/>
        <v>561.43226043847403</v>
      </c>
      <c r="V353">
        <f t="shared" si="26"/>
        <v>0.64548571186959058</v>
      </c>
    </row>
    <row r="354" spans="1:22" x14ac:dyDescent="0.2">
      <c r="A354" s="1" t="s">
        <v>369</v>
      </c>
      <c r="B354" s="2">
        <v>49.240546911704797</v>
      </c>
      <c r="D354" t="s">
        <v>1519</v>
      </c>
      <c r="E354">
        <v>561.43226043847403</v>
      </c>
      <c r="F354">
        <f>Table1[[#This Row],[Balance]]/$I$4</f>
        <v>1.3804582492912362E-4</v>
      </c>
      <c r="G354">
        <f>Table1[[#This Row],[% total]]*$I$3</f>
        <v>0.64548571186959058</v>
      </c>
      <c r="K354">
        <v>9058</v>
      </c>
      <c r="L354" t="s">
        <v>9</v>
      </c>
      <c r="N354" t="s">
        <v>974</v>
      </c>
      <c r="O354">
        <f t="shared" si="27"/>
        <v>1</v>
      </c>
      <c r="P354">
        <f t="shared" si="28"/>
        <v>2.2172949002217295E-4</v>
      </c>
      <c r="Q354">
        <f t="shared" si="29"/>
        <v>1.0367804878048781</v>
      </c>
      <c r="T354" s="6" t="s">
        <v>1009</v>
      </c>
      <c r="U354">
        <f t="shared" si="25"/>
        <v>548.65872319494849</v>
      </c>
      <c r="V354">
        <f t="shared" si="26"/>
        <v>0.63079981588226275</v>
      </c>
    </row>
    <row r="355" spans="1:22" x14ac:dyDescent="0.2">
      <c r="A355" s="1" t="s">
        <v>370</v>
      </c>
      <c r="B355" s="2">
        <v>49.040867624445802</v>
      </c>
      <c r="D355" t="s">
        <v>1009</v>
      </c>
      <c r="E355">
        <v>548.65872319494849</v>
      </c>
      <c r="F355">
        <f>Table1[[#This Row],[Balance]]/$I$4</f>
        <v>1.3490504800855939E-4</v>
      </c>
      <c r="G355">
        <f>Table1[[#This Row],[% total]]*$I$3</f>
        <v>0.63079981588226275</v>
      </c>
      <c r="K355">
        <v>11564</v>
      </c>
      <c r="L355" t="s">
        <v>1019</v>
      </c>
      <c r="N355" t="s">
        <v>164</v>
      </c>
      <c r="O355">
        <f t="shared" si="27"/>
        <v>1</v>
      </c>
      <c r="P355">
        <f t="shared" si="28"/>
        <v>2.2172949002217295E-4</v>
      </c>
      <c r="Q355">
        <f t="shared" si="29"/>
        <v>1.0367804878048781</v>
      </c>
      <c r="T355" s="6" t="s">
        <v>110</v>
      </c>
      <c r="U355">
        <f t="shared" si="25"/>
        <v>544.60100075565697</v>
      </c>
      <c r="V355">
        <f t="shared" si="26"/>
        <v>0.62613460149780653</v>
      </c>
    </row>
    <row r="356" spans="1:22" x14ac:dyDescent="0.2">
      <c r="A356" s="1" t="s">
        <v>371</v>
      </c>
      <c r="B356" s="2">
        <v>49.015105452607898</v>
      </c>
      <c r="D356" t="s">
        <v>110</v>
      </c>
      <c r="E356">
        <v>544.60100075565697</v>
      </c>
      <c r="F356">
        <f>Table1[[#This Row],[Balance]]/$I$4</f>
        <v>1.3390732899428695E-4</v>
      </c>
      <c r="G356">
        <f>Table1[[#This Row],[% total]]*$I$3</f>
        <v>0.62613460149780653</v>
      </c>
      <c r="K356">
        <v>18961</v>
      </c>
      <c r="L356" t="s">
        <v>1335</v>
      </c>
      <c r="N356" t="s">
        <v>1399</v>
      </c>
      <c r="O356">
        <f t="shared" si="27"/>
        <v>1</v>
      </c>
      <c r="P356">
        <f t="shared" si="28"/>
        <v>2.2172949002217295E-4</v>
      </c>
      <c r="Q356">
        <f t="shared" si="29"/>
        <v>1.0367804878048781</v>
      </c>
      <c r="T356" s="6" t="s">
        <v>1029</v>
      </c>
      <c r="U356">
        <f t="shared" si="25"/>
        <v>540.38582963664498</v>
      </c>
      <c r="V356">
        <f t="shared" si="26"/>
        <v>0.6212883663913974</v>
      </c>
    </row>
    <row r="357" spans="1:22" x14ac:dyDescent="0.2">
      <c r="A357" s="1" t="s">
        <v>1081</v>
      </c>
      <c r="B357" s="2">
        <v>48.973198590193199</v>
      </c>
      <c r="D357" t="s">
        <v>1029</v>
      </c>
      <c r="E357">
        <v>540.38582963664498</v>
      </c>
      <c r="F357">
        <f>Table1[[#This Row],[Balance]]/$I$4</f>
        <v>1.3287089625726011E-4</v>
      </c>
      <c r="G357">
        <f>Table1[[#This Row],[% total]]*$I$3</f>
        <v>0.6212883663913974</v>
      </c>
      <c r="K357">
        <v>14878</v>
      </c>
      <c r="L357" t="s">
        <v>62</v>
      </c>
      <c r="N357" t="s">
        <v>241</v>
      </c>
      <c r="O357">
        <f t="shared" si="27"/>
        <v>1</v>
      </c>
      <c r="P357">
        <f t="shared" si="28"/>
        <v>2.2172949002217295E-4</v>
      </c>
      <c r="Q357">
        <f t="shared" si="29"/>
        <v>1.0367804878048781</v>
      </c>
      <c r="T357" s="6" t="s">
        <v>1208</v>
      </c>
      <c r="U357">
        <f t="shared" si="25"/>
        <v>527.373591696007</v>
      </c>
      <c r="V357">
        <f t="shared" si="26"/>
        <v>0.60632803321857698</v>
      </c>
    </row>
    <row r="358" spans="1:22" x14ac:dyDescent="0.2">
      <c r="A358" s="1" t="s">
        <v>372</v>
      </c>
      <c r="B358" s="2">
        <v>48.613310747737501</v>
      </c>
      <c r="D358" t="s">
        <v>1208</v>
      </c>
      <c r="E358">
        <v>527.373591696007</v>
      </c>
      <c r="F358">
        <f>Table1[[#This Row],[Balance]]/$I$4</f>
        <v>1.2967142724333751E-4</v>
      </c>
      <c r="G358">
        <f>Table1[[#This Row],[% total]]*$I$3</f>
        <v>0.60632803321857698</v>
      </c>
      <c r="K358">
        <v>9890</v>
      </c>
      <c r="L358" t="s">
        <v>20</v>
      </c>
      <c r="N358" t="s">
        <v>1362</v>
      </c>
      <c r="O358">
        <f t="shared" si="27"/>
        <v>8</v>
      </c>
      <c r="P358">
        <f t="shared" si="28"/>
        <v>1.7738359201773836E-3</v>
      </c>
      <c r="Q358">
        <f t="shared" si="29"/>
        <v>8.2942439024390247</v>
      </c>
      <c r="T358" s="6" t="s">
        <v>1010</v>
      </c>
      <c r="U358">
        <f t="shared" si="25"/>
        <v>526.62841115426602</v>
      </c>
      <c r="V358">
        <f t="shared" si="26"/>
        <v>0.60547128980293963</v>
      </c>
    </row>
    <row r="359" spans="1:22" x14ac:dyDescent="0.2">
      <c r="A359" s="1" t="s">
        <v>373</v>
      </c>
      <c r="B359" s="2">
        <v>48.409936751012097</v>
      </c>
      <c r="D359" t="s">
        <v>1010</v>
      </c>
      <c r="E359">
        <v>526.62841115426602</v>
      </c>
      <c r="F359">
        <f>Table1[[#This Row],[Balance]]/$I$4</f>
        <v>1.29488201109297E-4</v>
      </c>
      <c r="G359">
        <f>Table1[[#This Row],[% total]]*$I$3</f>
        <v>0.60547128980293963</v>
      </c>
      <c r="K359">
        <v>11221</v>
      </c>
      <c r="L359" t="s">
        <v>1188</v>
      </c>
      <c r="N359" t="s">
        <v>1181</v>
      </c>
      <c r="O359">
        <f t="shared" si="27"/>
        <v>3</v>
      </c>
      <c r="P359">
        <f t="shared" si="28"/>
        <v>6.6518847006651885E-4</v>
      </c>
      <c r="Q359">
        <f t="shared" si="29"/>
        <v>3.1103414634146342</v>
      </c>
      <c r="T359" s="6" t="s">
        <v>1011</v>
      </c>
      <c r="U359">
        <f t="shared" si="25"/>
        <v>526.28426851062204</v>
      </c>
      <c r="V359">
        <f t="shared" si="26"/>
        <v>0.60507562468896192</v>
      </c>
    </row>
    <row r="360" spans="1:22" x14ac:dyDescent="0.2">
      <c r="A360" s="1" t="s">
        <v>374</v>
      </c>
      <c r="B360" s="2">
        <v>47.999369795008199</v>
      </c>
      <c r="D360" t="s">
        <v>1011</v>
      </c>
      <c r="E360">
        <v>526.28426851062204</v>
      </c>
      <c r="F360">
        <f>Table1[[#This Row],[Balance]]/$I$4</f>
        <v>1.2940358278847231E-4</v>
      </c>
      <c r="G360">
        <f>Table1[[#This Row],[% total]]*$I$3</f>
        <v>0.60507562468896192</v>
      </c>
      <c r="K360">
        <v>15106</v>
      </c>
      <c r="L360" t="s">
        <v>62</v>
      </c>
      <c r="N360" t="s">
        <v>491</v>
      </c>
      <c r="O360">
        <f t="shared" si="27"/>
        <v>1</v>
      </c>
      <c r="P360">
        <f t="shared" si="28"/>
        <v>2.2172949002217295E-4</v>
      </c>
      <c r="Q360">
        <f t="shared" si="29"/>
        <v>1.0367804878048781</v>
      </c>
      <c r="T360" s="6" t="s">
        <v>1012</v>
      </c>
      <c r="U360">
        <f t="shared" si="25"/>
        <v>519.15595910894206</v>
      </c>
      <c r="V360">
        <f t="shared" si="26"/>
        <v>0.59688011795948293</v>
      </c>
    </row>
    <row r="361" spans="1:22" x14ac:dyDescent="0.2">
      <c r="A361" s="1" t="s">
        <v>375</v>
      </c>
      <c r="B361" s="2">
        <v>47.568229889607402</v>
      </c>
      <c r="D361" t="s">
        <v>1012</v>
      </c>
      <c r="E361">
        <v>519.15595910894206</v>
      </c>
      <c r="F361">
        <f>Table1[[#This Row],[Balance]]/$I$4</f>
        <v>1.2765086314436703E-4</v>
      </c>
      <c r="G361">
        <f>Table1[[#This Row],[% total]]*$I$3</f>
        <v>0.59688011795948293</v>
      </c>
      <c r="K361">
        <v>19136</v>
      </c>
      <c r="L361" t="s">
        <v>1298</v>
      </c>
      <c r="N361" t="s">
        <v>1401</v>
      </c>
      <c r="O361">
        <f t="shared" si="27"/>
        <v>1</v>
      </c>
      <c r="P361">
        <f t="shared" si="28"/>
        <v>2.2172949002217295E-4</v>
      </c>
      <c r="Q361">
        <f t="shared" si="29"/>
        <v>1.0367804878048781</v>
      </c>
      <c r="T361" s="6" t="s">
        <v>1015</v>
      </c>
      <c r="U361">
        <f t="shared" si="25"/>
        <v>516.45748888262597</v>
      </c>
      <c r="V361">
        <f t="shared" si="26"/>
        <v>0.5937776528933818</v>
      </c>
    </row>
    <row r="362" spans="1:22" x14ac:dyDescent="0.2">
      <c r="A362" s="1" t="s">
        <v>376</v>
      </c>
      <c r="B362" s="2">
        <v>47.3684704440413</v>
      </c>
      <c r="D362" t="s">
        <v>1015</v>
      </c>
      <c r="E362">
        <v>516.45748888262597</v>
      </c>
      <c r="F362">
        <f>Table1[[#This Row],[Balance]]/$I$4</f>
        <v>1.269873591480923E-4</v>
      </c>
      <c r="G362">
        <f>Table1[[#This Row],[% total]]*$I$3</f>
        <v>0.5937776528933818</v>
      </c>
      <c r="K362">
        <v>24372</v>
      </c>
      <c r="L362" t="s">
        <v>751</v>
      </c>
      <c r="N362" t="s">
        <v>584</v>
      </c>
      <c r="O362">
        <f t="shared" si="27"/>
        <v>1</v>
      </c>
      <c r="P362">
        <f t="shared" si="28"/>
        <v>2.2172949002217295E-4</v>
      </c>
      <c r="Q362">
        <f t="shared" si="29"/>
        <v>1.0367804878048781</v>
      </c>
      <c r="T362" s="6" t="s">
        <v>1016</v>
      </c>
      <c r="U362">
        <f t="shared" si="25"/>
        <v>500.97360934841799</v>
      </c>
      <c r="V362">
        <f t="shared" si="26"/>
        <v>0.57597564237863952</v>
      </c>
    </row>
    <row r="363" spans="1:22" x14ac:dyDescent="0.2">
      <c r="A363" s="1" t="s">
        <v>377</v>
      </c>
      <c r="B363" s="2">
        <v>47.335879280317798</v>
      </c>
      <c r="D363" t="s">
        <v>1016</v>
      </c>
      <c r="E363">
        <v>500.97360934841799</v>
      </c>
      <c r="F363">
        <f>Table1[[#This Row],[Balance]]/$I$4</f>
        <v>1.2318015910986585E-4</v>
      </c>
      <c r="G363">
        <f>Table1[[#This Row],[% total]]*$I$3</f>
        <v>0.57597564237863952</v>
      </c>
      <c r="K363">
        <v>23460</v>
      </c>
      <c r="L363" t="s">
        <v>33</v>
      </c>
      <c r="N363" t="s">
        <v>1247</v>
      </c>
      <c r="O363">
        <f t="shared" si="27"/>
        <v>1</v>
      </c>
      <c r="P363">
        <f t="shared" si="28"/>
        <v>2.2172949002217295E-4</v>
      </c>
      <c r="Q363">
        <f t="shared" si="29"/>
        <v>1.0367804878048781</v>
      </c>
      <c r="T363" s="6" t="s">
        <v>103</v>
      </c>
      <c r="U363">
        <f t="shared" si="25"/>
        <v>500.000034698901</v>
      </c>
      <c r="V363">
        <f t="shared" si="26"/>
        <v>0.57485631139254545</v>
      </c>
    </row>
    <row r="364" spans="1:22" x14ac:dyDescent="0.2">
      <c r="A364" s="1" t="s">
        <v>378</v>
      </c>
      <c r="B364" s="2">
        <v>46.563621264979297</v>
      </c>
      <c r="D364" t="s">
        <v>103</v>
      </c>
      <c r="E364">
        <v>500.000034698901</v>
      </c>
      <c r="F364">
        <f>Table1[[#This Row],[Balance]]/$I$4</f>
        <v>1.229407750824541E-4</v>
      </c>
      <c r="G364">
        <f>Table1[[#This Row],[% total]]*$I$3</f>
        <v>0.57485631139254545</v>
      </c>
      <c r="K364">
        <v>19528</v>
      </c>
      <c r="L364" t="s">
        <v>33</v>
      </c>
      <c r="N364" t="s">
        <v>1403</v>
      </c>
      <c r="O364">
        <f t="shared" si="27"/>
        <v>1</v>
      </c>
      <c r="P364">
        <f t="shared" si="28"/>
        <v>2.2172949002217295E-4</v>
      </c>
      <c r="Q364">
        <f t="shared" si="29"/>
        <v>1.0367804878048781</v>
      </c>
      <c r="T364" s="6" t="s">
        <v>1209</v>
      </c>
      <c r="U364">
        <f t="shared" si="25"/>
        <v>499.42581276399</v>
      </c>
      <c r="V364">
        <f t="shared" si="26"/>
        <v>0.57419612123151387</v>
      </c>
    </row>
    <row r="365" spans="1:22" x14ac:dyDescent="0.2">
      <c r="A365" s="1" t="s">
        <v>379</v>
      </c>
      <c r="B365" s="2">
        <v>46.383177977859098</v>
      </c>
      <c r="D365" t="s">
        <v>1209</v>
      </c>
      <c r="E365">
        <v>499.42581276399</v>
      </c>
      <c r="F365">
        <f>Table1[[#This Row],[Balance]]/$I$4</f>
        <v>1.2279958451275779E-4</v>
      </c>
      <c r="G365">
        <f>Table1[[#This Row],[% total]]*$I$3</f>
        <v>0.57419612123151387</v>
      </c>
      <c r="K365">
        <v>16787</v>
      </c>
      <c r="L365" t="s">
        <v>1298</v>
      </c>
      <c r="N365" t="s">
        <v>1061</v>
      </c>
      <c r="O365">
        <f t="shared" si="27"/>
        <v>1</v>
      </c>
      <c r="P365">
        <f t="shared" si="28"/>
        <v>2.2172949002217295E-4</v>
      </c>
      <c r="Q365">
        <f t="shared" si="29"/>
        <v>1.0367804878048781</v>
      </c>
      <c r="T365" s="6" t="s">
        <v>1019</v>
      </c>
      <c r="U365">
        <f t="shared" si="25"/>
        <v>497.57770320548298</v>
      </c>
      <c r="V365">
        <f t="shared" si="26"/>
        <v>0.57207132649126469</v>
      </c>
    </row>
    <row r="366" spans="1:22" x14ac:dyDescent="0.2">
      <c r="A366" s="1" t="s">
        <v>380</v>
      </c>
      <c r="B366" s="2">
        <v>46.055366384291197</v>
      </c>
      <c r="D366" t="s">
        <v>1019</v>
      </c>
      <c r="E366">
        <v>497.57770320548298</v>
      </c>
      <c r="F366">
        <f>Table1[[#This Row],[Balance]]/$I$4</f>
        <v>1.2234516850117297E-4</v>
      </c>
      <c r="G366">
        <f>Table1[[#This Row],[% total]]*$I$3</f>
        <v>0.57207132649126469</v>
      </c>
      <c r="K366">
        <v>18717</v>
      </c>
      <c r="L366" t="s">
        <v>62</v>
      </c>
      <c r="N366" t="s">
        <v>1103</v>
      </c>
      <c r="O366">
        <f t="shared" si="27"/>
        <v>1</v>
      </c>
      <c r="P366">
        <f t="shared" si="28"/>
        <v>2.2172949002217295E-4</v>
      </c>
      <c r="Q366">
        <f t="shared" si="29"/>
        <v>1.0367804878048781</v>
      </c>
      <c r="T366" s="6" t="s">
        <v>112</v>
      </c>
      <c r="U366">
        <f t="shared" si="25"/>
        <v>497.56117990928198</v>
      </c>
      <c r="V366">
        <f t="shared" si="26"/>
        <v>0.57205232945037077</v>
      </c>
    </row>
    <row r="367" spans="1:22" x14ac:dyDescent="0.2">
      <c r="A367" s="1" t="s">
        <v>381</v>
      </c>
      <c r="B367" s="2">
        <v>45.244619623204002</v>
      </c>
      <c r="D367" t="s">
        <v>112</v>
      </c>
      <c r="E367">
        <v>497.56117990928198</v>
      </c>
      <c r="F367">
        <f>Table1[[#This Row],[Balance]]/$I$4</f>
        <v>1.223411057277712E-4</v>
      </c>
      <c r="G367">
        <f>Table1[[#This Row],[% total]]*$I$3</f>
        <v>0.57205232945037077</v>
      </c>
      <c r="K367">
        <v>15607</v>
      </c>
      <c r="L367" t="s">
        <v>1153</v>
      </c>
      <c r="N367" t="s">
        <v>181</v>
      </c>
      <c r="O367">
        <f t="shared" si="27"/>
        <v>1</v>
      </c>
      <c r="P367">
        <f t="shared" si="28"/>
        <v>2.2172949002217295E-4</v>
      </c>
      <c r="Q367">
        <f t="shared" si="29"/>
        <v>1.0367804878048781</v>
      </c>
      <c r="T367" s="6" t="s">
        <v>1020</v>
      </c>
      <c r="U367">
        <f t="shared" si="25"/>
        <v>493.04963863953901</v>
      </c>
      <c r="V367">
        <f t="shared" si="26"/>
        <v>0.56686535386429604</v>
      </c>
    </row>
    <row r="368" spans="1:22" x14ac:dyDescent="0.2">
      <c r="A368" s="1" t="s">
        <v>382</v>
      </c>
      <c r="B368" s="2">
        <v>44.934036319584301</v>
      </c>
      <c r="D368" t="s">
        <v>1020</v>
      </c>
      <c r="E368">
        <v>493.04963863953901</v>
      </c>
      <c r="F368">
        <f>Table1[[#This Row],[Balance]]/$I$4</f>
        <v>1.2123180104371714E-4</v>
      </c>
      <c r="G368">
        <f>Table1[[#This Row],[% total]]*$I$3</f>
        <v>0.56686535386429604</v>
      </c>
      <c r="K368">
        <v>3673</v>
      </c>
      <c r="L368" t="s">
        <v>1219</v>
      </c>
      <c r="N368" t="s">
        <v>1441</v>
      </c>
      <c r="O368">
        <f t="shared" si="27"/>
        <v>1</v>
      </c>
      <c r="P368">
        <f t="shared" si="28"/>
        <v>2.2172949002217295E-4</v>
      </c>
      <c r="Q368">
        <f t="shared" si="29"/>
        <v>1.0367804878048781</v>
      </c>
      <c r="T368" s="6" t="s">
        <v>113</v>
      </c>
      <c r="U368">
        <f t="shared" si="25"/>
        <v>492.99670777738203</v>
      </c>
      <c r="V368">
        <f t="shared" si="26"/>
        <v>0.56680449858816251</v>
      </c>
    </row>
    <row r="369" spans="1:22" x14ac:dyDescent="0.2">
      <c r="A369" s="1" t="s">
        <v>383</v>
      </c>
      <c r="B369" s="2">
        <v>44.319956577504897</v>
      </c>
      <c r="D369" t="s">
        <v>113</v>
      </c>
      <c r="E369">
        <v>492.99670777738203</v>
      </c>
      <c r="F369">
        <f>Table1[[#This Row],[Balance]]/$I$4</f>
        <v>1.2121878632218161E-4</v>
      </c>
      <c r="G369">
        <f>Table1[[#This Row],[% total]]*$I$3</f>
        <v>0.56680449858816251</v>
      </c>
      <c r="K369">
        <v>17436</v>
      </c>
      <c r="L369" t="s">
        <v>1281</v>
      </c>
      <c r="N369" t="s">
        <v>1389</v>
      </c>
      <c r="O369">
        <f t="shared" si="27"/>
        <v>2</v>
      </c>
      <c r="P369">
        <f t="shared" si="28"/>
        <v>4.434589800443459E-4</v>
      </c>
      <c r="Q369">
        <f t="shared" si="29"/>
        <v>2.0735609756097562</v>
      </c>
      <c r="T369" s="6" t="s">
        <v>1210</v>
      </c>
      <c r="U369">
        <f t="shared" si="25"/>
        <v>492.60714635425302</v>
      </c>
      <c r="V369">
        <f t="shared" si="26"/>
        <v>0.56635661493372313</v>
      </c>
    </row>
    <row r="370" spans="1:22" x14ac:dyDescent="0.2">
      <c r="A370" s="1" t="s">
        <v>384</v>
      </c>
      <c r="B370" s="2">
        <v>44.028514138808198</v>
      </c>
      <c r="D370" t="s">
        <v>1210</v>
      </c>
      <c r="E370">
        <v>492.60714635425302</v>
      </c>
      <c r="F370">
        <f>Table1[[#This Row],[Balance]]/$I$4</f>
        <v>1.2112300036222553E-4</v>
      </c>
      <c r="G370">
        <f>Table1[[#This Row],[% total]]*$I$3</f>
        <v>0.56635661493372313</v>
      </c>
      <c r="K370">
        <v>14277</v>
      </c>
      <c r="L370" t="s">
        <v>1309</v>
      </c>
      <c r="N370" t="s">
        <v>256</v>
      </c>
      <c r="O370">
        <f t="shared" si="27"/>
        <v>1</v>
      </c>
      <c r="P370">
        <f t="shared" si="28"/>
        <v>2.2172949002217295E-4</v>
      </c>
      <c r="Q370">
        <f t="shared" si="29"/>
        <v>1.0367804878048781</v>
      </c>
      <c r="T370" s="6" t="s">
        <v>1211</v>
      </c>
      <c r="U370">
        <f t="shared" si="25"/>
        <v>492.04474040676598</v>
      </c>
      <c r="V370">
        <f t="shared" si="26"/>
        <v>0.56571000976164088</v>
      </c>
    </row>
    <row r="371" spans="1:22" x14ac:dyDescent="0.2">
      <c r="A371" s="1" t="s">
        <v>385</v>
      </c>
      <c r="B371" s="2">
        <v>43.4159452856927</v>
      </c>
      <c r="D371" t="s">
        <v>1211</v>
      </c>
      <c r="E371">
        <v>492.04474040676598</v>
      </c>
      <c r="F371">
        <f>Table1[[#This Row],[Balance]]/$I$4</f>
        <v>1.2098471512563215E-4</v>
      </c>
      <c r="G371">
        <f>Table1[[#This Row],[% total]]*$I$3</f>
        <v>0.56571000976164088</v>
      </c>
      <c r="K371">
        <v>20815</v>
      </c>
      <c r="L371" t="s">
        <v>33</v>
      </c>
      <c r="N371" t="s">
        <v>1238</v>
      </c>
      <c r="O371">
        <f t="shared" si="27"/>
        <v>2</v>
      </c>
      <c r="P371">
        <f t="shared" si="28"/>
        <v>4.434589800443459E-4</v>
      </c>
      <c r="Q371">
        <f t="shared" si="29"/>
        <v>2.0735609756097562</v>
      </c>
      <c r="T371" s="6" t="s">
        <v>114</v>
      </c>
      <c r="U371">
        <f t="shared" si="25"/>
        <v>487.52129183328799</v>
      </c>
      <c r="V371">
        <f t="shared" si="26"/>
        <v>0.56050934419910881</v>
      </c>
    </row>
    <row r="372" spans="1:22" x14ac:dyDescent="0.2">
      <c r="A372" s="1" t="s">
        <v>386</v>
      </c>
      <c r="B372" s="2">
        <v>42.081946283616404</v>
      </c>
      <c r="D372" t="s">
        <v>114</v>
      </c>
      <c r="E372">
        <v>487.52129183328799</v>
      </c>
      <c r="F372">
        <f>Table1[[#This Row],[Balance]]/$I$4</f>
        <v>1.1987248265548063E-4</v>
      </c>
      <c r="G372">
        <f>Table1[[#This Row],[% total]]*$I$3</f>
        <v>0.56050934419910881</v>
      </c>
      <c r="K372">
        <v>5285</v>
      </c>
      <c r="L372" t="s">
        <v>1323</v>
      </c>
      <c r="N372" t="s">
        <v>1406</v>
      </c>
      <c r="O372">
        <f t="shared" si="27"/>
        <v>1</v>
      </c>
      <c r="P372">
        <f t="shared" si="28"/>
        <v>2.2172949002217295E-4</v>
      </c>
      <c r="Q372">
        <f t="shared" si="29"/>
        <v>1.0367804878048781</v>
      </c>
      <c r="T372" s="6" t="s">
        <v>279</v>
      </c>
      <c r="U372">
        <f t="shared" si="25"/>
        <v>486.53495469276584</v>
      </c>
      <c r="V372">
        <f t="shared" si="26"/>
        <v>0.55937534001702605</v>
      </c>
    </row>
    <row r="373" spans="1:22" x14ac:dyDescent="0.2">
      <c r="A373" s="1" t="s">
        <v>387</v>
      </c>
      <c r="B373" s="2">
        <v>41.504546299426103</v>
      </c>
      <c r="D373" t="s">
        <v>279</v>
      </c>
      <c r="E373">
        <v>486.53495469276584</v>
      </c>
      <c r="F373">
        <f>Table1[[#This Row],[Balance]]/$I$4</f>
        <v>1.1962996056721431E-4</v>
      </c>
      <c r="G373">
        <f>Table1[[#This Row],[% total]]*$I$3</f>
        <v>0.55937534001702605</v>
      </c>
      <c r="K373">
        <v>4956</v>
      </c>
      <c r="L373" t="s">
        <v>660</v>
      </c>
      <c r="N373" t="s">
        <v>243</v>
      </c>
      <c r="O373">
        <f t="shared" si="27"/>
        <v>1</v>
      </c>
      <c r="P373">
        <f t="shared" si="28"/>
        <v>2.2172949002217295E-4</v>
      </c>
      <c r="Q373">
        <f t="shared" si="29"/>
        <v>1.0367804878048781</v>
      </c>
      <c r="T373" s="6" t="s">
        <v>668</v>
      </c>
      <c r="U373">
        <f t="shared" si="25"/>
        <v>482.72829664028137</v>
      </c>
      <c r="V373">
        <f t="shared" si="26"/>
        <v>0.55499877750718196</v>
      </c>
    </row>
    <row r="374" spans="1:22" x14ac:dyDescent="0.2">
      <c r="A374" s="1" t="s">
        <v>388</v>
      </c>
      <c r="B374" s="2">
        <v>41.381448309184201</v>
      </c>
      <c r="D374" t="s">
        <v>668</v>
      </c>
      <c r="E374">
        <v>482.72829664028137</v>
      </c>
      <c r="F374">
        <f>Table1[[#This Row],[Balance]]/$I$4</f>
        <v>1.1869397364927714E-4</v>
      </c>
      <c r="G374">
        <f>Table1[[#This Row],[% total]]*$I$3</f>
        <v>0.55499877750718196</v>
      </c>
      <c r="K374">
        <v>23865</v>
      </c>
      <c r="L374" t="s">
        <v>9</v>
      </c>
      <c r="N374" t="s">
        <v>130</v>
      </c>
      <c r="O374">
        <f t="shared" si="27"/>
        <v>2</v>
      </c>
      <c r="P374">
        <f t="shared" si="28"/>
        <v>4.434589800443459E-4</v>
      </c>
      <c r="Q374">
        <f t="shared" si="29"/>
        <v>2.0735609756097562</v>
      </c>
      <c r="T374" s="6" t="s">
        <v>115</v>
      </c>
      <c r="U374">
        <f t="shared" si="25"/>
        <v>481.33860740229198</v>
      </c>
      <c r="V374">
        <f t="shared" si="26"/>
        <v>0.55340103435939692</v>
      </c>
    </row>
    <row r="375" spans="1:22" x14ac:dyDescent="0.2">
      <c r="A375" s="1" t="s">
        <v>389</v>
      </c>
      <c r="B375" s="2">
        <v>41.117873860890697</v>
      </c>
      <c r="D375" t="s">
        <v>115</v>
      </c>
      <c r="E375">
        <v>481.33860740229198</v>
      </c>
      <c r="F375">
        <f>Table1[[#This Row],[Balance]]/$I$4</f>
        <v>1.1835227472890597E-4</v>
      </c>
      <c r="G375">
        <f>Table1[[#This Row],[% total]]*$I$3</f>
        <v>0.55340103435939692</v>
      </c>
      <c r="K375">
        <v>22507</v>
      </c>
      <c r="L375" t="s">
        <v>33</v>
      </c>
      <c r="N375" t="s">
        <v>1119</v>
      </c>
      <c r="O375">
        <f t="shared" si="27"/>
        <v>1</v>
      </c>
      <c r="P375">
        <f t="shared" si="28"/>
        <v>2.2172949002217295E-4</v>
      </c>
      <c r="Q375">
        <f t="shared" si="29"/>
        <v>1.0367804878048781</v>
      </c>
      <c r="T375" s="6" t="s">
        <v>1212</v>
      </c>
      <c r="U375">
        <f t="shared" si="25"/>
        <v>480.41426946555703</v>
      </c>
      <c r="V375">
        <f t="shared" si="26"/>
        <v>0.55233831143956413</v>
      </c>
    </row>
    <row r="376" spans="1:22" x14ac:dyDescent="0.2">
      <c r="A376" s="1" t="s">
        <v>391</v>
      </c>
      <c r="B376" s="2">
        <v>40.350611874677902</v>
      </c>
      <c r="D376" t="s">
        <v>1212</v>
      </c>
      <c r="E376">
        <v>480.41426946555703</v>
      </c>
      <c r="F376">
        <f>Table1[[#This Row],[Balance]]/$I$4</f>
        <v>1.1812499709991791E-4</v>
      </c>
      <c r="G376">
        <f>Table1[[#This Row],[% total]]*$I$3</f>
        <v>0.55233831143956413</v>
      </c>
      <c r="K376">
        <v>21046</v>
      </c>
      <c r="L376" t="s">
        <v>1192</v>
      </c>
      <c r="N376" t="s">
        <v>86</v>
      </c>
      <c r="O376">
        <f t="shared" si="27"/>
        <v>1</v>
      </c>
      <c r="P376">
        <f t="shared" si="28"/>
        <v>2.2172949002217295E-4</v>
      </c>
      <c r="Q376">
        <f t="shared" si="29"/>
        <v>1.0367804878048781</v>
      </c>
      <c r="T376" s="6" t="s">
        <v>1021</v>
      </c>
      <c r="U376">
        <f t="shared" si="25"/>
        <v>479.07421266475399</v>
      </c>
      <c r="V376">
        <f t="shared" si="26"/>
        <v>0.55079763132735171</v>
      </c>
    </row>
    <row r="377" spans="1:22" x14ac:dyDescent="0.2">
      <c r="A377" s="1" t="s">
        <v>393</v>
      </c>
      <c r="B377" s="2">
        <v>39.838557468664703</v>
      </c>
      <c r="D377" t="s">
        <v>1021</v>
      </c>
      <c r="E377">
        <v>479.07421266475399</v>
      </c>
      <c r="F377">
        <f>Table1[[#This Row],[Balance]]/$I$4</f>
        <v>1.1779550187929368E-4</v>
      </c>
      <c r="G377">
        <f>Table1[[#This Row],[% total]]*$I$3</f>
        <v>0.55079763132735171</v>
      </c>
      <c r="K377">
        <v>8756</v>
      </c>
      <c r="L377" t="s">
        <v>21</v>
      </c>
      <c r="N377" t="s">
        <v>696</v>
      </c>
      <c r="O377">
        <f t="shared" si="27"/>
        <v>2</v>
      </c>
      <c r="P377">
        <f t="shared" si="28"/>
        <v>4.434589800443459E-4</v>
      </c>
      <c r="Q377">
        <f t="shared" si="29"/>
        <v>2.0735609756097562</v>
      </c>
      <c r="T377" s="6" t="s">
        <v>707</v>
      </c>
      <c r="U377">
        <f t="shared" si="25"/>
        <v>478.62171546209754</v>
      </c>
      <c r="V377">
        <f t="shared" si="26"/>
        <v>0.55027738961778638</v>
      </c>
    </row>
    <row r="378" spans="1:22" x14ac:dyDescent="0.2">
      <c r="A378" s="1" t="s">
        <v>394</v>
      </c>
      <c r="B378" s="2">
        <v>39.604308942652402</v>
      </c>
      <c r="D378" t="s">
        <v>707</v>
      </c>
      <c r="E378">
        <v>478.62171546209754</v>
      </c>
      <c r="F378">
        <f>Table1[[#This Row],[Balance]]/$I$4</f>
        <v>1.1768424117338048E-4</v>
      </c>
      <c r="G378">
        <f>Table1[[#This Row],[% total]]*$I$3</f>
        <v>0.55027738961778638</v>
      </c>
      <c r="K378">
        <v>10282</v>
      </c>
      <c r="L378" t="s">
        <v>921</v>
      </c>
      <c r="N378" t="s">
        <v>1407</v>
      </c>
      <c r="O378">
        <f t="shared" si="27"/>
        <v>1</v>
      </c>
      <c r="P378">
        <f t="shared" si="28"/>
        <v>2.2172949002217295E-4</v>
      </c>
      <c r="Q378">
        <f t="shared" si="29"/>
        <v>1.0367804878048781</v>
      </c>
      <c r="T378" s="6" t="s">
        <v>1022</v>
      </c>
      <c r="U378">
        <f t="shared" si="25"/>
        <v>477.50554251051398</v>
      </c>
      <c r="V378">
        <f t="shared" si="26"/>
        <v>0.54899411157519606</v>
      </c>
    </row>
    <row r="379" spans="1:22" x14ac:dyDescent="0.2">
      <c r="A379" s="1" t="s">
        <v>395</v>
      </c>
      <c r="B379" s="2">
        <v>39.581034346932697</v>
      </c>
      <c r="D379" t="s">
        <v>1022</v>
      </c>
      <c r="E379">
        <v>477.50554251051398</v>
      </c>
      <c r="F379">
        <f>Table1[[#This Row],[Balance]]/$I$4</f>
        <v>1.1740979485683894E-4</v>
      </c>
      <c r="G379">
        <f>Table1[[#This Row],[% total]]*$I$3</f>
        <v>0.54899411157519606</v>
      </c>
      <c r="K379">
        <v>20067</v>
      </c>
      <c r="L379" t="s">
        <v>13</v>
      </c>
      <c r="N379" t="s">
        <v>165</v>
      </c>
      <c r="O379">
        <f t="shared" si="27"/>
        <v>1</v>
      </c>
      <c r="P379">
        <f t="shared" si="28"/>
        <v>2.2172949002217295E-4</v>
      </c>
      <c r="Q379">
        <f t="shared" si="29"/>
        <v>1.0367804878048781</v>
      </c>
      <c r="T379" s="6" t="s">
        <v>116</v>
      </c>
      <c r="U379">
        <f t="shared" si="25"/>
        <v>476.62454532605301</v>
      </c>
      <c r="V379">
        <f t="shared" si="26"/>
        <v>0.54798121806187572</v>
      </c>
    </row>
    <row r="380" spans="1:22" x14ac:dyDescent="0.2">
      <c r="A380" s="1" t="s">
        <v>396</v>
      </c>
      <c r="B380" s="2">
        <v>39.513549427884399</v>
      </c>
      <c r="D380" t="s">
        <v>116</v>
      </c>
      <c r="E380">
        <v>476.62454532605301</v>
      </c>
      <c r="F380">
        <f>Table1[[#This Row],[Balance]]/$I$4</f>
        <v>1.1719317391846577E-4</v>
      </c>
      <c r="G380">
        <f>Table1[[#This Row],[% total]]*$I$3</f>
        <v>0.54798121806187572</v>
      </c>
      <c r="K380">
        <v>2504</v>
      </c>
      <c r="L380" t="s">
        <v>1324</v>
      </c>
      <c r="N380" t="s">
        <v>1408</v>
      </c>
      <c r="O380">
        <f t="shared" si="27"/>
        <v>1</v>
      </c>
      <c r="P380">
        <f t="shared" si="28"/>
        <v>2.2172949002217295E-4</v>
      </c>
      <c r="Q380">
        <f t="shared" si="29"/>
        <v>1.0367804878048781</v>
      </c>
      <c r="T380" s="6" t="s">
        <v>166</v>
      </c>
      <c r="U380">
        <f t="shared" si="25"/>
        <v>475.97197760344301</v>
      </c>
      <c r="V380">
        <f t="shared" si="26"/>
        <v>0.54723095276603573</v>
      </c>
    </row>
    <row r="381" spans="1:22" x14ac:dyDescent="0.2">
      <c r="A381" s="1" t="s">
        <v>399</v>
      </c>
      <c r="B381" s="2">
        <v>37.264377226533597</v>
      </c>
      <c r="D381" t="s">
        <v>166</v>
      </c>
      <c r="E381">
        <v>475.97197760344301</v>
      </c>
      <c r="F381">
        <f>Table1[[#This Row],[Balance]]/$I$4</f>
        <v>1.1703271956637803E-4</v>
      </c>
      <c r="G381">
        <f>Table1[[#This Row],[% total]]*$I$3</f>
        <v>0.54723095276603573</v>
      </c>
      <c r="K381">
        <v>18627</v>
      </c>
      <c r="L381" t="s">
        <v>1158</v>
      </c>
      <c r="N381" t="s">
        <v>1409</v>
      </c>
      <c r="O381">
        <f t="shared" si="27"/>
        <v>3</v>
      </c>
      <c r="P381">
        <f t="shared" si="28"/>
        <v>6.6518847006651885E-4</v>
      </c>
      <c r="Q381">
        <f t="shared" si="29"/>
        <v>3.1103414634146342</v>
      </c>
      <c r="T381" s="6" t="s">
        <v>117</v>
      </c>
      <c r="U381">
        <f t="shared" si="25"/>
        <v>474.64028686766801</v>
      </c>
      <c r="V381">
        <f t="shared" si="26"/>
        <v>0.54569989122372153</v>
      </c>
    </row>
    <row r="382" spans="1:22" x14ac:dyDescent="0.2">
      <c r="A382" s="1" t="s">
        <v>400</v>
      </c>
      <c r="B382" s="2">
        <v>36.569202497256001</v>
      </c>
      <c r="D382" t="s">
        <v>117</v>
      </c>
      <c r="E382">
        <v>474.64028686766801</v>
      </c>
      <c r="F382">
        <f>Table1[[#This Row],[Balance]]/$I$4</f>
        <v>1.1670528140664891E-4</v>
      </c>
      <c r="G382">
        <f>Table1[[#This Row],[% total]]*$I$3</f>
        <v>0.54569989122372153</v>
      </c>
      <c r="K382">
        <v>2612</v>
      </c>
      <c r="L382" t="s">
        <v>1192</v>
      </c>
      <c r="N382" t="s">
        <v>998</v>
      </c>
      <c r="O382">
        <f t="shared" si="27"/>
        <v>3</v>
      </c>
      <c r="P382">
        <f t="shared" si="28"/>
        <v>6.6518847006651885E-4</v>
      </c>
      <c r="Q382">
        <f t="shared" si="29"/>
        <v>3.1103414634146342</v>
      </c>
      <c r="T382" s="6" t="s">
        <v>175</v>
      </c>
      <c r="U382">
        <f t="shared" si="25"/>
        <v>468.794041846016</v>
      </c>
      <c r="V382">
        <f t="shared" si="26"/>
        <v>0.53897838999289116</v>
      </c>
    </row>
    <row r="383" spans="1:22" x14ac:dyDescent="0.2">
      <c r="A383" s="1" t="s">
        <v>401</v>
      </c>
      <c r="B383" s="2">
        <v>35.549859925522</v>
      </c>
      <c r="D383" t="s">
        <v>175</v>
      </c>
      <c r="E383">
        <v>468.794041846016</v>
      </c>
      <c r="F383">
        <f>Table1[[#This Row],[Balance]]/$I$4</f>
        <v>1.1526779771783945E-4</v>
      </c>
      <c r="G383">
        <f>Table1[[#This Row],[% total]]*$I$3</f>
        <v>0.53897838999289116</v>
      </c>
      <c r="K383">
        <v>7862</v>
      </c>
      <c r="L383" t="s">
        <v>9</v>
      </c>
      <c r="N383" t="s">
        <v>1410</v>
      </c>
      <c r="O383">
        <f t="shared" si="27"/>
        <v>1</v>
      </c>
      <c r="P383">
        <f t="shared" si="28"/>
        <v>2.2172949002217295E-4</v>
      </c>
      <c r="Q383">
        <f t="shared" si="29"/>
        <v>1.0367804878048781</v>
      </c>
      <c r="T383" s="6" t="s">
        <v>119</v>
      </c>
      <c r="U383">
        <f t="shared" si="25"/>
        <v>465.25861900545499</v>
      </c>
      <c r="V383">
        <f t="shared" si="26"/>
        <v>0.53491367000829804</v>
      </c>
    </row>
    <row r="384" spans="1:22" x14ac:dyDescent="0.2">
      <c r="A384" s="1" t="s">
        <v>402</v>
      </c>
      <c r="B384" s="2">
        <v>34.8905027385916</v>
      </c>
      <c r="D384" t="s">
        <v>119</v>
      </c>
      <c r="E384">
        <v>465.25861900545499</v>
      </c>
      <c r="F384">
        <f>Table1[[#This Row],[Balance]]/$I$4</f>
        <v>1.1439850252964105E-4</v>
      </c>
      <c r="G384">
        <f>Table1[[#This Row],[% total]]*$I$3</f>
        <v>0.53491367000829804</v>
      </c>
      <c r="K384">
        <v>24553</v>
      </c>
      <c r="L384" t="s">
        <v>33</v>
      </c>
      <c r="N384" t="s">
        <v>11</v>
      </c>
      <c r="O384">
        <f t="shared" si="27"/>
        <v>1</v>
      </c>
      <c r="P384">
        <f t="shared" si="28"/>
        <v>2.2172949002217295E-4</v>
      </c>
      <c r="Q384">
        <f t="shared" si="29"/>
        <v>1.0367804878048781</v>
      </c>
      <c r="T384" s="6" t="s">
        <v>663</v>
      </c>
      <c r="U384">
        <f t="shared" si="25"/>
        <v>464.968825124864</v>
      </c>
      <c r="V384">
        <f t="shared" si="26"/>
        <v>0.53458049034889865</v>
      </c>
    </row>
    <row r="385" spans="1:22" x14ac:dyDescent="0.2">
      <c r="A385" s="1" t="s">
        <v>403</v>
      </c>
      <c r="B385" s="2">
        <v>34.850137992428301</v>
      </c>
      <c r="D385" t="s">
        <v>663</v>
      </c>
      <c r="E385">
        <v>464.968825124864</v>
      </c>
      <c r="F385">
        <f>Table1[[#This Row],[Balance]]/$I$4</f>
        <v>1.1432724756599798E-4</v>
      </c>
      <c r="G385">
        <f>Table1[[#This Row],[% total]]*$I$3</f>
        <v>0.53458049034889865</v>
      </c>
      <c r="K385">
        <v>1305</v>
      </c>
      <c r="L385" t="s">
        <v>1417</v>
      </c>
      <c r="N385" t="s">
        <v>704</v>
      </c>
      <c r="O385">
        <f t="shared" si="27"/>
        <v>2</v>
      </c>
      <c r="P385">
        <f t="shared" si="28"/>
        <v>4.434589800443459E-4</v>
      </c>
      <c r="Q385">
        <f t="shared" si="29"/>
        <v>2.0735609756097562</v>
      </c>
      <c r="T385" s="6" t="s">
        <v>121</v>
      </c>
      <c r="U385">
        <f t="shared" si="25"/>
        <v>458.02164358485999</v>
      </c>
      <c r="V385">
        <f t="shared" si="26"/>
        <v>0.52659322859387481</v>
      </c>
    </row>
    <row r="386" spans="1:22" x14ac:dyDescent="0.2">
      <c r="A386" s="1" t="s">
        <v>404</v>
      </c>
      <c r="B386" s="2">
        <v>34.638198320640797</v>
      </c>
      <c r="D386" t="s">
        <v>121</v>
      </c>
      <c r="E386">
        <v>458.02164358485999</v>
      </c>
      <c r="F386">
        <f>Table1[[#This Row],[Balance]]/$I$4</f>
        <v>1.1261906391820894E-4</v>
      </c>
      <c r="G386">
        <f>Table1[[#This Row],[% total]]*$I$3</f>
        <v>0.52659322859387481</v>
      </c>
      <c r="K386">
        <v>13611</v>
      </c>
      <c r="L386" t="s">
        <v>46</v>
      </c>
      <c r="N386" t="s">
        <v>1432</v>
      </c>
      <c r="O386">
        <f t="shared" si="27"/>
        <v>1</v>
      </c>
      <c r="P386">
        <f t="shared" si="28"/>
        <v>2.2172949002217295E-4</v>
      </c>
      <c r="Q386">
        <f t="shared" si="29"/>
        <v>1.0367804878048781</v>
      </c>
      <c r="T386" s="6" t="s">
        <v>122</v>
      </c>
      <c r="U386">
        <f t="shared" si="25"/>
        <v>456.250210780016</v>
      </c>
      <c r="V386">
        <f t="shared" si="26"/>
        <v>0.5245565900790683</v>
      </c>
    </row>
    <row r="387" spans="1:22" x14ac:dyDescent="0.2">
      <c r="A387" s="1" t="s">
        <v>405</v>
      </c>
      <c r="B387" s="2">
        <v>34.5166303406955</v>
      </c>
      <c r="D387" t="s">
        <v>122</v>
      </c>
      <c r="E387">
        <v>456.250210780016</v>
      </c>
      <c r="F387">
        <f>Table1[[#This Row],[Balance]]/$I$4</f>
        <v>1.1218350130436802E-4</v>
      </c>
      <c r="G387">
        <f>Table1[[#This Row],[% total]]*$I$3</f>
        <v>0.5245565900790683</v>
      </c>
      <c r="K387">
        <v>18892</v>
      </c>
      <c r="L387" t="s">
        <v>7</v>
      </c>
      <c r="N387" t="s">
        <v>56</v>
      </c>
      <c r="O387">
        <f t="shared" si="27"/>
        <v>1</v>
      </c>
      <c r="P387">
        <f t="shared" si="28"/>
        <v>2.2172949002217295E-4</v>
      </c>
      <c r="Q387">
        <f t="shared" si="29"/>
        <v>1.0367804878048781</v>
      </c>
      <c r="T387" s="6" t="s">
        <v>124</v>
      </c>
      <c r="U387">
        <f t="shared" ref="U387:U450" si="30">IFERROR(VLOOKUP(T387,D:G,2,FALSE),0)</f>
        <v>454.57144962048301</v>
      </c>
      <c r="V387">
        <f t="shared" ref="V387:V450" si="31">IFERROR(VLOOKUP(T387,D:G,4,FALSE),0)</f>
        <v>0.52262649731725608</v>
      </c>
    </row>
    <row r="388" spans="1:22" x14ac:dyDescent="0.2">
      <c r="A388" s="1" t="s">
        <v>406</v>
      </c>
      <c r="B388" s="2">
        <v>34.408684888594699</v>
      </c>
      <c r="D388" t="s">
        <v>124</v>
      </c>
      <c r="E388">
        <v>454.57144962048301</v>
      </c>
      <c r="F388">
        <f>Table1[[#This Row],[Balance]]/$I$4</f>
        <v>1.1177072493675118E-4</v>
      </c>
      <c r="G388">
        <f>Table1[[#This Row],[% total]]*$I$3</f>
        <v>0.52262649731725608</v>
      </c>
      <c r="K388">
        <v>7142</v>
      </c>
      <c r="L388" t="s">
        <v>1314</v>
      </c>
      <c r="N388" t="s">
        <v>710</v>
      </c>
      <c r="O388">
        <f t="shared" ref="O388:O451" si="32">COUNTIF(L:L,N388)</f>
        <v>6</v>
      </c>
      <c r="P388">
        <f t="shared" ref="P388:P451" si="33">O388/$I$5</f>
        <v>1.3303769401330377E-3</v>
      </c>
      <c r="Q388">
        <f t="shared" ref="Q388:Q451" si="34">P388*$I$3</f>
        <v>6.2206829268292685</v>
      </c>
      <c r="T388" s="6" t="s">
        <v>126</v>
      </c>
      <c r="U388">
        <f t="shared" si="30"/>
        <v>450.16596726536898</v>
      </c>
      <c r="V388">
        <f t="shared" si="31"/>
        <v>0.517561458995627</v>
      </c>
    </row>
    <row r="389" spans="1:22" x14ac:dyDescent="0.2">
      <c r="A389" s="1" t="s">
        <v>408</v>
      </c>
      <c r="B389" s="2">
        <v>33.1616076849132</v>
      </c>
      <c r="D389" t="s">
        <v>126</v>
      </c>
      <c r="E389">
        <v>450.16596726536898</v>
      </c>
      <c r="F389">
        <f>Table1[[#This Row],[Balance]]/$I$4</f>
        <v>1.1068749818122515E-4</v>
      </c>
      <c r="G389">
        <f>Table1[[#This Row],[% total]]*$I$3</f>
        <v>0.517561458995627</v>
      </c>
      <c r="K389">
        <v>18548</v>
      </c>
      <c r="L389" t="s">
        <v>1281</v>
      </c>
      <c r="N389" t="s">
        <v>462</v>
      </c>
      <c r="O389">
        <f t="shared" si="32"/>
        <v>1</v>
      </c>
      <c r="P389">
        <f t="shared" si="33"/>
        <v>2.2172949002217295E-4</v>
      </c>
      <c r="Q389">
        <f t="shared" si="34"/>
        <v>1.0367804878048781</v>
      </c>
      <c r="T389" s="6" t="s">
        <v>127</v>
      </c>
      <c r="U389">
        <f t="shared" si="30"/>
        <v>439.37541071604699</v>
      </c>
      <c r="V389">
        <f t="shared" si="31"/>
        <v>0.50515542078494702</v>
      </c>
    </row>
    <row r="390" spans="1:22" x14ac:dyDescent="0.2">
      <c r="A390" s="1" t="s">
        <v>409</v>
      </c>
      <c r="B390" s="2">
        <v>32.895524769392097</v>
      </c>
      <c r="D390" t="s">
        <v>127</v>
      </c>
      <c r="E390">
        <v>439.37541071604699</v>
      </c>
      <c r="F390">
        <f>Table1[[#This Row],[Balance]]/$I$4</f>
        <v>1.0803429959386192E-4</v>
      </c>
      <c r="G390">
        <f>Table1[[#This Row],[% total]]*$I$3</f>
        <v>0.50515542078494702</v>
      </c>
      <c r="K390">
        <v>5792</v>
      </c>
      <c r="L390" t="s">
        <v>21</v>
      </c>
      <c r="N390" t="s">
        <v>544</v>
      </c>
      <c r="O390">
        <f t="shared" si="32"/>
        <v>1</v>
      </c>
      <c r="P390">
        <f t="shared" si="33"/>
        <v>2.2172949002217295E-4</v>
      </c>
      <c r="Q390">
        <f t="shared" si="34"/>
        <v>1.0367804878048781</v>
      </c>
      <c r="T390" s="6" t="s">
        <v>1213</v>
      </c>
      <c r="U390">
        <f t="shared" si="30"/>
        <v>435.74556668282003</v>
      </c>
      <c r="V390">
        <f t="shared" si="31"/>
        <v>0.50098214357082116</v>
      </c>
    </row>
    <row r="391" spans="1:22" x14ac:dyDescent="0.2">
      <c r="A391" s="1" t="s">
        <v>412</v>
      </c>
      <c r="B391" s="2">
        <v>31.931879379753401</v>
      </c>
      <c r="D391" t="s">
        <v>1213</v>
      </c>
      <c r="E391">
        <v>435.74556668282003</v>
      </c>
      <c r="F391">
        <f>Table1[[#This Row],[Balance]]/$I$4</f>
        <v>1.0714178797805357E-4</v>
      </c>
      <c r="G391">
        <f>Table1[[#This Row],[% total]]*$I$3</f>
        <v>0.50098214357082116</v>
      </c>
      <c r="K391">
        <v>9288</v>
      </c>
      <c r="L391" t="s">
        <v>1288</v>
      </c>
      <c r="N391" t="s">
        <v>1477</v>
      </c>
      <c r="O391">
        <f t="shared" si="32"/>
        <v>1</v>
      </c>
      <c r="P391">
        <f t="shared" si="33"/>
        <v>2.2172949002217295E-4</v>
      </c>
      <c r="Q391">
        <f t="shared" si="34"/>
        <v>1.0367804878048781</v>
      </c>
      <c r="T391" s="6" t="s">
        <v>615</v>
      </c>
      <c r="U391">
        <f t="shared" si="30"/>
        <v>432.89813993732162</v>
      </c>
      <c r="V391">
        <f t="shared" si="31"/>
        <v>0.49770842132625487</v>
      </c>
    </row>
    <row r="392" spans="1:22" x14ac:dyDescent="0.2">
      <c r="A392" s="1" t="s">
        <v>410</v>
      </c>
      <c r="B392" s="2">
        <v>30.863710218405402</v>
      </c>
      <c r="D392" t="s">
        <v>615</v>
      </c>
      <c r="E392">
        <v>432.89813993732162</v>
      </c>
      <c r="F392">
        <f>Table1[[#This Row],[Balance]]/$I$4</f>
        <v>1.0644165832447686E-4</v>
      </c>
      <c r="G392">
        <f>Table1[[#This Row],[% total]]*$I$3</f>
        <v>0.49770842132625487</v>
      </c>
      <c r="K392">
        <v>9869</v>
      </c>
      <c r="L392" t="s">
        <v>7</v>
      </c>
      <c r="N392" t="s">
        <v>1149</v>
      </c>
      <c r="O392">
        <f t="shared" si="32"/>
        <v>1</v>
      </c>
      <c r="P392">
        <f t="shared" si="33"/>
        <v>2.2172949002217295E-4</v>
      </c>
      <c r="Q392">
        <f t="shared" si="34"/>
        <v>1.0367804878048781</v>
      </c>
      <c r="T392" s="6" t="s">
        <v>1023</v>
      </c>
      <c r="U392">
        <f t="shared" si="30"/>
        <v>429.878243013977</v>
      </c>
      <c r="V392">
        <f t="shared" si="31"/>
        <v>0.49423640795492579</v>
      </c>
    </row>
    <row r="393" spans="1:22" x14ac:dyDescent="0.2">
      <c r="A393" s="1" t="s">
        <v>411</v>
      </c>
      <c r="B393" s="2">
        <v>30.541623023519101</v>
      </c>
      <c r="D393" t="s">
        <v>1023</v>
      </c>
      <c r="E393">
        <v>429.878243013977</v>
      </c>
      <c r="F393">
        <f>Table1[[#This Row],[Balance]]/$I$4</f>
        <v>1.0569912143915708E-4</v>
      </c>
      <c r="G393">
        <f>Table1[[#This Row],[% total]]*$I$3</f>
        <v>0.49423640795492579</v>
      </c>
      <c r="K393">
        <v>8574</v>
      </c>
      <c r="L393" t="s">
        <v>15</v>
      </c>
      <c r="N393" t="s">
        <v>259</v>
      </c>
      <c r="O393">
        <f t="shared" si="32"/>
        <v>2</v>
      </c>
      <c r="P393">
        <f t="shared" si="33"/>
        <v>4.434589800443459E-4</v>
      </c>
      <c r="Q393">
        <f t="shared" si="34"/>
        <v>2.0735609756097562</v>
      </c>
      <c r="T393" s="6" t="s">
        <v>1214</v>
      </c>
      <c r="U393">
        <f t="shared" si="30"/>
        <v>426.56980598766398</v>
      </c>
      <c r="V393">
        <f t="shared" si="31"/>
        <v>0.49043265640805617</v>
      </c>
    </row>
    <row r="394" spans="1:22" x14ac:dyDescent="0.2">
      <c r="A394" s="1" t="s">
        <v>413</v>
      </c>
      <c r="B394" s="2">
        <v>30.034589466056602</v>
      </c>
      <c r="D394" t="s">
        <v>1214</v>
      </c>
      <c r="E394">
        <v>426.56980598766398</v>
      </c>
      <c r="F394">
        <f>Table1[[#This Row],[Balance]]/$I$4</f>
        <v>1.0488563787095823E-4</v>
      </c>
      <c r="G394">
        <f>Table1[[#This Row],[% total]]*$I$3</f>
        <v>0.49043265640805617</v>
      </c>
      <c r="K394">
        <v>7806</v>
      </c>
      <c r="L394" t="s">
        <v>1322</v>
      </c>
      <c r="N394" t="s">
        <v>22</v>
      </c>
      <c r="O394">
        <f t="shared" si="32"/>
        <v>1</v>
      </c>
      <c r="P394">
        <f t="shared" si="33"/>
        <v>2.2172949002217295E-4</v>
      </c>
      <c r="Q394">
        <f t="shared" si="34"/>
        <v>1.0367804878048781</v>
      </c>
      <c r="T394" s="6" t="s">
        <v>128</v>
      </c>
      <c r="U394">
        <f t="shared" si="30"/>
        <v>425.36900808005799</v>
      </c>
      <c r="V394">
        <f t="shared" si="31"/>
        <v>0.48905208399207634</v>
      </c>
    </row>
    <row r="395" spans="1:22" x14ac:dyDescent="0.2">
      <c r="A395" s="1" t="s">
        <v>1511</v>
      </c>
      <c r="B395" s="2">
        <v>29.483307161258299</v>
      </c>
      <c r="D395" t="s">
        <v>128</v>
      </c>
      <c r="E395">
        <v>425.36900808005799</v>
      </c>
      <c r="F395">
        <f>Table1[[#This Row],[Balance]]/$I$4</f>
        <v>1.0459038384049127E-4</v>
      </c>
      <c r="G395">
        <f>Table1[[#This Row],[% total]]*$I$3</f>
        <v>0.48905208399207634</v>
      </c>
      <c r="K395">
        <v>15585</v>
      </c>
      <c r="L395" t="s">
        <v>1287</v>
      </c>
      <c r="N395" t="s">
        <v>1240</v>
      </c>
      <c r="O395">
        <f t="shared" si="32"/>
        <v>1</v>
      </c>
      <c r="P395">
        <f t="shared" si="33"/>
        <v>2.2172949002217295E-4</v>
      </c>
      <c r="Q395">
        <f t="shared" si="34"/>
        <v>1.0367804878048781</v>
      </c>
      <c r="T395" s="6" t="s">
        <v>1024</v>
      </c>
      <c r="U395">
        <f t="shared" si="30"/>
        <v>423.71764590714997</v>
      </c>
      <c r="V395">
        <f t="shared" si="31"/>
        <v>0.48715349218885223</v>
      </c>
    </row>
    <row r="396" spans="1:22" x14ac:dyDescent="0.2">
      <c r="A396" s="1" t="s">
        <v>414</v>
      </c>
      <c r="B396" s="2">
        <v>29.391961875184101</v>
      </c>
      <c r="D396" t="s">
        <v>1024</v>
      </c>
      <c r="E396">
        <v>423.71764590714997</v>
      </c>
      <c r="F396">
        <f>Table1[[#This Row],[Balance]]/$I$4</f>
        <v>1.0418434437771119E-4</v>
      </c>
      <c r="G396">
        <f>Table1[[#This Row],[% total]]*$I$3</f>
        <v>0.48715349218885223</v>
      </c>
      <c r="K396">
        <v>17928</v>
      </c>
      <c r="L396" t="s">
        <v>872</v>
      </c>
      <c r="N396" t="s">
        <v>171</v>
      </c>
      <c r="O396">
        <f t="shared" si="32"/>
        <v>1</v>
      </c>
      <c r="P396">
        <f t="shared" si="33"/>
        <v>2.2172949002217295E-4</v>
      </c>
      <c r="Q396">
        <f t="shared" si="34"/>
        <v>1.0367804878048781</v>
      </c>
      <c r="T396" s="6" t="s">
        <v>1215</v>
      </c>
      <c r="U396">
        <f t="shared" si="30"/>
        <v>421.93062061950201</v>
      </c>
      <c r="V396">
        <f t="shared" si="31"/>
        <v>0.48509892680098954</v>
      </c>
    </row>
    <row r="397" spans="1:22" x14ac:dyDescent="0.2">
      <c r="A397" s="1" t="s">
        <v>415</v>
      </c>
      <c r="B397" s="2">
        <v>29.274652357828799</v>
      </c>
      <c r="D397" t="s">
        <v>1215</v>
      </c>
      <c r="E397">
        <v>421.93062061950201</v>
      </c>
      <c r="F397">
        <f>Table1[[#This Row],[Balance]]/$I$4</f>
        <v>1.0374494786029358E-4</v>
      </c>
      <c r="G397">
        <f>Table1[[#This Row],[% total]]*$I$3</f>
        <v>0.48509892680098954</v>
      </c>
      <c r="K397">
        <v>4066</v>
      </c>
      <c r="L397" t="s">
        <v>1257</v>
      </c>
      <c r="N397" t="s">
        <v>1265</v>
      </c>
      <c r="O397">
        <f t="shared" si="32"/>
        <v>1</v>
      </c>
      <c r="P397">
        <f t="shared" si="33"/>
        <v>2.2172949002217295E-4</v>
      </c>
      <c r="Q397">
        <f t="shared" si="34"/>
        <v>1.0367804878048781</v>
      </c>
      <c r="T397" s="6" t="s">
        <v>129</v>
      </c>
      <c r="U397">
        <f t="shared" si="30"/>
        <v>416.80587370962297</v>
      </c>
      <c r="V397">
        <f t="shared" si="31"/>
        <v>0.47920694099901362</v>
      </c>
    </row>
    <row r="398" spans="1:22" x14ac:dyDescent="0.2">
      <c r="A398" s="1" t="s">
        <v>416</v>
      </c>
      <c r="B398" s="2">
        <v>29.143289779708599</v>
      </c>
      <c r="D398" t="s">
        <v>129</v>
      </c>
      <c r="E398">
        <v>416.80587370962297</v>
      </c>
      <c r="F398">
        <f>Table1[[#This Row],[Balance]]/$I$4</f>
        <v>1.0248486723333652E-4</v>
      </c>
      <c r="G398">
        <f>Table1[[#This Row],[% total]]*$I$3</f>
        <v>0.47920694099901362</v>
      </c>
      <c r="K398">
        <v>23826</v>
      </c>
      <c r="L398" t="s">
        <v>1433</v>
      </c>
      <c r="N398" t="s">
        <v>35</v>
      </c>
      <c r="O398">
        <f t="shared" si="32"/>
        <v>1</v>
      </c>
      <c r="P398">
        <f t="shared" si="33"/>
        <v>2.2172949002217295E-4</v>
      </c>
      <c r="Q398">
        <f t="shared" si="34"/>
        <v>1.0367804878048781</v>
      </c>
      <c r="T398" s="6" t="s">
        <v>130</v>
      </c>
      <c r="U398">
        <f t="shared" si="30"/>
        <v>408.72541446427101</v>
      </c>
      <c r="V398">
        <f t="shared" si="31"/>
        <v>0.46991673565145181</v>
      </c>
    </row>
    <row r="399" spans="1:22" x14ac:dyDescent="0.2">
      <c r="A399" s="1" t="s">
        <v>418</v>
      </c>
      <c r="B399" s="2">
        <v>28.697907053493498</v>
      </c>
      <c r="D399" t="s">
        <v>130</v>
      </c>
      <c r="E399">
        <v>408.72541446427101</v>
      </c>
      <c r="F399">
        <f>Table1[[#This Row],[Balance]]/$I$4</f>
        <v>1.0049803152592705E-4</v>
      </c>
      <c r="G399">
        <f>Table1[[#This Row],[% total]]*$I$3</f>
        <v>0.46991673565145181</v>
      </c>
      <c r="K399">
        <v>17898</v>
      </c>
      <c r="L399" t="s">
        <v>1303</v>
      </c>
      <c r="N399" t="s">
        <v>1330</v>
      </c>
      <c r="O399">
        <f t="shared" si="32"/>
        <v>7</v>
      </c>
      <c r="P399">
        <f t="shared" si="33"/>
        <v>1.5521064301552106E-3</v>
      </c>
      <c r="Q399">
        <f t="shared" si="34"/>
        <v>7.2574634146341461</v>
      </c>
      <c r="T399" s="6" t="s">
        <v>1505</v>
      </c>
      <c r="U399">
        <f t="shared" si="30"/>
        <v>403.11465225761498</v>
      </c>
      <c r="V399">
        <f t="shared" si="31"/>
        <v>0.4634659719666826</v>
      </c>
    </row>
    <row r="400" spans="1:22" x14ac:dyDescent="0.2">
      <c r="A400" s="1" t="s">
        <v>419</v>
      </c>
      <c r="B400" s="2">
        <v>27.833232705835599</v>
      </c>
      <c r="D400" t="s">
        <v>1505</v>
      </c>
      <c r="E400">
        <v>403.11465225761498</v>
      </c>
      <c r="F400">
        <f>Table1[[#This Row],[Balance]]/$I$4</f>
        <v>9.9118448712687797E-5</v>
      </c>
      <c r="G400">
        <f>Table1[[#This Row],[% total]]*$I$3</f>
        <v>0.4634659719666826</v>
      </c>
      <c r="K400">
        <v>6489</v>
      </c>
      <c r="L400" t="s">
        <v>667</v>
      </c>
      <c r="N400" t="s">
        <v>206</v>
      </c>
      <c r="O400">
        <f t="shared" si="32"/>
        <v>1</v>
      </c>
      <c r="P400">
        <f t="shared" si="33"/>
        <v>2.2172949002217295E-4</v>
      </c>
      <c r="Q400">
        <f t="shared" si="34"/>
        <v>1.0367804878048781</v>
      </c>
      <c r="T400" s="6" t="s">
        <v>132</v>
      </c>
      <c r="U400">
        <f t="shared" si="30"/>
        <v>401.92861451482798</v>
      </c>
      <c r="V400">
        <f t="shared" si="31"/>
        <v>0.46210236949733186</v>
      </c>
    </row>
    <row r="401" spans="1:22" x14ac:dyDescent="0.2">
      <c r="A401" s="1" t="s">
        <v>420</v>
      </c>
      <c r="B401" s="2">
        <v>27.675756640992201</v>
      </c>
      <c r="D401" t="s">
        <v>132</v>
      </c>
      <c r="E401">
        <v>401.92861451482798</v>
      </c>
      <c r="F401">
        <f>Table1[[#This Row],[Balance]]/$I$4</f>
        <v>9.8826823934175355E-5</v>
      </c>
      <c r="G401">
        <f>Table1[[#This Row],[% total]]*$I$3</f>
        <v>0.46210236949733186</v>
      </c>
      <c r="K401">
        <v>1899</v>
      </c>
      <c r="L401" t="s">
        <v>1494</v>
      </c>
      <c r="N401" t="s">
        <v>69</v>
      </c>
      <c r="O401">
        <f t="shared" si="32"/>
        <v>2</v>
      </c>
      <c r="P401">
        <f t="shared" si="33"/>
        <v>4.434589800443459E-4</v>
      </c>
      <c r="Q401">
        <f t="shared" si="34"/>
        <v>2.0735609756097562</v>
      </c>
      <c r="T401" s="6" t="s">
        <v>133</v>
      </c>
      <c r="U401">
        <f t="shared" si="30"/>
        <v>401.78257689504699</v>
      </c>
      <c r="V401">
        <f t="shared" si="31"/>
        <v>0.46193446821412015</v>
      </c>
    </row>
    <row r="402" spans="1:22" x14ac:dyDescent="0.2">
      <c r="A402" s="1" t="s">
        <v>421</v>
      </c>
      <c r="B402" s="2">
        <v>26.9099169059266</v>
      </c>
      <c r="D402" t="s">
        <v>133</v>
      </c>
      <c r="E402">
        <v>401.78257689504699</v>
      </c>
      <c r="F402">
        <f>Table1[[#This Row],[Balance]]/$I$4</f>
        <v>9.8790915980333149E-5</v>
      </c>
      <c r="G402">
        <f>Table1[[#This Row],[% total]]*$I$3</f>
        <v>0.46193446821412015</v>
      </c>
      <c r="K402">
        <v>23267</v>
      </c>
      <c r="L402" t="s">
        <v>170</v>
      </c>
      <c r="N402" t="s">
        <v>1233</v>
      </c>
      <c r="O402">
        <f t="shared" si="32"/>
        <v>1</v>
      </c>
      <c r="P402">
        <f t="shared" si="33"/>
        <v>2.2172949002217295E-4</v>
      </c>
      <c r="Q402">
        <f t="shared" si="34"/>
        <v>1.0367804878048781</v>
      </c>
      <c r="T402" s="6" t="s">
        <v>628</v>
      </c>
      <c r="U402">
        <f t="shared" si="30"/>
        <v>394.66600720477777</v>
      </c>
      <c r="V402">
        <f t="shared" si="31"/>
        <v>0.45375245877810139</v>
      </c>
    </row>
    <row r="403" spans="1:22" x14ac:dyDescent="0.2">
      <c r="A403" s="1" t="s">
        <v>422</v>
      </c>
      <c r="B403" s="2">
        <v>26.7015075930656</v>
      </c>
      <c r="D403" t="s">
        <v>628</v>
      </c>
      <c r="E403">
        <v>394.66600720477777</v>
      </c>
      <c r="F403">
        <f>Table1[[#This Row],[Balance]]/$I$4</f>
        <v>9.7041082914467726E-5</v>
      </c>
      <c r="G403">
        <f>Table1[[#This Row],[% total]]*$I$3</f>
        <v>0.45375245877810139</v>
      </c>
      <c r="K403">
        <v>19673</v>
      </c>
      <c r="L403" t="s">
        <v>870</v>
      </c>
      <c r="N403" t="s">
        <v>1458</v>
      </c>
      <c r="O403">
        <f t="shared" si="32"/>
        <v>2</v>
      </c>
      <c r="P403">
        <f t="shared" si="33"/>
        <v>4.434589800443459E-4</v>
      </c>
      <c r="Q403">
        <f t="shared" si="34"/>
        <v>2.0735609756097562</v>
      </c>
      <c r="T403" s="6" t="s">
        <v>134</v>
      </c>
      <c r="U403">
        <f t="shared" si="30"/>
        <v>393.86275197342297</v>
      </c>
      <c r="V403">
        <f t="shared" si="31"/>
        <v>0.45282894616338432</v>
      </c>
    </row>
    <row r="404" spans="1:22" x14ac:dyDescent="0.2">
      <c r="A404" s="1" t="s">
        <v>423</v>
      </c>
      <c r="B404" s="2">
        <v>26.078358519558599</v>
      </c>
      <c r="D404" t="s">
        <v>134</v>
      </c>
      <c r="E404">
        <v>393.86275197342297</v>
      </c>
      <c r="F404">
        <f>Table1[[#This Row],[Balance]]/$I$4</f>
        <v>9.6843577286710589E-5</v>
      </c>
      <c r="G404">
        <f>Table1[[#This Row],[% total]]*$I$3</f>
        <v>0.45282894616338432</v>
      </c>
      <c r="K404">
        <v>19808</v>
      </c>
      <c r="L404" t="s">
        <v>636</v>
      </c>
      <c r="N404" t="s">
        <v>1443</v>
      </c>
      <c r="O404">
        <f t="shared" si="32"/>
        <v>1</v>
      </c>
      <c r="P404">
        <f t="shared" si="33"/>
        <v>2.2172949002217295E-4</v>
      </c>
      <c r="Q404">
        <f t="shared" si="34"/>
        <v>1.0367804878048781</v>
      </c>
      <c r="T404" s="6" t="s">
        <v>135</v>
      </c>
      <c r="U404">
        <f t="shared" si="30"/>
        <v>392.633843343249</v>
      </c>
      <c r="V404">
        <f t="shared" si="31"/>
        <v>0.45141605449707534</v>
      </c>
    </row>
    <row r="405" spans="1:22" x14ac:dyDescent="0.2">
      <c r="A405" s="1" t="s">
        <v>424</v>
      </c>
      <c r="B405" s="2">
        <v>25.492124773490598</v>
      </c>
      <c r="D405" t="s">
        <v>135</v>
      </c>
      <c r="E405">
        <v>392.633843343249</v>
      </c>
      <c r="F405">
        <f>Table1[[#This Row],[Balance]]/$I$4</f>
        <v>9.6541411348682028E-5</v>
      </c>
      <c r="G405">
        <f>Table1[[#This Row],[% total]]*$I$3</f>
        <v>0.45141605449707534</v>
      </c>
      <c r="K405">
        <v>12854</v>
      </c>
      <c r="L405" t="s">
        <v>529</v>
      </c>
      <c r="N405" t="s">
        <v>680</v>
      </c>
      <c r="O405">
        <f t="shared" si="32"/>
        <v>1</v>
      </c>
      <c r="P405">
        <f t="shared" si="33"/>
        <v>2.2172949002217295E-4</v>
      </c>
      <c r="Q405">
        <f t="shared" si="34"/>
        <v>1.0367804878048781</v>
      </c>
      <c r="T405" s="6" t="s">
        <v>700</v>
      </c>
      <c r="U405">
        <f t="shared" si="30"/>
        <v>388.99874517639523</v>
      </c>
      <c r="V405">
        <f t="shared" si="31"/>
        <v>0.4472367365396161</v>
      </c>
    </row>
    <row r="406" spans="1:22" x14ac:dyDescent="0.2">
      <c r="A406" s="1" t="s">
        <v>407</v>
      </c>
      <c r="B406" s="2">
        <v>25.076109300843999</v>
      </c>
      <c r="D406" t="s">
        <v>700</v>
      </c>
      <c r="E406">
        <v>388.99874517639523</v>
      </c>
      <c r="F406">
        <f>Table1[[#This Row],[Balance]]/$I$4</f>
        <v>9.5647607838442408E-5</v>
      </c>
      <c r="G406">
        <f>Table1[[#This Row],[% total]]*$I$3</f>
        <v>0.4472367365396161</v>
      </c>
      <c r="K406">
        <v>5570</v>
      </c>
      <c r="L406" t="s">
        <v>20</v>
      </c>
      <c r="N406" t="s">
        <v>97</v>
      </c>
      <c r="O406">
        <f t="shared" si="32"/>
        <v>2</v>
      </c>
      <c r="P406">
        <f t="shared" si="33"/>
        <v>4.434589800443459E-4</v>
      </c>
      <c r="Q406">
        <f t="shared" si="34"/>
        <v>2.0735609756097562</v>
      </c>
      <c r="T406" s="6" t="s">
        <v>1026</v>
      </c>
      <c r="U406">
        <f t="shared" si="30"/>
        <v>387.71170638605599</v>
      </c>
      <c r="V406">
        <f t="shared" si="31"/>
        <v>0.44575701189903866</v>
      </c>
    </row>
    <row r="407" spans="1:22" x14ac:dyDescent="0.2">
      <c r="A407" s="1" t="s">
        <v>1099</v>
      </c>
      <c r="B407" s="2">
        <v>24.919542937342801</v>
      </c>
      <c r="D407" t="s">
        <v>1026</v>
      </c>
      <c r="E407">
        <v>387.71170638605599</v>
      </c>
      <c r="F407">
        <f>Table1[[#This Row],[Balance]]/$I$4</f>
        <v>9.5331148767512997E-5</v>
      </c>
      <c r="G407">
        <f>Table1[[#This Row],[% total]]*$I$3</f>
        <v>0.44575701189903866</v>
      </c>
      <c r="K407">
        <v>2445</v>
      </c>
      <c r="L407" t="s">
        <v>6</v>
      </c>
      <c r="N407" t="s">
        <v>213</v>
      </c>
      <c r="O407">
        <f t="shared" si="32"/>
        <v>3</v>
      </c>
      <c r="P407">
        <f t="shared" si="33"/>
        <v>6.6518847006651885E-4</v>
      </c>
      <c r="Q407">
        <f t="shared" si="34"/>
        <v>3.1103414634146342</v>
      </c>
      <c r="T407" s="6" t="s">
        <v>1216</v>
      </c>
      <c r="U407">
        <f t="shared" si="30"/>
        <v>387.48039754528702</v>
      </c>
      <c r="V407">
        <f t="shared" si="31"/>
        <v>0.44549107322350034</v>
      </c>
    </row>
    <row r="408" spans="1:22" x14ac:dyDescent="0.2">
      <c r="A408" s="1" t="s">
        <v>425</v>
      </c>
      <c r="B408" s="2">
        <v>24.785856827994099</v>
      </c>
      <c r="D408" t="s">
        <v>1216</v>
      </c>
      <c r="E408">
        <v>387.48039754528702</v>
      </c>
      <c r="F408">
        <f>Table1[[#This Row],[Balance]]/$I$4</f>
        <v>9.527427419512484E-5</v>
      </c>
      <c r="G408">
        <f>Table1[[#This Row],[% total]]*$I$3</f>
        <v>0.44549107322350034</v>
      </c>
      <c r="K408">
        <v>17569</v>
      </c>
      <c r="L408" t="s">
        <v>13</v>
      </c>
      <c r="N408" t="s">
        <v>1224</v>
      </c>
      <c r="O408">
        <f t="shared" si="32"/>
        <v>2</v>
      </c>
      <c r="P408">
        <f t="shared" si="33"/>
        <v>4.434589800443459E-4</v>
      </c>
      <c r="Q408">
        <f t="shared" si="34"/>
        <v>2.0735609756097562</v>
      </c>
      <c r="T408" s="6" t="s">
        <v>712</v>
      </c>
      <c r="U408">
        <f t="shared" si="30"/>
        <v>386.2706812246231</v>
      </c>
      <c r="V408">
        <f t="shared" si="31"/>
        <v>0.44410024719616414</v>
      </c>
    </row>
    <row r="409" spans="1:22" x14ac:dyDescent="0.2">
      <c r="A409" s="1" t="s">
        <v>426</v>
      </c>
      <c r="B409" s="2">
        <v>24.290431355494</v>
      </c>
      <c r="D409" t="s">
        <v>712</v>
      </c>
      <c r="E409">
        <v>386.2706812246231</v>
      </c>
      <c r="F409">
        <f>Table1[[#This Row],[Balance]]/$I$4</f>
        <v>9.497682729158236E-5</v>
      </c>
      <c r="G409">
        <f>Table1[[#This Row],[% total]]*$I$3</f>
        <v>0.44410024719616414</v>
      </c>
      <c r="K409">
        <v>2837</v>
      </c>
      <c r="L409" t="s">
        <v>1158</v>
      </c>
      <c r="N409" t="s">
        <v>17</v>
      </c>
      <c r="O409">
        <f t="shared" si="32"/>
        <v>1</v>
      </c>
      <c r="P409">
        <f t="shared" si="33"/>
        <v>2.2172949002217295E-4</v>
      </c>
      <c r="Q409">
        <f t="shared" si="34"/>
        <v>1.0367804878048781</v>
      </c>
      <c r="T409" s="6" t="s">
        <v>688</v>
      </c>
      <c r="U409">
        <f t="shared" si="30"/>
        <v>385.41960379733177</v>
      </c>
      <c r="V409">
        <f t="shared" si="31"/>
        <v>0.44312175280294519</v>
      </c>
    </row>
    <row r="410" spans="1:22" x14ac:dyDescent="0.2">
      <c r="A410" s="1" t="s">
        <v>427</v>
      </c>
      <c r="B410" s="2">
        <v>24.178649651467701</v>
      </c>
      <c r="D410" t="s">
        <v>688</v>
      </c>
      <c r="E410">
        <v>385.41960379733177</v>
      </c>
      <c r="F410">
        <f>Table1[[#This Row],[Balance]]/$I$4</f>
        <v>9.4767563068972086E-5</v>
      </c>
      <c r="G410">
        <f>Table1[[#This Row],[% total]]*$I$3</f>
        <v>0.44312175280294519</v>
      </c>
      <c r="K410">
        <v>14181</v>
      </c>
      <c r="L410" t="s">
        <v>131</v>
      </c>
      <c r="N410" t="s">
        <v>839</v>
      </c>
      <c r="O410">
        <f t="shared" si="32"/>
        <v>1</v>
      </c>
      <c r="P410">
        <f t="shared" si="33"/>
        <v>2.2172949002217295E-4</v>
      </c>
      <c r="Q410">
        <f t="shared" si="34"/>
        <v>1.0367804878048781</v>
      </c>
      <c r="T410" s="6" t="s">
        <v>82</v>
      </c>
      <c r="U410">
        <f t="shared" si="30"/>
        <v>385.39640379311675</v>
      </c>
      <c r="V410">
        <f t="shared" si="31"/>
        <v>0.44309507946710158</v>
      </c>
    </row>
    <row r="411" spans="1:22" x14ac:dyDescent="0.2">
      <c r="A411" s="1" t="s">
        <v>428</v>
      </c>
      <c r="B411" s="2">
        <v>24.173589749985499</v>
      </c>
      <c r="D411" t="s">
        <v>82</v>
      </c>
      <c r="E411">
        <v>385.39640379311675</v>
      </c>
      <c r="F411">
        <f>Table1[[#This Row],[Balance]]/$I$4</f>
        <v>9.4761858616367739E-5</v>
      </c>
      <c r="G411">
        <f>Table1[[#This Row],[% total]]*$I$3</f>
        <v>0.44309507946710158</v>
      </c>
      <c r="K411">
        <v>20636</v>
      </c>
      <c r="L411" t="s">
        <v>146</v>
      </c>
      <c r="N411" t="s">
        <v>649</v>
      </c>
      <c r="O411">
        <f t="shared" si="32"/>
        <v>3</v>
      </c>
      <c r="P411">
        <f t="shared" si="33"/>
        <v>6.6518847006651885E-4</v>
      </c>
      <c r="Q411">
        <f t="shared" si="34"/>
        <v>3.1103414634146342</v>
      </c>
      <c r="T411" s="6" t="s">
        <v>1027</v>
      </c>
      <c r="U411">
        <f t="shared" si="30"/>
        <v>382.87212357632598</v>
      </c>
      <c r="V411">
        <f t="shared" si="31"/>
        <v>0.44019288283981661</v>
      </c>
    </row>
    <row r="412" spans="1:22" x14ac:dyDescent="0.2">
      <c r="A412" s="1" t="s">
        <v>429</v>
      </c>
      <c r="B412" s="2">
        <v>23.925079304955801</v>
      </c>
      <c r="D412" t="s">
        <v>1027</v>
      </c>
      <c r="E412">
        <v>382.87212357632598</v>
      </c>
      <c r="F412">
        <f>Table1[[#This Row],[Balance]]/$I$4</f>
        <v>9.414118472668602E-5</v>
      </c>
      <c r="G412">
        <f>Table1[[#This Row],[% total]]*$I$3</f>
        <v>0.44019288283981661</v>
      </c>
      <c r="K412">
        <v>7288</v>
      </c>
      <c r="L412" t="s">
        <v>1288</v>
      </c>
      <c r="N412" t="s">
        <v>248</v>
      </c>
      <c r="O412">
        <f t="shared" si="32"/>
        <v>1</v>
      </c>
      <c r="P412">
        <f t="shared" si="33"/>
        <v>2.2172949002217295E-4</v>
      </c>
      <c r="Q412">
        <f t="shared" si="34"/>
        <v>1.0367804878048781</v>
      </c>
      <c r="T412" s="6" t="s">
        <v>1217</v>
      </c>
      <c r="U412">
        <f t="shared" si="30"/>
        <v>382.66942154767901</v>
      </c>
      <c r="V412">
        <f t="shared" si="31"/>
        <v>0.43995983377499021</v>
      </c>
    </row>
    <row r="413" spans="1:22" x14ac:dyDescent="0.2">
      <c r="A413" s="1" t="s">
        <v>430</v>
      </c>
      <c r="B413" s="2">
        <v>23.829253853611</v>
      </c>
      <c r="D413" t="s">
        <v>1217</v>
      </c>
      <c r="E413">
        <v>382.66942154767901</v>
      </c>
      <c r="F413">
        <f>Table1[[#This Row],[Balance]]/$I$4</f>
        <v>9.4091344041119572E-5</v>
      </c>
      <c r="G413">
        <f>Table1[[#This Row],[% total]]*$I$3</f>
        <v>0.43995983377499021</v>
      </c>
      <c r="K413">
        <v>1090</v>
      </c>
      <c r="L413" t="s">
        <v>267</v>
      </c>
      <c r="N413" t="s">
        <v>541</v>
      </c>
      <c r="O413">
        <f t="shared" si="32"/>
        <v>1</v>
      </c>
      <c r="P413">
        <f t="shared" si="33"/>
        <v>2.2172949002217295E-4</v>
      </c>
      <c r="Q413">
        <f t="shared" si="34"/>
        <v>1.0367804878048781</v>
      </c>
      <c r="T413" s="6" t="s">
        <v>1028</v>
      </c>
      <c r="U413">
        <f t="shared" si="30"/>
        <v>375.67270764867698</v>
      </c>
      <c r="V413">
        <f t="shared" si="31"/>
        <v>0.43191562404554212</v>
      </c>
    </row>
    <row r="414" spans="1:22" x14ac:dyDescent="0.2">
      <c r="A414" s="1" t="s">
        <v>431</v>
      </c>
      <c r="B414" s="2">
        <v>23.708007849995699</v>
      </c>
      <c r="D414" t="s">
        <v>1028</v>
      </c>
      <c r="E414">
        <v>375.67270764867698</v>
      </c>
      <c r="F414">
        <f>Table1[[#This Row],[Balance]]/$I$4</f>
        <v>9.2370981300961982E-5</v>
      </c>
      <c r="G414">
        <f>Table1[[#This Row],[% total]]*$I$3</f>
        <v>0.43191562404554212</v>
      </c>
      <c r="K414">
        <v>20852</v>
      </c>
      <c r="L414" t="s">
        <v>1324</v>
      </c>
      <c r="N414" t="s">
        <v>1415</v>
      </c>
      <c r="O414">
        <f t="shared" si="32"/>
        <v>1</v>
      </c>
      <c r="P414">
        <f t="shared" si="33"/>
        <v>2.2172949002217295E-4</v>
      </c>
      <c r="Q414">
        <f t="shared" si="34"/>
        <v>1.0367804878048781</v>
      </c>
      <c r="T414" s="6" t="s">
        <v>1218</v>
      </c>
      <c r="U414">
        <f t="shared" si="30"/>
        <v>373.86325505985798</v>
      </c>
      <c r="V414">
        <f t="shared" si="31"/>
        <v>0.4298352737082175</v>
      </c>
    </row>
    <row r="415" spans="1:22" x14ac:dyDescent="0.2">
      <c r="A415" s="1" t="s">
        <v>432</v>
      </c>
      <c r="B415" s="2">
        <v>23.262867409646599</v>
      </c>
      <c r="D415" t="s">
        <v>1218</v>
      </c>
      <c r="E415">
        <v>373.86325505985798</v>
      </c>
      <c r="F415">
        <f>Table1[[#This Row],[Balance]]/$I$4</f>
        <v>9.1926070324349101E-5</v>
      </c>
      <c r="G415">
        <f>Table1[[#This Row],[% total]]*$I$3</f>
        <v>0.4298352737082175</v>
      </c>
      <c r="K415">
        <v>21252</v>
      </c>
      <c r="L415" t="s">
        <v>46</v>
      </c>
      <c r="N415" t="s">
        <v>1439</v>
      </c>
      <c r="O415">
        <f t="shared" si="32"/>
        <v>1</v>
      </c>
      <c r="P415">
        <f t="shared" si="33"/>
        <v>2.2172949002217295E-4</v>
      </c>
      <c r="Q415">
        <f t="shared" si="34"/>
        <v>1.0367804878048781</v>
      </c>
      <c r="T415" s="6" t="s">
        <v>118</v>
      </c>
      <c r="U415">
        <f t="shared" si="30"/>
        <v>367.16546935956302</v>
      </c>
      <c r="V415">
        <f t="shared" si="31"/>
        <v>0.42213474547827862</v>
      </c>
    </row>
    <row r="416" spans="1:22" x14ac:dyDescent="0.2">
      <c r="A416" s="1" t="s">
        <v>433</v>
      </c>
      <c r="B416" s="2">
        <v>23.0713608801288</v>
      </c>
      <c r="D416" t="s">
        <v>118</v>
      </c>
      <c r="E416">
        <v>367.16546935956302</v>
      </c>
      <c r="F416">
        <f>Table1[[#This Row],[Balance]]/$I$4</f>
        <v>9.0279208507976815E-5</v>
      </c>
      <c r="G416">
        <f>Table1[[#This Row],[% total]]*$I$3</f>
        <v>0.42213474547827862</v>
      </c>
      <c r="K416">
        <v>5126</v>
      </c>
      <c r="L416" t="s">
        <v>872</v>
      </c>
      <c r="N416" t="s">
        <v>464</v>
      </c>
      <c r="O416">
        <f t="shared" si="32"/>
        <v>1</v>
      </c>
      <c r="P416">
        <f t="shared" si="33"/>
        <v>2.2172949002217295E-4</v>
      </c>
      <c r="Q416">
        <f t="shared" si="34"/>
        <v>1.0367804878048781</v>
      </c>
      <c r="T416" s="6" t="s">
        <v>1030</v>
      </c>
      <c r="U416">
        <f t="shared" si="30"/>
        <v>362.56708734526586</v>
      </c>
      <c r="V416">
        <f t="shared" si="31"/>
        <v>0.41684792799894677</v>
      </c>
    </row>
    <row r="417" spans="1:22" x14ac:dyDescent="0.2">
      <c r="A417" s="1" t="s">
        <v>434</v>
      </c>
      <c r="B417" s="2">
        <v>23.042470315189298</v>
      </c>
      <c r="D417" t="s">
        <v>1030</v>
      </c>
      <c r="E417">
        <v>362.56708734526586</v>
      </c>
      <c r="F417">
        <f>Table1[[#This Row],[Balance]]/$I$4</f>
        <v>8.914855128851612E-5</v>
      </c>
      <c r="G417">
        <f>Table1[[#This Row],[% total]]*$I$3</f>
        <v>0.41684792799894677</v>
      </c>
      <c r="K417">
        <v>12930</v>
      </c>
      <c r="L417" t="s">
        <v>1158</v>
      </c>
      <c r="N417" t="s">
        <v>1476</v>
      </c>
      <c r="O417">
        <f t="shared" si="32"/>
        <v>1</v>
      </c>
      <c r="P417">
        <f t="shared" si="33"/>
        <v>2.2172949002217295E-4</v>
      </c>
      <c r="Q417">
        <f t="shared" si="34"/>
        <v>1.0367804878048781</v>
      </c>
      <c r="T417" s="6" t="s">
        <v>136</v>
      </c>
      <c r="U417">
        <f t="shared" si="30"/>
        <v>360.96614689429401</v>
      </c>
      <c r="V417">
        <f t="shared" si="31"/>
        <v>0.41500730668187225</v>
      </c>
    </row>
    <row r="418" spans="1:22" x14ac:dyDescent="0.2">
      <c r="A418" s="1" t="s">
        <v>435</v>
      </c>
      <c r="B418" s="2">
        <v>22.828250145163</v>
      </c>
      <c r="D418" t="s">
        <v>136</v>
      </c>
      <c r="E418">
        <v>360.96614689429401</v>
      </c>
      <c r="F418">
        <f>Table1[[#This Row],[Balance]]/$I$4</f>
        <v>8.8754909596027321E-5</v>
      </c>
      <c r="G418">
        <f>Table1[[#This Row],[% total]]*$I$3</f>
        <v>0.41500730668187225</v>
      </c>
      <c r="K418">
        <v>14233</v>
      </c>
      <c r="L418" t="s">
        <v>1287</v>
      </c>
      <c r="N418" t="s">
        <v>1419</v>
      </c>
      <c r="O418">
        <f t="shared" si="32"/>
        <v>1</v>
      </c>
      <c r="P418">
        <f t="shared" si="33"/>
        <v>2.2172949002217295E-4</v>
      </c>
      <c r="Q418">
        <f t="shared" si="34"/>
        <v>1.0367804878048781</v>
      </c>
      <c r="T418" s="6" t="s">
        <v>137</v>
      </c>
      <c r="U418">
        <f t="shared" si="30"/>
        <v>358.252580482822</v>
      </c>
      <c r="V418">
        <f t="shared" si="31"/>
        <v>0.41188748534234598</v>
      </c>
    </row>
    <row r="419" spans="1:22" x14ac:dyDescent="0.2">
      <c r="A419" s="1" t="s">
        <v>436</v>
      </c>
      <c r="B419" s="2">
        <v>22.658479964817399</v>
      </c>
      <c r="D419" t="s">
        <v>137</v>
      </c>
      <c r="E419">
        <v>358.252580482822</v>
      </c>
      <c r="F419">
        <f>Table1[[#This Row],[Balance]]/$I$4</f>
        <v>8.8087693726602475E-5</v>
      </c>
      <c r="G419">
        <f>Table1[[#This Row],[% total]]*$I$3</f>
        <v>0.41188748534234598</v>
      </c>
      <c r="K419">
        <v>22517</v>
      </c>
      <c r="L419" t="s">
        <v>1283</v>
      </c>
      <c r="N419" t="s">
        <v>1421</v>
      </c>
      <c r="O419">
        <f t="shared" si="32"/>
        <v>1</v>
      </c>
      <c r="P419">
        <f t="shared" si="33"/>
        <v>2.2172949002217295E-4</v>
      </c>
      <c r="Q419">
        <f t="shared" si="34"/>
        <v>1.0367804878048781</v>
      </c>
      <c r="T419" s="6" t="s">
        <v>253</v>
      </c>
      <c r="U419">
        <f t="shared" si="30"/>
        <v>349.999137521281</v>
      </c>
      <c r="V419">
        <f t="shared" si="31"/>
        <v>0.40239839844654729</v>
      </c>
    </row>
    <row r="420" spans="1:22" x14ac:dyDescent="0.2">
      <c r="A420" s="1" t="s">
        <v>437</v>
      </c>
      <c r="B420" s="2">
        <v>22.6355289512688</v>
      </c>
      <c r="D420" t="s">
        <v>253</v>
      </c>
      <c r="E420">
        <v>349.999137521281</v>
      </c>
      <c r="F420">
        <f>Table1[[#This Row],[Balance]]/$I$4</f>
        <v>8.6058324517854885E-5</v>
      </c>
      <c r="G420">
        <f>Table1[[#This Row],[% total]]*$I$3</f>
        <v>0.40239839844654729</v>
      </c>
      <c r="K420">
        <v>3230</v>
      </c>
      <c r="L420" t="s">
        <v>1112</v>
      </c>
      <c r="N420" t="s">
        <v>1422</v>
      </c>
      <c r="O420">
        <f t="shared" si="32"/>
        <v>1</v>
      </c>
      <c r="P420">
        <f t="shared" si="33"/>
        <v>2.2172949002217295E-4</v>
      </c>
      <c r="Q420">
        <f t="shared" si="34"/>
        <v>1.0367804878048781</v>
      </c>
      <c r="T420" s="6" t="s">
        <v>988</v>
      </c>
      <c r="U420">
        <f t="shared" si="30"/>
        <v>349.98623904919498</v>
      </c>
      <c r="V420">
        <f t="shared" si="31"/>
        <v>0.40238356891140448</v>
      </c>
    </row>
    <row r="421" spans="1:22" x14ac:dyDescent="0.2">
      <c r="A421" s="1" t="s">
        <v>438</v>
      </c>
      <c r="B421" s="2">
        <v>21.913835973824401</v>
      </c>
      <c r="D421" t="s">
        <v>988</v>
      </c>
      <c r="E421">
        <v>349.98623904919498</v>
      </c>
      <c r="F421">
        <f>Table1[[#This Row],[Balance]]/$I$4</f>
        <v>8.6055153021763706E-5</v>
      </c>
      <c r="G421">
        <f>Table1[[#This Row],[% total]]*$I$3</f>
        <v>0.40238356891140448</v>
      </c>
      <c r="K421">
        <v>18299</v>
      </c>
      <c r="L421" t="s">
        <v>1303</v>
      </c>
      <c r="N421" t="s">
        <v>1423</v>
      </c>
      <c r="O421">
        <f t="shared" si="32"/>
        <v>1</v>
      </c>
      <c r="P421">
        <f t="shared" si="33"/>
        <v>2.2172949002217295E-4</v>
      </c>
      <c r="Q421">
        <f t="shared" si="34"/>
        <v>1.0367804878048781</v>
      </c>
      <c r="T421" s="6" t="s">
        <v>1220</v>
      </c>
      <c r="U421">
        <f t="shared" si="30"/>
        <v>346.88888362643399</v>
      </c>
      <c r="V421">
        <f t="shared" si="31"/>
        <v>0.39882250053173468</v>
      </c>
    </row>
    <row r="422" spans="1:22" x14ac:dyDescent="0.2">
      <c r="A422" s="1" t="s">
        <v>439</v>
      </c>
      <c r="B422" s="2">
        <v>21.774199699994899</v>
      </c>
      <c r="D422" t="s">
        <v>1220</v>
      </c>
      <c r="E422">
        <v>346.88888362643399</v>
      </c>
      <c r="F422">
        <f>Table1[[#This Row],[Balance]]/$I$4</f>
        <v>8.5293570521855709E-5</v>
      </c>
      <c r="G422">
        <f>Table1[[#This Row],[% total]]*$I$3</f>
        <v>0.39882250053173468</v>
      </c>
      <c r="K422">
        <v>17271</v>
      </c>
      <c r="L422" t="s">
        <v>1281</v>
      </c>
      <c r="N422" t="s">
        <v>200</v>
      </c>
      <c r="O422">
        <f t="shared" si="32"/>
        <v>1</v>
      </c>
      <c r="P422">
        <f t="shared" si="33"/>
        <v>2.2172949002217295E-4</v>
      </c>
      <c r="Q422">
        <f t="shared" si="34"/>
        <v>1.0367804878048781</v>
      </c>
      <c r="T422" s="6" t="s">
        <v>138</v>
      </c>
      <c r="U422">
        <f t="shared" si="30"/>
        <v>346.17528835563297</v>
      </c>
      <c r="V422">
        <f t="shared" si="31"/>
        <v>0.39800207109827102</v>
      </c>
    </row>
    <row r="423" spans="1:22" x14ac:dyDescent="0.2">
      <c r="A423" s="1" t="s">
        <v>440</v>
      </c>
      <c r="B423" s="2">
        <v>21.728401088694099</v>
      </c>
      <c r="D423" t="s">
        <v>138</v>
      </c>
      <c r="E423">
        <v>346.17528835563297</v>
      </c>
      <c r="F423">
        <f>Table1[[#This Row],[Balance]]/$I$4</f>
        <v>8.5118110622657336E-5</v>
      </c>
      <c r="G423">
        <f>Table1[[#This Row],[% total]]*$I$3</f>
        <v>0.39800207109827102</v>
      </c>
      <c r="K423">
        <v>12768</v>
      </c>
      <c r="L423" t="s">
        <v>33</v>
      </c>
      <c r="N423" t="s">
        <v>934</v>
      </c>
      <c r="O423">
        <f t="shared" si="32"/>
        <v>1</v>
      </c>
      <c r="P423">
        <f t="shared" si="33"/>
        <v>2.2172949002217295E-4</v>
      </c>
      <c r="Q423">
        <f t="shared" si="34"/>
        <v>1.0367804878048781</v>
      </c>
      <c r="T423" s="6" t="s">
        <v>139</v>
      </c>
      <c r="U423">
        <f t="shared" si="30"/>
        <v>344.80468331875898</v>
      </c>
      <c r="V423">
        <f t="shared" si="31"/>
        <v>0.39642626929588132</v>
      </c>
    </row>
    <row r="424" spans="1:22" x14ac:dyDescent="0.2">
      <c r="A424" s="1" t="s">
        <v>441</v>
      </c>
      <c r="B424" s="2">
        <v>21.649189034571801</v>
      </c>
      <c r="D424" t="s">
        <v>139</v>
      </c>
      <c r="E424">
        <v>344.80468331875898</v>
      </c>
      <c r="F424">
        <f>Table1[[#This Row],[Balance]]/$I$4</f>
        <v>8.478110415491443E-5</v>
      </c>
      <c r="G424">
        <f>Table1[[#This Row],[% total]]*$I$3</f>
        <v>0.39642626929588132</v>
      </c>
      <c r="K424">
        <v>4780</v>
      </c>
      <c r="L424" t="s">
        <v>929</v>
      </c>
      <c r="N424" t="s">
        <v>153</v>
      </c>
      <c r="O424">
        <f t="shared" si="32"/>
        <v>1</v>
      </c>
      <c r="P424">
        <f t="shared" si="33"/>
        <v>2.2172949002217295E-4</v>
      </c>
      <c r="Q424">
        <f t="shared" si="34"/>
        <v>1.0367804878048781</v>
      </c>
      <c r="T424" s="6" t="s">
        <v>1031</v>
      </c>
      <c r="U424">
        <f t="shared" si="30"/>
        <v>341.330916537147</v>
      </c>
      <c r="V424">
        <f t="shared" si="31"/>
        <v>0.39243243605561373</v>
      </c>
    </row>
    <row r="425" spans="1:22" x14ac:dyDescent="0.2">
      <c r="A425" s="1" t="s">
        <v>442</v>
      </c>
      <c r="B425" s="2">
        <v>21.362977895670301</v>
      </c>
      <c r="D425" t="s">
        <v>1031</v>
      </c>
      <c r="E425">
        <v>341.330916537147</v>
      </c>
      <c r="F425">
        <f>Table1[[#This Row],[Balance]]/$I$4</f>
        <v>8.3926969053015413E-5</v>
      </c>
      <c r="G425">
        <f>Table1[[#This Row],[% total]]*$I$3</f>
        <v>0.39243243605561373</v>
      </c>
      <c r="K425">
        <v>1751</v>
      </c>
      <c r="L425" t="s">
        <v>1192</v>
      </c>
      <c r="N425" t="s">
        <v>1360</v>
      </c>
      <c r="O425">
        <f t="shared" si="32"/>
        <v>3</v>
      </c>
      <c r="P425">
        <f t="shared" si="33"/>
        <v>6.6518847006651885E-4</v>
      </c>
      <c r="Q425">
        <f t="shared" si="34"/>
        <v>3.1103414634146342</v>
      </c>
      <c r="T425" s="6" t="s">
        <v>193</v>
      </c>
      <c r="U425">
        <f t="shared" si="30"/>
        <v>332.79206810368396</v>
      </c>
      <c r="V425">
        <f t="shared" si="31"/>
        <v>0.38261521490890615</v>
      </c>
    </row>
    <row r="426" spans="1:22" x14ac:dyDescent="0.2">
      <c r="A426" s="1" t="s">
        <v>443</v>
      </c>
      <c r="B426" s="2">
        <v>20.880485632868702</v>
      </c>
      <c r="D426" t="s">
        <v>193</v>
      </c>
      <c r="E426">
        <v>332.79206810368396</v>
      </c>
      <c r="F426">
        <f>Table1[[#This Row],[Balance]]/$I$4</f>
        <v>8.1827423909276145E-5</v>
      </c>
      <c r="G426">
        <f>Table1[[#This Row],[% total]]*$I$3</f>
        <v>0.38261521490890615</v>
      </c>
      <c r="K426">
        <v>13759</v>
      </c>
      <c r="L426" t="s">
        <v>33</v>
      </c>
      <c r="N426" t="s">
        <v>1429</v>
      </c>
      <c r="O426">
        <f t="shared" si="32"/>
        <v>1</v>
      </c>
      <c r="P426">
        <f t="shared" si="33"/>
        <v>2.2172949002217295E-4</v>
      </c>
      <c r="Q426">
        <f t="shared" si="34"/>
        <v>1.0367804878048781</v>
      </c>
      <c r="T426" s="6" t="s">
        <v>665</v>
      </c>
      <c r="U426">
        <f t="shared" si="30"/>
        <v>327.55753458497247</v>
      </c>
      <c r="V426">
        <f t="shared" si="31"/>
        <v>0.37659700606570234</v>
      </c>
    </row>
    <row r="427" spans="1:22" x14ac:dyDescent="0.2">
      <c r="A427" s="1" t="s">
        <v>20</v>
      </c>
      <c r="B427" s="2">
        <v>20.356372633999399</v>
      </c>
      <c r="D427" t="s">
        <v>665</v>
      </c>
      <c r="E427">
        <v>327.55753458497247</v>
      </c>
      <c r="F427">
        <f>Table1[[#This Row],[Balance]]/$I$4</f>
        <v>8.0540348782625378E-5</v>
      </c>
      <c r="G427">
        <f>Table1[[#This Row],[% total]]*$I$3</f>
        <v>0.37659700606570234</v>
      </c>
      <c r="K427">
        <v>22033</v>
      </c>
      <c r="L427" t="s">
        <v>781</v>
      </c>
      <c r="N427" t="s">
        <v>1516</v>
      </c>
      <c r="O427">
        <f t="shared" si="32"/>
        <v>1</v>
      </c>
      <c r="P427">
        <f t="shared" si="33"/>
        <v>2.2172949002217295E-4</v>
      </c>
      <c r="Q427">
        <f t="shared" si="34"/>
        <v>1.0367804878048781</v>
      </c>
      <c r="T427" s="6" t="s">
        <v>1033</v>
      </c>
      <c r="U427">
        <f t="shared" si="30"/>
        <v>326.19184457528797</v>
      </c>
      <c r="V427">
        <f t="shared" si="31"/>
        <v>0.37502685513172163</v>
      </c>
    </row>
    <row r="428" spans="1:22" x14ac:dyDescent="0.2">
      <c r="A428" s="1" t="s">
        <v>444</v>
      </c>
      <c r="B428" s="2">
        <v>20.287937973752602</v>
      </c>
      <c r="D428" t="s">
        <v>1033</v>
      </c>
      <c r="E428">
        <v>326.19184457528797</v>
      </c>
      <c r="F428">
        <f>Table1[[#This Row],[Balance]]/$I$4</f>
        <v>8.0204550829303061E-5</v>
      </c>
      <c r="G428">
        <f>Table1[[#This Row],[% total]]*$I$3</f>
        <v>0.37502685513172163</v>
      </c>
      <c r="K428">
        <v>5183</v>
      </c>
      <c r="L428" t="s">
        <v>1325</v>
      </c>
      <c r="N428" t="s">
        <v>1220</v>
      </c>
      <c r="O428">
        <f t="shared" si="32"/>
        <v>1</v>
      </c>
      <c r="P428">
        <f t="shared" si="33"/>
        <v>2.2172949002217295E-4</v>
      </c>
      <c r="Q428">
        <f t="shared" si="34"/>
        <v>1.0367804878048781</v>
      </c>
      <c r="T428" s="6" t="s">
        <v>1034</v>
      </c>
      <c r="U428">
        <f t="shared" si="30"/>
        <v>325.270943967005</v>
      </c>
      <c r="V428">
        <f t="shared" si="31"/>
        <v>0.37396808415152455</v>
      </c>
    </row>
    <row r="429" spans="1:22" x14ac:dyDescent="0.2">
      <c r="A429" s="1" t="s">
        <v>445</v>
      </c>
      <c r="B429" s="2">
        <v>20.0179289680834</v>
      </c>
      <c r="D429" t="s">
        <v>1034</v>
      </c>
      <c r="E429">
        <v>325.270943967005</v>
      </c>
      <c r="F429">
        <f>Table1[[#This Row],[Balance]]/$I$4</f>
        <v>7.997811837590455E-5</v>
      </c>
      <c r="G429">
        <f>Table1[[#This Row],[% total]]*$I$3</f>
        <v>0.37396808415152455</v>
      </c>
      <c r="K429">
        <v>22820</v>
      </c>
      <c r="L429" t="s">
        <v>33</v>
      </c>
      <c r="N429" t="s">
        <v>604</v>
      </c>
      <c r="O429">
        <f t="shared" si="32"/>
        <v>2</v>
      </c>
      <c r="P429">
        <f t="shared" si="33"/>
        <v>4.434589800443459E-4</v>
      </c>
      <c r="Q429">
        <f t="shared" si="34"/>
        <v>2.0735609756097562</v>
      </c>
      <c r="T429" s="6" t="s">
        <v>142</v>
      </c>
      <c r="U429">
        <f t="shared" si="30"/>
        <v>325.15454954972898</v>
      </c>
      <c r="V429">
        <f t="shared" si="31"/>
        <v>0.37383426403004749</v>
      </c>
    </row>
    <row r="430" spans="1:22" x14ac:dyDescent="0.2">
      <c r="A430" s="1" t="s">
        <v>446</v>
      </c>
      <c r="B430" s="2">
        <v>19.919248550756802</v>
      </c>
      <c r="D430" t="s">
        <v>142</v>
      </c>
      <c r="E430">
        <v>325.15454954972898</v>
      </c>
      <c r="F430">
        <f>Table1[[#This Row],[Balance]]/$I$4</f>
        <v>7.9949499138140301E-5</v>
      </c>
      <c r="G430">
        <f>Table1[[#This Row],[% total]]*$I$3</f>
        <v>0.37383426403004749</v>
      </c>
      <c r="K430">
        <v>2753</v>
      </c>
      <c r="L430" t="s">
        <v>254</v>
      </c>
      <c r="N430" t="s">
        <v>971</v>
      </c>
      <c r="O430">
        <f t="shared" si="32"/>
        <v>1</v>
      </c>
      <c r="P430">
        <f t="shared" si="33"/>
        <v>2.2172949002217295E-4</v>
      </c>
      <c r="Q430">
        <f t="shared" si="34"/>
        <v>1.0367804878048781</v>
      </c>
      <c r="T430" s="6" t="s">
        <v>170</v>
      </c>
      <c r="U430">
        <f t="shared" si="30"/>
        <v>323.9922376817081</v>
      </c>
      <c r="V430">
        <f t="shared" si="31"/>
        <v>0.37249793949650895</v>
      </c>
    </row>
    <row r="431" spans="1:22" x14ac:dyDescent="0.2">
      <c r="A431" s="1" t="s">
        <v>447</v>
      </c>
      <c r="B431" s="2">
        <v>19.843947446856401</v>
      </c>
      <c r="D431" t="s">
        <v>170</v>
      </c>
      <c r="E431">
        <v>323.9922376817081</v>
      </c>
      <c r="F431">
        <f>Table1[[#This Row],[Balance]]/$I$4</f>
        <v>7.9663708114089527E-5</v>
      </c>
      <c r="G431">
        <f>Table1[[#This Row],[% total]]*$I$3</f>
        <v>0.37249793949650895</v>
      </c>
      <c r="K431">
        <v>17296</v>
      </c>
      <c r="L431" t="s">
        <v>1324</v>
      </c>
      <c r="N431" t="s">
        <v>1391</v>
      </c>
      <c r="O431">
        <f t="shared" si="32"/>
        <v>2</v>
      </c>
      <c r="P431">
        <f t="shared" si="33"/>
        <v>4.434589800443459E-4</v>
      </c>
      <c r="Q431">
        <f t="shared" si="34"/>
        <v>2.0735609756097562</v>
      </c>
      <c r="T431" s="6" t="s">
        <v>1018</v>
      </c>
      <c r="U431">
        <f t="shared" si="30"/>
        <v>315.52719303347402</v>
      </c>
      <c r="V431">
        <f t="shared" si="31"/>
        <v>0.3627655714873998</v>
      </c>
    </row>
    <row r="432" spans="1:22" x14ac:dyDescent="0.2">
      <c r="A432" s="1" t="s">
        <v>448</v>
      </c>
      <c r="B432" s="2">
        <v>19.814694510079502</v>
      </c>
      <c r="D432" t="s">
        <v>1018</v>
      </c>
      <c r="E432">
        <v>315.52719303347402</v>
      </c>
      <c r="F432">
        <f>Table1[[#This Row],[Balance]]/$I$4</f>
        <v>7.7582309958211025E-5</v>
      </c>
      <c r="G432">
        <f>Table1[[#This Row],[% total]]*$I$3</f>
        <v>0.3627655714873998</v>
      </c>
      <c r="K432">
        <v>18738</v>
      </c>
      <c r="L432" t="s">
        <v>1281</v>
      </c>
      <c r="N432" t="s">
        <v>1261</v>
      </c>
      <c r="O432">
        <f t="shared" si="32"/>
        <v>2</v>
      </c>
      <c r="P432">
        <f t="shared" si="33"/>
        <v>4.434589800443459E-4</v>
      </c>
      <c r="Q432">
        <f t="shared" si="34"/>
        <v>2.0735609756097562</v>
      </c>
      <c r="T432" s="6" t="s">
        <v>1221</v>
      </c>
      <c r="U432">
        <f t="shared" si="30"/>
        <v>314.54162169757501</v>
      </c>
      <c r="V432">
        <f t="shared" si="31"/>
        <v>0.3616324477604978</v>
      </c>
    </row>
    <row r="433" spans="1:22" x14ac:dyDescent="0.2">
      <c r="A433" s="1" t="s">
        <v>449</v>
      </c>
      <c r="B433" s="2">
        <v>19.761880044016198</v>
      </c>
      <c r="D433" t="s">
        <v>1221</v>
      </c>
      <c r="E433">
        <v>314.54162169757501</v>
      </c>
      <c r="F433">
        <f>Table1[[#This Row],[Balance]]/$I$4</f>
        <v>7.7339976167159502E-5</v>
      </c>
      <c r="G433">
        <f>Table1[[#This Row],[% total]]*$I$3</f>
        <v>0.3616324477604978</v>
      </c>
      <c r="K433">
        <v>9819</v>
      </c>
      <c r="L433" t="s">
        <v>1324</v>
      </c>
      <c r="N433" t="s">
        <v>1400</v>
      </c>
      <c r="O433">
        <f t="shared" si="32"/>
        <v>4</v>
      </c>
      <c r="P433">
        <f t="shared" si="33"/>
        <v>8.869179600886918E-4</v>
      </c>
      <c r="Q433">
        <f t="shared" si="34"/>
        <v>4.1471219512195123</v>
      </c>
      <c r="T433" s="6" t="s">
        <v>143</v>
      </c>
      <c r="U433">
        <f t="shared" si="30"/>
        <v>314.53182738610502</v>
      </c>
      <c r="V433">
        <f t="shared" si="31"/>
        <v>0.36162118711775076</v>
      </c>
    </row>
    <row r="434" spans="1:22" x14ac:dyDescent="0.2">
      <c r="A434" s="1" t="s">
        <v>450</v>
      </c>
      <c r="B434" s="2">
        <v>19.678177581661402</v>
      </c>
      <c r="D434" t="s">
        <v>143</v>
      </c>
      <c r="E434">
        <v>314.53182738610502</v>
      </c>
      <c r="F434">
        <f>Table1[[#This Row],[Balance]]/$I$4</f>
        <v>7.7337567926839598E-5</v>
      </c>
      <c r="G434">
        <f>Table1[[#This Row],[% total]]*$I$3</f>
        <v>0.36162118711775076</v>
      </c>
      <c r="K434">
        <v>17160</v>
      </c>
      <c r="L434" t="s">
        <v>804</v>
      </c>
      <c r="N434" t="s">
        <v>1442</v>
      </c>
      <c r="O434">
        <f t="shared" si="32"/>
        <v>2</v>
      </c>
      <c r="P434">
        <f t="shared" si="33"/>
        <v>4.434589800443459E-4</v>
      </c>
      <c r="Q434">
        <f t="shared" si="34"/>
        <v>2.0735609756097562</v>
      </c>
      <c r="T434" s="6" t="s">
        <v>144</v>
      </c>
      <c r="U434">
        <f t="shared" si="30"/>
        <v>313.76065684495597</v>
      </c>
      <c r="V434">
        <f t="shared" si="31"/>
        <v>0.3607345626738015</v>
      </c>
    </row>
    <row r="435" spans="1:22" x14ac:dyDescent="0.2">
      <c r="A435" s="1" t="s">
        <v>1512</v>
      </c>
      <c r="B435" s="2">
        <v>19.6598042673564</v>
      </c>
      <c r="D435" t="s">
        <v>144</v>
      </c>
      <c r="E435">
        <v>313.76065684495597</v>
      </c>
      <c r="F435">
        <f>Table1[[#This Row],[Balance]]/$I$4</f>
        <v>7.7147951331899337E-5</v>
      </c>
      <c r="G435">
        <f>Table1[[#This Row],[% total]]*$I$3</f>
        <v>0.3607345626738015</v>
      </c>
      <c r="K435">
        <v>530</v>
      </c>
      <c r="L435" t="s">
        <v>102</v>
      </c>
      <c r="N435" t="s">
        <v>1207</v>
      </c>
      <c r="O435">
        <f t="shared" si="32"/>
        <v>3</v>
      </c>
      <c r="P435">
        <f t="shared" si="33"/>
        <v>6.6518847006651885E-4</v>
      </c>
      <c r="Q435">
        <f t="shared" si="34"/>
        <v>3.1103414634146342</v>
      </c>
      <c r="T435" s="6" t="s">
        <v>145</v>
      </c>
      <c r="U435">
        <f t="shared" si="30"/>
        <v>312.74196618795401</v>
      </c>
      <c r="V435">
        <f t="shared" si="31"/>
        <v>0.35956336124801186</v>
      </c>
    </row>
    <row r="436" spans="1:22" x14ac:dyDescent="0.2">
      <c r="A436" s="1" t="s">
        <v>451</v>
      </c>
      <c r="B436" s="2">
        <v>19.5621102859436</v>
      </c>
      <c r="D436" t="s">
        <v>145</v>
      </c>
      <c r="E436">
        <v>312.74196618795401</v>
      </c>
      <c r="F436">
        <f>Table1[[#This Row],[Balance]]/$I$4</f>
        <v>7.689747411139975E-5</v>
      </c>
      <c r="G436">
        <f>Table1[[#This Row],[% total]]*$I$3</f>
        <v>0.35956336124801186</v>
      </c>
      <c r="K436">
        <v>5118</v>
      </c>
      <c r="L436" t="s">
        <v>872</v>
      </c>
      <c r="N436" t="s">
        <v>1234</v>
      </c>
      <c r="O436">
        <f t="shared" si="32"/>
        <v>2</v>
      </c>
      <c r="P436">
        <f t="shared" si="33"/>
        <v>4.434589800443459E-4</v>
      </c>
      <c r="Q436">
        <f t="shared" si="34"/>
        <v>2.0735609756097562</v>
      </c>
      <c r="T436" s="6" t="s">
        <v>659</v>
      </c>
      <c r="U436">
        <f t="shared" si="30"/>
        <v>311.377938497873</v>
      </c>
      <c r="V436">
        <f t="shared" si="31"/>
        <v>0.35799512150372975</v>
      </c>
    </row>
    <row r="437" spans="1:22" x14ac:dyDescent="0.2">
      <c r="A437" s="1" t="s">
        <v>452</v>
      </c>
      <c r="B437" s="2">
        <v>19.4563486937306</v>
      </c>
      <c r="D437" t="s">
        <v>659</v>
      </c>
      <c r="E437">
        <v>311.377938497873</v>
      </c>
      <c r="F437">
        <f>Table1[[#This Row],[Balance]]/$I$4</f>
        <v>7.6562084891770049E-5</v>
      </c>
      <c r="G437">
        <f>Table1[[#This Row],[% total]]*$I$3</f>
        <v>0.35799512150372975</v>
      </c>
      <c r="K437">
        <v>16295</v>
      </c>
      <c r="L437" t="s">
        <v>787</v>
      </c>
      <c r="N437" t="s">
        <v>23</v>
      </c>
      <c r="O437">
        <f t="shared" si="32"/>
        <v>7</v>
      </c>
      <c r="P437">
        <f t="shared" si="33"/>
        <v>1.5521064301552106E-3</v>
      </c>
      <c r="Q437">
        <f t="shared" si="34"/>
        <v>7.2574634146341461</v>
      </c>
      <c r="T437" s="6" t="s">
        <v>146</v>
      </c>
      <c r="U437">
        <f t="shared" si="30"/>
        <v>309.58787090004103</v>
      </c>
      <c r="V437">
        <f t="shared" si="31"/>
        <v>0.35593705833368877</v>
      </c>
    </row>
    <row r="438" spans="1:22" x14ac:dyDescent="0.2">
      <c r="A438" s="1" t="s">
        <v>453</v>
      </c>
      <c r="B438" s="2">
        <v>19.407915820198401</v>
      </c>
      <c r="D438" t="s">
        <v>146</v>
      </c>
      <c r="E438">
        <v>309.58787090004103</v>
      </c>
      <c r="F438">
        <f>Table1[[#This Row],[Balance]]/$I$4</f>
        <v>7.6121940326460209E-5</v>
      </c>
      <c r="G438">
        <f>Table1[[#This Row],[% total]]*$I$3</f>
        <v>0.35593705833368877</v>
      </c>
      <c r="K438">
        <v>19043</v>
      </c>
      <c r="L438" t="s">
        <v>9</v>
      </c>
      <c r="N438" t="s">
        <v>1402</v>
      </c>
      <c r="O438">
        <f t="shared" si="32"/>
        <v>3</v>
      </c>
      <c r="P438">
        <f t="shared" si="33"/>
        <v>6.6518847006651885E-4</v>
      </c>
      <c r="Q438">
        <f t="shared" si="34"/>
        <v>3.1103414634146342</v>
      </c>
      <c r="T438" s="6" t="s">
        <v>1040</v>
      </c>
      <c r="U438">
        <f t="shared" si="30"/>
        <v>308.16991427834</v>
      </c>
      <c r="V438">
        <f t="shared" si="31"/>
        <v>0.35430681582029266</v>
      </c>
    </row>
    <row r="439" spans="1:22" x14ac:dyDescent="0.2">
      <c r="A439" s="1" t="s">
        <v>454</v>
      </c>
      <c r="B439" s="2">
        <v>19.036243382610198</v>
      </c>
      <c r="D439" t="s">
        <v>1040</v>
      </c>
      <c r="E439">
        <v>308.16991427834</v>
      </c>
      <c r="F439">
        <f>Table1[[#This Row],[Balance]]/$I$4</f>
        <v>7.5773290978445272E-5</v>
      </c>
      <c r="G439">
        <f>Table1[[#This Row],[% total]]*$I$3</f>
        <v>0.35430681582029266</v>
      </c>
      <c r="K439">
        <v>20847</v>
      </c>
      <c r="L439" t="s">
        <v>1326</v>
      </c>
      <c r="N439" t="s">
        <v>197</v>
      </c>
      <c r="O439">
        <f t="shared" si="32"/>
        <v>1</v>
      </c>
      <c r="P439">
        <f t="shared" si="33"/>
        <v>2.2172949002217295E-4</v>
      </c>
      <c r="Q439">
        <f t="shared" si="34"/>
        <v>1.0367804878048781</v>
      </c>
      <c r="T439" s="6" t="s">
        <v>147</v>
      </c>
      <c r="U439">
        <f t="shared" si="30"/>
        <v>307.696256278737</v>
      </c>
      <c r="V439">
        <f t="shared" si="31"/>
        <v>0.35376224527705796</v>
      </c>
    </row>
    <row r="440" spans="1:22" x14ac:dyDescent="0.2">
      <c r="A440" s="1" t="s">
        <v>455</v>
      </c>
      <c r="B440" s="2">
        <v>18.904668558562001</v>
      </c>
      <c r="D440" t="s">
        <v>147</v>
      </c>
      <c r="E440">
        <v>307.696256278737</v>
      </c>
      <c r="F440">
        <f>Table1[[#This Row],[Balance]]/$I$4</f>
        <v>7.5656827223337202E-5</v>
      </c>
      <c r="G440">
        <f>Table1[[#This Row],[% total]]*$I$3</f>
        <v>0.35376224527705796</v>
      </c>
      <c r="K440">
        <v>16564</v>
      </c>
      <c r="L440" t="s">
        <v>13</v>
      </c>
      <c r="N440" t="s">
        <v>1189</v>
      </c>
      <c r="O440">
        <f t="shared" si="32"/>
        <v>11</v>
      </c>
      <c r="P440">
        <f t="shared" si="33"/>
        <v>2.4390243902439024E-3</v>
      </c>
      <c r="Q440">
        <f t="shared" si="34"/>
        <v>11.404585365853659</v>
      </c>
      <c r="T440" s="6" t="s">
        <v>1035</v>
      </c>
      <c r="U440">
        <f t="shared" si="30"/>
        <v>305.21515923993798</v>
      </c>
      <c r="V440">
        <f t="shared" si="31"/>
        <v>0.35090969689115659</v>
      </c>
    </row>
    <row r="441" spans="1:22" x14ac:dyDescent="0.2">
      <c r="A441" s="1" t="s">
        <v>456</v>
      </c>
      <c r="B441" s="2">
        <v>18.7668628226902</v>
      </c>
      <c r="D441" t="s">
        <v>1035</v>
      </c>
      <c r="E441">
        <v>305.21515923993798</v>
      </c>
      <c r="F441">
        <f>Table1[[#This Row],[Balance]]/$I$4</f>
        <v>7.5046771279664267E-5</v>
      </c>
      <c r="G441">
        <f>Table1[[#This Row],[% total]]*$I$3</f>
        <v>0.35090969689115659</v>
      </c>
      <c r="K441">
        <v>22964</v>
      </c>
      <c r="L441" t="s">
        <v>1157</v>
      </c>
      <c r="N441" t="s">
        <v>931</v>
      </c>
      <c r="O441">
        <f t="shared" si="32"/>
        <v>3</v>
      </c>
      <c r="P441">
        <f t="shared" si="33"/>
        <v>6.6518847006651885E-4</v>
      </c>
      <c r="Q441">
        <f t="shared" si="34"/>
        <v>3.1103414634146342</v>
      </c>
      <c r="T441" s="6" t="s">
        <v>1036</v>
      </c>
      <c r="U441">
        <f t="shared" si="30"/>
        <v>303.61615267749198</v>
      </c>
      <c r="V441">
        <f t="shared" si="31"/>
        <v>0.34907129898997702</v>
      </c>
    </row>
    <row r="442" spans="1:22" x14ac:dyDescent="0.2">
      <c r="A442" s="1" t="s">
        <v>457</v>
      </c>
      <c r="B442" s="2">
        <v>18.740045007113199</v>
      </c>
      <c r="D442" t="s">
        <v>1036</v>
      </c>
      <c r="E442">
        <v>303.61615267749198</v>
      </c>
      <c r="F442">
        <f>Table1[[#This Row],[Balance]]/$I$4</f>
        <v>7.4653605094651066E-5</v>
      </c>
      <c r="G442">
        <f>Table1[[#This Row],[% total]]*$I$3</f>
        <v>0.34907129898997702</v>
      </c>
      <c r="K442">
        <v>21228</v>
      </c>
      <c r="L442" t="s">
        <v>877</v>
      </c>
      <c r="N442" t="s">
        <v>1346</v>
      </c>
      <c r="O442">
        <f t="shared" si="32"/>
        <v>22</v>
      </c>
      <c r="P442">
        <f t="shared" si="33"/>
        <v>4.8780487804878049E-3</v>
      </c>
      <c r="Q442">
        <f t="shared" si="34"/>
        <v>22.809170731707319</v>
      </c>
      <c r="T442" s="6" t="s">
        <v>1038</v>
      </c>
      <c r="U442">
        <f t="shared" si="30"/>
        <v>302.34881213701198</v>
      </c>
      <c r="V442">
        <f t="shared" si="31"/>
        <v>0.34761422167433786</v>
      </c>
    </row>
    <row r="443" spans="1:22" x14ac:dyDescent="0.2">
      <c r="A443" s="1" t="s">
        <v>458</v>
      </c>
      <c r="B443" s="2">
        <v>18.7225327629675</v>
      </c>
      <c r="D443" t="s">
        <v>1038</v>
      </c>
      <c r="E443">
        <v>302.34881213701198</v>
      </c>
      <c r="F443">
        <f>Table1[[#This Row],[Balance]]/$I$4</f>
        <v>7.4341989459596449E-5</v>
      </c>
      <c r="G443">
        <f>Table1[[#This Row],[% total]]*$I$3</f>
        <v>0.34761422167433786</v>
      </c>
      <c r="K443">
        <v>12847</v>
      </c>
      <c r="L443" t="s">
        <v>46</v>
      </c>
      <c r="N443" t="s">
        <v>1341</v>
      </c>
      <c r="O443">
        <f t="shared" si="32"/>
        <v>5</v>
      </c>
      <c r="P443">
        <f t="shared" si="33"/>
        <v>1.1086474501108647E-3</v>
      </c>
      <c r="Q443">
        <f t="shared" si="34"/>
        <v>5.18390243902439</v>
      </c>
      <c r="T443" s="6" t="s">
        <v>148</v>
      </c>
      <c r="U443">
        <f t="shared" si="30"/>
        <v>302.02462875109597</v>
      </c>
      <c r="V443">
        <f t="shared" si="31"/>
        <v>0.3472415039693188</v>
      </c>
    </row>
    <row r="444" spans="1:22" x14ac:dyDescent="0.2">
      <c r="A444" s="1" t="s">
        <v>459</v>
      </c>
      <c r="B444" s="2">
        <v>18.712998360341601</v>
      </c>
      <c r="D444" t="s">
        <v>148</v>
      </c>
      <c r="E444">
        <v>302.02462875109597</v>
      </c>
      <c r="F444">
        <f>Table1[[#This Row],[Balance]]/$I$4</f>
        <v>7.4262278751661458E-5</v>
      </c>
      <c r="G444">
        <f>Table1[[#This Row],[% total]]*$I$3</f>
        <v>0.3472415039693188</v>
      </c>
      <c r="K444">
        <v>15835</v>
      </c>
      <c r="L444" t="s">
        <v>33</v>
      </c>
      <c r="N444" t="s">
        <v>953</v>
      </c>
      <c r="O444">
        <f t="shared" si="32"/>
        <v>2</v>
      </c>
      <c r="P444">
        <f t="shared" si="33"/>
        <v>4.434589800443459E-4</v>
      </c>
      <c r="Q444">
        <f t="shared" si="34"/>
        <v>2.0735609756097562</v>
      </c>
      <c r="T444" s="6" t="s">
        <v>149</v>
      </c>
      <c r="U444">
        <f t="shared" si="30"/>
        <v>299.180799027197</v>
      </c>
      <c r="V444">
        <f t="shared" si="31"/>
        <v>0.34397191726560278</v>
      </c>
    </row>
    <row r="445" spans="1:22" x14ac:dyDescent="0.2">
      <c r="A445" s="1" t="s">
        <v>460</v>
      </c>
      <c r="B445" s="2">
        <v>18.690651691327499</v>
      </c>
      <c r="D445" t="s">
        <v>149</v>
      </c>
      <c r="E445">
        <v>299.180799027197</v>
      </c>
      <c r="F445">
        <f>Table1[[#This Row],[Balance]]/$I$4</f>
        <v>7.3563033539270211E-5</v>
      </c>
      <c r="G445">
        <f>Table1[[#This Row],[% total]]*$I$3</f>
        <v>0.34397191726560278</v>
      </c>
      <c r="K445">
        <v>17401</v>
      </c>
      <c r="L445" t="s">
        <v>1328</v>
      </c>
      <c r="N445" t="s">
        <v>1193</v>
      </c>
      <c r="O445">
        <f t="shared" si="32"/>
        <v>2</v>
      </c>
      <c r="P445">
        <f t="shared" si="33"/>
        <v>4.434589800443459E-4</v>
      </c>
      <c r="Q445">
        <f t="shared" si="34"/>
        <v>2.0735609756097562</v>
      </c>
      <c r="T445" s="6" t="s">
        <v>654</v>
      </c>
      <c r="U445">
        <f t="shared" si="30"/>
        <v>297.10916059692585</v>
      </c>
      <c r="V445">
        <f t="shared" si="31"/>
        <v>0.34159012857776427</v>
      </c>
    </row>
    <row r="446" spans="1:22" x14ac:dyDescent="0.2">
      <c r="A446" s="1" t="s">
        <v>461</v>
      </c>
      <c r="B446" s="2">
        <v>18.499677710941899</v>
      </c>
      <c r="D446" t="s">
        <v>654</v>
      </c>
      <c r="E446">
        <v>297.10916059692585</v>
      </c>
      <c r="F446">
        <f>Table1[[#This Row],[Balance]]/$I$4</f>
        <v>7.305365590600363E-5</v>
      </c>
      <c r="G446">
        <f>Table1[[#This Row],[% total]]*$I$3</f>
        <v>0.34159012857776427</v>
      </c>
      <c r="K446">
        <v>16714</v>
      </c>
      <c r="L446" t="s">
        <v>62</v>
      </c>
      <c r="N446" t="s">
        <v>158</v>
      </c>
      <c r="O446">
        <f t="shared" si="32"/>
        <v>5</v>
      </c>
      <c r="P446">
        <f t="shared" si="33"/>
        <v>1.1086474501108647E-3</v>
      </c>
      <c r="Q446">
        <f t="shared" si="34"/>
        <v>5.18390243902439</v>
      </c>
      <c r="T446" s="6" t="s">
        <v>1223</v>
      </c>
      <c r="U446">
        <f t="shared" si="30"/>
        <v>295.35277623094203</v>
      </c>
      <c r="V446">
        <f t="shared" si="31"/>
        <v>0.33957079144186786</v>
      </c>
    </row>
    <row r="447" spans="1:22" x14ac:dyDescent="0.2">
      <c r="A447" s="1" t="s">
        <v>462</v>
      </c>
      <c r="B447" s="2">
        <v>18.1093675617979</v>
      </c>
      <c r="D447" t="s">
        <v>1223</v>
      </c>
      <c r="E447">
        <v>295.35277623094203</v>
      </c>
      <c r="F447">
        <f>Table1[[#This Row],[Balance]]/$I$4</f>
        <v>7.2621793425380431E-5</v>
      </c>
      <c r="G447">
        <f>Table1[[#This Row],[% total]]*$I$3</f>
        <v>0.33957079144186786</v>
      </c>
      <c r="K447">
        <v>13652</v>
      </c>
      <c r="L447" t="s">
        <v>78</v>
      </c>
      <c r="N447" t="s">
        <v>901</v>
      </c>
      <c r="O447">
        <f t="shared" si="32"/>
        <v>14</v>
      </c>
      <c r="P447">
        <f t="shared" si="33"/>
        <v>3.1042128603104213E-3</v>
      </c>
      <c r="Q447">
        <f t="shared" si="34"/>
        <v>14.514926829268292</v>
      </c>
      <c r="T447" s="6" t="s">
        <v>150</v>
      </c>
      <c r="U447">
        <f t="shared" si="30"/>
        <v>293.724427567117</v>
      </c>
      <c r="V447">
        <f t="shared" si="31"/>
        <v>0.33769865855869491</v>
      </c>
    </row>
    <row r="448" spans="1:22" x14ac:dyDescent="0.2">
      <c r="A448" s="1" t="s">
        <v>1513</v>
      </c>
      <c r="B448" s="2">
        <v>18.0075552760592</v>
      </c>
      <c r="D448" t="s">
        <v>150</v>
      </c>
      <c r="E448">
        <v>293.724427567117</v>
      </c>
      <c r="F448">
        <f>Table1[[#This Row],[Balance]]/$I$4</f>
        <v>7.2221412559495733E-5</v>
      </c>
      <c r="G448">
        <f>Table1[[#This Row],[% total]]*$I$3</f>
        <v>0.33769865855869491</v>
      </c>
      <c r="K448">
        <v>19423</v>
      </c>
      <c r="L448" t="s">
        <v>9</v>
      </c>
      <c r="N448" t="s">
        <v>926</v>
      </c>
      <c r="O448">
        <f t="shared" si="32"/>
        <v>2</v>
      </c>
      <c r="P448">
        <f t="shared" si="33"/>
        <v>4.434589800443459E-4</v>
      </c>
      <c r="Q448">
        <f t="shared" si="34"/>
        <v>2.0735609756097562</v>
      </c>
      <c r="T448" s="6" t="s">
        <v>151</v>
      </c>
      <c r="U448">
        <f t="shared" si="30"/>
        <v>286.70712103239498</v>
      </c>
      <c r="V448">
        <f t="shared" si="31"/>
        <v>0.32963077321766621</v>
      </c>
    </row>
    <row r="449" spans="1:22" x14ac:dyDescent="0.2">
      <c r="A449" s="1" t="s">
        <v>463</v>
      </c>
      <c r="B449" s="2">
        <v>17.128761094217499</v>
      </c>
      <c r="D449" t="s">
        <v>151</v>
      </c>
      <c r="E449">
        <v>286.70712103239498</v>
      </c>
      <c r="F449">
        <f>Table1[[#This Row],[Balance]]/$I$4</f>
        <v>7.0495986470496715E-5</v>
      </c>
      <c r="G449">
        <f>Table1[[#This Row],[% total]]*$I$3</f>
        <v>0.32963077321766621</v>
      </c>
      <c r="K449">
        <v>20570</v>
      </c>
      <c r="L449" t="s">
        <v>1503</v>
      </c>
      <c r="N449" t="s">
        <v>1259</v>
      </c>
      <c r="O449">
        <f t="shared" si="32"/>
        <v>3</v>
      </c>
      <c r="P449">
        <f t="shared" si="33"/>
        <v>6.6518847006651885E-4</v>
      </c>
      <c r="Q449">
        <f t="shared" si="34"/>
        <v>3.1103414634146342</v>
      </c>
      <c r="T449" s="6" t="s">
        <v>153</v>
      </c>
      <c r="U449">
        <f t="shared" si="30"/>
        <v>280.77913876536701</v>
      </c>
      <c r="V449">
        <f t="shared" si="31"/>
        <v>0.32281529765059702</v>
      </c>
    </row>
    <row r="450" spans="1:22" x14ac:dyDescent="0.2">
      <c r="A450" s="1" t="s">
        <v>464</v>
      </c>
      <c r="B450" s="2">
        <v>16.9243325403562</v>
      </c>
      <c r="D450" t="s">
        <v>153</v>
      </c>
      <c r="E450">
        <v>280.77913876536701</v>
      </c>
      <c r="F450">
        <f>Table1[[#This Row],[Balance]]/$I$4</f>
        <v>6.903840510248274E-5</v>
      </c>
      <c r="G450">
        <f>Table1[[#This Row],[% total]]*$I$3</f>
        <v>0.32281529765059702</v>
      </c>
      <c r="K450">
        <v>22815</v>
      </c>
      <c r="L450" t="s">
        <v>877</v>
      </c>
      <c r="N450" t="s">
        <v>1270</v>
      </c>
      <c r="O450">
        <f t="shared" si="32"/>
        <v>2</v>
      </c>
      <c r="P450">
        <f t="shared" si="33"/>
        <v>4.434589800443459E-4</v>
      </c>
      <c r="Q450">
        <f t="shared" si="34"/>
        <v>2.0735609756097562</v>
      </c>
      <c r="T450" s="6" t="s">
        <v>154</v>
      </c>
      <c r="U450">
        <f t="shared" si="30"/>
        <v>280.05468213818602</v>
      </c>
      <c r="V450">
        <f t="shared" si="31"/>
        <v>0.32198238077946928</v>
      </c>
    </row>
    <row r="451" spans="1:22" x14ac:dyDescent="0.2">
      <c r="A451" s="1" t="s">
        <v>465</v>
      </c>
      <c r="B451" s="2">
        <v>16.7431540780692</v>
      </c>
      <c r="D451" t="s">
        <v>154</v>
      </c>
      <c r="E451">
        <v>280.05468213818602</v>
      </c>
      <c r="F451">
        <f>Table1[[#This Row],[Balance]]/$I$4</f>
        <v>6.8860274596326093E-5</v>
      </c>
      <c r="G451">
        <f>Table1[[#This Row],[% total]]*$I$3</f>
        <v>0.32198238077946928</v>
      </c>
      <c r="K451">
        <v>22273</v>
      </c>
      <c r="L451" t="s">
        <v>7</v>
      </c>
      <c r="N451" t="s">
        <v>1195</v>
      </c>
      <c r="O451">
        <f t="shared" si="32"/>
        <v>1</v>
      </c>
      <c r="P451">
        <f t="shared" si="33"/>
        <v>2.2172949002217295E-4</v>
      </c>
      <c r="Q451">
        <f t="shared" si="34"/>
        <v>1.0367804878048781</v>
      </c>
      <c r="T451" s="6" t="s">
        <v>155</v>
      </c>
      <c r="U451">
        <f t="shared" ref="U451:U514" si="35">IFERROR(VLOOKUP(T451,D:G,2,FALSE),0)</f>
        <v>279.12291442145101</v>
      </c>
      <c r="V451">
        <f t="shared" ref="V451:V514" si="36">IFERROR(VLOOKUP(T451,D:G,4,FALSE),0)</f>
        <v>0.32091111574837883</v>
      </c>
    </row>
    <row r="452" spans="1:22" x14ac:dyDescent="0.2">
      <c r="A452" s="1" t="s">
        <v>466</v>
      </c>
      <c r="B452" s="2">
        <v>16.5177327907655</v>
      </c>
      <c r="D452" t="s">
        <v>155</v>
      </c>
      <c r="E452">
        <v>279.12291442145101</v>
      </c>
      <c r="F452">
        <f>Table1[[#This Row],[Balance]]/$I$4</f>
        <v>6.8631170121641018E-5</v>
      </c>
      <c r="G452">
        <f>Table1[[#This Row],[% total]]*$I$3</f>
        <v>0.32091111574837883</v>
      </c>
      <c r="K452">
        <v>19062</v>
      </c>
      <c r="L452" t="s">
        <v>1287</v>
      </c>
      <c r="N452" t="s">
        <v>896</v>
      </c>
      <c r="O452">
        <f t="shared" ref="O452:O515" si="37">COUNTIF(L:L,N452)</f>
        <v>15</v>
      </c>
      <c r="P452">
        <f t="shared" ref="P452:P515" si="38">O452/$I$5</f>
        <v>3.3259423503325942E-3</v>
      </c>
      <c r="Q452">
        <f t="shared" ref="Q452:Q515" si="39">P452*$I$3</f>
        <v>15.551707317073172</v>
      </c>
      <c r="T452" s="6" t="s">
        <v>156</v>
      </c>
      <c r="U452">
        <f t="shared" si="35"/>
        <v>278.48694312188297</v>
      </c>
      <c r="V452">
        <f t="shared" si="36"/>
        <v>0.32017993156827895</v>
      </c>
    </row>
    <row r="453" spans="1:22" x14ac:dyDescent="0.2">
      <c r="A453" s="1" t="s">
        <v>467</v>
      </c>
      <c r="B453" s="2">
        <v>16.475904006794401</v>
      </c>
      <c r="D453" t="s">
        <v>156</v>
      </c>
      <c r="E453">
        <v>278.48694312188297</v>
      </c>
      <c r="F453">
        <f>Table1[[#This Row],[Balance]]/$I$4</f>
        <v>6.8474796523494821E-5</v>
      </c>
      <c r="G453">
        <f>Table1[[#This Row],[% total]]*$I$3</f>
        <v>0.32017993156827895</v>
      </c>
      <c r="K453">
        <v>4876</v>
      </c>
      <c r="L453" t="s">
        <v>1308</v>
      </c>
      <c r="N453" t="s">
        <v>1170</v>
      </c>
      <c r="O453">
        <f t="shared" si="37"/>
        <v>3</v>
      </c>
      <c r="P453">
        <f t="shared" si="38"/>
        <v>6.6518847006651885E-4</v>
      </c>
      <c r="Q453">
        <f t="shared" si="39"/>
        <v>3.1103414634146342</v>
      </c>
      <c r="T453" s="6" t="s">
        <v>1048</v>
      </c>
      <c r="U453">
        <f t="shared" si="35"/>
        <v>276.68277366379698</v>
      </c>
      <c r="V453">
        <f t="shared" si="36"/>
        <v>0.31810565531262441</v>
      </c>
    </row>
    <row r="454" spans="1:22" x14ac:dyDescent="0.2">
      <c r="A454" s="1" t="s">
        <v>468</v>
      </c>
      <c r="B454" s="2">
        <v>16.223062152505701</v>
      </c>
      <c r="D454" t="s">
        <v>1048</v>
      </c>
      <c r="E454">
        <v>276.68277366379698</v>
      </c>
      <c r="F454">
        <f>Table1[[#This Row],[Balance]]/$I$4</f>
        <v>6.8031184571166158E-5</v>
      </c>
      <c r="G454">
        <f>Table1[[#This Row],[% total]]*$I$3</f>
        <v>0.31810565531262441</v>
      </c>
      <c r="K454">
        <v>6135</v>
      </c>
      <c r="L454" t="s">
        <v>1192</v>
      </c>
      <c r="N454" t="s">
        <v>5</v>
      </c>
      <c r="O454">
        <f t="shared" si="37"/>
        <v>1</v>
      </c>
      <c r="P454">
        <f t="shared" si="38"/>
        <v>2.2172949002217295E-4</v>
      </c>
      <c r="Q454">
        <f t="shared" si="39"/>
        <v>1.0367804878048781</v>
      </c>
      <c r="T454" s="6" t="s">
        <v>1039</v>
      </c>
      <c r="U454">
        <f t="shared" si="35"/>
        <v>276.65564973098202</v>
      </c>
      <c r="V454">
        <f t="shared" si="36"/>
        <v>0.31807447058685162</v>
      </c>
    </row>
    <row r="455" spans="1:22" x14ac:dyDescent="0.2">
      <c r="A455" s="1" t="s">
        <v>469</v>
      </c>
      <c r="B455" s="2">
        <v>15.853180386432401</v>
      </c>
      <c r="D455" t="s">
        <v>1039</v>
      </c>
      <c r="E455">
        <v>276.65564973098202</v>
      </c>
      <c r="F455">
        <f>Table1[[#This Row],[Balance]]/$I$4</f>
        <v>6.8024515296981881E-5</v>
      </c>
      <c r="G455">
        <f>Table1[[#This Row],[% total]]*$I$3</f>
        <v>0.31807447058685162</v>
      </c>
      <c r="K455">
        <v>21886</v>
      </c>
      <c r="L455" t="s">
        <v>1281</v>
      </c>
      <c r="N455" t="s">
        <v>1531</v>
      </c>
      <c r="O455">
        <f t="shared" si="37"/>
        <v>1</v>
      </c>
      <c r="P455">
        <f t="shared" si="38"/>
        <v>2.2172949002217295E-4</v>
      </c>
      <c r="Q455">
        <f t="shared" si="39"/>
        <v>1.0367804878048781</v>
      </c>
      <c r="T455" s="6" t="s">
        <v>1099</v>
      </c>
      <c r="U455">
        <f t="shared" si="35"/>
        <v>274.85557342914672</v>
      </c>
      <c r="V455">
        <f t="shared" si="36"/>
        <v>0.31600490028427891</v>
      </c>
    </row>
    <row r="456" spans="1:22" x14ac:dyDescent="0.2">
      <c r="A456" s="1" t="s">
        <v>471</v>
      </c>
      <c r="B456" s="2">
        <v>15.729902477746</v>
      </c>
      <c r="D456" t="s">
        <v>1099</v>
      </c>
      <c r="E456">
        <v>274.85557342914672</v>
      </c>
      <c r="F456">
        <f>Table1[[#This Row],[Balance]]/$I$4</f>
        <v>6.7581909776187344E-5</v>
      </c>
      <c r="G456">
        <f>Table1[[#This Row],[% total]]*$I$3</f>
        <v>0.31600490028427891</v>
      </c>
      <c r="K456">
        <v>12116</v>
      </c>
      <c r="L456" t="s">
        <v>1281</v>
      </c>
      <c r="N456" t="s">
        <v>65</v>
      </c>
      <c r="O456">
        <f t="shared" si="37"/>
        <v>4</v>
      </c>
      <c r="P456">
        <f t="shared" si="38"/>
        <v>8.869179600886918E-4</v>
      </c>
      <c r="Q456">
        <f t="shared" si="39"/>
        <v>4.1471219512195123</v>
      </c>
      <c r="T456" s="6" t="s">
        <v>157</v>
      </c>
      <c r="U456">
        <f t="shared" si="35"/>
        <v>271.620767103243</v>
      </c>
      <c r="V456">
        <f t="shared" si="36"/>
        <v>0.31228580287721952</v>
      </c>
    </row>
    <row r="457" spans="1:22" x14ac:dyDescent="0.2">
      <c r="A457" s="1" t="s">
        <v>472</v>
      </c>
      <c r="B457" s="2">
        <v>15.675796257223199</v>
      </c>
      <c r="D457" t="s">
        <v>157</v>
      </c>
      <c r="E457">
        <v>271.620767103243</v>
      </c>
      <c r="F457">
        <f>Table1[[#This Row],[Balance]]/$I$4</f>
        <v>6.6786530637488452E-5</v>
      </c>
      <c r="G457">
        <f>Table1[[#This Row],[% total]]*$I$3</f>
        <v>0.31228580287721952</v>
      </c>
      <c r="K457">
        <v>17626</v>
      </c>
      <c r="L457" t="s">
        <v>10</v>
      </c>
      <c r="N457" t="s">
        <v>987</v>
      </c>
      <c r="O457">
        <f t="shared" si="37"/>
        <v>2</v>
      </c>
      <c r="P457">
        <f t="shared" si="38"/>
        <v>4.434589800443459E-4</v>
      </c>
      <c r="Q457">
        <f t="shared" si="39"/>
        <v>2.0735609756097562</v>
      </c>
      <c r="T457" s="6" t="s">
        <v>1041</v>
      </c>
      <c r="U457">
        <f t="shared" si="35"/>
        <v>268.11709505442502</v>
      </c>
      <c r="V457">
        <f t="shared" si="36"/>
        <v>0.30825758717614349</v>
      </c>
    </row>
    <row r="458" spans="1:22" x14ac:dyDescent="0.2">
      <c r="A458" s="1" t="s">
        <v>473</v>
      </c>
      <c r="B458" s="2">
        <v>15.6369238665854</v>
      </c>
      <c r="D458" t="s">
        <v>1041</v>
      </c>
      <c r="E458">
        <v>268.11709505442502</v>
      </c>
      <c r="F458">
        <f>Table1[[#This Row],[Balance]]/$I$4</f>
        <v>6.592504238264102E-5</v>
      </c>
      <c r="G458">
        <f>Table1[[#This Row],[% total]]*$I$3</f>
        <v>0.30825758717614349</v>
      </c>
      <c r="K458">
        <v>23113</v>
      </c>
      <c r="L458" t="s">
        <v>1298</v>
      </c>
      <c r="N458" t="s">
        <v>794</v>
      </c>
      <c r="O458">
        <f t="shared" si="37"/>
        <v>1</v>
      </c>
      <c r="P458">
        <f t="shared" si="38"/>
        <v>2.2172949002217295E-4</v>
      </c>
      <c r="Q458">
        <f t="shared" si="39"/>
        <v>1.0367804878048781</v>
      </c>
      <c r="T458" s="6" t="s">
        <v>541</v>
      </c>
      <c r="U458">
        <f t="shared" si="35"/>
        <v>265.9689480607592</v>
      </c>
      <c r="V458">
        <f t="shared" si="36"/>
        <v>0.3057878356333234</v>
      </c>
    </row>
    <row r="459" spans="1:22" x14ac:dyDescent="0.2">
      <c r="A459" s="1" t="s">
        <v>474</v>
      </c>
      <c r="B459" s="2">
        <v>15.5940197238317</v>
      </c>
      <c r="D459" t="s">
        <v>541</v>
      </c>
      <c r="E459">
        <v>265.9689480607592</v>
      </c>
      <c r="F459">
        <f>Table1[[#This Row],[Balance]]/$I$4</f>
        <v>6.5396852706511583E-5</v>
      </c>
      <c r="G459">
        <f>Table1[[#This Row],[% total]]*$I$3</f>
        <v>0.3057878356333234</v>
      </c>
      <c r="K459">
        <v>13880</v>
      </c>
      <c r="L459" t="s">
        <v>46</v>
      </c>
      <c r="N459" t="s">
        <v>345</v>
      </c>
      <c r="O459">
        <f t="shared" si="37"/>
        <v>1</v>
      </c>
      <c r="P459">
        <f t="shared" si="38"/>
        <v>2.2172949002217295E-4</v>
      </c>
      <c r="Q459">
        <f t="shared" si="39"/>
        <v>1.0367804878048781</v>
      </c>
      <c r="T459" s="6" t="s">
        <v>158</v>
      </c>
      <c r="U459">
        <f t="shared" si="35"/>
        <v>262.67912315312799</v>
      </c>
      <c r="V459">
        <f t="shared" si="36"/>
        <v>0.30200548267275401</v>
      </c>
    </row>
    <row r="460" spans="1:22" x14ac:dyDescent="0.2">
      <c r="A460" s="1" t="s">
        <v>475</v>
      </c>
      <c r="B460" s="2">
        <v>15.546027920999601</v>
      </c>
      <c r="D460" t="s">
        <v>158</v>
      </c>
      <c r="E460">
        <v>262.67912315312799</v>
      </c>
      <c r="F460">
        <f>Table1[[#This Row],[Balance]]/$I$4</f>
        <v>6.4587945514588482E-5</v>
      </c>
      <c r="G460">
        <f>Table1[[#This Row],[% total]]*$I$3</f>
        <v>0.30200548267275401</v>
      </c>
      <c r="K460">
        <v>17801</v>
      </c>
      <c r="L460" t="s">
        <v>1281</v>
      </c>
      <c r="N460" t="s">
        <v>1196</v>
      </c>
      <c r="O460">
        <f t="shared" si="37"/>
        <v>7</v>
      </c>
      <c r="P460">
        <f t="shared" si="38"/>
        <v>1.5521064301552106E-3</v>
      </c>
      <c r="Q460">
        <f t="shared" si="39"/>
        <v>7.2574634146341461</v>
      </c>
      <c r="T460" s="6" t="s">
        <v>1043</v>
      </c>
      <c r="U460">
        <f t="shared" si="35"/>
        <v>262.14232629630197</v>
      </c>
      <c r="V460">
        <f t="shared" si="36"/>
        <v>0.30138832059341947</v>
      </c>
    </row>
    <row r="461" spans="1:22" x14ac:dyDescent="0.2">
      <c r="A461" s="1" t="s">
        <v>476</v>
      </c>
      <c r="B461" s="2">
        <v>15.535247738685401</v>
      </c>
      <c r="D461" t="s">
        <v>1043</v>
      </c>
      <c r="E461">
        <v>262.14232629630197</v>
      </c>
      <c r="F461">
        <f>Table1[[#This Row],[Balance]]/$I$4</f>
        <v>6.445595708046816E-5</v>
      </c>
      <c r="G461">
        <f>Table1[[#This Row],[% total]]*$I$3</f>
        <v>0.30138832059341947</v>
      </c>
      <c r="K461">
        <v>11572</v>
      </c>
      <c r="L461" t="s">
        <v>921</v>
      </c>
      <c r="N461" t="s">
        <v>1382</v>
      </c>
      <c r="O461">
        <f t="shared" si="37"/>
        <v>2</v>
      </c>
      <c r="P461">
        <f t="shared" si="38"/>
        <v>4.434589800443459E-4</v>
      </c>
      <c r="Q461">
        <f t="shared" si="39"/>
        <v>2.0735609756097562</v>
      </c>
      <c r="T461" s="6" t="s">
        <v>1225</v>
      </c>
      <c r="U461">
        <f t="shared" si="35"/>
        <v>262.02564422656798</v>
      </c>
      <c r="V461">
        <f t="shared" si="36"/>
        <v>0.3012541697543033</v>
      </c>
    </row>
    <row r="462" spans="1:22" x14ac:dyDescent="0.2">
      <c r="A462" s="1" t="s">
        <v>477</v>
      </c>
      <c r="B462" s="2">
        <v>15.309008654558699</v>
      </c>
      <c r="D462" t="s">
        <v>1225</v>
      </c>
      <c r="E462">
        <v>262.02564422656798</v>
      </c>
      <c r="F462">
        <f>Table1[[#This Row],[Balance]]/$I$4</f>
        <v>6.4427267114276524E-5</v>
      </c>
      <c r="G462">
        <f>Table1[[#This Row],[% total]]*$I$3</f>
        <v>0.3012541697543033</v>
      </c>
      <c r="K462">
        <v>19942</v>
      </c>
      <c r="L462" t="s">
        <v>146</v>
      </c>
      <c r="N462" t="s">
        <v>1150</v>
      </c>
      <c r="O462">
        <f t="shared" si="37"/>
        <v>1</v>
      </c>
      <c r="P462">
        <f t="shared" si="38"/>
        <v>2.2172949002217295E-4</v>
      </c>
      <c r="Q462">
        <f t="shared" si="39"/>
        <v>1.0367804878048781</v>
      </c>
      <c r="T462" s="6" t="s">
        <v>159</v>
      </c>
      <c r="U462">
        <f t="shared" si="35"/>
        <v>261.04848686709801</v>
      </c>
      <c r="V462">
        <f t="shared" si="36"/>
        <v>0.30013071968163829</v>
      </c>
    </row>
    <row r="463" spans="1:22" x14ac:dyDescent="0.2">
      <c r="A463" s="1" t="s">
        <v>478</v>
      </c>
      <c r="B463" s="2">
        <v>15.212226873396199</v>
      </c>
      <c r="D463" t="s">
        <v>159</v>
      </c>
      <c r="E463">
        <v>261.04848686709801</v>
      </c>
      <c r="F463">
        <f>Table1[[#This Row],[Balance]]/$I$4</f>
        <v>6.4187002164648859E-5</v>
      </c>
      <c r="G463">
        <f>Table1[[#This Row],[% total]]*$I$3</f>
        <v>0.30013071968163829</v>
      </c>
      <c r="K463">
        <v>10247</v>
      </c>
      <c r="L463" t="s">
        <v>1186</v>
      </c>
      <c r="N463" t="s">
        <v>610</v>
      </c>
      <c r="O463">
        <f t="shared" si="37"/>
        <v>1</v>
      </c>
      <c r="P463">
        <f t="shared" si="38"/>
        <v>2.2172949002217295E-4</v>
      </c>
      <c r="Q463">
        <f t="shared" si="39"/>
        <v>1.0367804878048781</v>
      </c>
      <c r="T463" s="6" t="s">
        <v>160</v>
      </c>
      <c r="U463">
        <f t="shared" si="35"/>
        <v>259.71937982908202</v>
      </c>
      <c r="V463">
        <f t="shared" si="36"/>
        <v>0.29860262864904502</v>
      </c>
    </row>
    <row r="464" spans="1:22" x14ac:dyDescent="0.2">
      <c r="A464" s="1" t="s">
        <v>479</v>
      </c>
      <c r="B464" s="2">
        <v>14.884682853717599</v>
      </c>
      <c r="D464" t="s">
        <v>160</v>
      </c>
      <c r="E464">
        <v>259.71937982908202</v>
      </c>
      <c r="F464">
        <f>Table1[[#This Row],[Balance]]/$I$4</f>
        <v>6.3860199288485808E-5</v>
      </c>
      <c r="G464">
        <f>Table1[[#This Row],[% total]]*$I$3</f>
        <v>0.29860262864904502</v>
      </c>
      <c r="K464">
        <v>6366</v>
      </c>
      <c r="L464" t="s">
        <v>1146</v>
      </c>
      <c r="N464" t="s">
        <v>174</v>
      </c>
      <c r="O464">
        <f t="shared" si="37"/>
        <v>6</v>
      </c>
      <c r="P464">
        <f t="shared" si="38"/>
        <v>1.3303769401330377E-3</v>
      </c>
      <c r="Q464">
        <f t="shared" si="39"/>
        <v>6.2206829268292685</v>
      </c>
      <c r="T464" s="6" t="s">
        <v>1044</v>
      </c>
      <c r="U464">
        <f t="shared" si="35"/>
        <v>259.61016091146701</v>
      </c>
      <c r="V464">
        <f t="shared" si="36"/>
        <v>0.29847705828953042</v>
      </c>
    </row>
    <row r="465" spans="1:22" x14ac:dyDescent="0.2">
      <c r="A465" s="1" t="s">
        <v>480</v>
      </c>
      <c r="B465" s="2">
        <v>14.622779639686801</v>
      </c>
      <c r="D465" t="s">
        <v>1044</v>
      </c>
      <c r="E465">
        <v>259.61016091146701</v>
      </c>
      <c r="F465">
        <f>Table1[[#This Row],[Balance]]/$I$4</f>
        <v>6.3833344373578966E-5</v>
      </c>
      <c r="G465">
        <f>Table1[[#This Row],[% total]]*$I$3</f>
        <v>0.29847705828953042</v>
      </c>
      <c r="K465">
        <v>14904</v>
      </c>
      <c r="L465" t="s">
        <v>1301</v>
      </c>
      <c r="N465" t="s">
        <v>1507</v>
      </c>
      <c r="O465">
        <f t="shared" si="37"/>
        <v>5</v>
      </c>
      <c r="P465">
        <f t="shared" si="38"/>
        <v>1.1086474501108647E-3</v>
      </c>
      <c r="Q465">
        <f t="shared" si="39"/>
        <v>5.18390243902439</v>
      </c>
      <c r="T465" s="6" t="s">
        <v>1045</v>
      </c>
      <c r="U465">
        <f t="shared" si="35"/>
        <v>257.07859238290303</v>
      </c>
      <c r="V465">
        <f t="shared" si="36"/>
        <v>0.29556648219878257</v>
      </c>
    </row>
    <row r="466" spans="1:22" x14ac:dyDescent="0.2">
      <c r="A466" s="1" t="s">
        <v>481</v>
      </c>
      <c r="B466" s="2">
        <v>14.4569727916851</v>
      </c>
      <c r="D466" t="s">
        <v>1045</v>
      </c>
      <c r="E466">
        <v>257.07859238290303</v>
      </c>
      <c r="F466">
        <f>Table1[[#This Row],[Balance]]/$I$4</f>
        <v>6.3210878422624732E-5</v>
      </c>
      <c r="G466">
        <f>Table1[[#This Row],[% total]]*$I$3</f>
        <v>0.29556648219878257</v>
      </c>
      <c r="K466">
        <v>17782</v>
      </c>
      <c r="L466" t="s">
        <v>1281</v>
      </c>
      <c r="N466" t="s">
        <v>652</v>
      </c>
      <c r="O466">
        <f t="shared" si="37"/>
        <v>1</v>
      </c>
      <c r="P466">
        <f t="shared" si="38"/>
        <v>2.2172949002217295E-4</v>
      </c>
      <c r="Q466">
        <f t="shared" si="39"/>
        <v>1.0367804878048781</v>
      </c>
      <c r="T466" s="6" t="s">
        <v>162</v>
      </c>
      <c r="U466">
        <f t="shared" si="35"/>
        <v>251.77919411506301</v>
      </c>
      <c r="V466">
        <f t="shared" si="36"/>
        <v>0.28947369753990726</v>
      </c>
    </row>
    <row r="467" spans="1:22" x14ac:dyDescent="0.2">
      <c r="A467" s="1" t="s">
        <v>1514</v>
      </c>
      <c r="B467" s="2">
        <v>14.277872365045299</v>
      </c>
      <c r="D467" t="s">
        <v>162</v>
      </c>
      <c r="E467">
        <v>251.77919411506301</v>
      </c>
      <c r="F467">
        <f>Table1[[#This Row],[Balance]]/$I$4</f>
        <v>6.1907854252014004E-5</v>
      </c>
      <c r="G467">
        <f>Table1[[#This Row],[% total]]*$I$3</f>
        <v>0.28947369753990726</v>
      </c>
      <c r="K467">
        <v>3272</v>
      </c>
      <c r="L467" t="s">
        <v>1231</v>
      </c>
      <c r="N467" t="s">
        <v>1320</v>
      </c>
      <c r="O467">
        <f t="shared" si="37"/>
        <v>2</v>
      </c>
      <c r="P467">
        <f t="shared" si="38"/>
        <v>4.434589800443459E-4</v>
      </c>
      <c r="Q467">
        <f t="shared" si="39"/>
        <v>2.0735609756097562</v>
      </c>
      <c r="T467" s="6" t="s">
        <v>366</v>
      </c>
      <c r="U467">
        <f t="shared" si="35"/>
        <v>249.53497933973989</v>
      </c>
      <c r="V467">
        <f t="shared" si="36"/>
        <v>0.28689349566353778</v>
      </c>
    </row>
    <row r="468" spans="1:22" x14ac:dyDescent="0.2">
      <c r="A468" s="1" t="s">
        <v>482</v>
      </c>
      <c r="B468" s="2">
        <v>13.929664871936501</v>
      </c>
      <c r="D468" t="s">
        <v>366</v>
      </c>
      <c r="E468">
        <v>249.53497933973989</v>
      </c>
      <c r="F468">
        <f>Table1[[#This Row],[Balance]]/$I$4</f>
        <v>6.1356043282449036E-5</v>
      </c>
      <c r="G468">
        <f>Table1[[#This Row],[% total]]*$I$3</f>
        <v>0.28689349566353778</v>
      </c>
      <c r="K468">
        <v>18550</v>
      </c>
      <c r="L468" t="s">
        <v>1309</v>
      </c>
      <c r="N468" t="s">
        <v>1449</v>
      </c>
      <c r="O468">
        <f t="shared" si="37"/>
        <v>3</v>
      </c>
      <c r="P468">
        <f t="shared" si="38"/>
        <v>6.6518847006651885E-4</v>
      </c>
      <c r="Q468">
        <f t="shared" si="39"/>
        <v>3.1103414634146342</v>
      </c>
      <c r="T468" s="6" t="s">
        <v>208</v>
      </c>
      <c r="U468">
        <f t="shared" si="35"/>
        <v>249.50260415048589</v>
      </c>
      <c r="V468">
        <f t="shared" si="36"/>
        <v>0.28685627350237058</v>
      </c>
    </row>
    <row r="469" spans="1:22" x14ac:dyDescent="0.2">
      <c r="A469" s="1" t="s">
        <v>483</v>
      </c>
      <c r="B469" s="2">
        <v>13.7987523367135</v>
      </c>
      <c r="D469" t="s">
        <v>208</v>
      </c>
      <c r="E469">
        <v>249.50260415048589</v>
      </c>
      <c r="F469">
        <f>Table1[[#This Row],[Balance]]/$I$4</f>
        <v>6.1348082821280822E-5</v>
      </c>
      <c r="G469">
        <f>Table1[[#This Row],[% total]]*$I$3</f>
        <v>0.28685627350237058</v>
      </c>
      <c r="K469">
        <v>13254</v>
      </c>
      <c r="L469" t="s">
        <v>9</v>
      </c>
      <c r="N469" t="s">
        <v>1435</v>
      </c>
      <c r="O469">
        <f t="shared" si="37"/>
        <v>2</v>
      </c>
      <c r="P469">
        <f t="shared" si="38"/>
        <v>4.434589800443459E-4</v>
      </c>
      <c r="Q469">
        <f t="shared" si="39"/>
        <v>2.0735609756097562</v>
      </c>
      <c r="T469" s="6" t="s">
        <v>1224</v>
      </c>
      <c r="U469">
        <f t="shared" si="35"/>
        <v>248.7374530860908</v>
      </c>
      <c r="V469">
        <f t="shared" si="36"/>
        <v>0.28597656972634755</v>
      </c>
    </row>
    <row r="470" spans="1:22" x14ac:dyDescent="0.2">
      <c r="A470" s="1" t="s">
        <v>484</v>
      </c>
      <c r="B470" s="2">
        <v>13.6582512056039</v>
      </c>
      <c r="D470" t="s">
        <v>1224</v>
      </c>
      <c r="E470">
        <v>248.7374530860908</v>
      </c>
      <c r="F470">
        <f>Table1[[#This Row],[Balance]]/$I$4</f>
        <v>6.1159946304513281E-5</v>
      </c>
      <c r="G470">
        <f>Table1[[#This Row],[% total]]*$I$3</f>
        <v>0.28597656972634755</v>
      </c>
      <c r="K470">
        <v>13341</v>
      </c>
      <c r="L470" t="s">
        <v>1298</v>
      </c>
      <c r="N470" t="s">
        <v>1349</v>
      </c>
      <c r="O470">
        <f t="shared" si="37"/>
        <v>4</v>
      </c>
      <c r="P470">
        <f t="shared" si="38"/>
        <v>8.869179600886918E-4</v>
      </c>
      <c r="Q470">
        <f t="shared" si="39"/>
        <v>4.1471219512195123</v>
      </c>
      <c r="T470" s="6" t="s">
        <v>1046</v>
      </c>
      <c r="U470">
        <f t="shared" si="35"/>
        <v>248.007162186145</v>
      </c>
      <c r="V470">
        <f t="shared" si="36"/>
        <v>0.2851369451186429</v>
      </c>
    </row>
    <row r="471" spans="1:22" x14ac:dyDescent="0.2">
      <c r="A471" s="1" t="s">
        <v>485</v>
      </c>
      <c r="B471" s="2">
        <v>13.554451267169201</v>
      </c>
      <c r="D471" t="s">
        <v>1046</v>
      </c>
      <c r="E471">
        <v>248.007162186145</v>
      </c>
      <c r="F471">
        <f>Table1[[#This Row],[Balance]]/$I$4</f>
        <v>6.0980381258424702E-5</v>
      </c>
      <c r="G471">
        <f>Table1[[#This Row],[% total]]*$I$3</f>
        <v>0.2851369451186429</v>
      </c>
      <c r="K471">
        <v>24958</v>
      </c>
      <c r="L471" t="s">
        <v>33</v>
      </c>
      <c r="N471" t="s">
        <v>43</v>
      </c>
      <c r="O471">
        <f t="shared" si="37"/>
        <v>1</v>
      </c>
      <c r="P471">
        <f t="shared" si="38"/>
        <v>2.2172949002217295E-4</v>
      </c>
      <c r="Q471">
        <f t="shared" si="39"/>
        <v>1.0367804878048781</v>
      </c>
      <c r="T471" s="6" t="s">
        <v>1047</v>
      </c>
      <c r="U471">
        <f t="shared" si="35"/>
        <v>247.391222813322</v>
      </c>
      <c r="V471">
        <f t="shared" si="36"/>
        <v>0.2844287918959823</v>
      </c>
    </row>
    <row r="472" spans="1:22" x14ac:dyDescent="0.2">
      <c r="A472" s="1" t="s">
        <v>486</v>
      </c>
      <c r="B472" s="2">
        <v>13.5235682356853</v>
      </c>
      <c r="D472" t="s">
        <v>1047</v>
      </c>
      <c r="E472">
        <v>247.391222813322</v>
      </c>
      <c r="F472">
        <f>Table1[[#This Row],[Balance]]/$I$4</f>
        <v>6.0828933141137556E-5</v>
      </c>
      <c r="G472">
        <f>Table1[[#This Row],[% total]]*$I$3</f>
        <v>0.2844287918959823</v>
      </c>
      <c r="K472">
        <v>11470</v>
      </c>
      <c r="L472" t="s">
        <v>921</v>
      </c>
      <c r="N472" t="s">
        <v>106</v>
      </c>
      <c r="O472">
        <f t="shared" si="37"/>
        <v>1</v>
      </c>
      <c r="P472">
        <f t="shared" si="38"/>
        <v>2.2172949002217295E-4</v>
      </c>
      <c r="Q472">
        <f t="shared" si="39"/>
        <v>1.0367804878048781</v>
      </c>
      <c r="T472" s="6" t="s">
        <v>163</v>
      </c>
      <c r="U472">
        <f t="shared" si="35"/>
        <v>247.267533801779</v>
      </c>
      <c r="V472">
        <f t="shared" si="36"/>
        <v>0.28428658508798033</v>
      </c>
    </row>
    <row r="473" spans="1:22" x14ac:dyDescent="0.2">
      <c r="A473" s="1" t="s">
        <v>1515</v>
      </c>
      <c r="B473" s="2">
        <v>13.521917987906299</v>
      </c>
      <c r="D473" t="s">
        <v>163</v>
      </c>
      <c r="E473">
        <v>247.267533801779</v>
      </c>
      <c r="F473">
        <f>Table1[[#This Row],[Balance]]/$I$4</f>
        <v>6.0798520297351579E-5</v>
      </c>
      <c r="G473">
        <f>Table1[[#This Row],[% total]]*$I$3</f>
        <v>0.28428658508798033</v>
      </c>
      <c r="K473">
        <v>8653</v>
      </c>
      <c r="L473" t="s">
        <v>871</v>
      </c>
      <c r="N473" t="s">
        <v>222</v>
      </c>
      <c r="O473">
        <f t="shared" si="37"/>
        <v>1</v>
      </c>
      <c r="P473">
        <f t="shared" si="38"/>
        <v>2.2172949002217295E-4</v>
      </c>
      <c r="Q473">
        <f t="shared" si="39"/>
        <v>1.0367804878048781</v>
      </c>
      <c r="T473" s="6" t="s">
        <v>1226</v>
      </c>
      <c r="U473">
        <f t="shared" si="35"/>
        <v>246.97366476107501</v>
      </c>
      <c r="V473">
        <f t="shared" si="36"/>
        <v>0.28394872016588429</v>
      </c>
    </row>
    <row r="474" spans="1:22" x14ac:dyDescent="0.2">
      <c r="A474" s="1" t="s">
        <v>487</v>
      </c>
      <c r="B474" s="2">
        <v>12.9022134479366</v>
      </c>
      <c r="D474" t="s">
        <v>1226</v>
      </c>
      <c r="E474">
        <v>246.97366476107501</v>
      </c>
      <c r="F474">
        <f>Table1[[#This Row],[Balance]]/$I$4</f>
        <v>6.0726263327092283E-5</v>
      </c>
      <c r="G474">
        <f>Table1[[#This Row],[% total]]*$I$3</f>
        <v>0.28394872016588429</v>
      </c>
      <c r="K474">
        <v>11544</v>
      </c>
      <c r="L474" t="s">
        <v>1153</v>
      </c>
      <c r="N474" t="s">
        <v>233</v>
      </c>
      <c r="O474">
        <f t="shared" si="37"/>
        <v>2</v>
      </c>
      <c r="P474">
        <f t="shared" si="38"/>
        <v>4.434589800443459E-4</v>
      </c>
      <c r="Q474">
        <f t="shared" si="39"/>
        <v>2.0735609756097562</v>
      </c>
      <c r="T474" s="6" t="s">
        <v>164</v>
      </c>
      <c r="U474">
        <f t="shared" si="35"/>
        <v>246.458381480307</v>
      </c>
      <c r="V474">
        <f t="shared" si="36"/>
        <v>0.28335629251478833</v>
      </c>
    </row>
    <row r="475" spans="1:22" x14ac:dyDescent="0.2">
      <c r="A475" s="1" t="s">
        <v>488</v>
      </c>
      <c r="B475" s="2">
        <v>12.8583412764774</v>
      </c>
      <c r="D475" t="s">
        <v>164</v>
      </c>
      <c r="E475">
        <v>246.458381480307</v>
      </c>
      <c r="F475">
        <f>Table1[[#This Row],[Balance]]/$I$4</f>
        <v>6.0599564684035588E-5</v>
      </c>
      <c r="G475">
        <f>Table1[[#This Row],[% total]]*$I$3</f>
        <v>0.28335629251478833</v>
      </c>
      <c r="K475">
        <v>14988</v>
      </c>
      <c r="L475" t="s">
        <v>1281</v>
      </c>
      <c r="N475" t="s">
        <v>1398</v>
      </c>
      <c r="O475">
        <f t="shared" si="37"/>
        <v>1</v>
      </c>
      <c r="P475">
        <f t="shared" si="38"/>
        <v>2.2172949002217295E-4</v>
      </c>
      <c r="Q475">
        <f t="shared" si="39"/>
        <v>1.0367804878048781</v>
      </c>
      <c r="T475" s="6" t="s">
        <v>662</v>
      </c>
      <c r="U475">
        <f t="shared" si="35"/>
        <v>240.39369956618293</v>
      </c>
      <c r="V475">
        <f t="shared" si="36"/>
        <v>0.27638365164882939</v>
      </c>
    </row>
    <row r="476" spans="1:22" x14ac:dyDescent="0.2">
      <c r="A476" s="1" t="s">
        <v>489</v>
      </c>
      <c r="B476" s="2">
        <v>12.3330241165523</v>
      </c>
      <c r="D476" t="s">
        <v>662</v>
      </c>
      <c r="E476">
        <v>240.39369956618293</v>
      </c>
      <c r="F476">
        <f>Table1[[#This Row],[Balance]]/$I$4</f>
        <v>5.9108371397219216E-5</v>
      </c>
      <c r="G476">
        <f>Table1[[#This Row],[% total]]*$I$3</f>
        <v>0.27638365164882939</v>
      </c>
      <c r="K476">
        <v>10285</v>
      </c>
      <c r="L476" t="s">
        <v>1281</v>
      </c>
      <c r="N476" t="s">
        <v>1414</v>
      </c>
      <c r="O476">
        <f t="shared" si="37"/>
        <v>1</v>
      </c>
      <c r="P476">
        <f t="shared" si="38"/>
        <v>2.2172949002217295E-4</v>
      </c>
      <c r="Q476">
        <f t="shared" si="39"/>
        <v>1.0367804878048781</v>
      </c>
      <c r="T476" s="6" t="s">
        <v>167</v>
      </c>
      <c r="U476">
        <f t="shared" si="35"/>
        <v>239.195635837091</v>
      </c>
      <c r="V476">
        <f t="shared" si="36"/>
        <v>0.27500622275218195</v>
      </c>
    </row>
    <row r="477" spans="1:22" x14ac:dyDescent="0.2">
      <c r="A477" s="1" t="s">
        <v>490</v>
      </c>
      <c r="B477" s="2">
        <v>12.318863630318599</v>
      </c>
      <c r="D477" t="s">
        <v>167</v>
      </c>
      <c r="E477">
        <v>239.195635837091</v>
      </c>
      <c r="F477">
        <f>Table1[[#This Row],[Balance]]/$I$4</f>
        <v>5.8813789650757069E-5</v>
      </c>
      <c r="G477">
        <f>Table1[[#This Row],[% total]]*$I$3</f>
        <v>0.27500622275218195</v>
      </c>
      <c r="K477">
        <v>15065</v>
      </c>
      <c r="L477" t="s">
        <v>62</v>
      </c>
      <c r="N477" t="s">
        <v>509</v>
      </c>
      <c r="O477">
        <f t="shared" si="37"/>
        <v>1</v>
      </c>
      <c r="P477">
        <f t="shared" si="38"/>
        <v>2.2172949002217295E-4</v>
      </c>
      <c r="Q477">
        <f t="shared" si="39"/>
        <v>1.0367804878048781</v>
      </c>
      <c r="T477" s="6" t="s">
        <v>1227</v>
      </c>
      <c r="U477">
        <f t="shared" si="35"/>
        <v>237.22988940888601</v>
      </c>
      <c r="V477">
        <f t="shared" si="36"/>
        <v>0.27274617942732204</v>
      </c>
    </row>
    <row r="478" spans="1:22" x14ac:dyDescent="0.2">
      <c r="A478" s="1" t="s">
        <v>492</v>
      </c>
      <c r="B478" s="2">
        <v>12.102855535804901</v>
      </c>
      <c r="D478" t="s">
        <v>1227</v>
      </c>
      <c r="E478">
        <v>237.22988940888601</v>
      </c>
      <c r="F478">
        <f>Table1[[#This Row],[Balance]]/$I$4</f>
        <v>5.8330448905301683E-5</v>
      </c>
      <c r="G478">
        <f>Table1[[#This Row],[% total]]*$I$3</f>
        <v>0.27274617942732204</v>
      </c>
      <c r="K478">
        <v>15825</v>
      </c>
      <c r="L478" t="s">
        <v>193</v>
      </c>
      <c r="N478" t="s">
        <v>1237</v>
      </c>
      <c r="O478">
        <f t="shared" si="37"/>
        <v>4</v>
      </c>
      <c r="P478">
        <f t="shared" si="38"/>
        <v>8.869179600886918E-4</v>
      </c>
      <c r="Q478">
        <f t="shared" si="39"/>
        <v>4.1471219512195123</v>
      </c>
      <c r="T478" s="6" t="s">
        <v>196</v>
      </c>
      <c r="U478">
        <f t="shared" si="35"/>
        <v>237.210472384209</v>
      </c>
      <c r="V478">
        <f t="shared" si="36"/>
        <v>0.2727238554305032</v>
      </c>
    </row>
    <row r="479" spans="1:22" x14ac:dyDescent="0.2">
      <c r="A479" s="1" t="s">
        <v>493</v>
      </c>
      <c r="B479" s="2">
        <v>12.0674363085803</v>
      </c>
      <c r="D479" t="s">
        <v>196</v>
      </c>
      <c r="E479">
        <v>237.210472384209</v>
      </c>
      <c r="F479">
        <f>Table1[[#This Row],[Balance]]/$I$4</f>
        <v>5.8325674617505835E-5</v>
      </c>
      <c r="G479">
        <f>Table1[[#This Row],[% total]]*$I$3</f>
        <v>0.2727238554305032</v>
      </c>
      <c r="K479">
        <v>16421</v>
      </c>
      <c r="L479" t="s">
        <v>1359</v>
      </c>
      <c r="N479" t="s">
        <v>1205</v>
      </c>
      <c r="O479">
        <f t="shared" si="37"/>
        <v>1</v>
      </c>
      <c r="P479">
        <f t="shared" si="38"/>
        <v>2.2172949002217295E-4</v>
      </c>
      <c r="Q479">
        <f t="shared" si="39"/>
        <v>1.0367804878048781</v>
      </c>
      <c r="T479" s="6" t="s">
        <v>1049</v>
      </c>
      <c r="U479">
        <f t="shared" si="35"/>
        <v>233.77398562575701</v>
      </c>
      <c r="V479">
        <f t="shared" si="36"/>
        <v>0.26877288350046585</v>
      </c>
    </row>
    <row r="480" spans="1:22" x14ac:dyDescent="0.2">
      <c r="A480" s="1" t="s">
        <v>494</v>
      </c>
      <c r="B480" s="2">
        <v>11.905371988182401</v>
      </c>
      <c r="D480" t="s">
        <v>1049</v>
      </c>
      <c r="E480">
        <v>233.77398562575701</v>
      </c>
      <c r="F480">
        <f>Table1[[#This Row],[Balance]]/$I$4</f>
        <v>5.748070598485544E-5</v>
      </c>
      <c r="G480">
        <f>Table1[[#This Row],[% total]]*$I$3</f>
        <v>0.26877288350046585</v>
      </c>
      <c r="K480">
        <v>15975</v>
      </c>
      <c r="L480" t="s">
        <v>9</v>
      </c>
      <c r="N480" t="s">
        <v>155</v>
      </c>
      <c r="O480">
        <f t="shared" si="37"/>
        <v>1</v>
      </c>
      <c r="P480">
        <f t="shared" si="38"/>
        <v>2.2172949002217295E-4</v>
      </c>
      <c r="Q480">
        <f t="shared" si="39"/>
        <v>1.0367804878048781</v>
      </c>
      <c r="T480" s="6" t="s">
        <v>168</v>
      </c>
      <c r="U480">
        <f t="shared" si="35"/>
        <v>231.941116027319</v>
      </c>
      <c r="V480">
        <f t="shared" si="36"/>
        <v>0.26666561033346281</v>
      </c>
    </row>
    <row r="481" spans="1:22" x14ac:dyDescent="0.2">
      <c r="A481" s="1" t="s">
        <v>495</v>
      </c>
      <c r="B481" s="2">
        <v>11.822660453127201</v>
      </c>
      <c r="D481" t="s">
        <v>168</v>
      </c>
      <c r="E481">
        <v>231.941116027319</v>
      </c>
      <c r="F481">
        <f>Table1[[#This Row],[Balance]]/$I$4</f>
        <v>5.7030037198016797E-5</v>
      </c>
      <c r="G481">
        <f>Table1[[#This Row],[% total]]*$I$3</f>
        <v>0.26666561033346281</v>
      </c>
      <c r="K481">
        <v>15290</v>
      </c>
      <c r="L481" t="s">
        <v>1287</v>
      </c>
      <c r="N481" t="s">
        <v>954</v>
      </c>
      <c r="O481">
        <f t="shared" si="37"/>
        <v>8</v>
      </c>
      <c r="P481">
        <f t="shared" si="38"/>
        <v>1.7738359201773836E-3</v>
      </c>
      <c r="Q481">
        <f t="shared" si="39"/>
        <v>8.2942439024390247</v>
      </c>
      <c r="T481" s="6" t="s">
        <v>714</v>
      </c>
      <c r="U481">
        <f t="shared" si="35"/>
        <v>230.44889438793865</v>
      </c>
      <c r="V481">
        <f t="shared" si="36"/>
        <v>0.26494998439773482</v>
      </c>
    </row>
    <row r="482" spans="1:22" x14ac:dyDescent="0.2">
      <c r="A482" s="1" t="s">
        <v>496</v>
      </c>
      <c r="B482" s="2">
        <v>11.6555768039527</v>
      </c>
      <c r="D482" t="s">
        <v>714</v>
      </c>
      <c r="E482">
        <v>230.44889438793865</v>
      </c>
      <c r="F482">
        <f>Table1[[#This Row],[Balance]]/$I$4</f>
        <v>5.6663127453599062E-5</v>
      </c>
      <c r="G482">
        <f>Table1[[#This Row],[% total]]*$I$3</f>
        <v>0.26494998439773482</v>
      </c>
      <c r="K482">
        <v>17740</v>
      </c>
      <c r="L482" t="s">
        <v>62</v>
      </c>
      <c r="N482" t="s">
        <v>595</v>
      </c>
      <c r="O482">
        <f t="shared" si="37"/>
        <v>1</v>
      </c>
      <c r="P482">
        <f t="shared" si="38"/>
        <v>2.2172949002217295E-4</v>
      </c>
      <c r="Q482">
        <f t="shared" si="39"/>
        <v>1.0367804878048781</v>
      </c>
      <c r="T482" s="6" t="s">
        <v>169</v>
      </c>
      <c r="U482">
        <f t="shared" si="35"/>
        <v>229.78417121302601</v>
      </c>
      <c r="V482">
        <f t="shared" si="36"/>
        <v>0.26418574382591659</v>
      </c>
    </row>
    <row r="483" spans="1:22" x14ac:dyDescent="0.2">
      <c r="A483" s="1" t="s">
        <v>497</v>
      </c>
      <c r="B483" s="2">
        <v>11.518700328989199</v>
      </c>
      <c r="D483" t="s">
        <v>169</v>
      </c>
      <c r="E483">
        <v>229.78417121302601</v>
      </c>
      <c r="F483">
        <f>Table1[[#This Row],[Balance]]/$I$4</f>
        <v>5.6499684300263598E-5</v>
      </c>
      <c r="G483">
        <f>Table1[[#This Row],[% total]]*$I$3</f>
        <v>0.26418574382591659</v>
      </c>
      <c r="K483">
        <v>5755</v>
      </c>
      <c r="L483" t="s">
        <v>886</v>
      </c>
      <c r="N483" t="s">
        <v>1463</v>
      </c>
      <c r="O483">
        <f t="shared" si="37"/>
        <v>1</v>
      </c>
      <c r="P483">
        <f t="shared" si="38"/>
        <v>2.2172949002217295E-4</v>
      </c>
      <c r="Q483">
        <f t="shared" si="39"/>
        <v>1.0367804878048781</v>
      </c>
      <c r="T483" s="6" t="s">
        <v>1228</v>
      </c>
      <c r="U483">
        <f t="shared" si="35"/>
        <v>229.527788704069</v>
      </c>
      <c r="V483">
        <f t="shared" si="36"/>
        <v>0.26389097763956348</v>
      </c>
    </row>
    <row r="484" spans="1:22" x14ac:dyDescent="0.2">
      <c r="A484" s="1" t="s">
        <v>498</v>
      </c>
      <c r="B484" s="2">
        <v>11.3065178535033</v>
      </c>
      <c r="D484" t="s">
        <v>1228</v>
      </c>
      <c r="E484">
        <v>229.527788704069</v>
      </c>
      <c r="F484">
        <f>Table1[[#This Row],[Balance]]/$I$4</f>
        <v>5.6436644575900901E-5</v>
      </c>
      <c r="G484">
        <f>Table1[[#This Row],[% total]]*$I$3</f>
        <v>0.26389097763956348</v>
      </c>
      <c r="K484">
        <v>22468</v>
      </c>
      <c r="L484" t="s">
        <v>6</v>
      </c>
      <c r="N484" t="s">
        <v>683</v>
      </c>
      <c r="O484">
        <f t="shared" si="37"/>
        <v>2</v>
      </c>
      <c r="P484">
        <f t="shared" si="38"/>
        <v>4.434589800443459E-4</v>
      </c>
      <c r="Q484">
        <f t="shared" si="39"/>
        <v>2.0735609756097562</v>
      </c>
      <c r="T484" s="6" t="s">
        <v>172</v>
      </c>
      <c r="U484">
        <f t="shared" si="35"/>
        <v>228.625793479104</v>
      </c>
      <c r="V484">
        <f t="shared" si="36"/>
        <v>0.26285394241569732</v>
      </c>
    </row>
    <row r="485" spans="1:22" x14ac:dyDescent="0.2">
      <c r="A485" s="1" t="s">
        <v>499</v>
      </c>
      <c r="B485" s="2">
        <v>11.2660601914406</v>
      </c>
      <c r="D485" t="s">
        <v>172</v>
      </c>
      <c r="E485">
        <v>228.625793479104</v>
      </c>
      <c r="F485">
        <f>Table1[[#This Row],[Balance]]/$I$4</f>
        <v>5.6214860607136479E-5</v>
      </c>
      <c r="G485">
        <f>Table1[[#This Row],[% total]]*$I$3</f>
        <v>0.26285394241569732</v>
      </c>
      <c r="K485">
        <v>21133</v>
      </c>
      <c r="L485" t="s">
        <v>807</v>
      </c>
      <c r="N485" t="s">
        <v>1418</v>
      </c>
      <c r="O485">
        <f t="shared" si="37"/>
        <v>1</v>
      </c>
      <c r="P485">
        <f t="shared" si="38"/>
        <v>2.2172949002217295E-4</v>
      </c>
      <c r="Q485">
        <f t="shared" si="39"/>
        <v>1.0367804878048781</v>
      </c>
      <c r="T485" s="6" t="s">
        <v>1050</v>
      </c>
      <c r="U485">
        <f t="shared" si="35"/>
        <v>228.47840599599101</v>
      </c>
      <c r="V485">
        <f t="shared" si="36"/>
        <v>0.2626844891776815</v>
      </c>
    </row>
    <row r="486" spans="1:22" x14ac:dyDescent="0.2">
      <c r="A486" s="1" t="s">
        <v>390</v>
      </c>
      <c r="B486" s="2">
        <v>11.258009639765101</v>
      </c>
      <c r="D486" t="s">
        <v>1050</v>
      </c>
      <c r="E486">
        <v>228.47840599599101</v>
      </c>
      <c r="F486">
        <f>Table1[[#This Row],[Balance]]/$I$4</f>
        <v>5.6178620746828725E-5</v>
      </c>
      <c r="G486">
        <f>Table1[[#This Row],[% total]]*$I$3</f>
        <v>0.2626844891776815</v>
      </c>
      <c r="K486">
        <v>15604</v>
      </c>
      <c r="L486" t="s">
        <v>146</v>
      </c>
      <c r="N486" t="s">
        <v>1426</v>
      </c>
      <c r="O486">
        <f t="shared" si="37"/>
        <v>1</v>
      </c>
      <c r="P486">
        <f t="shared" si="38"/>
        <v>2.2172949002217295E-4</v>
      </c>
      <c r="Q486">
        <f t="shared" si="39"/>
        <v>1.0367804878048781</v>
      </c>
      <c r="T486" s="6" t="s">
        <v>1232</v>
      </c>
      <c r="U486">
        <f t="shared" si="35"/>
        <v>227.70753559742801</v>
      </c>
      <c r="V486">
        <f t="shared" si="36"/>
        <v>0.26179820981142804</v>
      </c>
    </row>
    <row r="487" spans="1:22" x14ac:dyDescent="0.2">
      <c r="A487" s="1" t="s">
        <v>500</v>
      </c>
      <c r="B487" s="2">
        <v>10.8797679906017</v>
      </c>
      <c r="D487" t="s">
        <v>1232</v>
      </c>
      <c r="E487">
        <v>227.70753559742801</v>
      </c>
      <c r="F487">
        <f>Table1[[#This Row],[Balance]]/$I$4</f>
        <v>5.598907795140766E-5</v>
      </c>
      <c r="G487">
        <f>Table1[[#This Row],[% total]]*$I$3</f>
        <v>0.26179820981142804</v>
      </c>
      <c r="K487">
        <v>24625</v>
      </c>
      <c r="L487" t="s">
        <v>9</v>
      </c>
      <c r="N487" t="s">
        <v>653</v>
      </c>
      <c r="O487">
        <f t="shared" si="37"/>
        <v>9</v>
      </c>
      <c r="P487">
        <f t="shared" si="38"/>
        <v>1.9955654101995565E-3</v>
      </c>
      <c r="Q487">
        <f t="shared" si="39"/>
        <v>9.3310243902439023</v>
      </c>
      <c r="T487" s="6" t="s">
        <v>173</v>
      </c>
      <c r="U487">
        <f t="shared" si="35"/>
        <v>224.72364511546201</v>
      </c>
      <c r="V487">
        <f t="shared" si="36"/>
        <v>0.2583675934973807</v>
      </c>
    </row>
    <row r="488" spans="1:22" x14ac:dyDescent="0.2">
      <c r="A488" s="1" t="s">
        <v>501</v>
      </c>
      <c r="B488" s="2">
        <v>10.877771773833301</v>
      </c>
      <c r="D488" t="s">
        <v>173</v>
      </c>
      <c r="E488">
        <v>224.72364511546201</v>
      </c>
      <c r="F488">
        <f>Table1[[#This Row],[Balance]]/$I$4</f>
        <v>5.5255394385095577E-5</v>
      </c>
      <c r="G488">
        <f>Table1[[#This Row],[% total]]*$I$3</f>
        <v>0.2583675934973807</v>
      </c>
      <c r="K488">
        <v>20595</v>
      </c>
      <c r="L488" t="s">
        <v>1281</v>
      </c>
      <c r="N488" t="s">
        <v>1396</v>
      </c>
      <c r="O488">
        <f t="shared" si="37"/>
        <v>1</v>
      </c>
      <c r="P488">
        <f t="shared" si="38"/>
        <v>2.2172949002217295E-4</v>
      </c>
      <c r="Q488">
        <f t="shared" si="39"/>
        <v>1.0367804878048781</v>
      </c>
      <c r="T488" s="6" t="s">
        <v>1051</v>
      </c>
      <c r="U488">
        <f t="shared" si="35"/>
        <v>223.53026933252301</v>
      </c>
      <c r="V488">
        <f t="shared" si="36"/>
        <v>0.25699555439122618</v>
      </c>
    </row>
    <row r="489" spans="1:22" x14ac:dyDescent="0.2">
      <c r="A489" s="1" t="s">
        <v>1516</v>
      </c>
      <c r="B489" s="2">
        <v>10.811036765840401</v>
      </c>
      <c r="D489" t="s">
        <v>1051</v>
      </c>
      <c r="E489">
        <v>223.53026933252301</v>
      </c>
      <c r="F489">
        <f>Table1[[#This Row],[Balance]]/$I$4</f>
        <v>5.4961965318020605E-5</v>
      </c>
      <c r="G489">
        <f>Table1[[#This Row],[% total]]*$I$3</f>
        <v>0.25699555439122618</v>
      </c>
      <c r="K489">
        <v>16674</v>
      </c>
      <c r="L489" t="s">
        <v>1281</v>
      </c>
      <c r="N489" t="s">
        <v>925</v>
      </c>
      <c r="O489">
        <f t="shared" si="37"/>
        <v>4</v>
      </c>
      <c r="P489">
        <f t="shared" si="38"/>
        <v>8.869179600886918E-4</v>
      </c>
      <c r="Q489">
        <f t="shared" si="39"/>
        <v>4.1471219512195123</v>
      </c>
      <c r="T489" s="6" t="s">
        <v>716</v>
      </c>
      <c r="U489">
        <f t="shared" si="35"/>
        <v>219.78926208003907</v>
      </c>
      <c r="V489">
        <f t="shared" si="36"/>
        <v>0.25269447142960055</v>
      </c>
    </row>
    <row r="490" spans="1:22" x14ac:dyDescent="0.2">
      <c r="A490" s="1" t="s">
        <v>502</v>
      </c>
      <c r="B490" s="2">
        <v>10.5064474595075</v>
      </c>
      <c r="D490" t="s">
        <v>716</v>
      </c>
      <c r="E490">
        <v>219.78926208003907</v>
      </c>
      <c r="F490">
        <f>Table1[[#This Row],[Balance]]/$I$4</f>
        <v>5.4042120719436883E-5</v>
      </c>
      <c r="G490">
        <f>Table1[[#This Row],[% total]]*$I$3</f>
        <v>0.25269447142960055</v>
      </c>
      <c r="K490">
        <v>339</v>
      </c>
      <c r="L490" t="s">
        <v>660</v>
      </c>
      <c r="N490" t="s">
        <v>390</v>
      </c>
      <c r="O490">
        <f t="shared" si="37"/>
        <v>1</v>
      </c>
      <c r="P490">
        <f t="shared" si="38"/>
        <v>2.2172949002217295E-4</v>
      </c>
      <c r="Q490">
        <f t="shared" si="39"/>
        <v>1.0367804878048781</v>
      </c>
      <c r="T490" s="6" t="s">
        <v>1052</v>
      </c>
      <c r="U490">
        <f t="shared" si="35"/>
        <v>218.71526744689299</v>
      </c>
      <c r="V490">
        <f t="shared" si="36"/>
        <v>0.25145968632876042</v>
      </c>
    </row>
    <row r="491" spans="1:22" x14ac:dyDescent="0.2">
      <c r="A491" s="1" t="s">
        <v>1032</v>
      </c>
      <c r="B491" s="2">
        <v>10.426132507664001</v>
      </c>
      <c r="D491" t="s">
        <v>1052</v>
      </c>
      <c r="E491">
        <v>218.71526744689299</v>
      </c>
      <c r="F491">
        <f>Table1[[#This Row],[Balance]]/$I$4</f>
        <v>5.377804527249639E-5</v>
      </c>
      <c r="G491">
        <f>Table1[[#This Row],[% total]]*$I$3</f>
        <v>0.25145968632876042</v>
      </c>
      <c r="K491">
        <v>8840</v>
      </c>
      <c r="L491" t="s">
        <v>261</v>
      </c>
      <c r="N491" t="s">
        <v>1342</v>
      </c>
      <c r="O491">
        <f t="shared" si="37"/>
        <v>16</v>
      </c>
      <c r="P491">
        <f t="shared" si="38"/>
        <v>3.5476718403547672E-3</v>
      </c>
      <c r="Q491">
        <f t="shared" si="39"/>
        <v>16.588487804878049</v>
      </c>
      <c r="T491" s="6" t="s">
        <v>178</v>
      </c>
      <c r="U491">
        <f t="shared" si="35"/>
        <v>213.32257695195699</v>
      </c>
      <c r="V491">
        <f t="shared" si="36"/>
        <v>0.24525964242622875</v>
      </c>
    </row>
    <row r="492" spans="1:22" x14ac:dyDescent="0.2">
      <c r="A492" s="1" t="s">
        <v>176</v>
      </c>
      <c r="B492" s="2">
        <v>10</v>
      </c>
      <c r="D492" t="s">
        <v>178</v>
      </c>
      <c r="E492">
        <v>213.32257695195699</v>
      </c>
      <c r="F492">
        <f>Table1[[#This Row],[Balance]]/$I$4</f>
        <v>5.2452082266060878E-5</v>
      </c>
      <c r="G492">
        <f>Table1[[#This Row],[% total]]*$I$3</f>
        <v>0.24525964242622875</v>
      </c>
      <c r="K492">
        <v>8563</v>
      </c>
      <c r="L492" t="s">
        <v>20</v>
      </c>
      <c r="N492" t="s">
        <v>950</v>
      </c>
      <c r="O492">
        <f t="shared" si="37"/>
        <v>1</v>
      </c>
      <c r="P492">
        <f t="shared" si="38"/>
        <v>2.2172949002217295E-4</v>
      </c>
      <c r="Q492">
        <f t="shared" si="39"/>
        <v>1.0367804878048781</v>
      </c>
      <c r="T492" s="6" t="s">
        <v>179</v>
      </c>
      <c r="U492">
        <f t="shared" si="35"/>
        <v>212.745839201683</v>
      </c>
      <c r="V492">
        <f t="shared" si="36"/>
        <v>0.24459655980071854</v>
      </c>
    </row>
    <row r="493" spans="1:22" x14ac:dyDescent="0.2">
      <c r="A493" s="1" t="s">
        <v>503</v>
      </c>
      <c r="B493" s="2">
        <v>9.9690485374941495</v>
      </c>
      <c r="D493" t="s">
        <v>179</v>
      </c>
      <c r="E493">
        <v>212.745839201683</v>
      </c>
      <c r="F493">
        <f>Table1[[#This Row],[Balance]]/$I$4</f>
        <v>5.2310273103826133E-5</v>
      </c>
      <c r="G493">
        <f>Table1[[#This Row],[% total]]*$I$3</f>
        <v>0.24459655980071854</v>
      </c>
      <c r="K493">
        <v>19487</v>
      </c>
      <c r="L493" t="s">
        <v>33</v>
      </c>
      <c r="N493" t="s">
        <v>402</v>
      </c>
      <c r="O493">
        <f t="shared" si="37"/>
        <v>1</v>
      </c>
      <c r="P493">
        <f t="shared" si="38"/>
        <v>2.2172949002217295E-4</v>
      </c>
      <c r="Q493">
        <f t="shared" si="39"/>
        <v>1.0367804878048781</v>
      </c>
      <c r="T493" s="6" t="s">
        <v>1056</v>
      </c>
      <c r="U493">
        <f t="shared" si="35"/>
        <v>212.502846830122</v>
      </c>
      <c r="V493">
        <f t="shared" si="36"/>
        <v>0.24431718842328212</v>
      </c>
    </row>
    <row r="494" spans="1:22" x14ac:dyDescent="0.2">
      <c r="A494" s="1" t="s">
        <v>504</v>
      </c>
      <c r="B494" s="2">
        <v>9.9601497714996707</v>
      </c>
      <c r="D494" t="s">
        <v>1056</v>
      </c>
      <c r="E494">
        <v>212.502846830122</v>
      </c>
      <c r="F494">
        <f>Table1[[#This Row],[Balance]]/$I$4</f>
        <v>5.22505257669748E-5</v>
      </c>
      <c r="G494">
        <f>Table1[[#This Row],[% total]]*$I$3</f>
        <v>0.24431718842328212</v>
      </c>
      <c r="K494">
        <v>5195</v>
      </c>
      <c r="L494" t="s">
        <v>1331</v>
      </c>
      <c r="N494" t="s">
        <v>1518</v>
      </c>
      <c r="O494">
        <f t="shared" si="37"/>
        <v>1</v>
      </c>
      <c r="P494">
        <f t="shared" si="38"/>
        <v>2.2172949002217295E-4</v>
      </c>
      <c r="Q494">
        <f t="shared" si="39"/>
        <v>1.0367804878048781</v>
      </c>
      <c r="T494" s="6" t="s">
        <v>180</v>
      </c>
      <c r="U494">
        <f t="shared" si="35"/>
        <v>210.34603907998999</v>
      </c>
      <c r="V494">
        <f t="shared" si="36"/>
        <v>0.24183747950012099</v>
      </c>
    </row>
    <row r="495" spans="1:22" x14ac:dyDescent="0.2">
      <c r="A495" s="1" t="s">
        <v>505</v>
      </c>
      <c r="B495" s="2">
        <v>9.9601366591709599</v>
      </c>
      <c r="D495" t="s">
        <v>180</v>
      </c>
      <c r="E495">
        <v>210.34603907998999</v>
      </c>
      <c r="F495">
        <f>Table1[[#This Row],[Balance]]/$I$4</f>
        <v>5.1720206570767639E-5</v>
      </c>
      <c r="G495">
        <f>Table1[[#This Row],[% total]]*$I$3</f>
        <v>0.24183747950012099</v>
      </c>
      <c r="K495">
        <v>1940</v>
      </c>
      <c r="L495" t="s">
        <v>1283</v>
      </c>
      <c r="N495" t="s">
        <v>470</v>
      </c>
      <c r="O495">
        <f t="shared" si="37"/>
        <v>1</v>
      </c>
      <c r="P495">
        <f t="shared" si="38"/>
        <v>2.2172949002217295E-4</v>
      </c>
      <c r="Q495">
        <f t="shared" si="39"/>
        <v>1.0367804878048781</v>
      </c>
      <c r="T495" s="6" t="s">
        <v>181</v>
      </c>
      <c r="U495">
        <f t="shared" si="35"/>
        <v>210.32648072289999</v>
      </c>
      <c r="V495">
        <f t="shared" si="36"/>
        <v>0.24181499301165421</v>
      </c>
    </row>
    <row r="496" spans="1:22" x14ac:dyDescent="0.2">
      <c r="A496" s="1" t="s">
        <v>506</v>
      </c>
      <c r="B496" s="2">
        <v>9.9087860892623993</v>
      </c>
      <c r="D496" t="s">
        <v>181</v>
      </c>
      <c r="E496">
        <v>210.32648072289999</v>
      </c>
      <c r="F496">
        <f>Table1[[#This Row],[Balance]]/$I$4</f>
        <v>5.1715397531941409E-5</v>
      </c>
      <c r="G496">
        <f>Table1[[#This Row],[% total]]*$I$3</f>
        <v>0.24181499301165421</v>
      </c>
      <c r="K496">
        <v>17556</v>
      </c>
      <c r="L496" t="s">
        <v>68</v>
      </c>
      <c r="N496" t="s">
        <v>24</v>
      </c>
      <c r="O496">
        <f t="shared" si="37"/>
        <v>2</v>
      </c>
      <c r="P496">
        <f t="shared" si="38"/>
        <v>4.434589800443459E-4</v>
      </c>
      <c r="Q496">
        <f t="shared" si="39"/>
        <v>2.0735609756097562</v>
      </c>
      <c r="T496" s="6" t="s">
        <v>182</v>
      </c>
      <c r="U496">
        <f t="shared" si="35"/>
        <v>208.15330189477399</v>
      </c>
      <c r="V496">
        <f t="shared" si="36"/>
        <v>0.23931646205478099</v>
      </c>
    </row>
    <row r="497" spans="1:22" x14ac:dyDescent="0.2">
      <c r="A497" s="1" t="s">
        <v>507</v>
      </c>
      <c r="B497" s="2">
        <v>9.8894856607858994</v>
      </c>
      <c r="D497" t="s">
        <v>182</v>
      </c>
      <c r="E497">
        <v>208.15330189477399</v>
      </c>
      <c r="F497">
        <f>Table1[[#This Row],[Balance]]/$I$4</f>
        <v>5.1181052989978565E-5</v>
      </c>
      <c r="G497">
        <f>Table1[[#This Row],[% total]]*$I$3</f>
        <v>0.23931646205478099</v>
      </c>
      <c r="K497">
        <v>9654</v>
      </c>
      <c r="L497" t="s">
        <v>80</v>
      </c>
      <c r="N497" t="s">
        <v>813</v>
      </c>
      <c r="O497">
        <f t="shared" si="37"/>
        <v>1</v>
      </c>
      <c r="P497">
        <f t="shared" si="38"/>
        <v>2.2172949002217295E-4</v>
      </c>
      <c r="Q497">
        <f t="shared" si="39"/>
        <v>1.0367804878048781</v>
      </c>
      <c r="T497" s="6" t="s">
        <v>183</v>
      </c>
      <c r="U497">
        <f t="shared" si="35"/>
        <v>207.19029073494201</v>
      </c>
      <c r="V497">
        <f t="shared" si="36"/>
        <v>0.23820927604527553</v>
      </c>
    </row>
    <row r="498" spans="1:22" x14ac:dyDescent="0.2">
      <c r="A498" s="1" t="s">
        <v>508</v>
      </c>
      <c r="B498" s="2">
        <v>9.8848369221091001</v>
      </c>
      <c r="D498" t="s">
        <v>183</v>
      </c>
      <c r="E498">
        <v>207.19029073494201</v>
      </c>
      <c r="F498">
        <f>Table1[[#This Row],[Balance]]/$I$4</f>
        <v>5.0944266329605449E-5</v>
      </c>
      <c r="G498">
        <f>Table1[[#This Row],[% total]]*$I$3</f>
        <v>0.23820927604527553</v>
      </c>
      <c r="K498">
        <v>20813</v>
      </c>
      <c r="L498" t="s">
        <v>1448</v>
      </c>
      <c r="N498" t="s">
        <v>1532</v>
      </c>
      <c r="O498">
        <f t="shared" si="37"/>
        <v>1</v>
      </c>
      <c r="P498">
        <f t="shared" si="38"/>
        <v>2.2172949002217295E-4</v>
      </c>
      <c r="Q498">
        <f t="shared" si="39"/>
        <v>1.0367804878048781</v>
      </c>
      <c r="T498" s="6" t="s">
        <v>1230</v>
      </c>
      <c r="U498">
        <f t="shared" si="35"/>
        <v>206.94606501634701</v>
      </c>
      <c r="V498">
        <f t="shared" si="36"/>
        <v>0.23792848667328426</v>
      </c>
    </row>
    <row r="499" spans="1:22" x14ac:dyDescent="0.2">
      <c r="A499" s="1" t="s">
        <v>509</v>
      </c>
      <c r="B499" s="2">
        <v>9.8593302112044192</v>
      </c>
      <c r="D499" t="s">
        <v>1230</v>
      </c>
      <c r="E499">
        <v>206.94606501634701</v>
      </c>
      <c r="F499">
        <f>Table1[[#This Row],[Balance]]/$I$4</f>
        <v>5.0884215735494548E-5</v>
      </c>
      <c r="G499">
        <f>Table1[[#This Row],[% total]]*$I$3</f>
        <v>0.23792848667328426</v>
      </c>
      <c r="K499">
        <v>13473</v>
      </c>
      <c r="L499" t="s">
        <v>129</v>
      </c>
      <c r="N499" t="s">
        <v>1413</v>
      </c>
      <c r="O499">
        <f t="shared" si="37"/>
        <v>1</v>
      </c>
      <c r="P499">
        <f t="shared" si="38"/>
        <v>2.2172949002217295E-4</v>
      </c>
      <c r="Q499">
        <f t="shared" si="39"/>
        <v>1.0367804878048781</v>
      </c>
      <c r="T499" s="6" t="s">
        <v>184</v>
      </c>
      <c r="U499">
        <f t="shared" si="35"/>
        <v>206.726258190903</v>
      </c>
      <c r="V499">
        <f t="shared" si="36"/>
        <v>0.23767577200903481</v>
      </c>
    </row>
    <row r="500" spans="1:22" x14ac:dyDescent="0.2">
      <c r="A500" s="1" t="s">
        <v>510</v>
      </c>
      <c r="B500" s="2">
        <v>9.7881841760036803</v>
      </c>
      <c r="D500" t="s">
        <v>184</v>
      </c>
      <c r="E500">
        <v>206.726258190903</v>
      </c>
      <c r="F500">
        <f>Table1[[#This Row],[Balance]]/$I$4</f>
        <v>5.0830169296268254E-5</v>
      </c>
      <c r="G500">
        <f>Table1[[#This Row],[% total]]*$I$3</f>
        <v>0.23767577200903481</v>
      </c>
      <c r="K500">
        <v>3622</v>
      </c>
      <c r="L500" t="s">
        <v>1332</v>
      </c>
      <c r="N500" t="s">
        <v>1038</v>
      </c>
      <c r="O500">
        <f t="shared" si="37"/>
        <v>1</v>
      </c>
      <c r="P500">
        <f t="shared" si="38"/>
        <v>2.2172949002217295E-4</v>
      </c>
      <c r="Q500">
        <f t="shared" si="39"/>
        <v>1.0367804878048781</v>
      </c>
      <c r="T500" s="6" t="s">
        <v>1231</v>
      </c>
      <c r="U500">
        <f t="shared" si="35"/>
        <v>205.77761871068</v>
      </c>
      <c r="V500">
        <f t="shared" si="36"/>
        <v>0.23658510929983972</v>
      </c>
    </row>
    <row r="501" spans="1:22" x14ac:dyDescent="0.2">
      <c r="A501" s="1" t="s">
        <v>511</v>
      </c>
      <c r="B501" s="2">
        <v>9.78067005568683</v>
      </c>
      <c r="D501" t="s">
        <v>1231</v>
      </c>
      <c r="E501">
        <v>205.77761871068</v>
      </c>
      <c r="F501">
        <f>Table1[[#This Row],[Balance]]/$I$4</f>
        <v>5.0596916366510628E-5</v>
      </c>
      <c r="G501">
        <f>Table1[[#This Row],[% total]]*$I$3</f>
        <v>0.23658510929983972</v>
      </c>
      <c r="K501">
        <v>13649</v>
      </c>
      <c r="L501" t="s">
        <v>146</v>
      </c>
      <c r="N501" t="s">
        <v>37</v>
      </c>
      <c r="O501">
        <f t="shared" si="37"/>
        <v>13</v>
      </c>
      <c r="P501">
        <f t="shared" si="38"/>
        <v>2.8824833702882483E-3</v>
      </c>
      <c r="Q501">
        <f t="shared" si="39"/>
        <v>13.478146341463415</v>
      </c>
      <c r="T501" s="6" t="s">
        <v>1053</v>
      </c>
      <c r="U501">
        <f t="shared" si="35"/>
        <v>205.296002520157</v>
      </c>
      <c r="V501">
        <f t="shared" si="36"/>
        <v>0.23603138912468472</v>
      </c>
    </row>
    <row r="502" spans="1:22" x14ac:dyDescent="0.2">
      <c r="A502" s="1" t="s">
        <v>512</v>
      </c>
      <c r="B502" s="2">
        <v>9.7658213828464202</v>
      </c>
      <c r="D502" t="s">
        <v>1053</v>
      </c>
      <c r="E502">
        <v>205.296002520157</v>
      </c>
      <c r="F502">
        <f>Table1[[#This Row],[Balance]]/$I$4</f>
        <v>5.0478495839218439E-5</v>
      </c>
      <c r="G502">
        <f>Table1[[#This Row],[% total]]*$I$3</f>
        <v>0.23603138912468472</v>
      </c>
      <c r="K502">
        <v>23480</v>
      </c>
      <c r="L502" t="s">
        <v>506</v>
      </c>
      <c r="N502" t="s">
        <v>393</v>
      </c>
      <c r="O502">
        <f t="shared" si="37"/>
        <v>1</v>
      </c>
      <c r="P502">
        <f t="shared" si="38"/>
        <v>2.2172949002217295E-4</v>
      </c>
      <c r="Q502">
        <f t="shared" si="39"/>
        <v>1.0367804878048781</v>
      </c>
      <c r="T502" s="6" t="s">
        <v>682</v>
      </c>
      <c r="U502">
        <f t="shared" si="35"/>
        <v>203.51096524357189</v>
      </c>
      <c r="V502">
        <f t="shared" si="36"/>
        <v>0.23397910937807659</v>
      </c>
    </row>
    <row r="503" spans="1:22" x14ac:dyDescent="0.2">
      <c r="A503" s="1" t="s">
        <v>513</v>
      </c>
      <c r="B503" s="2">
        <v>9.5689632720903202</v>
      </c>
      <c r="D503" t="s">
        <v>682</v>
      </c>
      <c r="E503">
        <v>203.51096524357189</v>
      </c>
      <c r="F503">
        <f>Table1[[#This Row],[Balance]]/$I$4</f>
        <v>5.0039588137008773E-5</v>
      </c>
      <c r="G503">
        <f>Table1[[#This Row],[% total]]*$I$3</f>
        <v>0.23397910937807659</v>
      </c>
      <c r="K503">
        <v>15849</v>
      </c>
      <c r="L503" t="s">
        <v>751</v>
      </c>
      <c r="N503" t="s">
        <v>639</v>
      </c>
      <c r="O503">
        <f t="shared" si="37"/>
        <v>1</v>
      </c>
      <c r="P503">
        <f t="shared" si="38"/>
        <v>2.2172949002217295E-4</v>
      </c>
      <c r="Q503">
        <f t="shared" si="39"/>
        <v>1.0367804878048781</v>
      </c>
      <c r="T503" s="6" t="s">
        <v>1082</v>
      </c>
      <c r="U503">
        <f t="shared" si="35"/>
        <v>201.32699237551</v>
      </c>
      <c r="V503">
        <f t="shared" si="36"/>
        <v>0.23146816837809947</v>
      </c>
    </row>
    <row r="504" spans="1:22" x14ac:dyDescent="0.2">
      <c r="A504" s="1" t="s">
        <v>514</v>
      </c>
      <c r="B504" s="2">
        <v>9.5210341700013092</v>
      </c>
      <c r="D504" t="s">
        <v>1082</v>
      </c>
      <c r="E504">
        <v>201.32699237551</v>
      </c>
      <c r="F504">
        <f>Table1[[#This Row],[Balance]]/$I$4</f>
        <v>4.950258953995814E-5</v>
      </c>
      <c r="G504">
        <f>Table1[[#This Row],[% total]]*$I$3</f>
        <v>0.23146816837809947</v>
      </c>
      <c r="K504">
        <v>10356</v>
      </c>
      <c r="L504" t="s">
        <v>1025</v>
      </c>
      <c r="N504" t="s">
        <v>939</v>
      </c>
      <c r="O504">
        <f t="shared" si="37"/>
        <v>1</v>
      </c>
      <c r="P504">
        <f t="shared" si="38"/>
        <v>2.2172949002217295E-4</v>
      </c>
      <c r="Q504">
        <f t="shared" si="39"/>
        <v>1.0367804878048781</v>
      </c>
      <c r="T504" s="6" t="s">
        <v>1235</v>
      </c>
      <c r="U504">
        <f t="shared" si="35"/>
        <v>199.77872842119999</v>
      </c>
      <c r="V504">
        <f t="shared" si="36"/>
        <v>0.22968810988995825</v>
      </c>
    </row>
    <row r="505" spans="1:22" x14ac:dyDescent="0.2">
      <c r="A505" s="1" t="s">
        <v>531</v>
      </c>
      <c r="B505" s="2">
        <v>9.4928254821716695</v>
      </c>
      <c r="D505" t="s">
        <v>1235</v>
      </c>
      <c r="E505">
        <v>199.77872842119999</v>
      </c>
      <c r="F505">
        <f>Table1[[#This Row],[Balance]]/$I$4</f>
        <v>4.912190002522696E-5</v>
      </c>
      <c r="G505">
        <f>Table1[[#This Row],[% total]]*$I$3</f>
        <v>0.22968810988995825</v>
      </c>
      <c r="K505">
        <v>17776</v>
      </c>
      <c r="L505" t="s">
        <v>877</v>
      </c>
      <c r="N505" t="s">
        <v>460</v>
      </c>
      <c r="O505">
        <f t="shared" si="37"/>
        <v>1</v>
      </c>
      <c r="P505">
        <f t="shared" si="38"/>
        <v>2.2172949002217295E-4</v>
      </c>
      <c r="Q505">
        <f t="shared" si="39"/>
        <v>1.0367804878048781</v>
      </c>
      <c r="T505" s="6" t="s">
        <v>1081</v>
      </c>
      <c r="U505">
        <f t="shared" si="35"/>
        <v>198.9728564153402</v>
      </c>
      <c r="V505">
        <f t="shared" si="36"/>
        <v>0.22876158873677063</v>
      </c>
    </row>
    <row r="506" spans="1:22" x14ac:dyDescent="0.2">
      <c r="A506" s="1" t="s">
        <v>1476</v>
      </c>
      <c r="B506" s="2">
        <v>9.2514564571921198</v>
      </c>
      <c r="D506" t="s">
        <v>1081</v>
      </c>
      <c r="E506">
        <v>198.9728564153402</v>
      </c>
      <c r="F506">
        <f>Table1[[#This Row],[Balance]]/$I$4</f>
        <v>4.8923750980942762E-5</v>
      </c>
      <c r="G506">
        <f>Table1[[#This Row],[% total]]*$I$3</f>
        <v>0.22876158873677063</v>
      </c>
      <c r="K506">
        <v>18125</v>
      </c>
      <c r="L506" t="s">
        <v>78</v>
      </c>
      <c r="N506" t="s">
        <v>1455</v>
      </c>
      <c r="O506">
        <f t="shared" si="37"/>
        <v>3</v>
      </c>
      <c r="P506">
        <f t="shared" si="38"/>
        <v>6.6518847006651885E-4</v>
      </c>
      <c r="Q506">
        <f t="shared" si="39"/>
        <v>3.1103414634146342</v>
      </c>
      <c r="T506" s="6" t="s">
        <v>1055</v>
      </c>
      <c r="U506">
        <f t="shared" si="35"/>
        <v>197.04140513264301</v>
      </c>
      <c r="V506">
        <f t="shared" si="36"/>
        <v>0.22654097497086492</v>
      </c>
    </row>
    <row r="507" spans="1:22" x14ac:dyDescent="0.2">
      <c r="A507" s="1" t="s">
        <v>515</v>
      </c>
      <c r="B507" s="2">
        <v>9.1210598038464195</v>
      </c>
      <c r="D507" t="s">
        <v>1055</v>
      </c>
      <c r="E507">
        <v>197.04140513264301</v>
      </c>
      <c r="F507">
        <f>Table1[[#This Row],[Balance]]/$I$4</f>
        <v>4.8448842778442758E-5</v>
      </c>
      <c r="G507">
        <f>Table1[[#This Row],[% total]]*$I$3</f>
        <v>0.22654097497086492</v>
      </c>
      <c r="K507">
        <v>16275</v>
      </c>
      <c r="L507" t="s">
        <v>1153</v>
      </c>
      <c r="N507" t="s">
        <v>1533</v>
      </c>
      <c r="O507">
        <f t="shared" si="37"/>
        <v>1</v>
      </c>
      <c r="P507">
        <f t="shared" si="38"/>
        <v>2.2172949002217295E-4</v>
      </c>
      <c r="Q507">
        <f t="shared" si="39"/>
        <v>1.0367804878048781</v>
      </c>
      <c r="T507" s="6" t="s">
        <v>186</v>
      </c>
      <c r="U507">
        <f t="shared" si="35"/>
        <v>196.904818886225</v>
      </c>
      <c r="V507">
        <f t="shared" si="36"/>
        <v>0.22638394005015719</v>
      </c>
    </row>
    <row r="508" spans="1:22" x14ac:dyDescent="0.2">
      <c r="A508" s="1" t="s">
        <v>516</v>
      </c>
      <c r="B508" s="2">
        <v>8.9443953784374806</v>
      </c>
      <c r="D508" t="s">
        <v>186</v>
      </c>
      <c r="E508">
        <v>196.904818886225</v>
      </c>
      <c r="F508">
        <f>Table1[[#This Row],[Balance]]/$I$4</f>
        <v>4.8415258742772952E-5</v>
      </c>
      <c r="G508">
        <f>Table1[[#This Row],[% total]]*$I$3</f>
        <v>0.22638394005015719</v>
      </c>
      <c r="K508">
        <v>15973</v>
      </c>
      <c r="L508" t="s">
        <v>1281</v>
      </c>
      <c r="N508" t="s">
        <v>737</v>
      </c>
      <c r="O508">
        <f t="shared" si="37"/>
        <v>20</v>
      </c>
      <c r="P508">
        <f t="shared" si="38"/>
        <v>4.434589800443459E-3</v>
      </c>
      <c r="Q508">
        <f t="shared" si="39"/>
        <v>20.73560975609756</v>
      </c>
      <c r="T508" s="6" t="s">
        <v>1472</v>
      </c>
      <c r="U508">
        <f t="shared" si="35"/>
        <v>196.68536078688399</v>
      </c>
      <c r="V508">
        <f t="shared" si="36"/>
        <v>0.22613162632068243</v>
      </c>
    </row>
    <row r="509" spans="1:22" x14ac:dyDescent="0.2">
      <c r="A509" s="1" t="s">
        <v>517</v>
      </c>
      <c r="B509" s="2">
        <v>8.90027785509292</v>
      </c>
      <c r="D509" t="s">
        <v>1472</v>
      </c>
      <c r="E509">
        <v>196.68536078688399</v>
      </c>
      <c r="F509">
        <f>Table1[[#This Row],[Balance]]/$I$4</f>
        <v>4.8361298048855493E-5</v>
      </c>
      <c r="G509">
        <f>Table1[[#This Row],[% total]]*$I$3</f>
        <v>0.22613162632068243</v>
      </c>
      <c r="K509">
        <v>7028</v>
      </c>
      <c r="L509" t="s">
        <v>911</v>
      </c>
      <c r="N509" t="s">
        <v>161</v>
      </c>
      <c r="O509">
        <f t="shared" si="37"/>
        <v>4</v>
      </c>
      <c r="P509">
        <f t="shared" si="38"/>
        <v>8.869179600886918E-4</v>
      </c>
      <c r="Q509">
        <f t="shared" si="39"/>
        <v>4.1471219512195123</v>
      </c>
      <c r="T509" s="6" t="s">
        <v>1524</v>
      </c>
      <c r="U509">
        <f t="shared" si="35"/>
        <v>196.58067246610699</v>
      </c>
      <c r="V509">
        <f t="shared" si="36"/>
        <v>0.22601126484517978</v>
      </c>
    </row>
    <row r="510" spans="1:22" x14ac:dyDescent="0.2">
      <c r="A510" s="1" t="s">
        <v>518</v>
      </c>
      <c r="B510" s="2">
        <v>8.6918425848467198</v>
      </c>
      <c r="D510" t="s">
        <v>1524</v>
      </c>
      <c r="E510">
        <v>196.58067246610699</v>
      </c>
      <c r="F510">
        <f>Table1[[#This Row],[Balance]]/$I$4</f>
        <v>4.8335557124045049E-5</v>
      </c>
      <c r="G510">
        <f>Table1[[#This Row],[% total]]*$I$3</f>
        <v>0.22601126484517978</v>
      </c>
      <c r="K510">
        <v>7471</v>
      </c>
      <c r="L510" t="s">
        <v>1288</v>
      </c>
      <c r="N510" t="s">
        <v>685</v>
      </c>
      <c r="O510">
        <f t="shared" si="37"/>
        <v>1</v>
      </c>
      <c r="P510">
        <f t="shared" si="38"/>
        <v>2.2172949002217295E-4</v>
      </c>
      <c r="Q510">
        <f t="shared" si="39"/>
        <v>1.0367804878048781</v>
      </c>
      <c r="T510" s="6" t="s">
        <v>1233</v>
      </c>
      <c r="U510">
        <f t="shared" si="35"/>
        <v>196.46179259919501</v>
      </c>
      <c r="V510">
        <f t="shared" si="36"/>
        <v>0.22587458717108116</v>
      </c>
    </row>
    <row r="511" spans="1:22" x14ac:dyDescent="0.2">
      <c r="A511" s="1" t="s">
        <v>519</v>
      </c>
      <c r="B511" s="2">
        <v>8.6127063592778903</v>
      </c>
      <c r="D511" t="s">
        <v>1233</v>
      </c>
      <c r="E511">
        <v>196.46179259919501</v>
      </c>
      <c r="F511">
        <f>Table1[[#This Row],[Balance]]/$I$4</f>
        <v>4.8306326760113855E-5</v>
      </c>
      <c r="G511">
        <f>Table1[[#This Row],[% total]]*$I$3</f>
        <v>0.22587458717108116</v>
      </c>
      <c r="K511">
        <v>18676</v>
      </c>
      <c r="L511" t="s">
        <v>33</v>
      </c>
      <c r="N511" t="s">
        <v>1425</v>
      </c>
      <c r="O511">
        <f t="shared" si="37"/>
        <v>3</v>
      </c>
      <c r="P511">
        <f t="shared" si="38"/>
        <v>6.6518847006651885E-4</v>
      </c>
      <c r="Q511">
        <f t="shared" si="39"/>
        <v>3.1103414634146342</v>
      </c>
      <c r="T511" s="6" t="s">
        <v>720</v>
      </c>
      <c r="U511">
        <f t="shared" si="35"/>
        <v>196.11817574695922</v>
      </c>
      <c r="V511">
        <f t="shared" si="36"/>
        <v>0.22547952656608036</v>
      </c>
    </row>
    <row r="512" spans="1:22" x14ac:dyDescent="0.2">
      <c r="A512" s="1" t="s">
        <v>520</v>
      </c>
      <c r="B512" s="2">
        <v>8.6046061220958094</v>
      </c>
      <c r="D512" t="s">
        <v>720</v>
      </c>
      <c r="E512">
        <v>196.11817574695922</v>
      </c>
      <c r="F512">
        <f>Table1[[#This Row],[Balance]]/$I$4</f>
        <v>4.8221837721686688E-5</v>
      </c>
      <c r="G512">
        <f>Table1[[#This Row],[% total]]*$I$3</f>
        <v>0.22547952656608036</v>
      </c>
      <c r="K512">
        <v>10408</v>
      </c>
      <c r="L512" t="s">
        <v>137</v>
      </c>
      <c r="N512" t="s">
        <v>1497</v>
      </c>
      <c r="O512">
        <f t="shared" si="37"/>
        <v>1</v>
      </c>
      <c r="P512">
        <f t="shared" si="38"/>
        <v>2.2172949002217295E-4</v>
      </c>
      <c r="Q512">
        <f t="shared" si="39"/>
        <v>1.0367804878048781</v>
      </c>
      <c r="T512" s="6" t="s">
        <v>1058</v>
      </c>
      <c r="U512">
        <f t="shared" si="35"/>
        <v>195.58708728336401</v>
      </c>
      <c r="V512">
        <f t="shared" si="36"/>
        <v>0.22486892749804363</v>
      </c>
    </row>
    <row r="513" spans="1:22" x14ac:dyDescent="0.2">
      <c r="A513" s="1" t="s">
        <v>521</v>
      </c>
      <c r="B513" s="2">
        <v>8.4426657777692409</v>
      </c>
      <c r="D513" t="s">
        <v>1058</v>
      </c>
      <c r="E513">
        <v>195.58708728336401</v>
      </c>
      <c r="F513">
        <f>Table1[[#This Row],[Balance]]/$I$4</f>
        <v>4.80912528760455E-5</v>
      </c>
      <c r="G513">
        <f>Table1[[#This Row],[% total]]*$I$3</f>
        <v>0.22486892749804363</v>
      </c>
      <c r="K513">
        <v>19352</v>
      </c>
      <c r="L513" t="s">
        <v>1153</v>
      </c>
      <c r="N513" t="s">
        <v>361</v>
      </c>
      <c r="O513">
        <f t="shared" si="37"/>
        <v>1</v>
      </c>
      <c r="P513">
        <f t="shared" si="38"/>
        <v>2.2172949002217295E-4</v>
      </c>
      <c r="Q513">
        <f t="shared" si="39"/>
        <v>1.0367804878048781</v>
      </c>
      <c r="T513" s="6" t="s">
        <v>187</v>
      </c>
      <c r="U513">
        <f t="shared" si="35"/>
        <v>194.84306689034801</v>
      </c>
      <c r="V513">
        <f t="shared" si="36"/>
        <v>0.22401351791994717</v>
      </c>
    </row>
    <row r="514" spans="1:22" x14ac:dyDescent="0.2">
      <c r="A514" s="1" t="s">
        <v>522</v>
      </c>
      <c r="B514" s="2">
        <v>8.3827650952533102</v>
      </c>
      <c r="D514" t="s">
        <v>187</v>
      </c>
      <c r="E514">
        <v>194.84306689034801</v>
      </c>
      <c r="F514">
        <f>Table1[[#This Row],[Balance]]/$I$4</f>
        <v>4.7908312001152117E-5</v>
      </c>
      <c r="G514">
        <f>Table1[[#This Row],[% total]]*$I$3</f>
        <v>0.22401351791994717</v>
      </c>
      <c r="K514">
        <v>24943</v>
      </c>
      <c r="L514" t="s">
        <v>1529</v>
      </c>
      <c r="N514" t="s">
        <v>912</v>
      </c>
      <c r="O514">
        <f t="shared" si="37"/>
        <v>1</v>
      </c>
      <c r="P514">
        <f t="shared" si="38"/>
        <v>2.2172949002217295E-4</v>
      </c>
      <c r="Q514">
        <f t="shared" si="39"/>
        <v>1.0367804878048781</v>
      </c>
      <c r="T514" s="6" t="s">
        <v>188</v>
      </c>
      <c r="U514">
        <f t="shared" si="35"/>
        <v>194.83782606176001</v>
      </c>
      <c r="V514">
        <f t="shared" si="36"/>
        <v>0.22400749247358381</v>
      </c>
    </row>
    <row r="515" spans="1:22" x14ac:dyDescent="0.2">
      <c r="A515" s="1" t="s">
        <v>523</v>
      </c>
      <c r="B515" s="2">
        <v>8.2757218160909503</v>
      </c>
      <c r="D515" t="s">
        <v>188</v>
      </c>
      <c r="E515">
        <v>194.83782606176001</v>
      </c>
      <c r="F515">
        <f>Table1[[#This Row],[Balance]]/$I$4</f>
        <v>4.7907023378184175E-5</v>
      </c>
      <c r="G515">
        <f>Table1[[#This Row],[% total]]*$I$3</f>
        <v>0.22400749247358381</v>
      </c>
      <c r="K515">
        <v>9817</v>
      </c>
      <c r="L515" t="s">
        <v>1324</v>
      </c>
      <c r="N515" t="s">
        <v>334</v>
      </c>
      <c r="O515">
        <f t="shared" si="37"/>
        <v>1</v>
      </c>
      <c r="P515">
        <f t="shared" si="38"/>
        <v>2.2172949002217295E-4</v>
      </c>
      <c r="Q515">
        <f t="shared" si="39"/>
        <v>1.0367804878048781</v>
      </c>
      <c r="T515" s="6" t="s">
        <v>1473</v>
      </c>
      <c r="U515">
        <f t="shared" ref="U515:U578" si="40">IFERROR(VLOOKUP(T515,D:G,2,FALSE),0)</f>
        <v>194.75943909657099</v>
      </c>
      <c r="V515">
        <f t="shared" ref="V515:V578" si="41">IFERROR(VLOOKUP(T515,D:G,4,FALSE),0)</f>
        <v>0.2239173699964985</v>
      </c>
    </row>
    <row r="516" spans="1:22" x14ac:dyDescent="0.2">
      <c r="A516" s="1" t="s">
        <v>524</v>
      </c>
      <c r="B516" s="2">
        <v>8.1081258560690195</v>
      </c>
      <c r="D516" t="s">
        <v>1473</v>
      </c>
      <c r="E516">
        <v>194.75943909657099</v>
      </c>
      <c r="F516">
        <f>Table1[[#This Row],[Balance]]/$I$4</f>
        <v>4.7887749471008343E-5</v>
      </c>
      <c r="G516">
        <f>Table1[[#This Row],[% total]]*$I$3</f>
        <v>0.2239173699964985</v>
      </c>
      <c r="K516">
        <v>3184</v>
      </c>
      <c r="L516" t="s">
        <v>13</v>
      </c>
      <c r="N516" t="s">
        <v>643</v>
      </c>
      <c r="O516">
        <f t="shared" ref="O516:O579" si="42">COUNTIF(L:L,N516)</f>
        <v>2</v>
      </c>
      <c r="P516">
        <f t="shared" ref="P516:P579" si="43">O516/$I$5</f>
        <v>4.434589800443459E-4</v>
      </c>
      <c r="Q516">
        <f t="shared" ref="Q516:Q579" si="44">P516*$I$3</f>
        <v>2.0735609756097562</v>
      </c>
      <c r="T516" s="6" t="s">
        <v>655</v>
      </c>
      <c r="U516">
        <f t="shared" si="40"/>
        <v>192.71906363975103</v>
      </c>
      <c r="V516">
        <f t="shared" si="41"/>
        <v>0.22157152474136821</v>
      </c>
    </row>
    <row r="517" spans="1:22" x14ac:dyDescent="0.2">
      <c r="A517" s="1" t="s">
        <v>525</v>
      </c>
      <c r="B517" s="2">
        <v>7.9687179068990801</v>
      </c>
      <c r="D517" t="s">
        <v>655</v>
      </c>
      <c r="E517">
        <v>192.71906363975103</v>
      </c>
      <c r="F517">
        <f>Table1[[#This Row],[Balance]]/$I$4</f>
        <v>4.7386058825583249E-5</v>
      </c>
      <c r="G517">
        <f>Table1[[#This Row],[% total]]*$I$3</f>
        <v>0.22157152474136821</v>
      </c>
      <c r="K517">
        <v>16377</v>
      </c>
      <c r="L517" t="s">
        <v>1333</v>
      </c>
      <c r="N517" t="s">
        <v>1438</v>
      </c>
      <c r="O517">
        <f t="shared" si="42"/>
        <v>23</v>
      </c>
      <c r="P517">
        <f t="shared" si="43"/>
        <v>5.0997782705099783E-3</v>
      </c>
      <c r="Q517">
        <f t="shared" si="44"/>
        <v>23.845951219512198</v>
      </c>
      <c r="T517" s="6" t="s">
        <v>1236</v>
      </c>
      <c r="U517">
        <f t="shared" si="40"/>
        <v>191.97422504658201</v>
      </c>
      <c r="V517">
        <f t="shared" si="41"/>
        <v>0.22071517446829308</v>
      </c>
    </row>
    <row r="518" spans="1:22" x14ac:dyDescent="0.2">
      <c r="A518" s="1" t="s">
        <v>526</v>
      </c>
      <c r="B518" s="2">
        <v>7.9130018831344904</v>
      </c>
      <c r="D518" t="s">
        <v>1236</v>
      </c>
      <c r="E518">
        <v>191.97422504658201</v>
      </c>
      <c r="F518">
        <f>Table1[[#This Row],[Balance]]/$I$4</f>
        <v>4.7202916770381851E-5</v>
      </c>
      <c r="G518">
        <f>Table1[[#This Row],[% total]]*$I$3</f>
        <v>0.22071517446829308</v>
      </c>
      <c r="K518">
        <v>23809</v>
      </c>
      <c r="L518" t="s">
        <v>830</v>
      </c>
      <c r="N518" t="s">
        <v>1456</v>
      </c>
      <c r="O518">
        <f t="shared" si="42"/>
        <v>2</v>
      </c>
      <c r="P518">
        <f t="shared" si="43"/>
        <v>4.434589800443459E-4</v>
      </c>
      <c r="Q518">
        <f t="shared" si="44"/>
        <v>2.0735609756097562</v>
      </c>
      <c r="T518" s="6" t="s">
        <v>674</v>
      </c>
      <c r="U518">
        <f t="shared" si="40"/>
        <v>191.37822737318623</v>
      </c>
      <c r="V518">
        <f t="shared" si="41"/>
        <v>0.22002994846759263</v>
      </c>
    </row>
    <row r="519" spans="1:22" x14ac:dyDescent="0.2">
      <c r="A519" s="1" t="s">
        <v>527</v>
      </c>
      <c r="B519" s="2">
        <v>7.9129947447758102</v>
      </c>
      <c r="D519" t="s">
        <v>674</v>
      </c>
      <c r="E519">
        <v>191.37822737318623</v>
      </c>
      <c r="F519">
        <f>Table1[[#This Row],[Balance]]/$I$4</f>
        <v>4.7056371948722512E-5</v>
      </c>
      <c r="G519">
        <f>Table1[[#This Row],[% total]]*$I$3</f>
        <v>0.22002994846759263</v>
      </c>
      <c r="K519">
        <v>14056</v>
      </c>
      <c r="L519" t="s">
        <v>62</v>
      </c>
      <c r="N519" t="s">
        <v>989</v>
      </c>
      <c r="O519">
        <f t="shared" si="42"/>
        <v>2</v>
      </c>
      <c r="P519">
        <f t="shared" si="43"/>
        <v>4.434589800443459E-4</v>
      </c>
      <c r="Q519">
        <f t="shared" si="44"/>
        <v>2.0735609756097562</v>
      </c>
      <c r="T519" s="6" t="s">
        <v>189</v>
      </c>
      <c r="U519">
        <f t="shared" si="40"/>
        <v>191.22768183821</v>
      </c>
      <c r="V519">
        <f t="shared" si="41"/>
        <v>0.21985686437773816</v>
      </c>
    </row>
    <row r="520" spans="1:22" x14ac:dyDescent="0.2">
      <c r="A520" s="1" t="s">
        <v>528</v>
      </c>
      <c r="B520" s="2">
        <v>7.6716179539683704</v>
      </c>
      <c r="D520" t="s">
        <v>189</v>
      </c>
      <c r="E520">
        <v>191.22768183821</v>
      </c>
      <c r="F520">
        <f>Table1[[#This Row],[Balance]]/$I$4</f>
        <v>4.7019355581781005E-5</v>
      </c>
      <c r="G520">
        <f>Table1[[#This Row],[% total]]*$I$3</f>
        <v>0.21985686437773816</v>
      </c>
      <c r="K520">
        <v>12549</v>
      </c>
      <c r="L520" t="s">
        <v>1324</v>
      </c>
      <c r="N520" t="s">
        <v>195</v>
      </c>
      <c r="O520">
        <f t="shared" si="42"/>
        <v>1</v>
      </c>
      <c r="P520">
        <f t="shared" si="43"/>
        <v>2.2172949002217295E-4</v>
      </c>
      <c r="Q520">
        <f t="shared" si="44"/>
        <v>1.0367804878048781</v>
      </c>
      <c r="T520" s="6" t="s">
        <v>1234</v>
      </c>
      <c r="U520">
        <f t="shared" si="40"/>
        <v>188.40007514620899</v>
      </c>
      <c r="V520">
        <f t="shared" si="41"/>
        <v>0.21660592949728075</v>
      </c>
    </row>
    <row r="521" spans="1:22" x14ac:dyDescent="0.2">
      <c r="A521" s="1" t="s">
        <v>529</v>
      </c>
      <c r="B521" s="2">
        <v>7.5771746273644904</v>
      </c>
      <c r="D521" t="s">
        <v>1234</v>
      </c>
      <c r="E521">
        <v>188.40007514620899</v>
      </c>
      <c r="F521">
        <f>Table1[[#This Row],[Balance]]/$I$4</f>
        <v>4.6324099313344385E-5</v>
      </c>
      <c r="G521">
        <f>Table1[[#This Row],[% total]]*$I$3</f>
        <v>0.21660592949728075</v>
      </c>
      <c r="K521">
        <v>18257</v>
      </c>
      <c r="L521" t="s">
        <v>6</v>
      </c>
      <c r="N521" t="s">
        <v>1344</v>
      </c>
      <c r="O521">
        <f t="shared" si="42"/>
        <v>1</v>
      </c>
      <c r="P521">
        <f t="shared" si="43"/>
        <v>2.2172949002217295E-4</v>
      </c>
      <c r="Q521">
        <f t="shared" si="44"/>
        <v>1.0367804878048781</v>
      </c>
      <c r="T521" s="6" t="s">
        <v>190</v>
      </c>
      <c r="U521">
        <f t="shared" si="40"/>
        <v>186.32810709335999</v>
      </c>
      <c r="V521">
        <f t="shared" si="41"/>
        <v>0.21422376183823</v>
      </c>
    </row>
    <row r="522" spans="1:22" x14ac:dyDescent="0.2">
      <c r="A522" s="1" t="s">
        <v>530</v>
      </c>
      <c r="B522" s="2">
        <v>7.3807063024630102</v>
      </c>
      <c r="D522" t="s">
        <v>190</v>
      </c>
      <c r="E522">
        <v>186.32810709335999</v>
      </c>
      <c r="F522">
        <f>Table1[[#This Row],[Balance]]/$I$4</f>
        <v>4.581464063197302E-5</v>
      </c>
      <c r="G522">
        <f>Table1[[#This Row],[% total]]*$I$3</f>
        <v>0.21422376183823</v>
      </c>
      <c r="K522">
        <v>9653</v>
      </c>
      <c r="L522" t="s">
        <v>116</v>
      </c>
      <c r="N522" t="s">
        <v>1063</v>
      </c>
      <c r="O522">
        <f t="shared" si="42"/>
        <v>1</v>
      </c>
      <c r="P522">
        <f t="shared" si="43"/>
        <v>2.2172949002217295E-4</v>
      </c>
      <c r="Q522">
        <f t="shared" si="44"/>
        <v>1.0367804878048781</v>
      </c>
      <c r="T522" s="6" t="s">
        <v>683</v>
      </c>
      <c r="U522">
        <f t="shared" si="40"/>
        <v>186.222193509764</v>
      </c>
      <c r="V522">
        <f t="shared" si="41"/>
        <v>0.21410199166269586</v>
      </c>
    </row>
    <row r="523" spans="1:22" x14ac:dyDescent="0.2">
      <c r="A523" s="1" t="s">
        <v>532</v>
      </c>
      <c r="B523" s="2">
        <v>7.2602342125727404</v>
      </c>
      <c r="D523" t="s">
        <v>683</v>
      </c>
      <c r="E523">
        <v>186.222193509764</v>
      </c>
      <c r="F523">
        <f>Table1[[#This Row],[Balance]]/$I$4</f>
        <v>4.5788598437662187E-5</v>
      </c>
      <c r="G523">
        <f>Table1[[#This Row],[% total]]*$I$3</f>
        <v>0.21410199166269586</v>
      </c>
      <c r="K523">
        <v>19269</v>
      </c>
      <c r="L523" t="s">
        <v>1148</v>
      </c>
      <c r="N523" t="s">
        <v>94</v>
      </c>
      <c r="O523">
        <f t="shared" si="42"/>
        <v>4</v>
      </c>
      <c r="P523">
        <f t="shared" si="43"/>
        <v>8.869179600886918E-4</v>
      </c>
      <c r="Q523">
        <f t="shared" si="44"/>
        <v>4.1471219512195123</v>
      </c>
      <c r="T523" s="6" t="s">
        <v>1075</v>
      </c>
      <c r="U523">
        <f t="shared" si="40"/>
        <v>186.1978768529396</v>
      </c>
      <c r="V523">
        <f t="shared" si="41"/>
        <v>0.21407403449734108</v>
      </c>
    </row>
    <row r="524" spans="1:22" x14ac:dyDescent="0.2">
      <c r="A524" s="1" t="s">
        <v>533</v>
      </c>
      <c r="B524" s="2">
        <v>6.8934185869961402</v>
      </c>
      <c r="D524" t="s">
        <v>1075</v>
      </c>
      <c r="E524">
        <v>186.1978768529396</v>
      </c>
      <c r="F524">
        <f>Table1[[#This Row],[Balance]]/$I$4</f>
        <v>4.5782619420802305E-5</v>
      </c>
      <c r="G524">
        <f>Table1[[#This Row],[% total]]*$I$3</f>
        <v>0.21407403449734108</v>
      </c>
      <c r="K524">
        <v>14853</v>
      </c>
      <c r="L524" t="s">
        <v>33</v>
      </c>
      <c r="N524" t="s">
        <v>1290</v>
      </c>
      <c r="O524">
        <f t="shared" si="42"/>
        <v>30</v>
      </c>
      <c r="P524">
        <f t="shared" si="43"/>
        <v>6.6518847006651885E-3</v>
      </c>
      <c r="Q524">
        <f t="shared" si="44"/>
        <v>31.103414634146343</v>
      </c>
      <c r="T524" s="6" t="s">
        <v>191</v>
      </c>
      <c r="U524">
        <f t="shared" si="40"/>
        <v>185.44438001869301</v>
      </c>
      <c r="V524">
        <f t="shared" si="41"/>
        <v>0.21320772973589885</v>
      </c>
    </row>
    <row r="525" spans="1:22" x14ac:dyDescent="0.2">
      <c r="A525" s="1" t="s">
        <v>1477</v>
      </c>
      <c r="B525" s="2">
        <v>6.8832131221843698</v>
      </c>
      <c r="D525" t="s">
        <v>191</v>
      </c>
      <c r="E525">
        <v>185.44438001869301</v>
      </c>
      <c r="F525">
        <f>Table1[[#This Row],[Balance]]/$I$4</f>
        <v>4.5597348464010804E-5</v>
      </c>
      <c r="G525">
        <f>Table1[[#This Row],[% total]]*$I$3</f>
        <v>0.21320772973589885</v>
      </c>
      <c r="K525">
        <v>19602</v>
      </c>
      <c r="L525" t="s">
        <v>21</v>
      </c>
      <c r="N525" t="s">
        <v>712</v>
      </c>
      <c r="O525">
        <f t="shared" si="42"/>
        <v>2</v>
      </c>
      <c r="P525">
        <f t="shared" si="43"/>
        <v>4.434589800443459E-4</v>
      </c>
      <c r="Q525">
        <f t="shared" si="44"/>
        <v>2.0735609756097562</v>
      </c>
      <c r="T525" s="6" t="s">
        <v>1061</v>
      </c>
      <c r="U525">
        <f t="shared" si="40"/>
        <v>184.4615706303176</v>
      </c>
      <c r="V525">
        <f t="shared" si="41"/>
        <v>0.21207778145470785</v>
      </c>
    </row>
    <row r="526" spans="1:22" x14ac:dyDescent="0.2">
      <c r="A526" s="1" t="s">
        <v>535</v>
      </c>
      <c r="B526" s="2">
        <v>6.3226825354877096</v>
      </c>
      <c r="D526" t="s">
        <v>1061</v>
      </c>
      <c r="E526">
        <v>184.4615706303176</v>
      </c>
      <c r="F526">
        <f>Table1[[#This Row],[Balance]]/$I$4</f>
        <v>4.5355693784850732E-5</v>
      </c>
      <c r="G526">
        <f>Table1[[#This Row],[% total]]*$I$3</f>
        <v>0.21207778145470785</v>
      </c>
      <c r="K526">
        <v>19367</v>
      </c>
      <c r="L526" t="s">
        <v>1334</v>
      </c>
      <c r="N526" t="s">
        <v>1206</v>
      </c>
      <c r="O526">
        <f t="shared" si="42"/>
        <v>1</v>
      </c>
      <c r="P526">
        <f t="shared" si="43"/>
        <v>2.2172949002217295E-4</v>
      </c>
      <c r="Q526">
        <f t="shared" si="44"/>
        <v>1.0367804878048781</v>
      </c>
      <c r="T526" s="6" t="s">
        <v>192</v>
      </c>
      <c r="U526">
        <f t="shared" si="40"/>
        <v>184.16614662973399</v>
      </c>
      <c r="V526">
        <f t="shared" si="41"/>
        <v>0.21173812877573436</v>
      </c>
    </row>
    <row r="527" spans="1:22" x14ac:dyDescent="0.2">
      <c r="A527" s="1" t="s">
        <v>536</v>
      </c>
      <c r="B527" s="2">
        <v>6.3185396227211399</v>
      </c>
      <c r="D527" t="s">
        <v>192</v>
      </c>
      <c r="E527">
        <v>184.16614662973399</v>
      </c>
      <c r="F527">
        <f>Table1[[#This Row],[Balance]]/$I$4</f>
        <v>4.5283054478672326E-5</v>
      </c>
      <c r="G527">
        <f>Table1[[#This Row],[% total]]*$I$3</f>
        <v>0.21173812877573436</v>
      </c>
      <c r="K527">
        <v>16877</v>
      </c>
      <c r="L527" t="s">
        <v>146</v>
      </c>
      <c r="N527" t="s">
        <v>863</v>
      </c>
      <c r="O527">
        <f t="shared" si="42"/>
        <v>4</v>
      </c>
      <c r="P527">
        <f t="shared" si="43"/>
        <v>8.869179600886918E-4</v>
      </c>
      <c r="Q527">
        <f t="shared" si="44"/>
        <v>4.1471219512195123</v>
      </c>
      <c r="T527" s="6" t="s">
        <v>1057</v>
      </c>
      <c r="U527">
        <f t="shared" si="40"/>
        <v>183.20567144395599</v>
      </c>
      <c r="V527">
        <f t="shared" si="41"/>
        <v>0.21063385840740745</v>
      </c>
    </row>
    <row r="528" spans="1:22" x14ac:dyDescent="0.2">
      <c r="A528" s="1" t="s">
        <v>685</v>
      </c>
      <c r="B528" s="2">
        <v>6.3060746909727401</v>
      </c>
      <c r="D528" t="s">
        <v>1057</v>
      </c>
      <c r="E528">
        <v>183.20567144395599</v>
      </c>
      <c r="F528">
        <f>Table1[[#This Row],[Balance]]/$I$4</f>
        <v>4.50468913674875E-5</v>
      </c>
      <c r="G528">
        <f>Table1[[#This Row],[% total]]*$I$3</f>
        <v>0.21063385840740745</v>
      </c>
      <c r="K528">
        <v>7960</v>
      </c>
      <c r="L528" t="s">
        <v>1299</v>
      </c>
      <c r="N528" t="s">
        <v>888</v>
      </c>
      <c r="O528">
        <f t="shared" si="42"/>
        <v>1</v>
      </c>
      <c r="P528">
        <f t="shared" si="43"/>
        <v>2.2172949002217295E-4</v>
      </c>
      <c r="Q528">
        <f t="shared" si="44"/>
        <v>1.0367804878048781</v>
      </c>
      <c r="T528" s="6" t="s">
        <v>194</v>
      </c>
      <c r="U528">
        <f t="shared" si="40"/>
        <v>182.17976029536101</v>
      </c>
      <c r="V528">
        <f t="shared" si="41"/>
        <v>0.20945435549186678</v>
      </c>
    </row>
    <row r="529" spans="1:22" x14ac:dyDescent="0.2">
      <c r="A529" s="1" t="s">
        <v>537</v>
      </c>
      <c r="B529" s="2">
        <v>6.17228652729953</v>
      </c>
      <c r="D529" t="s">
        <v>194</v>
      </c>
      <c r="E529">
        <v>182.17976029536101</v>
      </c>
      <c r="F529">
        <f>Table1[[#This Row],[Balance]]/$I$4</f>
        <v>4.4794638761445286E-5</v>
      </c>
      <c r="G529">
        <f>Table1[[#This Row],[% total]]*$I$3</f>
        <v>0.20945435549186678</v>
      </c>
      <c r="K529">
        <v>15638</v>
      </c>
      <c r="L529" t="s">
        <v>1282</v>
      </c>
      <c r="N529" t="s">
        <v>899</v>
      </c>
      <c r="O529">
        <f t="shared" si="42"/>
        <v>2</v>
      </c>
      <c r="P529">
        <f t="shared" si="43"/>
        <v>4.434589800443459E-4</v>
      </c>
      <c r="Q529">
        <f t="shared" si="44"/>
        <v>2.0735609756097562</v>
      </c>
      <c r="T529" s="6" t="s">
        <v>195</v>
      </c>
      <c r="U529">
        <f t="shared" si="40"/>
        <v>178.69621686589599</v>
      </c>
      <c r="V529">
        <f t="shared" si="41"/>
        <v>0.20544928191693407</v>
      </c>
    </row>
    <row r="530" spans="1:22" x14ac:dyDescent="0.2">
      <c r="A530" s="1" t="s">
        <v>538</v>
      </c>
      <c r="B530" s="2">
        <v>5.9748789585848998</v>
      </c>
      <c r="D530" t="s">
        <v>195</v>
      </c>
      <c r="E530">
        <v>178.69621686589599</v>
      </c>
      <c r="F530">
        <f>Table1[[#This Row],[Balance]]/$I$4</f>
        <v>4.3938099762383567E-5</v>
      </c>
      <c r="G530">
        <f>Table1[[#This Row],[% total]]*$I$3</f>
        <v>0.20544928191693407</v>
      </c>
      <c r="K530">
        <v>22247</v>
      </c>
      <c r="L530" t="s">
        <v>804</v>
      </c>
      <c r="N530" t="s">
        <v>1434</v>
      </c>
      <c r="O530">
        <f t="shared" si="42"/>
        <v>1</v>
      </c>
      <c r="P530">
        <f t="shared" si="43"/>
        <v>2.2172949002217295E-4</v>
      </c>
      <c r="Q530">
        <f t="shared" si="44"/>
        <v>1.0367804878048781</v>
      </c>
      <c r="T530" s="6" t="s">
        <v>1054</v>
      </c>
      <c r="U530">
        <f t="shared" si="40"/>
        <v>178.197570009684</v>
      </c>
      <c r="V530">
        <f t="shared" si="41"/>
        <v>0.20487598137182086</v>
      </c>
    </row>
    <row r="531" spans="1:22" x14ac:dyDescent="0.2">
      <c r="A531" s="1" t="s">
        <v>539</v>
      </c>
      <c r="B531" s="2">
        <v>5.8404495315960103</v>
      </c>
      <c r="D531" t="s">
        <v>1054</v>
      </c>
      <c r="E531">
        <v>178.197570009684</v>
      </c>
      <c r="F531">
        <f>Table1[[#This Row],[Balance]]/$I$4</f>
        <v>4.3815491708902036E-5</v>
      </c>
      <c r="G531">
        <f>Table1[[#This Row],[% total]]*$I$3</f>
        <v>0.20487598137182086</v>
      </c>
      <c r="K531">
        <v>24392</v>
      </c>
      <c r="L531" t="s">
        <v>62</v>
      </c>
      <c r="N531" t="s">
        <v>1411</v>
      </c>
      <c r="O531">
        <f t="shared" si="42"/>
        <v>1</v>
      </c>
      <c r="P531">
        <f t="shared" si="43"/>
        <v>2.2172949002217295E-4</v>
      </c>
      <c r="Q531">
        <f t="shared" si="44"/>
        <v>1.0367804878048781</v>
      </c>
      <c r="T531" s="6" t="s">
        <v>197</v>
      </c>
      <c r="U531">
        <f t="shared" si="40"/>
        <v>176.78961202945101</v>
      </c>
      <c r="V531">
        <f t="shared" si="41"/>
        <v>0.20325723442193347</v>
      </c>
    </row>
    <row r="532" spans="1:22" x14ac:dyDescent="0.2">
      <c r="A532" s="1" t="s">
        <v>540</v>
      </c>
      <c r="B532" s="2">
        <v>5.8116773084629401</v>
      </c>
      <c r="D532" t="s">
        <v>197</v>
      </c>
      <c r="E532">
        <v>176.78961202945101</v>
      </c>
      <c r="F532">
        <f>Table1[[#This Row],[Balance]]/$I$4</f>
        <v>4.3469300842180181E-5</v>
      </c>
      <c r="G532">
        <f>Table1[[#This Row],[% total]]*$I$3</f>
        <v>0.20325723442193347</v>
      </c>
      <c r="K532">
        <v>6966</v>
      </c>
      <c r="L532" t="s">
        <v>1192</v>
      </c>
      <c r="N532" t="s">
        <v>476</v>
      </c>
      <c r="O532">
        <f t="shared" si="42"/>
        <v>1</v>
      </c>
      <c r="P532">
        <f t="shared" si="43"/>
        <v>2.2172949002217295E-4</v>
      </c>
      <c r="Q532">
        <f t="shared" si="44"/>
        <v>1.0367804878048781</v>
      </c>
      <c r="T532" s="6" t="s">
        <v>1059</v>
      </c>
      <c r="U532">
        <f t="shared" si="40"/>
        <v>174.79461479726001</v>
      </c>
      <c r="V532">
        <f t="shared" si="41"/>
        <v>0.20096356108083804</v>
      </c>
    </row>
    <row r="533" spans="1:22" x14ac:dyDescent="0.2">
      <c r="A533" s="1" t="s">
        <v>541</v>
      </c>
      <c r="B533" s="2">
        <v>5.7629858499062303</v>
      </c>
      <c r="D533" t="s">
        <v>1059</v>
      </c>
      <c r="E533">
        <v>174.79461479726001</v>
      </c>
      <c r="F533">
        <f>Table1[[#This Row],[Balance]]/$I$4</f>
        <v>4.2978767864196266E-5</v>
      </c>
      <c r="G533">
        <f>Table1[[#This Row],[% total]]*$I$3</f>
        <v>0.20096356108083804</v>
      </c>
      <c r="K533">
        <v>5442</v>
      </c>
      <c r="L533" t="s">
        <v>148</v>
      </c>
      <c r="N533" t="s">
        <v>778</v>
      </c>
      <c r="O533">
        <f t="shared" si="42"/>
        <v>3</v>
      </c>
      <c r="P533">
        <f t="shared" si="43"/>
        <v>6.6518847006651885E-4</v>
      </c>
      <c r="Q533">
        <f t="shared" si="44"/>
        <v>3.1103414634146342</v>
      </c>
      <c r="T533" s="6" t="s">
        <v>624</v>
      </c>
      <c r="U533">
        <f t="shared" si="40"/>
        <v>174.67377250561691</v>
      </c>
      <c r="V533">
        <f t="shared" si="41"/>
        <v>0.2008246271824114</v>
      </c>
    </row>
    <row r="534" spans="1:22" x14ac:dyDescent="0.2">
      <c r="A534" s="1" t="s">
        <v>542</v>
      </c>
      <c r="B534" s="2">
        <v>5.7215838043781302</v>
      </c>
      <c r="D534" t="s">
        <v>624</v>
      </c>
      <c r="E534">
        <v>174.67377250561691</v>
      </c>
      <c r="F534">
        <f>Table1[[#This Row],[Balance]]/$I$4</f>
        <v>4.2949054976263591E-5</v>
      </c>
      <c r="G534">
        <f>Table1[[#This Row],[% total]]*$I$3</f>
        <v>0.2008246271824114</v>
      </c>
      <c r="K534">
        <v>24101</v>
      </c>
      <c r="L534" t="s">
        <v>1298</v>
      </c>
      <c r="N534" t="s">
        <v>1297</v>
      </c>
      <c r="O534">
        <f t="shared" si="42"/>
        <v>1</v>
      </c>
      <c r="P534">
        <f t="shared" si="43"/>
        <v>2.2172949002217295E-4</v>
      </c>
      <c r="Q534">
        <f t="shared" si="44"/>
        <v>1.0367804878048781</v>
      </c>
      <c r="T534" s="6" t="s">
        <v>1237</v>
      </c>
      <c r="U534">
        <f t="shared" si="40"/>
        <v>174.34200303607199</v>
      </c>
      <c r="V534">
        <f t="shared" si="41"/>
        <v>0.20044318766189195</v>
      </c>
    </row>
    <row r="535" spans="1:22" x14ac:dyDescent="0.2">
      <c r="A535" s="1" t="s">
        <v>543</v>
      </c>
      <c r="B535" s="2">
        <v>5.72070594219608</v>
      </c>
      <c r="D535" t="s">
        <v>1237</v>
      </c>
      <c r="E535">
        <v>174.34200303607199</v>
      </c>
      <c r="F535">
        <f>Table1[[#This Row],[Balance]]/$I$4</f>
        <v>4.2867478990455692E-5</v>
      </c>
      <c r="G535">
        <f>Table1[[#This Row],[% total]]*$I$3</f>
        <v>0.20044318766189195</v>
      </c>
      <c r="K535">
        <v>18830</v>
      </c>
      <c r="L535" t="s">
        <v>1336</v>
      </c>
      <c r="N535" t="s">
        <v>457</v>
      </c>
      <c r="O535">
        <f t="shared" si="42"/>
        <v>1</v>
      </c>
      <c r="P535">
        <f t="shared" si="43"/>
        <v>2.2172949002217295E-4</v>
      </c>
      <c r="Q535">
        <f t="shared" si="44"/>
        <v>1.0367804878048781</v>
      </c>
      <c r="T535" s="6" t="s">
        <v>703</v>
      </c>
      <c r="U535">
        <f t="shared" si="40"/>
        <v>170.78214823817555</v>
      </c>
      <c r="V535">
        <f t="shared" si="41"/>
        <v>0.19635037794950033</v>
      </c>
    </row>
    <row r="536" spans="1:22" x14ac:dyDescent="0.2">
      <c r="A536" s="1" t="s">
        <v>545</v>
      </c>
      <c r="B536" s="2">
        <v>5.6594875070280501</v>
      </c>
      <c r="D536" t="s">
        <v>703</v>
      </c>
      <c r="E536">
        <v>170.78214823817555</v>
      </c>
      <c r="F536">
        <f>Table1[[#This Row],[Balance]]/$I$4</f>
        <v>4.1992176435130998E-5</v>
      </c>
      <c r="G536">
        <f>Table1[[#This Row],[% total]]*$I$3</f>
        <v>0.19635037794950033</v>
      </c>
      <c r="K536">
        <v>5352</v>
      </c>
      <c r="L536" t="s">
        <v>871</v>
      </c>
      <c r="N536" t="s">
        <v>664</v>
      </c>
      <c r="O536">
        <f t="shared" si="42"/>
        <v>7</v>
      </c>
      <c r="P536">
        <f t="shared" si="43"/>
        <v>1.5521064301552106E-3</v>
      </c>
      <c r="Q536">
        <f t="shared" si="44"/>
        <v>7.2574634146341461</v>
      </c>
      <c r="T536" s="6" t="s">
        <v>1065</v>
      </c>
      <c r="U536">
        <f t="shared" si="40"/>
        <v>169.14419674682</v>
      </c>
      <c r="V536">
        <f t="shared" si="41"/>
        <v>0.1944672045750673</v>
      </c>
    </row>
    <row r="537" spans="1:22" x14ac:dyDescent="0.2">
      <c r="A537" s="1" t="s">
        <v>546</v>
      </c>
      <c r="B537" s="2">
        <v>5.6199801400299902</v>
      </c>
      <c r="D537" t="s">
        <v>1065</v>
      </c>
      <c r="E537">
        <v>169.14419674682</v>
      </c>
      <c r="F537">
        <f>Table1[[#This Row],[Balance]]/$I$4</f>
        <v>4.1589434411290988E-5</v>
      </c>
      <c r="G537">
        <f>Table1[[#This Row],[% total]]*$I$3</f>
        <v>0.1944672045750673</v>
      </c>
      <c r="K537">
        <v>16416</v>
      </c>
      <c r="L537" t="s">
        <v>33</v>
      </c>
      <c r="N537" t="s">
        <v>166</v>
      </c>
      <c r="O537">
        <f t="shared" si="42"/>
        <v>4</v>
      </c>
      <c r="P537">
        <f t="shared" si="43"/>
        <v>8.869179600886918E-4</v>
      </c>
      <c r="Q537">
        <f t="shared" si="44"/>
        <v>4.1471219512195123</v>
      </c>
      <c r="T537" s="6" t="s">
        <v>1482</v>
      </c>
      <c r="U537">
        <f t="shared" si="40"/>
        <v>168.72009302166632</v>
      </c>
      <c r="V537">
        <f t="shared" si="41"/>
        <v>0.19397960720272614</v>
      </c>
    </row>
    <row r="538" spans="1:22" x14ac:dyDescent="0.2">
      <c r="A538" s="1" t="s">
        <v>547</v>
      </c>
      <c r="B538" s="2">
        <v>5.6112692275731604</v>
      </c>
      <c r="D538" t="s">
        <v>1482</v>
      </c>
      <c r="E538">
        <v>168.72009302166632</v>
      </c>
      <c r="F538">
        <f>Table1[[#This Row],[Balance]]/$I$4</f>
        <v>4.1485155137156241E-5</v>
      </c>
      <c r="G538">
        <f>Table1[[#This Row],[% total]]*$I$3</f>
        <v>0.19397960720272614</v>
      </c>
      <c r="K538">
        <v>21250</v>
      </c>
      <c r="L538" t="s">
        <v>1337</v>
      </c>
      <c r="N538" t="s">
        <v>48</v>
      </c>
      <c r="O538">
        <f t="shared" si="42"/>
        <v>1</v>
      </c>
      <c r="P538">
        <f t="shared" si="43"/>
        <v>2.2172949002217295E-4</v>
      </c>
      <c r="Q538">
        <f t="shared" si="44"/>
        <v>1.0367804878048781</v>
      </c>
      <c r="T538" s="6" t="s">
        <v>198</v>
      </c>
      <c r="U538">
        <f t="shared" si="40"/>
        <v>167.495727786609</v>
      </c>
      <c r="V538">
        <f t="shared" si="41"/>
        <v>0.19257193913477055</v>
      </c>
    </row>
    <row r="539" spans="1:22" x14ac:dyDescent="0.2">
      <c r="A539" s="1" t="s">
        <v>548</v>
      </c>
      <c r="B539" s="2">
        <v>5.4561902771467503</v>
      </c>
      <c r="D539" t="s">
        <v>198</v>
      </c>
      <c r="E539">
        <v>167.495727786609</v>
      </c>
      <c r="F539">
        <f>Table1[[#This Row],[Balance]]/$I$4</f>
        <v>4.1184106336084446E-5</v>
      </c>
      <c r="G539">
        <f>Table1[[#This Row],[% total]]*$I$3</f>
        <v>0.19257193913477055</v>
      </c>
      <c r="K539">
        <v>3580</v>
      </c>
      <c r="L539" t="s">
        <v>78</v>
      </c>
      <c r="N539" t="s">
        <v>1395</v>
      </c>
      <c r="O539">
        <f t="shared" si="42"/>
        <v>6</v>
      </c>
      <c r="P539">
        <f t="shared" si="43"/>
        <v>1.3303769401330377E-3</v>
      </c>
      <c r="Q539">
        <f t="shared" si="44"/>
        <v>6.2206829268292685</v>
      </c>
      <c r="T539" s="6" t="s">
        <v>140</v>
      </c>
      <c r="U539">
        <f t="shared" si="40"/>
        <v>167.230140286889</v>
      </c>
      <c r="V539">
        <f t="shared" si="41"/>
        <v>0.19226658985507911</v>
      </c>
    </row>
    <row r="540" spans="1:22" x14ac:dyDescent="0.2">
      <c r="A540" s="1" t="s">
        <v>549</v>
      </c>
      <c r="B540" s="2">
        <v>5.2259831623673803</v>
      </c>
      <c r="D540" t="s">
        <v>140</v>
      </c>
      <c r="E540">
        <v>167.230140286889</v>
      </c>
      <c r="F540">
        <f>Table1[[#This Row],[Balance]]/$I$4</f>
        <v>4.1118803274480761E-5</v>
      </c>
      <c r="G540">
        <f>Table1[[#This Row],[% total]]*$I$3</f>
        <v>0.19226658985507911</v>
      </c>
      <c r="K540">
        <v>22620</v>
      </c>
      <c r="L540" t="s">
        <v>1374</v>
      </c>
      <c r="N540" t="s">
        <v>1315</v>
      </c>
      <c r="O540">
        <f t="shared" si="42"/>
        <v>1</v>
      </c>
      <c r="P540">
        <f t="shared" si="43"/>
        <v>2.2172949002217295E-4</v>
      </c>
      <c r="Q540">
        <f t="shared" si="44"/>
        <v>1.0367804878048781</v>
      </c>
      <c r="T540" s="6" t="s">
        <v>1068</v>
      </c>
      <c r="U540">
        <f t="shared" si="40"/>
        <v>165.36381727985869</v>
      </c>
      <c r="V540">
        <f t="shared" si="41"/>
        <v>0.19012085488461145</v>
      </c>
    </row>
    <row r="541" spans="1:22" x14ac:dyDescent="0.2">
      <c r="A541" s="1" t="s">
        <v>550</v>
      </c>
      <c r="B541" s="2">
        <v>5.0684100865850601</v>
      </c>
      <c r="D541" t="s">
        <v>1068</v>
      </c>
      <c r="E541">
        <v>165.36381727985869</v>
      </c>
      <c r="F541">
        <f>Table1[[#This Row],[Balance]]/$I$4</f>
        <v>4.065990891224998E-5</v>
      </c>
      <c r="G541">
        <f>Table1[[#This Row],[% total]]*$I$3</f>
        <v>0.19012085488461145</v>
      </c>
      <c r="K541">
        <v>18304</v>
      </c>
      <c r="L541" t="s">
        <v>1192</v>
      </c>
      <c r="N541" t="s">
        <v>1424</v>
      </c>
      <c r="O541">
        <f t="shared" si="42"/>
        <v>1</v>
      </c>
      <c r="P541">
        <f t="shared" si="43"/>
        <v>2.2172949002217295E-4</v>
      </c>
      <c r="Q541">
        <f t="shared" si="44"/>
        <v>1.0367804878048781</v>
      </c>
      <c r="T541" s="6" t="s">
        <v>1238</v>
      </c>
      <c r="U541">
        <f t="shared" si="40"/>
        <v>165.22429270720801</v>
      </c>
      <c r="V541">
        <f t="shared" si="41"/>
        <v>0.18996044173337856</v>
      </c>
    </row>
    <row r="542" spans="1:22" x14ac:dyDescent="0.2">
      <c r="A542" s="1" t="s">
        <v>551</v>
      </c>
      <c r="B542" s="2">
        <v>5.0552155334470701</v>
      </c>
      <c r="D542" t="s">
        <v>1238</v>
      </c>
      <c r="E542">
        <v>165.22429270720801</v>
      </c>
      <c r="F542">
        <f>Table1[[#This Row],[Balance]]/$I$4</f>
        <v>4.0625602396421324E-5</v>
      </c>
      <c r="G542">
        <f>Table1[[#This Row],[% total]]*$I$3</f>
        <v>0.18996044173337856</v>
      </c>
      <c r="K542">
        <v>20985</v>
      </c>
      <c r="L542" t="s">
        <v>62</v>
      </c>
      <c r="N542" t="s">
        <v>1436</v>
      </c>
      <c r="O542">
        <f t="shared" si="42"/>
        <v>1</v>
      </c>
      <c r="P542">
        <f t="shared" si="43"/>
        <v>2.2172949002217295E-4</v>
      </c>
      <c r="Q542">
        <f t="shared" si="44"/>
        <v>1.0367804878048781</v>
      </c>
      <c r="T542" s="6" t="s">
        <v>1060</v>
      </c>
      <c r="U542">
        <f t="shared" si="40"/>
        <v>162.78353137191399</v>
      </c>
      <c r="V542">
        <f t="shared" si="41"/>
        <v>0.18715426781172753</v>
      </c>
    </row>
    <row r="543" spans="1:22" x14ac:dyDescent="0.2">
      <c r="A543" s="1" t="s">
        <v>552</v>
      </c>
      <c r="B543" s="2">
        <v>4.9862651104033899</v>
      </c>
      <c r="D543" t="s">
        <v>1060</v>
      </c>
      <c r="E543">
        <v>162.78353137191399</v>
      </c>
      <c r="F543">
        <f>Table1[[#This Row],[Balance]]/$I$4</f>
        <v>4.002546425736493E-5</v>
      </c>
      <c r="G543">
        <f>Table1[[#This Row],[% total]]*$I$3</f>
        <v>0.18715426781172753</v>
      </c>
      <c r="K543">
        <v>18618</v>
      </c>
      <c r="L543" t="s">
        <v>1281</v>
      </c>
      <c r="N543" t="s">
        <v>229</v>
      </c>
      <c r="O543">
        <f t="shared" si="42"/>
        <v>2</v>
      </c>
      <c r="P543">
        <f t="shared" si="43"/>
        <v>4.434589800443459E-4</v>
      </c>
      <c r="Q543">
        <f t="shared" si="44"/>
        <v>2.0735609756097562</v>
      </c>
      <c r="T543" s="6" t="s">
        <v>708</v>
      </c>
      <c r="U543">
        <f t="shared" si="40"/>
        <v>162.49716864868481</v>
      </c>
      <c r="V543">
        <f t="shared" si="41"/>
        <v>0.186825032996984</v>
      </c>
    </row>
    <row r="544" spans="1:22" x14ac:dyDescent="0.2">
      <c r="A544" s="1" t="s">
        <v>553</v>
      </c>
      <c r="B544" s="2">
        <v>4.9803089369964004</v>
      </c>
      <c r="D544" t="s">
        <v>708</v>
      </c>
      <c r="E544">
        <v>162.49716864868481</v>
      </c>
      <c r="F544">
        <f>Table1[[#This Row],[Balance]]/$I$4</f>
        <v>3.9955052951954283E-5</v>
      </c>
      <c r="G544">
        <f>Table1[[#This Row],[% total]]*$I$3</f>
        <v>0.186825032996984</v>
      </c>
      <c r="K544">
        <v>24978</v>
      </c>
      <c r="L544" t="s">
        <v>1003</v>
      </c>
      <c r="N544" t="s">
        <v>715</v>
      </c>
      <c r="O544">
        <f t="shared" si="42"/>
        <v>2</v>
      </c>
      <c r="P544">
        <f t="shared" si="43"/>
        <v>4.434589800443459E-4</v>
      </c>
      <c r="Q544">
        <f t="shared" si="44"/>
        <v>2.0735609756097562</v>
      </c>
      <c r="T544" s="6" t="s">
        <v>15</v>
      </c>
      <c r="U544">
        <f t="shared" si="40"/>
        <v>161.53132642843201</v>
      </c>
      <c r="V544">
        <f t="shared" si="41"/>
        <v>0.18571459208180274</v>
      </c>
    </row>
    <row r="545" spans="1:22" x14ac:dyDescent="0.2">
      <c r="A545" s="1" t="s">
        <v>554</v>
      </c>
      <c r="B545" s="2">
        <v>4.9483144234358196</v>
      </c>
      <c r="D545" t="s">
        <v>15</v>
      </c>
      <c r="E545">
        <v>161.53132642843201</v>
      </c>
      <c r="F545">
        <f>Table1[[#This Row],[Balance]]/$I$4</f>
        <v>3.9717570186104589E-5</v>
      </c>
      <c r="G545">
        <f>Table1[[#This Row],[% total]]*$I$3</f>
        <v>0.18571459208180274</v>
      </c>
      <c r="K545">
        <v>21487</v>
      </c>
      <c r="L545" t="s">
        <v>1324</v>
      </c>
      <c r="N545" t="s">
        <v>95</v>
      </c>
      <c r="O545">
        <f t="shared" si="42"/>
        <v>1</v>
      </c>
      <c r="P545">
        <f t="shared" si="43"/>
        <v>2.2172949002217295E-4</v>
      </c>
      <c r="Q545">
        <f t="shared" si="44"/>
        <v>1.0367804878048781</v>
      </c>
      <c r="T545" s="6" t="s">
        <v>676</v>
      </c>
      <c r="U545">
        <f t="shared" si="40"/>
        <v>160.13991219108522</v>
      </c>
      <c r="V545">
        <f t="shared" si="41"/>
        <v>0.18411486568061974</v>
      </c>
    </row>
    <row r="546" spans="1:22" x14ac:dyDescent="0.2">
      <c r="A546" s="1" t="s">
        <v>555</v>
      </c>
      <c r="B546" s="2">
        <v>4.9297887494765602</v>
      </c>
      <c r="D546" t="s">
        <v>676</v>
      </c>
      <c r="E546">
        <v>160.13991219108522</v>
      </c>
      <c r="F546">
        <f>Table1[[#This Row],[Balance]]/$I$4</f>
        <v>3.9375447120246828E-5</v>
      </c>
      <c r="G546">
        <f>Table1[[#This Row],[% total]]*$I$3</f>
        <v>0.18411486568061974</v>
      </c>
      <c r="K546">
        <v>9122</v>
      </c>
      <c r="L546" t="s">
        <v>9</v>
      </c>
      <c r="N546" t="s">
        <v>1165</v>
      </c>
      <c r="O546">
        <f t="shared" si="42"/>
        <v>1</v>
      </c>
      <c r="P546">
        <f t="shared" si="43"/>
        <v>2.2172949002217295E-4</v>
      </c>
      <c r="Q546">
        <f t="shared" si="44"/>
        <v>1.0367804878048781</v>
      </c>
      <c r="T546" s="6" t="s">
        <v>200</v>
      </c>
      <c r="U546">
        <f t="shared" si="40"/>
        <v>160.03975116723799</v>
      </c>
      <c r="V546">
        <f t="shared" si="41"/>
        <v>0.18399970929518311</v>
      </c>
    </row>
    <row r="547" spans="1:22" x14ac:dyDescent="0.2">
      <c r="A547" s="1" t="s">
        <v>556</v>
      </c>
      <c r="B547" s="2">
        <v>4.9271880797349503</v>
      </c>
      <c r="D547" t="s">
        <v>200</v>
      </c>
      <c r="E547">
        <v>160.03975116723799</v>
      </c>
      <c r="F547">
        <f>Table1[[#This Row],[Balance]]/$I$4</f>
        <v>3.9350819374146279E-5</v>
      </c>
      <c r="G547">
        <f>Table1[[#This Row],[% total]]*$I$3</f>
        <v>0.18399970929518311</v>
      </c>
      <c r="K547">
        <v>3816</v>
      </c>
      <c r="L547" t="s">
        <v>46</v>
      </c>
      <c r="N547" t="s">
        <v>380</v>
      </c>
      <c r="O547">
        <f t="shared" si="42"/>
        <v>1</v>
      </c>
      <c r="P547">
        <f t="shared" si="43"/>
        <v>2.2172949002217295E-4</v>
      </c>
      <c r="Q547">
        <f t="shared" si="44"/>
        <v>1.0367804878048781</v>
      </c>
      <c r="T547" s="6" t="s">
        <v>1239</v>
      </c>
      <c r="U547">
        <f t="shared" si="40"/>
        <v>159.86225830579701</v>
      </c>
      <c r="V547">
        <f t="shared" si="41"/>
        <v>0.18379564352609187</v>
      </c>
    </row>
    <row r="548" spans="1:22" x14ac:dyDescent="0.2">
      <c r="A548" s="1" t="s">
        <v>834</v>
      </c>
      <c r="B548" s="2">
        <v>4.9180150409044403</v>
      </c>
      <c r="D548" t="s">
        <v>1239</v>
      </c>
      <c r="E548">
        <v>159.86225830579701</v>
      </c>
      <c r="F548">
        <f>Table1[[#This Row],[Balance]]/$I$4</f>
        <v>3.9307177157260638E-5</v>
      </c>
      <c r="G548">
        <f>Table1[[#This Row],[% total]]*$I$3</f>
        <v>0.18379564352609187</v>
      </c>
      <c r="K548">
        <v>10492</v>
      </c>
      <c r="L548" t="s">
        <v>1145</v>
      </c>
      <c r="N548" t="s">
        <v>724</v>
      </c>
      <c r="O548">
        <f t="shared" si="42"/>
        <v>1</v>
      </c>
      <c r="P548">
        <f t="shared" si="43"/>
        <v>2.2172949002217295E-4</v>
      </c>
      <c r="Q548">
        <f t="shared" si="44"/>
        <v>1.0367804878048781</v>
      </c>
      <c r="T548" s="6" t="s">
        <v>201</v>
      </c>
      <c r="U548">
        <f t="shared" si="40"/>
        <v>159.84966033541301</v>
      </c>
      <c r="V548">
        <f t="shared" si="41"/>
        <v>0.18378115948152507</v>
      </c>
    </row>
    <row r="549" spans="1:22" x14ac:dyDescent="0.2">
      <c r="A549" s="1" t="s">
        <v>558</v>
      </c>
      <c r="B549" s="2">
        <v>4.8460736892645402</v>
      </c>
      <c r="D549" t="s">
        <v>201</v>
      </c>
      <c r="E549">
        <v>159.84966033541301</v>
      </c>
      <c r="F549">
        <f>Table1[[#This Row],[Balance]]/$I$4</f>
        <v>3.9304079548988655E-5</v>
      </c>
      <c r="G549">
        <f>Table1[[#This Row],[% total]]*$I$3</f>
        <v>0.18378115948152507</v>
      </c>
      <c r="K549">
        <v>13328</v>
      </c>
      <c r="L549" t="s">
        <v>992</v>
      </c>
      <c r="N549" t="s">
        <v>1506</v>
      </c>
      <c r="O549">
        <f t="shared" si="42"/>
        <v>1</v>
      </c>
      <c r="P549">
        <f t="shared" si="43"/>
        <v>2.2172949002217295E-4</v>
      </c>
      <c r="Q549">
        <f t="shared" si="44"/>
        <v>1.0367804878048781</v>
      </c>
      <c r="T549" s="6" t="s">
        <v>1240</v>
      </c>
      <c r="U549">
        <f t="shared" si="40"/>
        <v>159.141849379463</v>
      </c>
      <c r="V549">
        <f t="shared" si="41"/>
        <v>0.18296738034739826</v>
      </c>
    </row>
    <row r="550" spans="1:22" x14ac:dyDescent="0.2">
      <c r="A550" s="1" t="s">
        <v>559</v>
      </c>
      <c r="B550" s="2">
        <v>4.8341967411891096</v>
      </c>
      <c r="D550" t="s">
        <v>1240</v>
      </c>
      <c r="E550">
        <v>159.141849379463</v>
      </c>
      <c r="F550">
        <f>Table1[[#This Row],[Balance]]/$I$4</f>
        <v>3.9130041905993791E-5</v>
      </c>
      <c r="G550">
        <f>Table1[[#This Row],[% total]]*$I$3</f>
        <v>0.18296738034739826</v>
      </c>
      <c r="K550">
        <v>17451</v>
      </c>
      <c r="L550" t="s">
        <v>1281</v>
      </c>
      <c r="N550" t="s">
        <v>1376</v>
      </c>
      <c r="O550">
        <f t="shared" si="42"/>
        <v>1</v>
      </c>
      <c r="P550">
        <f t="shared" si="43"/>
        <v>2.2172949002217295E-4</v>
      </c>
      <c r="Q550">
        <f t="shared" si="44"/>
        <v>1.0367804878048781</v>
      </c>
      <c r="T550" s="6" t="s">
        <v>202</v>
      </c>
      <c r="U550">
        <f t="shared" si="40"/>
        <v>158.31889918187801</v>
      </c>
      <c r="V550">
        <f t="shared" si="41"/>
        <v>0.18202122418297248</v>
      </c>
    </row>
    <row r="551" spans="1:22" x14ac:dyDescent="0.2">
      <c r="A551" s="1" t="s">
        <v>560</v>
      </c>
      <c r="B551" s="2">
        <v>4.8014275344830599</v>
      </c>
      <c r="D551" t="s">
        <v>202</v>
      </c>
      <c r="E551">
        <v>158.31889918187801</v>
      </c>
      <c r="F551">
        <f>Table1[[#This Row],[Balance]]/$I$4</f>
        <v>3.8927693649745602E-5</v>
      </c>
      <c r="G551">
        <f>Table1[[#This Row],[% total]]*$I$3</f>
        <v>0.18202122418297248</v>
      </c>
      <c r="K551">
        <v>11123</v>
      </c>
      <c r="L551" t="s">
        <v>1057</v>
      </c>
      <c r="N551" t="s">
        <v>531</v>
      </c>
      <c r="O551">
        <f t="shared" si="42"/>
        <v>1</v>
      </c>
      <c r="P551">
        <f t="shared" si="43"/>
        <v>2.2172949002217295E-4</v>
      </c>
      <c r="Q551">
        <f t="shared" si="44"/>
        <v>1.0367804878048781</v>
      </c>
      <c r="T551" s="6" t="s">
        <v>645</v>
      </c>
      <c r="U551">
        <f t="shared" si="40"/>
        <v>158.2981967331678</v>
      </c>
      <c r="V551">
        <f t="shared" si="41"/>
        <v>0.18199742231801957</v>
      </c>
    </row>
    <row r="552" spans="1:22" x14ac:dyDescent="0.2">
      <c r="A552" s="1" t="s">
        <v>561</v>
      </c>
      <c r="B552" s="2">
        <v>4.7611241793699799</v>
      </c>
      <c r="D552" t="s">
        <v>645</v>
      </c>
      <c r="E552">
        <v>158.2981967331678</v>
      </c>
      <c r="F552">
        <f>Table1[[#This Row],[Balance]]/$I$4</f>
        <v>3.8922603299917786E-5</v>
      </c>
      <c r="G552">
        <f>Table1[[#This Row],[% total]]*$I$3</f>
        <v>0.18199742231801957</v>
      </c>
      <c r="K552">
        <v>14991</v>
      </c>
      <c r="L552" t="s">
        <v>13</v>
      </c>
      <c r="N552" t="s">
        <v>1370</v>
      </c>
      <c r="O552">
        <f t="shared" si="42"/>
        <v>1</v>
      </c>
      <c r="P552">
        <f t="shared" si="43"/>
        <v>2.2172949002217295E-4</v>
      </c>
      <c r="Q552">
        <f t="shared" si="44"/>
        <v>1.0367804878048781</v>
      </c>
      <c r="T552" s="6" t="s">
        <v>1241</v>
      </c>
      <c r="U552">
        <f t="shared" si="40"/>
        <v>158.09730965266601</v>
      </c>
      <c r="V552">
        <f t="shared" si="41"/>
        <v>0.18176645992184051</v>
      </c>
    </row>
    <row r="553" spans="1:22" x14ac:dyDescent="0.2">
      <c r="A553" s="1" t="s">
        <v>562</v>
      </c>
      <c r="B553" s="2">
        <v>4.7097217571118701</v>
      </c>
      <c r="D553" t="s">
        <v>1241</v>
      </c>
      <c r="E553">
        <v>158.09730965266601</v>
      </c>
      <c r="F553">
        <f>Table1[[#This Row],[Balance]]/$I$4</f>
        <v>3.8873208876583766E-5</v>
      </c>
      <c r="G553">
        <f>Table1[[#This Row],[% total]]*$I$3</f>
        <v>0.18176645992184051</v>
      </c>
      <c r="K553">
        <v>18154</v>
      </c>
      <c r="L553" t="s">
        <v>1338</v>
      </c>
      <c r="N553" t="s">
        <v>291</v>
      </c>
      <c r="O553">
        <f t="shared" si="42"/>
        <v>1</v>
      </c>
      <c r="P553">
        <f t="shared" si="43"/>
        <v>2.2172949002217295E-4</v>
      </c>
      <c r="Q553">
        <f t="shared" si="44"/>
        <v>1.0367804878048781</v>
      </c>
      <c r="T553" s="6" t="s">
        <v>715</v>
      </c>
      <c r="U553">
        <f t="shared" si="40"/>
        <v>157.68460753734729</v>
      </c>
      <c r="V553">
        <f t="shared" si="41"/>
        <v>0.18129197112333695</v>
      </c>
    </row>
    <row r="554" spans="1:22" x14ac:dyDescent="0.2">
      <c r="A554" s="1" t="s">
        <v>564</v>
      </c>
      <c r="B554" s="2">
        <v>4.0565661529836499</v>
      </c>
      <c r="D554" t="s">
        <v>715</v>
      </c>
      <c r="E554">
        <v>157.68460753734729</v>
      </c>
      <c r="F554">
        <f>Table1[[#This Row],[Balance]]/$I$4</f>
        <v>3.8771733047755064E-5</v>
      </c>
      <c r="G554">
        <f>Table1[[#This Row],[% total]]*$I$3</f>
        <v>0.18129197112333695</v>
      </c>
      <c r="K554">
        <v>8028</v>
      </c>
      <c r="L554" t="s">
        <v>1186</v>
      </c>
      <c r="N554" t="s">
        <v>1194</v>
      </c>
      <c r="O554">
        <f t="shared" si="42"/>
        <v>7</v>
      </c>
      <c r="P554">
        <f t="shared" si="43"/>
        <v>1.5521064301552106E-3</v>
      </c>
      <c r="Q554">
        <f t="shared" si="44"/>
        <v>7.2574634146341461</v>
      </c>
      <c r="T554" s="6" t="s">
        <v>203</v>
      </c>
      <c r="U554">
        <f t="shared" si="40"/>
        <v>157.63398896915999</v>
      </c>
      <c r="V554">
        <f t="shared" si="41"/>
        <v>0.18123377432058344</v>
      </c>
    </row>
    <row r="555" spans="1:22" x14ac:dyDescent="0.2">
      <c r="A555" s="1" t="s">
        <v>565</v>
      </c>
      <c r="B555" s="2">
        <v>4.0018733934398396</v>
      </c>
      <c r="D555" t="s">
        <v>203</v>
      </c>
      <c r="E555">
        <v>157.63398896915999</v>
      </c>
      <c r="F555">
        <f>Table1[[#This Row],[Balance]]/$I$4</f>
        <v>3.8759286876605776E-5</v>
      </c>
      <c r="G555">
        <f>Table1[[#This Row],[% total]]*$I$3</f>
        <v>0.18123377432058344</v>
      </c>
      <c r="K555">
        <v>23827</v>
      </c>
      <c r="L555" t="s">
        <v>870</v>
      </c>
      <c r="N555" t="s">
        <v>1175</v>
      </c>
      <c r="O555">
        <f t="shared" si="42"/>
        <v>3</v>
      </c>
      <c r="P555">
        <f t="shared" si="43"/>
        <v>6.6518847006651885E-4</v>
      </c>
      <c r="Q555">
        <f t="shared" si="44"/>
        <v>3.1103414634146342</v>
      </c>
      <c r="T555" s="6" t="s">
        <v>204</v>
      </c>
      <c r="U555">
        <f t="shared" si="40"/>
        <v>157.105331843844</v>
      </c>
      <c r="V555">
        <f t="shared" si="41"/>
        <v>0.18062597059266258</v>
      </c>
    </row>
    <row r="556" spans="1:22" x14ac:dyDescent="0.2">
      <c r="A556" s="1" t="s">
        <v>566</v>
      </c>
      <c r="B556" s="2">
        <v>3.9473115529665499</v>
      </c>
      <c r="D556" t="s">
        <v>204</v>
      </c>
      <c r="E556">
        <v>157.105331843844</v>
      </c>
      <c r="F556">
        <f>Table1[[#This Row],[Balance]]/$I$4</f>
        <v>3.8629299852148169E-5</v>
      </c>
      <c r="G556">
        <f>Table1[[#This Row],[% total]]*$I$3</f>
        <v>0.18062597059266258</v>
      </c>
      <c r="K556">
        <v>11403</v>
      </c>
      <c r="L556" t="s">
        <v>9</v>
      </c>
      <c r="N556" t="s">
        <v>981</v>
      </c>
      <c r="O556">
        <f t="shared" si="42"/>
        <v>3</v>
      </c>
      <c r="P556">
        <f t="shared" si="43"/>
        <v>6.6518847006651885E-4</v>
      </c>
      <c r="Q556">
        <f t="shared" si="44"/>
        <v>3.1103414634146342</v>
      </c>
      <c r="T556" s="6" t="s">
        <v>205</v>
      </c>
      <c r="U556">
        <f t="shared" si="40"/>
        <v>155.36983794746101</v>
      </c>
      <c r="V556">
        <f t="shared" si="41"/>
        <v>0.17863065149169535</v>
      </c>
    </row>
    <row r="557" spans="1:22" x14ac:dyDescent="0.2">
      <c r="A557" s="1" t="s">
        <v>567</v>
      </c>
      <c r="B557" s="2">
        <v>3.9440697432943699</v>
      </c>
      <c r="D557" t="s">
        <v>205</v>
      </c>
      <c r="E557">
        <v>155.36983794746101</v>
      </c>
      <c r="F557">
        <f>Table1[[#This Row],[Balance]]/$I$4</f>
        <v>3.8202573952217626E-5</v>
      </c>
      <c r="G557">
        <f>Table1[[#This Row],[% total]]*$I$3</f>
        <v>0.17863065149169535</v>
      </c>
      <c r="K557">
        <v>24371</v>
      </c>
      <c r="L557" t="s">
        <v>1339</v>
      </c>
      <c r="N557" t="s">
        <v>1460</v>
      </c>
      <c r="O557">
        <f t="shared" si="42"/>
        <v>1</v>
      </c>
      <c r="P557">
        <f t="shared" si="43"/>
        <v>2.2172949002217295E-4</v>
      </c>
      <c r="Q557">
        <f t="shared" si="44"/>
        <v>1.0367804878048781</v>
      </c>
      <c r="T557" s="6" t="s">
        <v>229</v>
      </c>
      <c r="U557">
        <f t="shared" si="40"/>
        <v>154.428868307709</v>
      </c>
      <c r="V557">
        <f t="shared" si="41"/>
        <v>0.17754880689429259</v>
      </c>
    </row>
    <row r="558" spans="1:22" x14ac:dyDescent="0.2">
      <c r="A558" s="1" t="s">
        <v>568</v>
      </c>
      <c r="B558" s="2">
        <v>3.9408139374099198</v>
      </c>
      <c r="D558" t="s">
        <v>229</v>
      </c>
      <c r="E558">
        <v>154.428868307709</v>
      </c>
      <c r="F558">
        <f>Table1[[#This Row],[Balance]]/$I$4</f>
        <v>3.7971206894593654E-5</v>
      </c>
      <c r="G558">
        <f>Table1[[#This Row],[% total]]*$I$3</f>
        <v>0.17754880689429259</v>
      </c>
      <c r="K558">
        <v>24626</v>
      </c>
      <c r="L558" t="s">
        <v>9</v>
      </c>
      <c r="N558" t="s">
        <v>1427</v>
      </c>
      <c r="O558">
        <f t="shared" si="42"/>
        <v>1</v>
      </c>
      <c r="P558">
        <f t="shared" si="43"/>
        <v>2.2172949002217295E-4</v>
      </c>
      <c r="Q558">
        <f t="shared" si="44"/>
        <v>1.0367804878048781</v>
      </c>
      <c r="T558" s="6" t="s">
        <v>1242</v>
      </c>
      <c r="U558">
        <f t="shared" si="40"/>
        <v>153.70570251321701</v>
      </c>
      <c r="V558">
        <f t="shared" si="41"/>
        <v>0.17671737410969832</v>
      </c>
    </row>
    <row r="559" spans="1:22" x14ac:dyDescent="0.2">
      <c r="A559" s="1" t="s">
        <v>569</v>
      </c>
      <c r="B559" s="2">
        <v>3.9064248915343498</v>
      </c>
      <c r="D559" t="s">
        <v>1242</v>
      </c>
      <c r="E559">
        <v>153.70570251321701</v>
      </c>
      <c r="F559">
        <f>Table1[[#This Row],[Balance]]/$I$4</f>
        <v>3.779339378035756E-5</v>
      </c>
      <c r="G559">
        <f>Table1[[#This Row],[% total]]*$I$3</f>
        <v>0.17671737410969832</v>
      </c>
      <c r="K559">
        <v>17125</v>
      </c>
      <c r="L559" t="s">
        <v>33</v>
      </c>
      <c r="N559" t="s">
        <v>1505</v>
      </c>
      <c r="O559">
        <f t="shared" si="42"/>
        <v>1</v>
      </c>
      <c r="P559">
        <f t="shared" si="43"/>
        <v>2.2172949002217295E-4</v>
      </c>
      <c r="Q559">
        <f t="shared" si="44"/>
        <v>1.0367804878048781</v>
      </c>
      <c r="T559" s="6" t="s">
        <v>206</v>
      </c>
      <c r="U559">
        <f t="shared" si="40"/>
        <v>152.22214777424699</v>
      </c>
      <c r="V559">
        <f t="shared" si="41"/>
        <v>0.17501171261808102</v>
      </c>
    </row>
    <row r="560" spans="1:22" x14ac:dyDescent="0.2">
      <c r="A560" s="1" t="s">
        <v>570</v>
      </c>
      <c r="B560" s="2">
        <v>3.9000971906391899</v>
      </c>
      <c r="D560" t="s">
        <v>206</v>
      </c>
      <c r="E560">
        <v>152.22214777424699</v>
      </c>
      <c r="F560">
        <f>Table1[[#This Row],[Balance]]/$I$4</f>
        <v>3.7428615066699959E-5</v>
      </c>
      <c r="G560">
        <f>Table1[[#This Row],[% total]]*$I$3</f>
        <v>0.17501171261808102</v>
      </c>
      <c r="K560">
        <v>14104</v>
      </c>
      <c r="L560" t="s">
        <v>146</v>
      </c>
      <c r="N560" t="s">
        <v>1040</v>
      </c>
      <c r="O560">
        <f t="shared" si="42"/>
        <v>1</v>
      </c>
      <c r="P560">
        <f t="shared" si="43"/>
        <v>2.2172949002217295E-4</v>
      </c>
      <c r="Q560">
        <f t="shared" si="44"/>
        <v>1.0367804878048781</v>
      </c>
      <c r="T560" s="6" t="s">
        <v>207</v>
      </c>
      <c r="U560">
        <f t="shared" si="40"/>
        <v>152.02550314208901</v>
      </c>
      <c r="V560">
        <f t="shared" si="41"/>
        <v>0.17478562781797582</v>
      </c>
    </row>
    <row r="561" spans="1:22" x14ac:dyDescent="0.2">
      <c r="A561" s="1" t="s">
        <v>571</v>
      </c>
      <c r="B561" s="2">
        <v>3.8824036600682401</v>
      </c>
      <c r="D561" t="s">
        <v>207</v>
      </c>
      <c r="E561">
        <v>152.02550314208901</v>
      </c>
      <c r="F561">
        <f>Table1[[#This Row],[Balance]]/$I$4</f>
        <v>3.7380263783068818E-5</v>
      </c>
      <c r="G561">
        <f>Table1[[#This Row],[% total]]*$I$3</f>
        <v>0.17478562781797582</v>
      </c>
      <c r="K561">
        <v>9730</v>
      </c>
      <c r="L561" t="s">
        <v>191</v>
      </c>
      <c r="N561" t="s">
        <v>1462</v>
      </c>
      <c r="O561">
        <f t="shared" si="42"/>
        <v>1</v>
      </c>
      <c r="P561">
        <f t="shared" si="43"/>
        <v>2.2172949002217295E-4</v>
      </c>
      <c r="Q561">
        <f t="shared" si="44"/>
        <v>1.0367804878048781</v>
      </c>
      <c r="T561" s="6" t="s">
        <v>1063</v>
      </c>
      <c r="U561">
        <f t="shared" si="40"/>
        <v>148.841827652733</v>
      </c>
      <c r="V561">
        <f t="shared" si="41"/>
        <v>0.1711253161750293</v>
      </c>
    </row>
    <row r="562" spans="1:22" x14ac:dyDescent="0.2">
      <c r="A562" s="1" t="s">
        <v>572</v>
      </c>
      <c r="B562" s="2">
        <v>3.8776117865727899</v>
      </c>
      <c r="D562" t="s">
        <v>1063</v>
      </c>
      <c r="E562">
        <v>148.841827652733</v>
      </c>
      <c r="F562">
        <f>Table1[[#This Row],[Balance]]/$I$4</f>
        <v>3.6597456772849025E-5</v>
      </c>
      <c r="G562">
        <f>Table1[[#This Row],[% total]]*$I$3</f>
        <v>0.1711253161750293</v>
      </c>
      <c r="K562">
        <v>344</v>
      </c>
      <c r="L562" t="s">
        <v>660</v>
      </c>
      <c r="N562" t="s">
        <v>270</v>
      </c>
      <c r="O562">
        <f t="shared" si="42"/>
        <v>1</v>
      </c>
      <c r="P562">
        <f t="shared" si="43"/>
        <v>2.2172949002217295E-4</v>
      </c>
      <c r="Q562">
        <f t="shared" si="44"/>
        <v>1.0367804878048781</v>
      </c>
      <c r="T562" s="6" t="s">
        <v>209</v>
      </c>
      <c r="U562">
        <f t="shared" si="40"/>
        <v>148.64081856918801</v>
      </c>
      <c r="V562">
        <f t="shared" si="41"/>
        <v>0.17089421351042122</v>
      </c>
    </row>
    <row r="563" spans="1:22" x14ac:dyDescent="0.2">
      <c r="A563" s="1" t="s">
        <v>573</v>
      </c>
      <c r="B563" s="2">
        <v>3.8756090810732902</v>
      </c>
      <c r="D563" t="s">
        <v>209</v>
      </c>
      <c r="E563">
        <v>148.64081856918801</v>
      </c>
      <c r="F563">
        <f>Table1[[#This Row],[Balance]]/$I$4</f>
        <v>3.6548032351219708E-5</v>
      </c>
      <c r="G563">
        <f>Table1[[#This Row],[% total]]*$I$3</f>
        <v>0.17089421351042122</v>
      </c>
      <c r="K563">
        <v>13939</v>
      </c>
      <c r="L563" t="s">
        <v>46</v>
      </c>
      <c r="N563" t="s">
        <v>226</v>
      </c>
      <c r="O563">
        <f t="shared" si="42"/>
        <v>1</v>
      </c>
      <c r="P563">
        <f t="shared" si="43"/>
        <v>2.2172949002217295E-4</v>
      </c>
      <c r="Q563">
        <f t="shared" si="44"/>
        <v>1.0367804878048781</v>
      </c>
      <c r="T563" s="6" t="s">
        <v>1243</v>
      </c>
      <c r="U563">
        <f t="shared" si="40"/>
        <v>147.53516180430401</v>
      </c>
      <c r="V563">
        <f t="shared" si="41"/>
        <v>0.16962302605958396</v>
      </c>
    </row>
    <row r="564" spans="1:22" x14ac:dyDescent="0.2">
      <c r="A564" s="1" t="s">
        <v>574</v>
      </c>
      <c r="B564" s="2">
        <v>3.8598717664170001</v>
      </c>
      <c r="D564" t="s">
        <v>1243</v>
      </c>
      <c r="E564">
        <v>147.53516180430401</v>
      </c>
      <c r="F564">
        <f>Table1[[#This Row],[Balance]]/$I$4</f>
        <v>3.6276171770786237E-5</v>
      </c>
      <c r="G564">
        <f>Table1[[#This Row],[% total]]*$I$3</f>
        <v>0.16962302605958396</v>
      </c>
      <c r="K564">
        <v>8978</v>
      </c>
      <c r="L564" t="s">
        <v>1288</v>
      </c>
      <c r="N564" t="s">
        <v>1501</v>
      </c>
      <c r="O564">
        <f t="shared" si="42"/>
        <v>1</v>
      </c>
      <c r="P564">
        <f t="shared" si="43"/>
        <v>2.2172949002217295E-4</v>
      </c>
      <c r="Q564">
        <f t="shared" si="44"/>
        <v>1.0367804878048781</v>
      </c>
      <c r="T564" s="6" t="s">
        <v>1244</v>
      </c>
      <c r="U564">
        <f t="shared" si="40"/>
        <v>146.36447985926799</v>
      </c>
      <c r="V564">
        <f t="shared" si="41"/>
        <v>0.16827707834351524</v>
      </c>
    </row>
    <row r="565" spans="1:22" x14ac:dyDescent="0.2">
      <c r="A565" s="1" t="s">
        <v>575</v>
      </c>
      <c r="B565" s="2">
        <v>3.8515075447476401</v>
      </c>
      <c r="D565" t="s">
        <v>1244</v>
      </c>
      <c r="E565">
        <v>146.36447985926799</v>
      </c>
      <c r="F565">
        <f>Table1[[#This Row],[Balance]]/$I$4</f>
        <v>3.5988322699366803E-5</v>
      </c>
      <c r="G565">
        <f>Table1[[#This Row],[% total]]*$I$3</f>
        <v>0.16827707834351524</v>
      </c>
      <c r="K565">
        <v>12913</v>
      </c>
      <c r="L565" t="s">
        <v>137</v>
      </c>
      <c r="N565" t="s">
        <v>1390</v>
      </c>
      <c r="O565">
        <f t="shared" si="42"/>
        <v>1</v>
      </c>
      <c r="P565">
        <f t="shared" si="43"/>
        <v>2.2172949002217295E-4</v>
      </c>
      <c r="Q565">
        <f t="shared" si="44"/>
        <v>1.0367804878048781</v>
      </c>
      <c r="T565" s="6" t="s">
        <v>1064</v>
      </c>
      <c r="U565">
        <f t="shared" si="40"/>
        <v>145.522559206246</v>
      </c>
      <c r="V565">
        <f t="shared" si="41"/>
        <v>0.16730911160852718</v>
      </c>
    </row>
    <row r="566" spans="1:22" x14ac:dyDescent="0.2">
      <c r="A566" s="1" t="s">
        <v>576</v>
      </c>
      <c r="B566" s="2">
        <v>3.8426362427678198</v>
      </c>
      <c r="D566" t="s">
        <v>1064</v>
      </c>
      <c r="E566">
        <v>145.522559206246</v>
      </c>
      <c r="F566">
        <f>Table1[[#This Row],[Balance]]/$I$4</f>
        <v>3.5781309958452136E-5</v>
      </c>
      <c r="G566">
        <f>Table1[[#This Row],[% total]]*$I$3</f>
        <v>0.16730911160852718</v>
      </c>
      <c r="K566">
        <v>18801</v>
      </c>
      <c r="L566" t="s">
        <v>1222</v>
      </c>
      <c r="N566" t="s">
        <v>1253</v>
      </c>
      <c r="O566">
        <f t="shared" si="42"/>
        <v>1</v>
      </c>
      <c r="P566">
        <f t="shared" si="43"/>
        <v>2.2172949002217295E-4</v>
      </c>
      <c r="Q566">
        <f t="shared" si="44"/>
        <v>1.0367804878048781</v>
      </c>
      <c r="T566" s="6" t="s">
        <v>210</v>
      </c>
      <c r="U566">
        <f t="shared" si="40"/>
        <v>144.82306534770001</v>
      </c>
      <c r="V566">
        <f t="shared" si="41"/>
        <v>0.16650489474560706</v>
      </c>
    </row>
    <row r="567" spans="1:22" x14ac:dyDescent="0.2">
      <c r="A567" s="1" t="s">
        <v>577</v>
      </c>
      <c r="B567" s="2">
        <v>3.8127120957957201</v>
      </c>
      <c r="D567" t="s">
        <v>210</v>
      </c>
      <c r="E567">
        <v>144.82306534770001</v>
      </c>
      <c r="F567">
        <f>Table1[[#This Row],[Balance]]/$I$4</f>
        <v>3.5609317336117918E-5</v>
      </c>
      <c r="G567">
        <f>Table1[[#This Row],[% total]]*$I$3</f>
        <v>0.16650489474560706</v>
      </c>
      <c r="K567">
        <v>4842</v>
      </c>
      <c r="L567" t="s">
        <v>7</v>
      </c>
      <c r="N567" t="s">
        <v>255</v>
      </c>
      <c r="O567">
        <f t="shared" si="42"/>
        <v>1</v>
      </c>
      <c r="P567">
        <f t="shared" si="43"/>
        <v>2.2172949002217295E-4</v>
      </c>
      <c r="Q567">
        <f t="shared" si="44"/>
        <v>1.0367804878048781</v>
      </c>
      <c r="T567" s="6" t="s">
        <v>1067</v>
      </c>
      <c r="U567">
        <f t="shared" si="40"/>
        <v>143.135405308982</v>
      </c>
      <c r="V567">
        <f t="shared" si="41"/>
        <v>0.16456457083077722</v>
      </c>
    </row>
    <row r="568" spans="1:22" x14ac:dyDescent="0.2">
      <c r="A568" s="1" t="s">
        <v>578</v>
      </c>
      <c r="B568" s="2">
        <v>3.8022712896324502</v>
      </c>
      <c r="D568" t="s">
        <v>1067</v>
      </c>
      <c r="E568">
        <v>143.135405308982</v>
      </c>
      <c r="F568">
        <f>Table1[[#This Row],[Balance]]/$I$4</f>
        <v>3.5194352898444186E-5</v>
      </c>
      <c r="G568">
        <f>Table1[[#This Row],[% total]]*$I$3</f>
        <v>0.16456457083077722</v>
      </c>
      <c r="K568">
        <v>16755</v>
      </c>
      <c r="L568" t="s">
        <v>13</v>
      </c>
      <c r="N568" t="s">
        <v>1451</v>
      </c>
      <c r="O568">
        <f t="shared" si="42"/>
        <v>2</v>
      </c>
      <c r="P568">
        <f t="shared" si="43"/>
        <v>4.434589800443459E-4</v>
      </c>
      <c r="Q568">
        <f t="shared" si="44"/>
        <v>2.0735609756097562</v>
      </c>
      <c r="T568" s="6" t="s">
        <v>1245</v>
      </c>
      <c r="U568">
        <f t="shared" si="40"/>
        <v>143.11053236170801</v>
      </c>
      <c r="V568">
        <f t="shared" si="41"/>
        <v>0.16453597409131498</v>
      </c>
    </row>
    <row r="569" spans="1:22" x14ac:dyDescent="0.2">
      <c r="A569" s="1" t="s">
        <v>579</v>
      </c>
      <c r="B569" s="2">
        <v>3.6714014435634801</v>
      </c>
      <c r="D569" t="s">
        <v>1245</v>
      </c>
      <c r="E569">
        <v>143.11053236170801</v>
      </c>
      <c r="F569">
        <f>Table1[[#This Row],[Balance]]/$I$4</f>
        <v>3.5188237100035713E-5</v>
      </c>
      <c r="G569">
        <f>Table1[[#This Row],[% total]]*$I$3</f>
        <v>0.16453597409131498</v>
      </c>
      <c r="K569">
        <v>21243</v>
      </c>
      <c r="L569" t="s">
        <v>1324</v>
      </c>
      <c r="N569" t="s">
        <v>1009</v>
      </c>
      <c r="O569">
        <f t="shared" si="42"/>
        <v>1</v>
      </c>
      <c r="P569">
        <f t="shared" si="43"/>
        <v>2.2172949002217295E-4</v>
      </c>
      <c r="Q569">
        <f t="shared" si="44"/>
        <v>1.0367804878048781</v>
      </c>
      <c r="T569" s="6" t="s">
        <v>1452</v>
      </c>
      <c r="U569">
        <f t="shared" si="40"/>
        <v>141.818736552378</v>
      </c>
      <c r="V569">
        <f t="shared" si="41"/>
        <v>0.1630507802463366</v>
      </c>
    </row>
    <row r="570" spans="1:22" x14ac:dyDescent="0.2">
      <c r="A570" s="1" t="s">
        <v>580</v>
      </c>
      <c r="B570" s="2">
        <v>3.6311065232280102</v>
      </c>
      <c r="D570" t="s">
        <v>1452</v>
      </c>
      <c r="E570">
        <v>141.818736552378</v>
      </c>
      <c r="F570">
        <f>Table1[[#This Row],[Balance]]/$I$4</f>
        <v>3.4870608365983854E-5</v>
      </c>
      <c r="G570">
        <f>Table1[[#This Row],[% total]]*$I$3</f>
        <v>0.1630507802463366</v>
      </c>
      <c r="K570">
        <v>23198</v>
      </c>
      <c r="L570" t="s">
        <v>675</v>
      </c>
      <c r="N570" t="s">
        <v>1275</v>
      </c>
      <c r="O570">
        <f t="shared" si="42"/>
        <v>1</v>
      </c>
      <c r="P570">
        <f t="shared" si="43"/>
        <v>2.2172949002217295E-4</v>
      </c>
      <c r="Q570">
        <f t="shared" si="44"/>
        <v>1.0367804878048781</v>
      </c>
      <c r="T570" s="6" t="s">
        <v>1085</v>
      </c>
      <c r="U570">
        <f t="shared" si="40"/>
        <v>141.170580040571</v>
      </c>
      <c r="V570">
        <f t="shared" si="41"/>
        <v>0.16230558657488653</v>
      </c>
    </row>
    <row r="571" spans="1:22" x14ac:dyDescent="0.2">
      <c r="A571" s="1" t="s">
        <v>581</v>
      </c>
      <c r="B571" s="2">
        <v>3.5972868425628199</v>
      </c>
      <c r="D571" t="s">
        <v>1085</v>
      </c>
      <c r="E571">
        <v>141.170580040571</v>
      </c>
      <c r="F571">
        <f>Table1[[#This Row],[Balance]]/$I$4</f>
        <v>3.4711238649171178E-5</v>
      </c>
      <c r="G571">
        <f>Table1[[#This Row],[% total]]*$I$3</f>
        <v>0.16230558657488653</v>
      </c>
      <c r="K571">
        <v>499</v>
      </c>
      <c r="L571" t="s">
        <v>825</v>
      </c>
      <c r="N571" t="s">
        <v>598</v>
      </c>
      <c r="O571">
        <f t="shared" si="42"/>
        <v>2</v>
      </c>
      <c r="P571">
        <f t="shared" si="43"/>
        <v>4.434589800443459E-4</v>
      </c>
      <c r="Q571">
        <f t="shared" si="44"/>
        <v>2.0735609756097562</v>
      </c>
      <c r="T571" s="6" t="s">
        <v>211</v>
      </c>
      <c r="U571">
        <f t="shared" si="40"/>
        <v>139.01731547956101</v>
      </c>
      <c r="V571">
        <f t="shared" si="41"/>
        <v>0.15982995130070118</v>
      </c>
    </row>
    <row r="572" spans="1:22" x14ac:dyDescent="0.2">
      <c r="A572" s="1" t="s">
        <v>582</v>
      </c>
      <c r="B572" s="2">
        <v>3.1686729754489802</v>
      </c>
      <c r="D572" t="s">
        <v>211</v>
      </c>
      <c r="E572">
        <v>139.01731547956101</v>
      </c>
      <c r="F572">
        <f>Table1[[#This Row],[Balance]]/$I$4</f>
        <v>3.4181790657737405E-5</v>
      </c>
      <c r="G572">
        <f>Table1[[#This Row],[% total]]*$I$3</f>
        <v>0.15982995130070118</v>
      </c>
      <c r="K572">
        <v>23745</v>
      </c>
      <c r="L572" t="s">
        <v>606</v>
      </c>
      <c r="N572" t="s">
        <v>1012</v>
      </c>
      <c r="O572">
        <f t="shared" si="42"/>
        <v>1</v>
      </c>
      <c r="P572">
        <f t="shared" si="43"/>
        <v>2.2172949002217295E-4</v>
      </c>
      <c r="Q572">
        <f t="shared" si="44"/>
        <v>1.0367804878048781</v>
      </c>
      <c r="T572" s="6" t="s">
        <v>213</v>
      </c>
      <c r="U572">
        <f t="shared" si="40"/>
        <v>135.21998596428301</v>
      </c>
      <c r="V572">
        <f t="shared" si="41"/>
        <v>0.1554641139270912</v>
      </c>
    </row>
    <row r="573" spans="1:22" x14ac:dyDescent="0.2">
      <c r="A573" s="1" t="s">
        <v>583</v>
      </c>
      <c r="B573" s="2">
        <v>2.9882434131244699</v>
      </c>
      <c r="D573" t="s">
        <v>213</v>
      </c>
      <c r="E573">
        <v>135.21998596428301</v>
      </c>
      <c r="F573">
        <f>Table1[[#This Row],[Balance]]/$I$4</f>
        <v>3.3248097454830146E-5</v>
      </c>
      <c r="G573">
        <f>Table1[[#This Row],[% total]]*$I$3</f>
        <v>0.1554641139270912</v>
      </c>
      <c r="K573">
        <v>22076</v>
      </c>
      <c r="L573" t="s">
        <v>1301</v>
      </c>
      <c r="N573" t="s">
        <v>1534</v>
      </c>
      <c r="O573">
        <f t="shared" si="42"/>
        <v>1</v>
      </c>
      <c r="P573">
        <f t="shared" si="43"/>
        <v>2.2172949002217295E-4</v>
      </c>
      <c r="Q573">
        <f t="shared" si="44"/>
        <v>1.0367804878048781</v>
      </c>
      <c r="T573" s="6" t="s">
        <v>214</v>
      </c>
      <c r="U573">
        <f t="shared" si="40"/>
        <v>135.068942820312</v>
      </c>
      <c r="V573">
        <f t="shared" si="41"/>
        <v>0.15529045772993397</v>
      </c>
    </row>
    <row r="574" spans="1:22" x14ac:dyDescent="0.2">
      <c r="A574" s="1" t="s">
        <v>584</v>
      </c>
      <c r="B574" s="2">
        <v>2.98807111004262</v>
      </c>
      <c r="D574" t="s">
        <v>214</v>
      </c>
      <c r="E574">
        <v>135.068942820312</v>
      </c>
      <c r="F574">
        <f>Table1[[#This Row],[Balance]]/$I$4</f>
        <v>3.3210958735026124E-5</v>
      </c>
      <c r="G574">
        <f>Table1[[#This Row],[% total]]*$I$3</f>
        <v>0.15529045772993397</v>
      </c>
      <c r="K574">
        <v>17374</v>
      </c>
      <c r="L574" t="s">
        <v>78</v>
      </c>
      <c r="N574" t="s">
        <v>679</v>
      </c>
      <c r="O574">
        <f t="shared" si="42"/>
        <v>1</v>
      </c>
      <c r="P574">
        <f t="shared" si="43"/>
        <v>2.2172949002217295E-4</v>
      </c>
      <c r="Q574">
        <f t="shared" si="44"/>
        <v>1.0367804878048781</v>
      </c>
      <c r="T574" s="6" t="s">
        <v>215</v>
      </c>
      <c r="U574">
        <f t="shared" si="40"/>
        <v>133.782015250846</v>
      </c>
      <c r="V574">
        <f t="shared" si="41"/>
        <v>0.15381086096138952</v>
      </c>
    </row>
    <row r="575" spans="1:22" x14ac:dyDescent="0.2">
      <c r="A575" s="1" t="s">
        <v>585</v>
      </c>
      <c r="B575" s="2">
        <v>2.98619850958399</v>
      </c>
      <c r="D575" t="s">
        <v>215</v>
      </c>
      <c r="E575">
        <v>133.782015250846</v>
      </c>
      <c r="F575">
        <f>Table1[[#This Row],[Balance]]/$I$4</f>
        <v>3.2894527011255532E-5</v>
      </c>
      <c r="G575">
        <f>Table1[[#This Row],[% total]]*$I$3</f>
        <v>0.15381086096138952</v>
      </c>
      <c r="K575">
        <v>22104</v>
      </c>
      <c r="L575" t="s">
        <v>1281</v>
      </c>
      <c r="N575" t="s">
        <v>1445</v>
      </c>
      <c r="O575">
        <f t="shared" si="42"/>
        <v>1</v>
      </c>
      <c r="P575">
        <f t="shared" si="43"/>
        <v>2.2172949002217295E-4</v>
      </c>
      <c r="Q575">
        <f t="shared" si="44"/>
        <v>1.0367804878048781</v>
      </c>
      <c r="T575" s="6" t="s">
        <v>216</v>
      </c>
      <c r="U575">
        <f t="shared" si="40"/>
        <v>133.49933204350401</v>
      </c>
      <c r="V575">
        <f t="shared" si="41"/>
        <v>0.15348585653221367</v>
      </c>
    </row>
    <row r="576" spans="1:22" x14ac:dyDescent="0.2">
      <c r="A576" s="1" t="s">
        <v>586</v>
      </c>
      <c r="B576" s="2">
        <v>2.9532212669095901</v>
      </c>
      <c r="D576" t="s">
        <v>216</v>
      </c>
      <c r="E576">
        <v>133.49933204350401</v>
      </c>
      <c r="F576">
        <f>Table1[[#This Row],[Balance]]/$I$4</f>
        <v>3.28250204308523E-5</v>
      </c>
      <c r="G576">
        <f>Table1[[#This Row],[% total]]*$I$3</f>
        <v>0.15348585653221367</v>
      </c>
      <c r="K576">
        <v>21124</v>
      </c>
      <c r="L576" t="s">
        <v>1322</v>
      </c>
      <c r="N576" t="s">
        <v>1365</v>
      </c>
      <c r="O576">
        <f t="shared" si="42"/>
        <v>1</v>
      </c>
      <c r="P576">
        <f t="shared" si="43"/>
        <v>2.2172949002217295E-4</v>
      </c>
      <c r="Q576">
        <f t="shared" si="44"/>
        <v>1.0367804878048781</v>
      </c>
      <c r="T576" s="6" t="s">
        <v>1510</v>
      </c>
      <c r="U576">
        <f t="shared" si="40"/>
        <v>132.99965864152199</v>
      </c>
      <c r="V576">
        <f t="shared" si="41"/>
        <v>0.15291137575455263</v>
      </c>
    </row>
    <row r="577" spans="1:22" x14ac:dyDescent="0.2">
      <c r="A577" s="1" t="s">
        <v>1478</v>
      </c>
      <c r="B577" s="2">
        <v>2.9504603864372201</v>
      </c>
      <c r="D577" t="s">
        <v>1510</v>
      </c>
      <c r="E577">
        <v>132.99965864152199</v>
      </c>
      <c r="F577">
        <f>Table1[[#This Row],[Balance]]/$I$4</f>
        <v>3.2702159968723028E-5</v>
      </c>
      <c r="G577">
        <f>Table1[[#This Row],[% total]]*$I$3</f>
        <v>0.15291137575455263</v>
      </c>
      <c r="K577">
        <v>10524</v>
      </c>
      <c r="L577" t="s">
        <v>62</v>
      </c>
      <c r="N577" t="s">
        <v>280</v>
      </c>
      <c r="O577">
        <f t="shared" si="42"/>
        <v>1</v>
      </c>
      <c r="P577">
        <f t="shared" si="43"/>
        <v>2.2172949002217295E-4</v>
      </c>
      <c r="Q577">
        <f t="shared" si="44"/>
        <v>1.0367804878048781</v>
      </c>
      <c r="T577" s="6" t="s">
        <v>217</v>
      </c>
      <c r="U577">
        <f t="shared" si="40"/>
        <v>130.280478091643</v>
      </c>
      <c r="V577">
        <f t="shared" si="41"/>
        <v>0.14978509976968177</v>
      </c>
    </row>
    <row r="578" spans="1:22" x14ac:dyDescent="0.2">
      <c r="A578" s="1" t="s">
        <v>1517</v>
      </c>
      <c r="B578" s="2">
        <v>2.94865790846216</v>
      </c>
      <c r="D578" t="s">
        <v>217</v>
      </c>
      <c r="E578">
        <v>130.280478091643</v>
      </c>
      <c r="F578">
        <f>Table1[[#This Row],[Balance]]/$I$4</f>
        <v>3.2033563686339633E-5</v>
      </c>
      <c r="G578">
        <f>Table1[[#This Row],[% total]]*$I$3</f>
        <v>0.14978509976968177</v>
      </c>
      <c r="K578">
        <v>17758</v>
      </c>
      <c r="L578" t="s">
        <v>62</v>
      </c>
      <c r="N578" t="s">
        <v>848</v>
      </c>
      <c r="O578">
        <f t="shared" si="42"/>
        <v>4</v>
      </c>
      <c r="P578">
        <f t="shared" si="43"/>
        <v>8.869179600886918E-4</v>
      </c>
      <c r="Q578">
        <f t="shared" si="44"/>
        <v>4.1471219512195123</v>
      </c>
      <c r="T578" s="6" t="s">
        <v>218</v>
      </c>
      <c r="U578">
        <f t="shared" si="40"/>
        <v>129.603418648831</v>
      </c>
      <c r="V578">
        <f t="shared" si="41"/>
        <v>0.14900667603592585</v>
      </c>
    </row>
    <row r="579" spans="1:22" x14ac:dyDescent="0.2">
      <c r="A579" s="1" t="s">
        <v>1518</v>
      </c>
      <c r="B579" s="2">
        <v>2.9486213199249698</v>
      </c>
      <c r="D579" t="s">
        <v>218</v>
      </c>
      <c r="E579">
        <v>129.603418648831</v>
      </c>
      <c r="F579">
        <f>Table1[[#This Row],[Balance]]/$I$4</f>
        <v>3.1867087272540321E-5</v>
      </c>
      <c r="G579">
        <f>Table1[[#This Row],[% total]]*$I$3</f>
        <v>0.14900667603592585</v>
      </c>
      <c r="K579">
        <v>17241</v>
      </c>
      <c r="L579" t="s">
        <v>13</v>
      </c>
      <c r="N579" t="s">
        <v>1420</v>
      </c>
      <c r="O579">
        <f t="shared" si="42"/>
        <v>1</v>
      </c>
      <c r="P579">
        <f t="shared" si="43"/>
        <v>2.2172949002217295E-4</v>
      </c>
      <c r="Q579">
        <f t="shared" si="44"/>
        <v>1.0367804878048781</v>
      </c>
      <c r="T579" s="6" t="s">
        <v>219</v>
      </c>
      <c r="U579">
        <f t="shared" ref="U579:U642" si="45">IFERROR(VLOOKUP(T579,D:G,2,FALSE),0)</f>
        <v>128.40420631136101</v>
      </c>
      <c r="V579">
        <f t="shared" ref="V579:V642" si="46">IFERROR(VLOOKUP(T579,D:G,4,FALSE),0)</f>
        <v>0.14762792656981918</v>
      </c>
    </row>
    <row r="580" spans="1:22" x14ac:dyDescent="0.2">
      <c r="A580" s="1" t="s">
        <v>587</v>
      </c>
      <c r="B580" s="2">
        <v>2.79591321920195</v>
      </c>
      <c r="D580" t="s">
        <v>219</v>
      </c>
      <c r="E580">
        <v>128.40420631136101</v>
      </c>
      <c r="F580">
        <f>Table1[[#This Row],[Balance]]/$I$4</f>
        <v>3.1572223104489244E-5</v>
      </c>
      <c r="G580">
        <f>Table1[[#This Row],[% total]]*$I$3</f>
        <v>0.14762792656981918</v>
      </c>
      <c r="K580">
        <v>9367</v>
      </c>
      <c r="L580" t="s">
        <v>6</v>
      </c>
      <c r="N580" t="s">
        <v>1496</v>
      </c>
      <c r="O580">
        <f t="shared" ref="O580:O583" si="47">COUNTIF(L:L,N580)</f>
        <v>1</v>
      </c>
      <c r="P580">
        <f t="shared" ref="P580:P583" si="48">O580/$I$5</f>
        <v>2.2172949002217295E-4</v>
      </c>
      <c r="Q580">
        <f t="shared" ref="Q580:Q583" si="49">P580*$I$3</f>
        <v>1.0367804878048781</v>
      </c>
      <c r="T580" s="6" t="s">
        <v>220</v>
      </c>
      <c r="U580">
        <f t="shared" si="45"/>
        <v>128.105927842753</v>
      </c>
      <c r="V580">
        <f t="shared" si="46"/>
        <v>0.14728499207315443</v>
      </c>
    </row>
    <row r="581" spans="1:22" x14ac:dyDescent="0.2">
      <c r="A581" s="1" t="s">
        <v>588</v>
      </c>
      <c r="B581" s="2">
        <v>2.69016454829756</v>
      </c>
      <c r="D581" t="s">
        <v>220</v>
      </c>
      <c r="E581">
        <v>128.105927842753</v>
      </c>
      <c r="F581">
        <f>Table1[[#This Row],[Balance]]/$I$4</f>
        <v>3.1498881937336809E-5</v>
      </c>
      <c r="G581">
        <f>Table1[[#This Row],[% total]]*$I$3</f>
        <v>0.14728499207315443</v>
      </c>
      <c r="K581">
        <v>2995</v>
      </c>
      <c r="L581" t="s">
        <v>15</v>
      </c>
      <c r="N581" t="s">
        <v>1200</v>
      </c>
      <c r="O581">
        <f t="shared" si="47"/>
        <v>1</v>
      </c>
      <c r="P581">
        <f t="shared" si="48"/>
        <v>2.2172949002217295E-4</v>
      </c>
      <c r="Q581">
        <f t="shared" si="49"/>
        <v>1.0367804878048781</v>
      </c>
      <c r="T581" s="6" t="s">
        <v>221</v>
      </c>
      <c r="U581">
        <f t="shared" si="45"/>
        <v>128.06902683280799</v>
      </c>
      <c r="V581">
        <f t="shared" si="46"/>
        <v>0.14724256651917136</v>
      </c>
    </row>
    <row r="582" spans="1:22" x14ac:dyDescent="0.2">
      <c r="A582" s="1" t="s">
        <v>589</v>
      </c>
      <c r="B582" s="2">
        <v>2.65334063194075</v>
      </c>
      <c r="D582" t="s">
        <v>221</v>
      </c>
      <c r="E582">
        <v>128.06902683280799</v>
      </c>
      <c r="F582">
        <f>Table1[[#This Row],[Balance]]/$I$4</f>
        <v>3.1489808660438541E-5</v>
      </c>
      <c r="G582">
        <f>Table1[[#This Row],[% total]]*$I$3</f>
        <v>0.14724256651917136</v>
      </c>
      <c r="K582">
        <v>18500</v>
      </c>
      <c r="L582" t="s">
        <v>1281</v>
      </c>
      <c r="N582" t="s">
        <v>659</v>
      </c>
      <c r="O582">
        <f t="shared" si="47"/>
        <v>1</v>
      </c>
      <c r="P582">
        <f t="shared" si="48"/>
        <v>2.2172949002217295E-4</v>
      </c>
      <c r="Q582">
        <f t="shared" si="49"/>
        <v>1.0367804878048781</v>
      </c>
      <c r="T582" s="6" t="s">
        <v>1089</v>
      </c>
      <c r="U582">
        <f t="shared" si="45"/>
        <v>127.91309861308299</v>
      </c>
      <c r="V582">
        <f t="shared" si="46"/>
        <v>0.14706329388914627</v>
      </c>
    </row>
    <row r="583" spans="1:22" x14ac:dyDescent="0.2">
      <c r="A583" s="1" t="s">
        <v>1224</v>
      </c>
      <c r="B583" s="2">
        <v>2.4332878491578098</v>
      </c>
      <c r="D583" t="s">
        <v>1089</v>
      </c>
      <c r="E583">
        <v>127.91309861308299</v>
      </c>
      <c r="F583">
        <f>Table1[[#This Row],[Balance]]/$I$4</f>
        <v>3.145146879071881E-5</v>
      </c>
      <c r="G583">
        <f>Table1[[#This Row],[% total]]*$I$3</f>
        <v>0.14706329388914627</v>
      </c>
      <c r="K583">
        <v>19288</v>
      </c>
      <c r="L583" t="s">
        <v>61</v>
      </c>
      <c r="N583" t="s">
        <v>1204</v>
      </c>
      <c r="O583">
        <f t="shared" si="47"/>
        <v>1</v>
      </c>
      <c r="P583">
        <f t="shared" si="48"/>
        <v>2.2172949002217295E-4</v>
      </c>
      <c r="Q583">
        <f t="shared" si="49"/>
        <v>1.0367804878048781</v>
      </c>
      <c r="T583" s="6" t="s">
        <v>1246</v>
      </c>
      <c r="U583">
        <f t="shared" si="45"/>
        <v>127.644709486975</v>
      </c>
      <c r="V583">
        <f t="shared" si="46"/>
        <v>0.14675472354445576</v>
      </c>
    </row>
    <row r="584" spans="1:22" x14ac:dyDescent="0.2">
      <c r="A584" s="1" t="s">
        <v>1479</v>
      </c>
      <c r="B584" s="2">
        <v>2.1634753288236399</v>
      </c>
      <c r="D584" t="s">
        <v>1246</v>
      </c>
      <c r="E584">
        <v>127.644709486975</v>
      </c>
      <c r="F584">
        <f>Table1[[#This Row],[Balance]]/$I$4</f>
        <v>3.1385476860923665E-5</v>
      </c>
      <c r="G584">
        <f>Table1[[#This Row],[% total]]*$I$3</f>
        <v>0.14675472354445576</v>
      </c>
      <c r="K584">
        <v>12331</v>
      </c>
      <c r="L584" t="s">
        <v>1281</v>
      </c>
      <c r="T584" s="6" t="s">
        <v>1066</v>
      </c>
      <c r="U584">
        <f t="shared" si="45"/>
        <v>127.30662995</v>
      </c>
      <c r="V584">
        <f t="shared" si="46"/>
        <v>0.14636602926026479</v>
      </c>
    </row>
    <row r="585" spans="1:22" x14ac:dyDescent="0.2">
      <c r="A585" s="1" t="s">
        <v>591</v>
      </c>
      <c r="B585" s="2">
        <v>2.0566319599552498</v>
      </c>
      <c r="D585" t="s">
        <v>1066</v>
      </c>
      <c r="E585">
        <v>127.30662995</v>
      </c>
      <c r="F585">
        <f>Table1[[#This Row],[Balance]]/$I$4</f>
        <v>3.1302349346062088E-5</v>
      </c>
      <c r="G585">
        <f>Table1[[#This Row],[% total]]*$I$3</f>
        <v>0.14636602926026479</v>
      </c>
      <c r="K585">
        <v>8484</v>
      </c>
      <c r="L585" t="s">
        <v>630</v>
      </c>
      <c r="T585" s="6" t="s">
        <v>470</v>
      </c>
      <c r="U585">
        <f t="shared" si="45"/>
        <v>125.31770689167625</v>
      </c>
      <c r="V585">
        <f t="shared" si="46"/>
        <v>0.14407933947305288</v>
      </c>
    </row>
    <row r="586" spans="1:22" x14ac:dyDescent="0.2">
      <c r="A586" s="1" t="s">
        <v>592</v>
      </c>
      <c r="B586" s="2">
        <v>1.9982949046843299</v>
      </c>
      <c r="D586" t="s">
        <v>470</v>
      </c>
      <c r="E586">
        <v>125.31770689167625</v>
      </c>
      <c r="F586">
        <f>Table1[[#This Row],[Balance]]/$I$4</f>
        <v>3.0813309895260974E-5</v>
      </c>
      <c r="G586">
        <f>Table1[[#This Row],[% total]]*$I$3</f>
        <v>0.14407933947305288</v>
      </c>
      <c r="K586">
        <v>18619</v>
      </c>
      <c r="L586" t="s">
        <v>1153</v>
      </c>
      <c r="T586" s="6" t="s">
        <v>222</v>
      </c>
      <c r="U586">
        <f t="shared" si="45"/>
        <v>123.964580640945</v>
      </c>
      <c r="V586">
        <f t="shared" si="46"/>
        <v>0.14252363325032788</v>
      </c>
    </row>
    <row r="587" spans="1:22" x14ac:dyDescent="0.2">
      <c r="A587" s="1" t="s">
        <v>593</v>
      </c>
      <c r="B587" s="2">
        <v>1.9982949046843299</v>
      </c>
      <c r="D587" t="s">
        <v>222</v>
      </c>
      <c r="E587">
        <v>123.964580640945</v>
      </c>
      <c r="F587">
        <f>Table1[[#This Row],[Balance]]/$I$4</f>
        <v>3.04806011382516E-5</v>
      </c>
      <c r="G587">
        <f>Table1[[#This Row],[% total]]*$I$3</f>
        <v>0.14252363325032788</v>
      </c>
      <c r="K587">
        <v>18863</v>
      </c>
      <c r="L587" t="s">
        <v>1358</v>
      </c>
      <c r="T587" s="6" t="s">
        <v>223</v>
      </c>
      <c r="U587">
        <f t="shared" si="45"/>
        <v>123.961311952694</v>
      </c>
      <c r="V587">
        <f t="shared" si="46"/>
        <v>0.14251987519844658</v>
      </c>
    </row>
    <row r="588" spans="1:22" x14ac:dyDescent="0.2">
      <c r="A588" s="1" t="s">
        <v>594</v>
      </c>
      <c r="B588" s="2">
        <v>1.9921477844557001</v>
      </c>
      <c r="D588" t="s">
        <v>223</v>
      </c>
      <c r="E588">
        <v>123.961311952694</v>
      </c>
      <c r="F588">
        <f>Table1[[#This Row],[Balance]]/$I$4</f>
        <v>3.0479797428173214E-5</v>
      </c>
      <c r="G588">
        <f>Table1[[#This Row],[% total]]*$I$3</f>
        <v>0.14251987519844658</v>
      </c>
      <c r="K588">
        <v>1657</v>
      </c>
      <c r="L588" t="s">
        <v>1192</v>
      </c>
      <c r="T588" s="6" t="s">
        <v>224</v>
      </c>
      <c r="U588">
        <f t="shared" si="45"/>
        <v>123.883813519405</v>
      </c>
      <c r="V588">
        <f t="shared" si="46"/>
        <v>0.14243077427763154</v>
      </c>
    </row>
    <row r="589" spans="1:22" x14ac:dyDescent="0.2">
      <c r="A589" s="1" t="s">
        <v>595</v>
      </c>
      <c r="B589" s="2">
        <v>1.97792921133224</v>
      </c>
      <c r="D589" t="s">
        <v>224</v>
      </c>
      <c r="E589">
        <v>123.883813519405</v>
      </c>
      <c r="F589">
        <f>Table1[[#This Row],[Balance]]/$I$4</f>
        <v>3.0460741994583166E-5</v>
      </c>
      <c r="G589">
        <f>Table1[[#This Row],[% total]]*$I$3</f>
        <v>0.14243077427763154</v>
      </c>
      <c r="K589">
        <v>9929</v>
      </c>
      <c r="L589" t="s">
        <v>7</v>
      </c>
      <c r="T589" s="6" t="s">
        <v>225</v>
      </c>
      <c r="U589">
        <f t="shared" si="45"/>
        <v>122.94364749050401</v>
      </c>
      <c r="V589">
        <f t="shared" si="46"/>
        <v>0.14134985360170385</v>
      </c>
    </row>
    <row r="590" spans="1:22" x14ac:dyDescent="0.2">
      <c r="A590" s="1" t="s">
        <v>596</v>
      </c>
      <c r="B590" s="2">
        <v>1.9243031205593</v>
      </c>
      <c r="D590" t="s">
        <v>225</v>
      </c>
      <c r="E590">
        <v>122.94364749050401</v>
      </c>
      <c r="F590">
        <f>Table1[[#This Row],[Balance]]/$I$4</f>
        <v>3.0229572530027258E-5</v>
      </c>
      <c r="G590">
        <f>Table1[[#This Row],[% total]]*$I$3</f>
        <v>0.14134985360170385</v>
      </c>
      <c r="K590">
        <v>22818</v>
      </c>
      <c r="L590" t="s">
        <v>62</v>
      </c>
      <c r="T590" s="6" t="s">
        <v>800</v>
      </c>
      <c r="U590">
        <f t="shared" si="45"/>
        <v>121.942671250853</v>
      </c>
      <c r="V590">
        <f t="shared" si="46"/>
        <v>0.14019901866373458</v>
      </c>
    </row>
    <row r="591" spans="1:22" x14ac:dyDescent="0.2">
      <c r="A591" s="1" t="s">
        <v>597</v>
      </c>
      <c r="B591" s="2">
        <v>1.9241159546482201</v>
      </c>
      <c r="D591" t="s">
        <v>800</v>
      </c>
      <c r="E591">
        <v>121.942671250853</v>
      </c>
      <c r="F591">
        <f>Table1[[#This Row],[Balance]]/$I$4</f>
        <v>2.9983450957623925E-5</v>
      </c>
      <c r="G591">
        <f>Table1[[#This Row],[% total]]*$I$3</f>
        <v>0.14019901866373458</v>
      </c>
      <c r="K591">
        <v>20305</v>
      </c>
      <c r="L591" t="s">
        <v>1158</v>
      </c>
      <c r="T591" s="6" t="s">
        <v>1136</v>
      </c>
      <c r="U591">
        <f t="shared" si="45"/>
        <v>121.6535078269618</v>
      </c>
      <c r="V591">
        <f t="shared" si="46"/>
        <v>0.13986656384831073</v>
      </c>
    </row>
    <row r="592" spans="1:22" x14ac:dyDescent="0.2">
      <c r="A592" s="1" t="s">
        <v>598</v>
      </c>
      <c r="B592" s="2">
        <v>1.76192104395408</v>
      </c>
      <c r="D592" t="s">
        <v>1136</v>
      </c>
      <c r="E592">
        <v>121.6535078269618</v>
      </c>
      <c r="F592">
        <f>Table1[[#This Row],[Balance]]/$I$4</f>
        <v>2.9912351011640744E-5</v>
      </c>
      <c r="G592">
        <f>Table1[[#This Row],[% total]]*$I$3</f>
        <v>0.13986656384831073</v>
      </c>
      <c r="K592">
        <v>18110</v>
      </c>
      <c r="L592" t="s">
        <v>1405</v>
      </c>
      <c r="T592" s="6" t="s">
        <v>1247</v>
      </c>
      <c r="U592">
        <f t="shared" si="45"/>
        <v>120.744375840789</v>
      </c>
      <c r="V592">
        <f t="shared" si="46"/>
        <v>0.13882132340056758</v>
      </c>
    </row>
    <row r="593" spans="1:22" x14ac:dyDescent="0.2">
      <c r="A593" s="1" t="s">
        <v>599</v>
      </c>
      <c r="B593" s="2">
        <v>1.7407628784962701</v>
      </c>
      <c r="D593" t="s">
        <v>1247</v>
      </c>
      <c r="E593">
        <v>120.744375840789</v>
      </c>
      <c r="F593">
        <f>Table1[[#This Row],[Balance]]/$I$4</f>
        <v>2.9688812245089175E-5</v>
      </c>
      <c r="G593">
        <f>Table1[[#This Row],[% total]]*$I$3</f>
        <v>0.13882132340056758</v>
      </c>
      <c r="K593">
        <v>15426</v>
      </c>
      <c r="L593" t="s">
        <v>1340</v>
      </c>
      <c r="T593" s="6" t="s">
        <v>228</v>
      </c>
      <c r="U593">
        <f t="shared" si="45"/>
        <v>119.785480687725</v>
      </c>
      <c r="V593">
        <f t="shared" si="46"/>
        <v>0.13771886961567031</v>
      </c>
    </row>
    <row r="594" spans="1:22" x14ac:dyDescent="0.2">
      <c r="A594" s="1" t="s">
        <v>600</v>
      </c>
      <c r="B594" s="2">
        <v>1.66791087509113</v>
      </c>
      <c r="D594" t="s">
        <v>228</v>
      </c>
      <c r="E594">
        <v>119.785480687725</v>
      </c>
      <c r="F594">
        <f>Table1[[#This Row],[Balance]]/$I$4</f>
        <v>2.9453037634770419E-5</v>
      </c>
      <c r="G594">
        <f>Table1[[#This Row],[% total]]*$I$3</f>
        <v>0.13771886961567031</v>
      </c>
      <c r="K594">
        <v>1269</v>
      </c>
      <c r="L594" t="s">
        <v>33</v>
      </c>
      <c r="T594" s="6" t="s">
        <v>230</v>
      </c>
      <c r="U594">
        <f t="shared" si="45"/>
        <v>118.197937907444</v>
      </c>
      <c r="V594">
        <f t="shared" si="46"/>
        <v>0.13589365176863602</v>
      </c>
    </row>
    <row r="595" spans="1:22" x14ac:dyDescent="0.2">
      <c r="A595" s="1" t="s">
        <v>601</v>
      </c>
      <c r="B595" s="2">
        <v>1.6515124856786401</v>
      </c>
      <c r="D595" t="s">
        <v>230</v>
      </c>
      <c r="E595">
        <v>118.197937907444</v>
      </c>
      <c r="F595">
        <f>Table1[[#This Row],[Balance]]/$I$4</f>
        <v>2.9062690182091075E-5</v>
      </c>
      <c r="G595">
        <f>Table1[[#This Row],[% total]]*$I$3</f>
        <v>0.13589365176863602</v>
      </c>
      <c r="K595">
        <v>1151</v>
      </c>
      <c r="L595" t="s">
        <v>1299</v>
      </c>
      <c r="T595" s="6" t="s">
        <v>231</v>
      </c>
      <c r="U595">
        <f t="shared" si="45"/>
        <v>117.629774643966</v>
      </c>
      <c r="V595">
        <f t="shared" si="46"/>
        <v>0.13524042733814493</v>
      </c>
    </row>
    <row r="596" spans="1:22" x14ac:dyDescent="0.2">
      <c r="A596" s="1" t="s">
        <v>602</v>
      </c>
      <c r="B596" s="2">
        <v>1.5615865243204601</v>
      </c>
      <c r="D596" t="s">
        <v>231</v>
      </c>
      <c r="E596">
        <v>117.629774643966</v>
      </c>
      <c r="F596">
        <f>Table1[[#This Row],[Balance]]/$I$4</f>
        <v>2.8922989327815283E-5</v>
      </c>
      <c r="G596">
        <f>Table1[[#This Row],[% total]]*$I$3</f>
        <v>0.13524042733814493</v>
      </c>
      <c r="K596">
        <v>14948</v>
      </c>
      <c r="L596" t="s">
        <v>1328</v>
      </c>
      <c r="T596" s="6" t="s">
        <v>1069</v>
      </c>
      <c r="U596">
        <f t="shared" si="45"/>
        <v>117.376295537383</v>
      </c>
      <c r="V596">
        <f t="shared" si="46"/>
        <v>0.13494899922991863</v>
      </c>
    </row>
    <row r="597" spans="1:22" x14ac:dyDescent="0.2">
      <c r="A597" s="1" t="s">
        <v>174</v>
      </c>
      <c r="B597" s="2">
        <v>1.5039313367784299</v>
      </c>
      <c r="D597" t="s">
        <v>1069</v>
      </c>
      <c r="E597">
        <v>117.376295537383</v>
      </c>
      <c r="F597">
        <f>Table1[[#This Row],[Balance]]/$I$4</f>
        <v>2.8860663496479514E-5</v>
      </c>
      <c r="G597">
        <f>Table1[[#This Row],[% total]]*$I$3</f>
        <v>0.13494899922991863</v>
      </c>
      <c r="K597">
        <v>1017</v>
      </c>
      <c r="L597" t="s">
        <v>872</v>
      </c>
      <c r="T597" s="6" t="s">
        <v>177</v>
      </c>
      <c r="U597">
        <f t="shared" si="45"/>
        <v>116.70972184136301</v>
      </c>
      <c r="V597">
        <f t="shared" si="46"/>
        <v>0.13418263109077219</v>
      </c>
    </row>
    <row r="598" spans="1:22" x14ac:dyDescent="0.2">
      <c r="A598" s="1" t="s">
        <v>604</v>
      </c>
      <c r="B598" s="2">
        <v>1.2061077266578699</v>
      </c>
      <c r="D598" t="s">
        <v>177</v>
      </c>
      <c r="E598">
        <v>116.70972184136301</v>
      </c>
      <c r="F598">
        <f>Table1[[#This Row],[Balance]]/$I$4</f>
        <v>2.8696765334177138E-5</v>
      </c>
      <c r="G598">
        <f>Table1[[#This Row],[% total]]*$I$3</f>
        <v>0.13418263109077219</v>
      </c>
      <c r="K598">
        <v>11348</v>
      </c>
      <c r="L598" t="s">
        <v>33</v>
      </c>
      <c r="T598" s="6" t="s">
        <v>1070</v>
      </c>
      <c r="U598">
        <f t="shared" si="45"/>
        <v>116.682205652297</v>
      </c>
      <c r="V598">
        <f t="shared" si="46"/>
        <v>0.13415099538306752</v>
      </c>
    </row>
    <row r="599" spans="1:22" x14ac:dyDescent="0.2">
      <c r="A599" s="1" t="s">
        <v>605</v>
      </c>
      <c r="B599" s="2">
        <v>1.0000515526285101</v>
      </c>
      <c r="D599" t="s">
        <v>1070</v>
      </c>
      <c r="E599">
        <v>116.682205652297</v>
      </c>
      <c r="F599">
        <f>Table1[[#This Row],[Balance]]/$I$4</f>
        <v>2.8689999611424484E-5</v>
      </c>
      <c r="G599">
        <f>Table1[[#This Row],[% total]]*$I$3</f>
        <v>0.13415099538306752</v>
      </c>
      <c r="K599">
        <v>11238</v>
      </c>
      <c r="L599" t="s">
        <v>9</v>
      </c>
      <c r="T599" s="6" t="s">
        <v>1071</v>
      </c>
      <c r="U599">
        <f t="shared" si="45"/>
        <v>116.25750641270299</v>
      </c>
      <c r="V599">
        <f t="shared" si="46"/>
        <v>0.13366271334030477</v>
      </c>
    </row>
    <row r="600" spans="1:22" x14ac:dyDescent="0.2">
      <c r="A600" s="1" t="s">
        <v>606</v>
      </c>
      <c r="B600" s="2">
        <v>1</v>
      </c>
      <c r="D600" t="s">
        <v>1071</v>
      </c>
      <c r="E600">
        <v>116.25750641270299</v>
      </c>
      <c r="F600">
        <f>Table1[[#This Row],[Balance]]/$I$4</f>
        <v>2.8585573911286169E-5</v>
      </c>
      <c r="G600">
        <f>Table1[[#This Row],[% total]]*$I$3</f>
        <v>0.13366271334030477</v>
      </c>
      <c r="K600">
        <v>24651</v>
      </c>
      <c r="L600" t="s">
        <v>13</v>
      </c>
      <c r="T600" s="6" t="s">
        <v>232</v>
      </c>
      <c r="U600">
        <f t="shared" si="45"/>
        <v>116.035543432642</v>
      </c>
      <c r="V600">
        <f t="shared" si="46"/>
        <v>0.13340751971804754</v>
      </c>
    </row>
    <row r="601" spans="1:22" x14ac:dyDescent="0.2">
      <c r="A601" s="1" t="s">
        <v>607</v>
      </c>
      <c r="B601" s="2">
        <v>1</v>
      </c>
      <c r="D601" t="s">
        <v>232</v>
      </c>
      <c r="E601">
        <v>116.035543432642</v>
      </c>
      <c r="F601">
        <f>Table1[[#This Row],[Balance]]/$I$4</f>
        <v>2.8530997313457045E-5</v>
      </c>
      <c r="G601">
        <f>Table1[[#This Row],[% total]]*$I$3</f>
        <v>0.13340751971804754</v>
      </c>
      <c r="K601">
        <v>18923</v>
      </c>
      <c r="L601" t="s">
        <v>804</v>
      </c>
      <c r="T601" s="6" t="s">
        <v>472</v>
      </c>
      <c r="U601">
        <f t="shared" si="45"/>
        <v>115.6757962572232</v>
      </c>
      <c r="V601">
        <f t="shared" si="46"/>
        <v>0.13299391387816059</v>
      </c>
    </row>
    <row r="602" spans="1:22" x14ac:dyDescent="0.2">
      <c r="A602" s="1" t="s">
        <v>608</v>
      </c>
      <c r="B602" s="2">
        <v>0.99218389775397098</v>
      </c>
      <c r="D602" t="s">
        <v>472</v>
      </c>
      <c r="E602">
        <v>115.6757962572232</v>
      </c>
      <c r="F602">
        <f>Table1[[#This Row],[Balance]]/$I$4</f>
        <v>2.8442542126436217E-5</v>
      </c>
      <c r="G602">
        <f>Table1[[#This Row],[% total]]*$I$3</f>
        <v>0.13299391387816059</v>
      </c>
      <c r="K602">
        <v>2294</v>
      </c>
      <c r="L602" t="s">
        <v>275</v>
      </c>
      <c r="T602" s="6" t="s">
        <v>796</v>
      </c>
      <c r="U602">
        <f t="shared" si="45"/>
        <v>114.971116403647</v>
      </c>
      <c r="V602">
        <f t="shared" si="46"/>
        <v>0.13218373461170635</v>
      </c>
    </row>
    <row r="603" spans="1:22" x14ac:dyDescent="0.2">
      <c r="A603" s="1" t="s">
        <v>609</v>
      </c>
      <c r="B603" s="2">
        <v>0.98559298061292899</v>
      </c>
      <c r="D603" t="s">
        <v>796</v>
      </c>
      <c r="E603">
        <v>114.971116403647</v>
      </c>
      <c r="F603">
        <f>Table1[[#This Row],[Balance]]/$I$4</f>
        <v>2.8269274363693324E-5</v>
      </c>
      <c r="G603">
        <f>Table1[[#This Row],[% total]]*$I$3</f>
        <v>0.13218373461170635</v>
      </c>
      <c r="K603">
        <v>11854</v>
      </c>
      <c r="L603" t="s">
        <v>787</v>
      </c>
      <c r="T603" s="6" t="s">
        <v>234</v>
      </c>
      <c r="U603">
        <f t="shared" si="45"/>
        <v>113.71278949556699</v>
      </c>
      <c r="V603">
        <f t="shared" si="46"/>
        <v>0.1307370203822954</v>
      </c>
    </row>
    <row r="604" spans="1:22" x14ac:dyDescent="0.2">
      <c r="A604" s="1" t="s">
        <v>610</v>
      </c>
      <c r="B604" s="2">
        <v>0.98525105813872205</v>
      </c>
      <c r="D604" t="s">
        <v>234</v>
      </c>
      <c r="E604">
        <v>113.71278949556699</v>
      </c>
      <c r="F604">
        <f>Table1[[#This Row],[Balance]]/$I$4</f>
        <v>2.795987501439203E-5</v>
      </c>
      <c r="G604">
        <f>Table1[[#This Row],[% total]]*$I$3</f>
        <v>0.1307370203822954</v>
      </c>
      <c r="K604">
        <v>19412</v>
      </c>
      <c r="L604" t="s">
        <v>33</v>
      </c>
      <c r="T604" s="6" t="s">
        <v>199</v>
      </c>
      <c r="U604">
        <f t="shared" si="45"/>
        <v>113.645682827366</v>
      </c>
      <c r="V604">
        <f t="shared" si="46"/>
        <v>0.13065986700414595</v>
      </c>
    </row>
    <row r="605" spans="1:22" x14ac:dyDescent="0.2">
      <c r="A605" s="1" t="s">
        <v>611</v>
      </c>
      <c r="B605" s="2">
        <v>0.98471562938906099</v>
      </c>
      <c r="D605" t="s">
        <v>199</v>
      </c>
      <c r="E605">
        <v>113.645682827366</v>
      </c>
      <c r="F605">
        <f>Table1[[#This Row],[Balance]]/$I$4</f>
        <v>2.7943374723933452E-5</v>
      </c>
      <c r="G605">
        <f>Table1[[#This Row],[% total]]*$I$3</f>
        <v>0.13065986700414595</v>
      </c>
      <c r="K605">
        <v>24663</v>
      </c>
      <c r="L605" t="s">
        <v>62</v>
      </c>
      <c r="T605" s="6" t="s">
        <v>235</v>
      </c>
      <c r="U605">
        <f t="shared" si="45"/>
        <v>111.118151570492</v>
      </c>
      <c r="V605">
        <f t="shared" si="46"/>
        <v>0.12775393261529949</v>
      </c>
    </row>
    <row r="606" spans="1:22" x14ac:dyDescent="0.2">
      <c r="A606" s="1" t="s">
        <v>612</v>
      </c>
      <c r="B606" s="2">
        <v>0.98375244017282604</v>
      </c>
      <c r="D606" t="s">
        <v>235</v>
      </c>
      <c r="E606">
        <v>111.118151570492</v>
      </c>
      <c r="F606">
        <f>Table1[[#This Row],[Balance]]/$I$4</f>
        <v>2.7321901463531892E-5</v>
      </c>
      <c r="G606">
        <f>Table1[[#This Row],[% total]]*$I$3</f>
        <v>0.12775393261529949</v>
      </c>
      <c r="K606">
        <v>14893</v>
      </c>
      <c r="L606" t="s">
        <v>1158</v>
      </c>
      <c r="T606" s="6" t="s">
        <v>236</v>
      </c>
      <c r="U606">
        <f t="shared" si="45"/>
        <v>110.271571663394</v>
      </c>
      <c r="V606">
        <f t="shared" si="46"/>
        <v>0.12678060907745922</v>
      </c>
    </row>
    <row r="607" spans="1:22" x14ac:dyDescent="0.2">
      <c r="A607" s="1" t="s">
        <v>1480</v>
      </c>
      <c r="B607" s="2">
        <v>0.98348226230871205</v>
      </c>
      <c r="D607" t="s">
        <v>236</v>
      </c>
      <c r="E607">
        <v>110.271571663394</v>
      </c>
      <c r="F607">
        <f>Table1[[#This Row],[Balance]]/$I$4</f>
        <v>2.7113743098081904E-5</v>
      </c>
      <c r="G607">
        <f>Table1[[#This Row],[% total]]*$I$3</f>
        <v>0.12678060907745922</v>
      </c>
      <c r="K607">
        <v>7187</v>
      </c>
      <c r="L607" t="s">
        <v>697</v>
      </c>
      <c r="T607" s="6" t="s">
        <v>237</v>
      </c>
      <c r="U607">
        <f t="shared" si="45"/>
        <v>110.268385651766</v>
      </c>
      <c r="V607">
        <f t="shared" si="46"/>
        <v>0.12677694607992837</v>
      </c>
    </row>
    <row r="608" spans="1:22" x14ac:dyDescent="0.2">
      <c r="A608" s="1" t="s">
        <v>613</v>
      </c>
      <c r="B608" s="2">
        <v>0.96550590905761202</v>
      </c>
      <c r="D608" t="s">
        <v>237</v>
      </c>
      <c r="E608">
        <v>110.268385651766</v>
      </c>
      <c r="F608">
        <f>Table1[[#This Row],[Balance]]/$I$4</f>
        <v>2.7112959716658331E-5</v>
      </c>
      <c r="G608">
        <f>Table1[[#This Row],[% total]]*$I$3</f>
        <v>0.12677694607992837</v>
      </c>
      <c r="K608">
        <v>3168</v>
      </c>
      <c r="L608" t="s">
        <v>1192</v>
      </c>
      <c r="T608" s="6" t="s">
        <v>1525</v>
      </c>
      <c r="U608">
        <f t="shared" si="45"/>
        <v>109.659413767651</v>
      </c>
      <c r="V608">
        <f t="shared" si="46"/>
        <v>0.12607680346642849</v>
      </c>
    </row>
    <row r="609" spans="1:22" x14ac:dyDescent="0.2">
      <c r="A609" s="1" t="s">
        <v>614</v>
      </c>
      <c r="B609" s="2">
        <v>0.92990306773868403</v>
      </c>
      <c r="D609" t="s">
        <v>1525</v>
      </c>
      <c r="E609">
        <v>109.659413767651</v>
      </c>
      <c r="F609">
        <f>Table1[[#This Row],[Balance]]/$I$4</f>
        <v>2.696322477617657E-5</v>
      </c>
      <c r="G609">
        <f>Table1[[#This Row],[% total]]*$I$3</f>
        <v>0.12607680346642849</v>
      </c>
      <c r="K609">
        <v>19244</v>
      </c>
      <c r="L609" t="s">
        <v>1281</v>
      </c>
      <c r="T609" s="6" t="s">
        <v>238</v>
      </c>
      <c r="U609">
        <f t="shared" si="45"/>
        <v>109.647330466962</v>
      </c>
      <c r="V609">
        <f t="shared" si="46"/>
        <v>0.12606291114406554</v>
      </c>
    </row>
    <row r="610" spans="1:22" x14ac:dyDescent="0.2">
      <c r="A610" s="1" t="s">
        <v>615</v>
      </c>
      <c r="B610" s="2">
        <v>0.90174499696964305</v>
      </c>
      <c r="D610" t="s">
        <v>238</v>
      </c>
      <c r="E610">
        <v>109.647330466962</v>
      </c>
      <c r="F610">
        <f>Table1[[#This Row],[Balance]]/$I$4</f>
        <v>2.6960253715678234E-5</v>
      </c>
      <c r="G610">
        <f>Table1[[#This Row],[% total]]*$I$3</f>
        <v>0.12606291114406554</v>
      </c>
      <c r="K610">
        <v>7428</v>
      </c>
      <c r="L610" t="s">
        <v>46</v>
      </c>
      <c r="T610" s="6" t="s">
        <v>239</v>
      </c>
      <c r="U610">
        <f t="shared" si="45"/>
        <v>109.370273231943</v>
      </c>
      <c r="V610">
        <f t="shared" si="46"/>
        <v>0.12574437496583596</v>
      </c>
    </row>
    <row r="611" spans="1:22" x14ac:dyDescent="0.2">
      <c r="A611" s="1" t="s">
        <v>616</v>
      </c>
      <c r="B611" s="2">
        <v>0.89836687808900395</v>
      </c>
      <c r="D611" t="s">
        <v>239</v>
      </c>
      <c r="E611">
        <v>109.370273231943</v>
      </c>
      <c r="F611">
        <f>Table1[[#This Row],[Balance]]/$I$4</f>
        <v>2.6892130457974961E-5</v>
      </c>
      <c r="G611">
        <f>Table1[[#This Row],[% total]]*$I$3</f>
        <v>0.12574437496583596</v>
      </c>
      <c r="K611">
        <v>14297</v>
      </c>
      <c r="L611" t="s">
        <v>1298</v>
      </c>
      <c r="T611" s="6" t="s">
        <v>240</v>
      </c>
      <c r="U611">
        <f t="shared" si="45"/>
        <v>109.015189298385</v>
      </c>
      <c r="V611">
        <f t="shared" si="46"/>
        <v>0.12533613051360742</v>
      </c>
    </row>
    <row r="612" spans="1:22" x14ac:dyDescent="0.2">
      <c r="A612" s="1" t="s">
        <v>617</v>
      </c>
      <c r="B612" s="2">
        <v>0.86151987258736495</v>
      </c>
      <c r="D612" t="s">
        <v>240</v>
      </c>
      <c r="E612">
        <v>109.015189298385</v>
      </c>
      <c r="F612">
        <f>Table1[[#This Row],[Balance]]/$I$4</f>
        <v>2.6804821876012091E-5</v>
      </c>
      <c r="G612">
        <f>Table1[[#This Row],[% total]]*$I$3</f>
        <v>0.12533613051360742</v>
      </c>
      <c r="K612">
        <v>12954</v>
      </c>
      <c r="L612" t="s">
        <v>870</v>
      </c>
      <c r="T612" s="6" t="s">
        <v>241</v>
      </c>
      <c r="U612">
        <f t="shared" si="45"/>
        <v>108.990358849123</v>
      </c>
      <c r="V612">
        <f t="shared" si="46"/>
        <v>0.12530758263464264</v>
      </c>
    </row>
    <row r="613" spans="1:22" x14ac:dyDescent="0.2">
      <c r="A613" s="1" t="s">
        <v>618</v>
      </c>
      <c r="B613" s="2">
        <v>0.84320717347435203</v>
      </c>
      <c r="D613" t="s">
        <v>241</v>
      </c>
      <c r="E613">
        <v>108.990358849123</v>
      </c>
      <c r="F613">
        <f>Table1[[#This Row],[Balance]]/$I$4</f>
        <v>2.6798716527079958E-5</v>
      </c>
      <c r="G613">
        <f>Table1[[#This Row],[% total]]*$I$3</f>
        <v>0.12530758263464264</v>
      </c>
      <c r="K613">
        <v>3818</v>
      </c>
      <c r="L613" t="s">
        <v>1192</v>
      </c>
      <c r="T613" s="6" t="s">
        <v>242</v>
      </c>
      <c r="U613">
        <f t="shared" si="45"/>
        <v>108.645766138293</v>
      </c>
      <c r="V613">
        <f t="shared" si="46"/>
        <v>0.12491140007277585</v>
      </c>
    </row>
    <row r="614" spans="1:22" x14ac:dyDescent="0.2">
      <c r="A614" s="1" t="s">
        <v>619</v>
      </c>
      <c r="B614" s="2">
        <v>0.82312779580745499</v>
      </c>
      <c r="D614" t="s">
        <v>242</v>
      </c>
      <c r="E614">
        <v>108.645766138293</v>
      </c>
      <c r="F614">
        <f>Table1[[#This Row],[Balance]]/$I$4</f>
        <v>2.6713987543045555E-5</v>
      </c>
      <c r="G614">
        <f>Table1[[#This Row],[% total]]*$I$3</f>
        <v>0.12491140007277585</v>
      </c>
      <c r="K614">
        <v>12947</v>
      </c>
      <c r="L614" t="s">
        <v>1192</v>
      </c>
      <c r="T614" s="6" t="s">
        <v>1248</v>
      </c>
      <c r="U614">
        <f t="shared" si="45"/>
        <v>108.12605531199399</v>
      </c>
      <c r="V614">
        <f t="shared" si="46"/>
        <v>0.12431388201704825</v>
      </c>
    </row>
    <row r="615" spans="1:22" x14ac:dyDescent="0.2">
      <c r="A615" s="1" t="s">
        <v>111</v>
      </c>
      <c r="B615" s="2">
        <v>0.80644196182460504</v>
      </c>
      <c r="D615" t="s">
        <v>1248</v>
      </c>
      <c r="E615">
        <v>108.12605531199399</v>
      </c>
      <c r="F615">
        <f>Table1[[#This Row],[Balance]]/$I$4</f>
        <v>2.6586200248305828E-5</v>
      </c>
      <c r="G615">
        <f>Table1[[#This Row],[% total]]*$I$3</f>
        <v>0.12431388201704825</v>
      </c>
      <c r="K615">
        <v>14906</v>
      </c>
      <c r="L615" t="s">
        <v>1457</v>
      </c>
      <c r="T615" s="6" t="s">
        <v>243</v>
      </c>
      <c r="U615">
        <f t="shared" si="45"/>
        <v>108.080339270241</v>
      </c>
      <c r="V615">
        <f t="shared" si="46"/>
        <v>0.12426132171042863</v>
      </c>
    </row>
    <row r="616" spans="1:22" x14ac:dyDescent="0.2">
      <c r="A616" s="1" t="s">
        <v>620</v>
      </c>
      <c r="B616" s="2">
        <v>0.80466637103723704</v>
      </c>
      <c r="D616" t="s">
        <v>243</v>
      </c>
      <c r="E616">
        <v>108.080339270241</v>
      </c>
      <c r="F616">
        <f>Table1[[#This Row],[Balance]]/$I$4</f>
        <v>2.6574959517872278E-5</v>
      </c>
      <c r="G616">
        <f>Table1[[#This Row],[% total]]*$I$3</f>
        <v>0.12426132171042863</v>
      </c>
      <c r="K616">
        <v>15406</v>
      </c>
      <c r="L616" t="s">
        <v>9</v>
      </c>
      <c r="T616" s="6" t="s">
        <v>244</v>
      </c>
      <c r="U616">
        <f t="shared" si="45"/>
        <v>107.690558111949</v>
      </c>
      <c r="V616">
        <f t="shared" si="46"/>
        <v>0.12381318542371621</v>
      </c>
    </row>
    <row r="617" spans="1:22" x14ac:dyDescent="0.2">
      <c r="A617" s="1" t="s">
        <v>621</v>
      </c>
      <c r="B617" s="2">
        <v>0.80296376408125503</v>
      </c>
      <c r="D617" t="s">
        <v>244</v>
      </c>
      <c r="E617">
        <v>107.690558111949</v>
      </c>
      <c r="F617">
        <f>Table1[[#This Row],[Balance]]/$I$4</f>
        <v>2.6479119529097454E-5</v>
      </c>
      <c r="G617">
        <f>Table1[[#This Row],[% total]]*$I$3</f>
        <v>0.12381318542371621</v>
      </c>
      <c r="K617">
        <v>16383</v>
      </c>
      <c r="L617" t="s">
        <v>33</v>
      </c>
      <c r="T617" s="6" t="s">
        <v>1097</v>
      </c>
      <c r="U617">
        <f t="shared" si="45"/>
        <v>106.419225012532</v>
      </c>
      <c r="V617">
        <f t="shared" si="46"/>
        <v>0.1223515178129885</v>
      </c>
    </row>
    <row r="618" spans="1:22" x14ac:dyDescent="0.2">
      <c r="A618" s="1" t="s">
        <v>622</v>
      </c>
      <c r="B618" s="2">
        <v>0.79831730561831704</v>
      </c>
      <c r="D618" t="s">
        <v>1097</v>
      </c>
      <c r="E618">
        <v>106.419225012532</v>
      </c>
      <c r="F618">
        <f>Table1[[#This Row],[Balance]]/$I$4</f>
        <v>2.6166522197530412E-5</v>
      </c>
      <c r="G618">
        <f>Table1[[#This Row],[% total]]*$I$3</f>
        <v>0.1223515178129885</v>
      </c>
      <c r="K618">
        <v>728</v>
      </c>
      <c r="L618" t="s">
        <v>46</v>
      </c>
      <c r="T618" s="6" t="s">
        <v>245</v>
      </c>
      <c r="U618">
        <f t="shared" si="45"/>
        <v>105.81058169374</v>
      </c>
      <c r="V618">
        <f t="shared" si="46"/>
        <v>0.12165175295516167</v>
      </c>
    </row>
    <row r="619" spans="1:22" x14ac:dyDescent="0.2">
      <c r="A619" s="1" t="s">
        <v>623</v>
      </c>
      <c r="B619" s="2">
        <v>0.76491810134543803</v>
      </c>
      <c r="D619" t="s">
        <v>245</v>
      </c>
      <c r="E619">
        <v>105.81058169374</v>
      </c>
      <c r="F619">
        <f>Table1[[#This Row],[Balance]]/$I$4</f>
        <v>2.6016868045193989E-5</v>
      </c>
      <c r="G619">
        <f>Table1[[#This Row],[% total]]*$I$3</f>
        <v>0.12165175295516167</v>
      </c>
      <c r="K619">
        <v>13193</v>
      </c>
      <c r="L619" t="s">
        <v>751</v>
      </c>
      <c r="T619" s="6" t="s">
        <v>407</v>
      </c>
      <c r="U619">
        <f t="shared" si="45"/>
        <v>103.5935703932696</v>
      </c>
      <c r="V619">
        <f t="shared" si="46"/>
        <v>0.11910282725504351</v>
      </c>
    </row>
    <row r="620" spans="1:22" x14ac:dyDescent="0.2">
      <c r="A620" s="1" t="s">
        <v>470</v>
      </c>
      <c r="B620" s="2">
        <v>0.74409663662326098</v>
      </c>
      <c r="D620" t="s">
        <v>407</v>
      </c>
      <c r="E620">
        <v>103.5935703932696</v>
      </c>
      <c r="F620">
        <f>Table1[[#This Row],[Balance]]/$I$4</f>
        <v>2.5471745907731486E-5</v>
      </c>
      <c r="G620">
        <f>Table1[[#This Row],[% total]]*$I$3</f>
        <v>0.11910282725504351</v>
      </c>
      <c r="K620">
        <v>19597</v>
      </c>
      <c r="L620" t="s">
        <v>1281</v>
      </c>
      <c r="T620" s="6" t="s">
        <v>246</v>
      </c>
      <c r="U620">
        <f t="shared" si="45"/>
        <v>103.225622615566</v>
      </c>
      <c r="V620">
        <f t="shared" si="46"/>
        <v>0.11867979307984959</v>
      </c>
    </row>
    <row r="621" spans="1:22" x14ac:dyDescent="0.2">
      <c r="A621" s="1" t="s">
        <v>624</v>
      </c>
      <c r="B621" s="2">
        <v>0.72515471146492005</v>
      </c>
      <c r="D621" t="s">
        <v>246</v>
      </c>
      <c r="E621">
        <v>103.225622615566</v>
      </c>
      <c r="F621">
        <f>Table1[[#This Row],[Balance]]/$I$4</f>
        <v>2.5381274344048519E-5</v>
      </c>
      <c r="G621">
        <f>Table1[[#This Row],[% total]]*$I$3</f>
        <v>0.11867979307984959</v>
      </c>
      <c r="K621">
        <v>9499</v>
      </c>
      <c r="L621" t="s">
        <v>928</v>
      </c>
      <c r="T621" s="6" t="s">
        <v>1073</v>
      </c>
      <c r="U621">
        <f t="shared" si="45"/>
        <v>102.33121558173499</v>
      </c>
      <c r="V621">
        <f t="shared" si="46"/>
        <v>0.11765148209450883</v>
      </c>
    </row>
    <row r="622" spans="1:22" x14ac:dyDescent="0.2">
      <c r="A622" s="1" t="s">
        <v>625</v>
      </c>
      <c r="B622" s="2">
        <v>0.71796168661494097</v>
      </c>
      <c r="D622" t="s">
        <v>1073</v>
      </c>
      <c r="E622">
        <v>102.33121558173499</v>
      </c>
      <c r="F622">
        <f>Table1[[#This Row],[Balance]]/$I$4</f>
        <v>2.5161356171353592E-5</v>
      </c>
      <c r="G622">
        <f>Table1[[#This Row],[% total]]*$I$3</f>
        <v>0.11765148209450883</v>
      </c>
      <c r="K622">
        <v>23298</v>
      </c>
      <c r="L622" t="s">
        <v>1309</v>
      </c>
      <c r="T622" s="6" t="s">
        <v>1090</v>
      </c>
      <c r="U622">
        <f t="shared" si="45"/>
        <v>102.185135696473</v>
      </c>
      <c r="V622">
        <f t="shared" si="46"/>
        <v>0.11748353221814348</v>
      </c>
    </row>
    <row r="623" spans="1:22" x14ac:dyDescent="0.2">
      <c r="A623" s="1" t="s">
        <v>626</v>
      </c>
      <c r="B623" s="2">
        <v>0.71444940112813304</v>
      </c>
      <c r="D623" t="s">
        <v>1090</v>
      </c>
      <c r="E623">
        <v>102.185135696473</v>
      </c>
      <c r="F623">
        <f>Table1[[#This Row],[Balance]]/$I$4</f>
        <v>2.5125437825210115E-5</v>
      </c>
      <c r="G623">
        <f>Table1[[#This Row],[% total]]*$I$3</f>
        <v>0.11748353221814348</v>
      </c>
      <c r="K623">
        <v>11036</v>
      </c>
      <c r="L623" t="s">
        <v>62</v>
      </c>
      <c r="T623" s="6" t="s">
        <v>247</v>
      </c>
      <c r="U623">
        <f t="shared" si="45"/>
        <v>101.838576187629</v>
      </c>
      <c r="V623">
        <f t="shared" si="46"/>
        <v>0.11708508840393046</v>
      </c>
    </row>
    <row r="624" spans="1:22" x14ac:dyDescent="0.2">
      <c r="A624" s="1" t="s">
        <v>628</v>
      </c>
      <c r="B624" s="2">
        <v>0.66600720477775499</v>
      </c>
      <c r="D624" t="s">
        <v>247</v>
      </c>
      <c r="E624">
        <v>101.838576187629</v>
      </c>
      <c r="F624">
        <f>Table1[[#This Row],[Balance]]/$I$4</f>
        <v>2.5040225241864732E-5</v>
      </c>
      <c r="G624">
        <f>Table1[[#This Row],[% total]]*$I$3</f>
        <v>0.11708508840393046</v>
      </c>
      <c r="K624">
        <v>17787</v>
      </c>
      <c r="L624" t="s">
        <v>1167</v>
      </c>
      <c r="T624" s="6" t="s">
        <v>1074</v>
      </c>
      <c r="U624">
        <f t="shared" si="45"/>
        <v>101.594684566555</v>
      </c>
      <c r="V624">
        <f t="shared" si="46"/>
        <v>0.11680468314804966</v>
      </c>
    </row>
    <row r="625" spans="1:22" x14ac:dyDescent="0.2">
      <c r="A625" s="1" t="s">
        <v>629</v>
      </c>
      <c r="B625" s="2">
        <v>0.65425464132955902</v>
      </c>
      <c r="D625" t="s">
        <v>1074</v>
      </c>
      <c r="E625">
        <v>101.594684566555</v>
      </c>
      <c r="F625">
        <f>Table1[[#This Row],[Balance]]/$I$4</f>
        <v>2.49802567961645E-5</v>
      </c>
      <c r="G625">
        <f>Table1[[#This Row],[% total]]*$I$3</f>
        <v>0.11680468314804966</v>
      </c>
      <c r="K625">
        <v>11213</v>
      </c>
      <c r="L625" t="s">
        <v>47</v>
      </c>
      <c r="T625" s="6" t="s">
        <v>248</v>
      </c>
      <c r="U625">
        <f t="shared" si="45"/>
        <v>101.463432666771</v>
      </c>
      <c r="V625">
        <f t="shared" si="46"/>
        <v>0.11665378119257575</v>
      </c>
    </row>
    <row r="626" spans="1:22" x14ac:dyDescent="0.2">
      <c r="A626" s="1" t="s">
        <v>677</v>
      </c>
      <c r="B626" s="2">
        <v>0.60019899958576595</v>
      </c>
      <c r="D626" t="s">
        <v>248</v>
      </c>
      <c r="E626">
        <v>101.463432666771</v>
      </c>
      <c r="F626">
        <f>Table1[[#This Row],[Balance]]/$I$4</f>
        <v>2.4947984377823158E-5</v>
      </c>
      <c r="G626">
        <f>Table1[[#This Row],[% total]]*$I$3</f>
        <v>0.11665378119257575</v>
      </c>
      <c r="K626">
        <v>15460</v>
      </c>
      <c r="L626" t="s">
        <v>1374</v>
      </c>
      <c r="T626" s="6" t="s">
        <v>249</v>
      </c>
      <c r="U626">
        <f t="shared" si="45"/>
        <v>100.985480851909</v>
      </c>
      <c r="V626">
        <f t="shared" si="46"/>
        <v>0.11610427399608045</v>
      </c>
    </row>
    <row r="627" spans="1:22" x14ac:dyDescent="0.2">
      <c r="A627" s="1" t="s">
        <v>630</v>
      </c>
      <c r="B627" s="2">
        <v>0.570794182315563</v>
      </c>
      <c r="D627" t="s">
        <v>249</v>
      </c>
      <c r="E627">
        <v>100.985480851909</v>
      </c>
      <c r="F627">
        <f>Table1[[#This Row],[Balance]]/$I$4</f>
        <v>2.4830464852836353E-5</v>
      </c>
      <c r="G627">
        <f>Table1[[#This Row],[% total]]*$I$3</f>
        <v>0.11610427399608045</v>
      </c>
      <c r="K627">
        <v>4142</v>
      </c>
      <c r="L627" t="s">
        <v>20</v>
      </c>
      <c r="T627" s="6" t="s">
        <v>250</v>
      </c>
      <c r="U627">
        <f t="shared" si="45"/>
        <v>100.76311063892</v>
      </c>
      <c r="V627">
        <f t="shared" si="46"/>
        <v>0.11584861217301795</v>
      </c>
    </row>
    <row r="628" spans="1:22" x14ac:dyDescent="0.2">
      <c r="A628" s="1" t="s">
        <v>631</v>
      </c>
      <c r="B628" s="2">
        <v>0.56672345162932802</v>
      </c>
      <c r="D628" t="s">
        <v>250</v>
      </c>
      <c r="E628">
        <v>100.76311063892</v>
      </c>
      <c r="F628">
        <f>Table1[[#This Row],[Balance]]/$I$4</f>
        <v>2.4775788123950561E-5</v>
      </c>
      <c r="G628">
        <f>Table1[[#This Row],[% total]]*$I$3</f>
        <v>0.11584861217301795</v>
      </c>
      <c r="K628">
        <v>16271</v>
      </c>
      <c r="L628" t="s">
        <v>1299</v>
      </c>
      <c r="T628" s="6" t="s">
        <v>251</v>
      </c>
      <c r="U628">
        <f t="shared" si="45"/>
        <v>100.304755643322</v>
      </c>
      <c r="V628">
        <f t="shared" si="46"/>
        <v>0.11532163568543334</v>
      </c>
    </row>
    <row r="629" spans="1:22" x14ac:dyDescent="0.2">
      <c r="A629" s="1" t="s">
        <v>632</v>
      </c>
      <c r="B629" s="2">
        <v>0.56240319283085605</v>
      </c>
      <c r="D629" t="s">
        <v>251</v>
      </c>
      <c r="E629">
        <v>100.304755643322</v>
      </c>
      <c r="F629">
        <f>Table1[[#This Row],[Balance]]/$I$4</f>
        <v>2.4663087094928299E-5</v>
      </c>
      <c r="G629">
        <f>Table1[[#This Row],[% total]]*$I$3</f>
        <v>0.11532163568543334</v>
      </c>
      <c r="K629">
        <v>12063</v>
      </c>
      <c r="L629" t="s">
        <v>1374</v>
      </c>
      <c r="T629" s="6" t="s">
        <v>1076</v>
      </c>
      <c r="U629">
        <f t="shared" si="45"/>
        <v>100.17332686115201</v>
      </c>
      <c r="V629">
        <f t="shared" si="46"/>
        <v>0.1151705303660616</v>
      </c>
    </row>
    <row r="630" spans="1:22" x14ac:dyDescent="0.2">
      <c r="A630" s="1" t="s">
        <v>633</v>
      </c>
      <c r="B630" s="2">
        <v>0.53805302977888103</v>
      </c>
      <c r="D630" t="s">
        <v>1076</v>
      </c>
      <c r="E630">
        <v>100.17332686115201</v>
      </c>
      <c r="F630">
        <f>Table1[[#This Row],[Balance]]/$I$4</f>
        <v>2.4630771184474708E-5</v>
      </c>
      <c r="G630">
        <f>Table1[[#This Row],[% total]]*$I$3</f>
        <v>0.1151705303660616</v>
      </c>
      <c r="K630">
        <v>14455</v>
      </c>
      <c r="L630" t="s">
        <v>62</v>
      </c>
      <c r="T630" s="6" t="s">
        <v>252</v>
      </c>
      <c r="U630">
        <f t="shared" si="45"/>
        <v>100.06399469089099</v>
      </c>
      <c r="V630">
        <f t="shared" si="46"/>
        <v>0.11504482979855939</v>
      </c>
    </row>
    <row r="631" spans="1:22" x14ac:dyDescent="0.2">
      <c r="A631" s="1" t="s">
        <v>634</v>
      </c>
      <c r="B631" s="2">
        <v>0.50365219026569197</v>
      </c>
      <c r="D631" t="s">
        <v>252</v>
      </c>
      <c r="E631">
        <v>100.06399469089099</v>
      </c>
      <c r="F631">
        <f>Table1[[#This Row],[Balance]]/$I$4</f>
        <v>2.4603888422833644E-5</v>
      </c>
      <c r="G631">
        <f>Table1[[#This Row],[% total]]*$I$3</f>
        <v>0.11504482979855939</v>
      </c>
      <c r="K631">
        <v>21164</v>
      </c>
      <c r="L631" t="s">
        <v>870</v>
      </c>
      <c r="T631" s="6" t="s">
        <v>254</v>
      </c>
      <c r="U631">
        <f t="shared" si="45"/>
        <v>99.944842801985601</v>
      </c>
      <c r="V631">
        <f t="shared" si="46"/>
        <v>0.11490783937736299</v>
      </c>
    </row>
    <row r="632" spans="1:22" x14ac:dyDescent="0.2">
      <c r="A632" s="1" t="s">
        <v>635</v>
      </c>
      <c r="B632" s="2">
        <v>0.5</v>
      </c>
      <c r="D632" t="s">
        <v>254</v>
      </c>
      <c r="E632">
        <v>99.944842801985601</v>
      </c>
      <c r="F632">
        <f>Table1[[#This Row],[Balance]]/$I$4</f>
        <v>2.4574591173717671E-5</v>
      </c>
      <c r="G632">
        <f>Table1[[#This Row],[% total]]*$I$3</f>
        <v>0.11490783937736299</v>
      </c>
      <c r="K632">
        <v>2270</v>
      </c>
      <c r="L632" t="s">
        <v>1192</v>
      </c>
      <c r="T632" s="6" t="s">
        <v>417</v>
      </c>
      <c r="U632">
        <f t="shared" si="45"/>
        <v>99.815258030237899</v>
      </c>
      <c r="V632">
        <f t="shared" si="46"/>
        <v>0.11475885413990318</v>
      </c>
    </row>
    <row r="633" spans="1:22" x14ac:dyDescent="0.2">
      <c r="A633" s="1" t="s">
        <v>636</v>
      </c>
      <c r="B633" s="2">
        <v>0.5</v>
      </c>
      <c r="D633" t="s">
        <v>417</v>
      </c>
      <c r="E633">
        <v>99.815258030237899</v>
      </c>
      <c r="F633">
        <f>Table1[[#This Row],[Balance]]/$I$4</f>
        <v>2.4542728671373769E-5</v>
      </c>
      <c r="G633">
        <f>Table1[[#This Row],[% total]]*$I$3</f>
        <v>0.11475885413990318</v>
      </c>
      <c r="K633">
        <v>22868</v>
      </c>
      <c r="L633" t="s">
        <v>1343</v>
      </c>
      <c r="T633" s="6" t="s">
        <v>255</v>
      </c>
      <c r="U633">
        <f t="shared" si="45"/>
        <v>99.704746448623496</v>
      </c>
      <c r="V633">
        <f t="shared" si="46"/>
        <v>0.11463179758837461</v>
      </c>
    </row>
    <row r="634" spans="1:22" x14ac:dyDescent="0.2">
      <c r="A634" s="1" t="s">
        <v>1481</v>
      </c>
      <c r="B634" s="2">
        <v>0.5</v>
      </c>
      <c r="D634" t="s">
        <v>255</v>
      </c>
      <c r="E634">
        <v>99.704746448623496</v>
      </c>
      <c r="F634">
        <f>Table1[[#This Row],[Balance]]/$I$4</f>
        <v>2.4515555914260973E-5</v>
      </c>
      <c r="G634">
        <f>Table1[[#This Row],[% total]]*$I$3</f>
        <v>0.11463179758837461</v>
      </c>
      <c r="K634">
        <v>2546</v>
      </c>
      <c r="L634" t="s">
        <v>879</v>
      </c>
      <c r="T634" s="6" t="s">
        <v>684</v>
      </c>
      <c r="U634">
        <f t="shared" si="45"/>
        <v>99.685554438695021</v>
      </c>
      <c r="V634">
        <f t="shared" si="46"/>
        <v>0.1146097322938345</v>
      </c>
    </row>
    <row r="635" spans="1:22" x14ac:dyDescent="0.2">
      <c r="A635" s="1" t="s">
        <v>637</v>
      </c>
      <c r="B635" s="2">
        <v>0.49453490981155201</v>
      </c>
      <c r="D635" t="s">
        <v>684</v>
      </c>
      <c r="E635">
        <v>99.685554438695021</v>
      </c>
      <c r="F635">
        <f>Table1[[#This Row],[Balance]]/$I$4</f>
        <v>2.4510836953436465E-5</v>
      </c>
      <c r="G635">
        <f>Table1[[#This Row],[% total]]*$I$3</f>
        <v>0.1146097322938345</v>
      </c>
      <c r="K635">
        <v>9025</v>
      </c>
      <c r="L635" t="s">
        <v>426</v>
      </c>
      <c r="T635" s="6" t="s">
        <v>256</v>
      </c>
      <c r="U635">
        <f t="shared" si="45"/>
        <v>99.546903537849005</v>
      </c>
      <c r="V635">
        <f t="shared" si="46"/>
        <v>0.11445032361403391</v>
      </c>
    </row>
    <row r="636" spans="1:22" x14ac:dyDescent="0.2">
      <c r="A636" s="1" t="s">
        <v>638</v>
      </c>
      <c r="B636" s="2">
        <v>0.49383395739861002</v>
      </c>
      <c r="D636" t="s">
        <v>256</v>
      </c>
      <c r="E636">
        <v>99.546903537849005</v>
      </c>
      <c r="F636">
        <f>Table1[[#This Row],[Balance]]/$I$4</f>
        <v>2.4476745257370573E-5</v>
      </c>
      <c r="G636">
        <f>Table1[[#This Row],[% total]]*$I$3</f>
        <v>0.11445032361403391</v>
      </c>
      <c r="K636">
        <v>21720</v>
      </c>
      <c r="L636" t="s">
        <v>71</v>
      </c>
      <c r="T636" s="6" t="s">
        <v>1077</v>
      </c>
      <c r="U636">
        <f t="shared" si="45"/>
        <v>98.892963214290205</v>
      </c>
      <c r="V636">
        <f t="shared" si="46"/>
        <v>0.1136984802216665</v>
      </c>
    </row>
    <row r="637" spans="1:22" x14ac:dyDescent="0.2">
      <c r="A637" s="1" t="s">
        <v>639</v>
      </c>
      <c r="B637" s="2">
        <v>0.48670051367234302</v>
      </c>
      <c r="D637" t="s">
        <v>1077</v>
      </c>
      <c r="E637">
        <v>98.892963214290205</v>
      </c>
      <c r="F637">
        <f>Table1[[#This Row],[Balance]]/$I$4</f>
        <v>2.4315953408057198E-5</v>
      </c>
      <c r="G637">
        <f>Table1[[#This Row],[% total]]*$I$3</f>
        <v>0.1136984802216665</v>
      </c>
      <c r="K637">
        <v>2030</v>
      </c>
      <c r="L637" t="s">
        <v>46</v>
      </c>
      <c r="T637" s="6" t="s">
        <v>257</v>
      </c>
      <c r="U637">
        <f t="shared" si="45"/>
        <v>98.725555027705397</v>
      </c>
      <c r="V637">
        <f t="shared" si="46"/>
        <v>0.11350600892974946</v>
      </c>
    </row>
    <row r="638" spans="1:22" x14ac:dyDescent="0.2">
      <c r="A638" s="1" t="s">
        <v>640</v>
      </c>
      <c r="B638" s="2">
        <v>0.44824897412889902</v>
      </c>
      <c r="D638" t="s">
        <v>257</v>
      </c>
      <c r="E638">
        <v>98.725555027705397</v>
      </c>
      <c r="F638">
        <f>Table1[[#This Row],[Balance]]/$I$4</f>
        <v>2.4274790826486021E-5</v>
      </c>
      <c r="G638">
        <f>Table1[[#This Row],[% total]]*$I$3</f>
        <v>0.11350600892974946</v>
      </c>
      <c r="K638">
        <v>18501</v>
      </c>
      <c r="L638" t="s">
        <v>1167</v>
      </c>
      <c r="T638" s="6" t="s">
        <v>1078</v>
      </c>
      <c r="U638">
        <f t="shared" si="45"/>
        <v>98.605603656313093</v>
      </c>
      <c r="V638">
        <f t="shared" si="46"/>
        <v>0.11336809933350996</v>
      </c>
    </row>
    <row r="639" spans="1:22" x14ac:dyDescent="0.2">
      <c r="A639" s="1" t="s">
        <v>641</v>
      </c>
      <c r="B639" s="2">
        <v>0.44321227451190698</v>
      </c>
      <c r="D639" t="s">
        <v>1078</v>
      </c>
      <c r="E639">
        <v>98.605603656313093</v>
      </c>
      <c r="F639">
        <f>Table1[[#This Row],[Balance]]/$I$4</f>
        <v>2.424529699939048E-5</v>
      </c>
      <c r="G639">
        <f>Table1[[#This Row],[% total]]*$I$3</f>
        <v>0.11336809933350996</v>
      </c>
      <c r="K639">
        <v>18077</v>
      </c>
      <c r="L639" t="s">
        <v>1286</v>
      </c>
      <c r="T639" s="6" t="s">
        <v>258</v>
      </c>
      <c r="U639">
        <f t="shared" si="45"/>
        <v>98.591524852168803</v>
      </c>
      <c r="V639">
        <f t="shared" si="46"/>
        <v>0.11335191275579486</v>
      </c>
    </row>
    <row r="640" spans="1:22" x14ac:dyDescent="0.2">
      <c r="A640" s="1" t="s">
        <v>642</v>
      </c>
      <c r="B640" s="2">
        <v>0.42693571119837098</v>
      </c>
      <c r="D640" t="s">
        <v>258</v>
      </c>
      <c r="E640">
        <v>98.591524852168803</v>
      </c>
      <c r="F640">
        <f>Table1[[#This Row],[Balance]]/$I$4</f>
        <v>2.4241835281443249E-5</v>
      </c>
      <c r="G640">
        <f>Table1[[#This Row],[% total]]*$I$3</f>
        <v>0.11335191275579486</v>
      </c>
      <c r="K640">
        <v>12066</v>
      </c>
      <c r="L640" t="s">
        <v>1366</v>
      </c>
      <c r="T640" s="6" t="s">
        <v>259</v>
      </c>
      <c r="U640">
        <f t="shared" si="45"/>
        <v>98.584851980196305</v>
      </c>
      <c r="V640">
        <f t="shared" si="46"/>
        <v>0.11334424087119026</v>
      </c>
    </row>
    <row r="641" spans="1:22" x14ac:dyDescent="0.2">
      <c r="A641" s="1" t="s">
        <v>643</v>
      </c>
      <c r="B641" s="2">
        <v>0.41721633188905199</v>
      </c>
      <c r="D641" t="s">
        <v>259</v>
      </c>
      <c r="E641">
        <v>98.584851980196305</v>
      </c>
      <c r="F641">
        <f>Table1[[#This Row],[Balance]]/$I$4</f>
        <v>2.4240194545452463E-5</v>
      </c>
      <c r="G641">
        <f>Table1[[#This Row],[% total]]*$I$3</f>
        <v>0.11334424087119026</v>
      </c>
      <c r="K641">
        <v>11339</v>
      </c>
      <c r="L641" t="s">
        <v>1013</v>
      </c>
      <c r="T641" s="6" t="s">
        <v>260</v>
      </c>
      <c r="U641">
        <f t="shared" si="45"/>
        <v>98.521527555563694</v>
      </c>
      <c r="V641">
        <f t="shared" si="46"/>
        <v>0.11327143598591205</v>
      </c>
    </row>
    <row r="642" spans="1:22" x14ac:dyDescent="0.2">
      <c r="A642" s="1" t="s">
        <v>645</v>
      </c>
      <c r="B642" s="2">
        <v>0.37212228448280399</v>
      </c>
      <c r="D642" t="s">
        <v>260</v>
      </c>
      <c r="E642">
        <v>98.521527555563694</v>
      </c>
      <c r="F642">
        <f>Table1[[#This Row],[Balance]]/$I$4</f>
        <v>2.4224624238841042E-5</v>
      </c>
      <c r="G642">
        <f>Table1[[#This Row],[% total]]*$I$3</f>
        <v>0.11327143598591205</v>
      </c>
      <c r="K642">
        <v>22083</v>
      </c>
      <c r="L642" t="s">
        <v>33</v>
      </c>
      <c r="T642" s="6" t="s">
        <v>1079</v>
      </c>
      <c r="U642">
        <f t="shared" si="45"/>
        <v>98.5201858073588</v>
      </c>
      <c r="V642">
        <f t="shared" si="46"/>
        <v>0.11326989336117134</v>
      </c>
    </row>
    <row r="643" spans="1:22" x14ac:dyDescent="0.2">
      <c r="A643" s="1" t="s">
        <v>646</v>
      </c>
      <c r="B643" s="2">
        <v>0.36856419622907</v>
      </c>
      <c r="D643" t="s">
        <v>1079</v>
      </c>
      <c r="E643">
        <v>98.5201858073588</v>
      </c>
      <c r="F643">
        <f>Table1[[#This Row],[Balance]]/$I$4</f>
        <v>2.4224294327735385E-5</v>
      </c>
      <c r="G643">
        <f>Table1[[#This Row],[% total]]*$I$3</f>
        <v>0.11326989336117134</v>
      </c>
      <c r="K643">
        <v>6905</v>
      </c>
      <c r="L643" t="s">
        <v>116</v>
      </c>
      <c r="T643" s="6" t="s">
        <v>1080</v>
      </c>
      <c r="U643">
        <f t="shared" ref="U643:U706" si="50">IFERROR(VLOOKUP(T643,D:G,2,FALSE),0)</f>
        <v>98.520174309907304</v>
      </c>
      <c r="V643">
        <f t="shared" ref="V643:V706" si="51">IFERROR(VLOOKUP(T643,D:G,4,FALSE),0)</f>
        <v>0.11326988014240714</v>
      </c>
    </row>
    <row r="644" spans="1:22" x14ac:dyDescent="0.2">
      <c r="A644" s="1" t="s">
        <v>647</v>
      </c>
      <c r="B644" s="2">
        <v>0.362125703911585</v>
      </c>
      <c r="D644" t="s">
        <v>1080</v>
      </c>
      <c r="E644">
        <v>98.520174309907304</v>
      </c>
      <c r="F644">
        <f>Table1[[#This Row],[Balance]]/$I$4</f>
        <v>2.4224291500724387E-5</v>
      </c>
      <c r="G644">
        <f>Table1[[#This Row],[% total]]*$I$3</f>
        <v>0.11326988014240714</v>
      </c>
      <c r="K644">
        <v>22287</v>
      </c>
      <c r="L644" t="s">
        <v>1328</v>
      </c>
      <c r="T644" s="6" t="s">
        <v>261</v>
      </c>
      <c r="U644">
        <f t="shared" si="50"/>
        <v>98.246951835957702</v>
      </c>
      <c r="V644">
        <f t="shared" si="51"/>
        <v>0.11295575283707847</v>
      </c>
    </row>
    <row r="645" spans="1:22" x14ac:dyDescent="0.2">
      <c r="A645" s="1" t="s">
        <v>648</v>
      </c>
      <c r="B645" s="2">
        <v>0.317835963730769</v>
      </c>
      <c r="D645" t="s">
        <v>261</v>
      </c>
      <c r="E645">
        <v>98.246951835957702</v>
      </c>
      <c r="F645">
        <f>Table1[[#This Row],[Balance]]/$I$4</f>
        <v>2.4157111139951936E-5</v>
      </c>
      <c r="G645">
        <f>Table1[[#This Row],[% total]]*$I$3</f>
        <v>0.11295575283707847</v>
      </c>
      <c r="K645">
        <v>24638</v>
      </c>
      <c r="L645" t="s">
        <v>751</v>
      </c>
      <c r="T645" s="6" t="s">
        <v>262</v>
      </c>
      <c r="U645">
        <f t="shared" si="50"/>
        <v>97.933727855389193</v>
      </c>
      <c r="V645">
        <f t="shared" si="51"/>
        <v>0.11259563529785122</v>
      </c>
    </row>
    <row r="646" spans="1:22" x14ac:dyDescent="0.2">
      <c r="A646" s="1" t="s">
        <v>650</v>
      </c>
      <c r="B646" s="2">
        <v>0.265543048823839</v>
      </c>
      <c r="D646" t="s">
        <v>262</v>
      </c>
      <c r="E646">
        <v>97.933727855389193</v>
      </c>
      <c r="F646">
        <f>Table1[[#This Row],[Balance]]/$I$4</f>
        <v>2.4080095147405667E-5</v>
      </c>
      <c r="G646">
        <f>Table1[[#This Row],[% total]]*$I$3</f>
        <v>0.11259563529785122</v>
      </c>
      <c r="K646">
        <v>20901</v>
      </c>
      <c r="L646" t="s">
        <v>1282</v>
      </c>
      <c r="T646" s="6" t="s">
        <v>263</v>
      </c>
      <c r="U646">
        <f t="shared" si="50"/>
        <v>97.902692490256598</v>
      </c>
      <c r="V646">
        <f t="shared" si="51"/>
        <v>0.11255995354928176</v>
      </c>
    </row>
    <row r="647" spans="1:22" x14ac:dyDescent="0.2">
      <c r="A647" s="1" t="s">
        <v>627</v>
      </c>
      <c r="B647" s="2">
        <v>0.25800619105474099</v>
      </c>
      <c r="D647" t="s">
        <v>263</v>
      </c>
      <c r="E647">
        <v>97.902692490256598</v>
      </c>
      <c r="F647">
        <f>Table1[[#This Row],[Balance]]/$I$4</f>
        <v>2.4072464124246508E-5</v>
      </c>
      <c r="G647">
        <f>Table1[[#This Row],[% total]]*$I$3</f>
        <v>0.11255995354928176</v>
      </c>
      <c r="K647">
        <v>20528</v>
      </c>
      <c r="L647" t="s">
        <v>636</v>
      </c>
      <c r="T647" s="6" t="s">
        <v>264</v>
      </c>
      <c r="U647">
        <f t="shared" si="50"/>
        <v>96.977876823677306</v>
      </c>
      <c r="V647">
        <f t="shared" si="51"/>
        <v>0.1114966813774549</v>
      </c>
    </row>
    <row r="648" spans="1:22" x14ac:dyDescent="0.2">
      <c r="A648" s="1" t="s">
        <v>651</v>
      </c>
      <c r="B648" s="2">
        <v>0.25</v>
      </c>
      <c r="D648" t="s">
        <v>264</v>
      </c>
      <c r="E648">
        <v>96.977876823677306</v>
      </c>
      <c r="F648">
        <f>Table1[[#This Row],[Balance]]/$I$4</f>
        <v>2.3845069030311919E-5</v>
      </c>
      <c r="G648">
        <f>Table1[[#This Row],[% total]]*$I$3</f>
        <v>0.1114966813774549</v>
      </c>
      <c r="K648">
        <v>8884</v>
      </c>
      <c r="L648" t="s">
        <v>1288</v>
      </c>
      <c r="T648" s="6" t="s">
        <v>265</v>
      </c>
      <c r="U648">
        <f t="shared" si="50"/>
        <v>96.754981297592394</v>
      </c>
      <c r="V648">
        <f t="shared" si="51"/>
        <v>0.11124041559533702</v>
      </c>
    </row>
    <row r="649" spans="1:22" x14ac:dyDescent="0.2">
      <c r="A649" s="1" t="s">
        <v>652</v>
      </c>
      <c r="B649" s="2">
        <v>0.236626403252685</v>
      </c>
      <c r="D649" t="s">
        <v>265</v>
      </c>
      <c r="E649">
        <v>96.754981297592394</v>
      </c>
      <c r="F649">
        <f>Table1[[#This Row],[Balance]]/$I$4</f>
        <v>2.3790263136636745E-5</v>
      </c>
      <c r="G649">
        <f>Table1[[#This Row],[% total]]*$I$3</f>
        <v>0.11124041559533702</v>
      </c>
      <c r="K649">
        <v>23943</v>
      </c>
      <c r="L649" t="s">
        <v>1343</v>
      </c>
      <c r="T649" s="6" t="s">
        <v>266</v>
      </c>
      <c r="U649">
        <f t="shared" si="50"/>
        <v>96.132338944417995</v>
      </c>
      <c r="V649">
        <f t="shared" si="51"/>
        <v>0.11052455587209091</v>
      </c>
    </row>
    <row r="650" spans="1:22" x14ac:dyDescent="0.2">
      <c r="A650" s="1" t="s">
        <v>653</v>
      </c>
      <c r="B650" s="2">
        <v>0.207199934122865</v>
      </c>
      <c r="D650" t="s">
        <v>266</v>
      </c>
      <c r="E650">
        <v>96.132338944417995</v>
      </c>
      <c r="F650">
        <f>Table1[[#This Row],[Balance]]/$I$4</f>
        <v>2.3637166880264443E-5</v>
      </c>
      <c r="G650">
        <f>Table1[[#This Row],[% total]]*$I$3</f>
        <v>0.11052455587209091</v>
      </c>
      <c r="K650">
        <v>10264</v>
      </c>
      <c r="L650" t="s">
        <v>146</v>
      </c>
      <c r="T650" s="6" t="s">
        <v>267</v>
      </c>
      <c r="U650">
        <f t="shared" si="50"/>
        <v>95.782036515892699</v>
      </c>
      <c r="V650">
        <f t="shared" si="51"/>
        <v>0.11012180877617286</v>
      </c>
    </row>
    <row r="651" spans="1:22" x14ac:dyDescent="0.2">
      <c r="A651" s="1" t="s">
        <v>227</v>
      </c>
      <c r="B651" s="2">
        <v>0.194737358729583</v>
      </c>
      <c r="D651" t="s">
        <v>267</v>
      </c>
      <c r="E651">
        <v>95.782036515892699</v>
      </c>
      <c r="F651">
        <f>Table1[[#This Row],[Balance]]/$I$4</f>
        <v>2.3551033982089544E-5</v>
      </c>
      <c r="G651">
        <f>Table1[[#This Row],[% total]]*$I$3</f>
        <v>0.11012180877617286</v>
      </c>
      <c r="K651">
        <v>108</v>
      </c>
      <c r="L651" t="s">
        <v>1251</v>
      </c>
      <c r="T651" s="6" t="s">
        <v>268</v>
      </c>
      <c r="U651">
        <f t="shared" si="50"/>
        <v>95.701825563554294</v>
      </c>
      <c r="V651">
        <f t="shared" si="51"/>
        <v>0.11002958923818361</v>
      </c>
    </row>
    <row r="652" spans="1:22" x14ac:dyDescent="0.2">
      <c r="A652" s="1" t="s">
        <v>654</v>
      </c>
      <c r="B652" s="2">
        <v>0.181180877959849</v>
      </c>
      <c r="D652" t="s">
        <v>268</v>
      </c>
      <c r="E652">
        <v>95.701825563554294</v>
      </c>
      <c r="F652">
        <f>Table1[[#This Row],[Balance]]/$I$4</f>
        <v>2.3531311590157063E-5</v>
      </c>
      <c r="G652">
        <f>Table1[[#This Row],[% total]]*$I$3</f>
        <v>0.11002958923818361</v>
      </c>
      <c r="K652">
        <v>5388</v>
      </c>
      <c r="L652" t="s">
        <v>1286</v>
      </c>
      <c r="T652" s="6" t="s">
        <v>1083</v>
      </c>
      <c r="U652">
        <f t="shared" si="50"/>
        <v>95.619144254252305</v>
      </c>
      <c r="V652">
        <f t="shared" si="51"/>
        <v>0.10993452949980767</v>
      </c>
    </row>
    <row r="653" spans="1:22" x14ac:dyDescent="0.2">
      <c r="A653" s="1" t="s">
        <v>655</v>
      </c>
      <c r="B653" s="2">
        <v>0.167903278547018</v>
      </c>
      <c r="D653" t="s">
        <v>1083</v>
      </c>
      <c r="E653">
        <v>95.619144254252305</v>
      </c>
      <c r="F653">
        <f>Table1[[#This Row],[Balance]]/$I$4</f>
        <v>2.3510981783067073E-5</v>
      </c>
      <c r="G653">
        <f>Table1[[#This Row],[% total]]*$I$3</f>
        <v>0.10993452949980767</v>
      </c>
      <c r="K653">
        <v>21095</v>
      </c>
      <c r="L653" t="s">
        <v>1282</v>
      </c>
      <c r="T653" s="6" t="s">
        <v>269</v>
      </c>
      <c r="U653">
        <f t="shared" si="50"/>
        <v>94.765393943920202</v>
      </c>
      <c r="V653">
        <f t="shared" si="51"/>
        <v>0.10895296205943078</v>
      </c>
    </row>
    <row r="654" spans="1:22" x14ac:dyDescent="0.2">
      <c r="A654" s="1" t="s">
        <v>656</v>
      </c>
      <c r="B654" s="2">
        <v>0.16130843069034001</v>
      </c>
      <c r="D654" t="s">
        <v>269</v>
      </c>
      <c r="E654">
        <v>94.765393943920202</v>
      </c>
      <c r="F654">
        <f>Table1[[#This Row],[Balance]]/$I$4</f>
        <v>2.330106034787693E-5</v>
      </c>
      <c r="G654">
        <f>Table1[[#This Row],[% total]]*$I$3</f>
        <v>0.10895296205943078</v>
      </c>
      <c r="K654">
        <v>10857</v>
      </c>
      <c r="L654" t="s">
        <v>1317</v>
      </c>
      <c r="T654" s="6" t="s">
        <v>270</v>
      </c>
      <c r="U654">
        <f t="shared" si="50"/>
        <v>94.277317788395294</v>
      </c>
      <c r="V654">
        <f t="shared" si="51"/>
        <v>0.10839181478148575</v>
      </c>
    </row>
    <row r="655" spans="1:22" x14ac:dyDescent="0.2">
      <c r="A655" s="1" t="s">
        <v>657</v>
      </c>
      <c r="B655" s="2">
        <v>0.14787478846517199</v>
      </c>
      <c r="D655" t="s">
        <v>270</v>
      </c>
      <c r="E655">
        <v>94.277317788395294</v>
      </c>
      <c r="F655">
        <f>Table1[[#This Row],[Balance]]/$I$4</f>
        <v>2.3181051434486289E-5</v>
      </c>
      <c r="G655">
        <f>Table1[[#This Row],[% total]]*$I$3</f>
        <v>0.10839181478148575</v>
      </c>
      <c r="K655">
        <v>7263</v>
      </c>
      <c r="L655" t="s">
        <v>180</v>
      </c>
      <c r="T655" s="6" t="s">
        <v>1249</v>
      </c>
      <c r="U655">
        <f t="shared" si="50"/>
        <v>93.912241587237801</v>
      </c>
      <c r="V655">
        <f t="shared" si="51"/>
        <v>0.10797208209386508</v>
      </c>
    </row>
    <row r="656" spans="1:22" x14ac:dyDescent="0.2">
      <c r="A656" s="1" t="s">
        <v>658</v>
      </c>
      <c r="B656" s="2">
        <v>0.11012649789220399</v>
      </c>
      <c r="D656" t="s">
        <v>1249</v>
      </c>
      <c r="E656">
        <v>93.912241587237801</v>
      </c>
      <c r="F656">
        <f>Table1[[#This Row],[Balance]]/$I$4</f>
        <v>2.3091285938446897E-5</v>
      </c>
      <c r="G656">
        <f>Table1[[#This Row],[% total]]*$I$3</f>
        <v>0.10797208209386508</v>
      </c>
      <c r="K656">
        <v>8382</v>
      </c>
      <c r="L656" t="s">
        <v>13</v>
      </c>
      <c r="T656" s="6" t="s">
        <v>271</v>
      </c>
      <c r="U656">
        <f t="shared" si="50"/>
        <v>93.585072734275599</v>
      </c>
      <c r="V656">
        <f t="shared" si="51"/>
        <v>0.10759593195993632</v>
      </c>
    </row>
    <row r="657" spans="1:22" x14ac:dyDescent="0.2">
      <c r="A657" s="1" t="s">
        <v>226</v>
      </c>
      <c r="B657" s="2">
        <v>0.10252415397407801</v>
      </c>
      <c r="D657" t="s">
        <v>271</v>
      </c>
      <c r="E657">
        <v>93.585072734275599</v>
      </c>
      <c r="F657">
        <f>Table1[[#This Row],[Balance]]/$I$4</f>
        <v>2.3010841159297568E-5</v>
      </c>
      <c r="G657">
        <f>Table1[[#This Row],[% total]]*$I$3</f>
        <v>0.10759593195993632</v>
      </c>
      <c r="K657">
        <v>8741</v>
      </c>
      <c r="L657" t="s">
        <v>1192</v>
      </c>
      <c r="T657" s="6" t="s">
        <v>1084</v>
      </c>
      <c r="U657">
        <f t="shared" si="50"/>
        <v>93.247634120201596</v>
      </c>
      <c r="V657">
        <f t="shared" si="51"/>
        <v>0.10720797455284371</v>
      </c>
    </row>
    <row r="658" spans="1:22" x14ac:dyDescent="0.2">
      <c r="A658" s="1" t="s">
        <v>660</v>
      </c>
      <c r="B658" s="2">
        <v>0.100681511135385</v>
      </c>
      <c r="D658" t="s">
        <v>1084</v>
      </c>
      <c r="E658">
        <v>93.247634120201596</v>
      </c>
      <c r="F658">
        <f>Table1[[#This Row],[Balance]]/$I$4</f>
        <v>2.2927871235541484E-5</v>
      </c>
      <c r="G658">
        <f>Table1[[#This Row],[% total]]*$I$3</f>
        <v>0.10720797455284371</v>
      </c>
      <c r="K658">
        <v>12988</v>
      </c>
      <c r="L658" t="s">
        <v>1168</v>
      </c>
      <c r="T658" s="6" t="s">
        <v>1250</v>
      </c>
      <c r="U658">
        <f t="shared" si="50"/>
        <v>92.945102674159301</v>
      </c>
      <c r="V658">
        <f t="shared" si="51"/>
        <v>0.1068601503546777</v>
      </c>
    </row>
    <row r="659" spans="1:22" x14ac:dyDescent="0.2">
      <c r="A659" s="1" t="s">
        <v>662</v>
      </c>
      <c r="B659" s="2">
        <v>0.10054902686290999</v>
      </c>
      <c r="D659" t="s">
        <v>1250</v>
      </c>
      <c r="E659">
        <v>92.945102674159301</v>
      </c>
      <c r="F659">
        <f>Table1[[#This Row],[Balance]]/$I$4</f>
        <v>2.2853484339777262E-5</v>
      </c>
      <c r="G659">
        <f>Table1[[#This Row],[% total]]*$I$3</f>
        <v>0.1068601503546777</v>
      </c>
      <c r="K659">
        <v>11530</v>
      </c>
      <c r="L659" t="s">
        <v>146</v>
      </c>
      <c r="T659" s="6" t="s">
        <v>1086</v>
      </c>
      <c r="U659">
        <f t="shared" si="50"/>
        <v>91.866842030306699</v>
      </c>
      <c r="V659">
        <f t="shared" si="51"/>
        <v>0.10562046056781972</v>
      </c>
    </row>
    <row r="660" spans="1:22" x14ac:dyDescent="0.2">
      <c r="A660" s="1" t="s">
        <v>661</v>
      </c>
      <c r="B660" s="2">
        <v>9.8718426345676902E-2</v>
      </c>
      <c r="D660" t="s">
        <v>1086</v>
      </c>
      <c r="E660">
        <v>91.866842030306699</v>
      </c>
      <c r="F660">
        <f>Table1[[#This Row],[Balance]]/$I$4</f>
        <v>2.2588359959584019E-5</v>
      </c>
      <c r="G660">
        <f>Table1[[#This Row],[% total]]*$I$3</f>
        <v>0.10562046056781972</v>
      </c>
      <c r="K660">
        <v>11690</v>
      </c>
      <c r="L660" t="s">
        <v>1158</v>
      </c>
      <c r="T660" s="6" t="s">
        <v>1251</v>
      </c>
      <c r="U660">
        <f t="shared" si="50"/>
        <v>91.733345321534898</v>
      </c>
      <c r="V660">
        <f t="shared" si="51"/>
        <v>0.10546697772729589</v>
      </c>
    </row>
    <row r="661" spans="1:22" x14ac:dyDescent="0.2">
      <c r="A661" s="1" t="s">
        <v>664</v>
      </c>
      <c r="B661" s="2">
        <v>7.0871303523615495E-2</v>
      </c>
      <c r="D661" t="s">
        <v>1251</v>
      </c>
      <c r="E661">
        <v>91.733345321534898</v>
      </c>
      <c r="F661">
        <f>Table1[[#This Row],[Balance]]/$I$4</f>
        <v>2.2555535584167236E-5</v>
      </c>
      <c r="G661">
        <f>Table1[[#This Row],[% total]]*$I$3</f>
        <v>0.10546697772729589</v>
      </c>
      <c r="K661">
        <v>2250</v>
      </c>
      <c r="L661" t="s">
        <v>1017</v>
      </c>
      <c r="T661" s="6" t="s">
        <v>1252</v>
      </c>
      <c r="U661">
        <f t="shared" si="50"/>
        <v>91.093190318216401</v>
      </c>
      <c r="V661">
        <f t="shared" si="51"/>
        <v>0.10473098349051796</v>
      </c>
    </row>
    <row r="662" spans="1:22" x14ac:dyDescent="0.2">
      <c r="A662" s="1" t="s">
        <v>665</v>
      </c>
      <c r="B662" s="2">
        <v>6.8972281658462198E-2</v>
      </c>
      <c r="D662" t="s">
        <v>1252</v>
      </c>
      <c r="E662">
        <v>91.093190318216401</v>
      </c>
      <c r="F662">
        <f>Table1[[#This Row],[Balance]]/$I$4</f>
        <v>2.2398133290528833E-5</v>
      </c>
      <c r="G662">
        <f>Table1[[#This Row],[% total]]*$I$3</f>
        <v>0.10473098349051796</v>
      </c>
      <c r="K662">
        <v>19149</v>
      </c>
      <c r="L662" t="s">
        <v>1281</v>
      </c>
      <c r="T662" s="6" t="s">
        <v>272</v>
      </c>
      <c r="U662">
        <f t="shared" si="50"/>
        <v>90.642835904625301</v>
      </c>
      <c r="V662">
        <f t="shared" si="51"/>
        <v>0.10421320537241796</v>
      </c>
    </row>
    <row r="663" spans="1:22" x14ac:dyDescent="0.2">
      <c r="A663" s="1" t="s">
        <v>666</v>
      </c>
      <c r="B663" s="2">
        <v>6.6345965207432606E-2</v>
      </c>
      <c r="D663" t="s">
        <v>272</v>
      </c>
      <c r="E663">
        <v>90.642835904625301</v>
      </c>
      <c r="F663">
        <f>Table1[[#This Row],[Balance]]/$I$4</f>
        <v>2.2287399456876131E-5</v>
      </c>
      <c r="G663">
        <f>Table1[[#This Row],[% total]]*$I$3</f>
        <v>0.10421320537241796</v>
      </c>
      <c r="K663">
        <v>11324</v>
      </c>
      <c r="L663" t="s">
        <v>62</v>
      </c>
      <c r="T663" s="6" t="s">
        <v>273</v>
      </c>
      <c r="U663">
        <f t="shared" si="50"/>
        <v>90.334358057002106</v>
      </c>
      <c r="V663">
        <f t="shared" si="51"/>
        <v>0.10385854452176868</v>
      </c>
    </row>
    <row r="664" spans="1:22" x14ac:dyDescent="0.2">
      <c r="A664" s="1" t="s">
        <v>668</v>
      </c>
      <c r="B664" s="2">
        <v>9.9861193483597507E-3</v>
      </c>
      <c r="D664" t="s">
        <v>273</v>
      </c>
      <c r="E664">
        <v>90.334358057002106</v>
      </c>
      <c r="F664">
        <f>Table1[[#This Row],[Balance]]/$I$4</f>
        <v>2.2211550450774759E-5</v>
      </c>
      <c r="G664">
        <f>Table1[[#This Row],[% total]]*$I$3</f>
        <v>0.10385854452176868</v>
      </c>
      <c r="K664">
        <v>20735</v>
      </c>
      <c r="L664" t="s">
        <v>33</v>
      </c>
      <c r="T664" s="6" t="s">
        <v>274</v>
      </c>
      <c r="U664">
        <f t="shared" si="50"/>
        <v>90.089472636143796</v>
      </c>
      <c r="V664">
        <f t="shared" si="51"/>
        <v>0.10357699668181065</v>
      </c>
    </row>
    <row r="665" spans="1:22" x14ac:dyDescent="0.2">
      <c r="A665" s="1" t="s">
        <v>1482</v>
      </c>
      <c r="B665" s="2">
        <v>9.8880140253036104E-3</v>
      </c>
      <c r="D665" t="s">
        <v>274</v>
      </c>
      <c r="E665">
        <v>90.089472636143796</v>
      </c>
      <c r="F665">
        <f>Table1[[#This Row],[Balance]]/$I$4</f>
        <v>2.2151337648059968E-5</v>
      </c>
      <c r="G665">
        <f>Table1[[#This Row],[% total]]*$I$3</f>
        <v>0.10357699668181065</v>
      </c>
      <c r="K665">
        <v>16058</v>
      </c>
      <c r="L665" t="s">
        <v>1287</v>
      </c>
      <c r="T665" s="6" t="s">
        <v>275</v>
      </c>
      <c r="U665">
        <f t="shared" si="50"/>
        <v>89.818821342566395</v>
      </c>
      <c r="V665">
        <f t="shared" si="51"/>
        <v>0.1032658254948062</v>
      </c>
    </row>
    <row r="666" spans="1:22" x14ac:dyDescent="0.2">
      <c r="A666" s="1" t="s">
        <v>670</v>
      </c>
      <c r="B666" s="2">
        <v>9.6330444210886608E-3</v>
      </c>
      <c r="D666" t="s">
        <v>275</v>
      </c>
      <c r="E666">
        <v>89.818821342566395</v>
      </c>
      <c r="F666">
        <f>Table1[[#This Row],[Balance]]/$I$4</f>
        <v>2.2084789493059317E-5</v>
      </c>
      <c r="G666">
        <f>Table1[[#This Row],[% total]]*$I$3</f>
        <v>0.1032658254948062</v>
      </c>
      <c r="K666">
        <v>11916</v>
      </c>
      <c r="L666" t="s">
        <v>1324</v>
      </c>
      <c r="T666" s="6" t="s">
        <v>277</v>
      </c>
      <c r="U666">
        <f t="shared" si="50"/>
        <v>89.019030923593505</v>
      </c>
      <c r="V666">
        <f t="shared" si="51"/>
        <v>0.10234629641834379</v>
      </c>
    </row>
    <row r="667" spans="1:22" x14ac:dyDescent="0.2">
      <c r="A667" s="1" t="s">
        <v>671</v>
      </c>
      <c r="B667" s="2">
        <v>9.6016200366082598E-3</v>
      </c>
      <c r="D667" t="s">
        <v>277</v>
      </c>
      <c r="E667">
        <v>89.019030923593505</v>
      </c>
      <c r="F667">
        <f>Table1[[#This Row],[Balance]]/$I$4</f>
        <v>2.1888135798682555E-5</v>
      </c>
      <c r="G667">
        <f>Table1[[#This Row],[% total]]*$I$3</f>
        <v>0.10234629641834379</v>
      </c>
      <c r="K667">
        <v>24396</v>
      </c>
      <c r="L667" t="s">
        <v>877</v>
      </c>
      <c r="T667" s="6" t="s">
        <v>278</v>
      </c>
      <c r="U667">
        <f t="shared" si="50"/>
        <v>88.708170217452604</v>
      </c>
      <c r="V667">
        <f t="shared" si="51"/>
        <v>0.10198889596536852</v>
      </c>
    </row>
    <row r="668" spans="1:22" x14ac:dyDescent="0.2">
      <c r="A668" s="1" t="s">
        <v>673</v>
      </c>
      <c r="B668" s="2">
        <v>8.9714240116061904E-3</v>
      </c>
      <c r="D668" t="s">
        <v>278</v>
      </c>
      <c r="E668">
        <v>88.708170217452604</v>
      </c>
      <c r="F668">
        <f>Table1[[#This Row],[Balance]]/$I$4</f>
        <v>2.1811700891675686E-5</v>
      </c>
      <c r="G668">
        <f>Table1[[#This Row],[% total]]*$I$3</f>
        <v>0.10198889596536852</v>
      </c>
      <c r="K668">
        <v>24306</v>
      </c>
      <c r="L668" t="s">
        <v>33</v>
      </c>
      <c r="T668" s="6" t="s">
        <v>398</v>
      </c>
      <c r="U668">
        <f t="shared" si="50"/>
        <v>88.447003377258454</v>
      </c>
      <c r="V668">
        <f t="shared" si="51"/>
        <v>0.10168862917338226</v>
      </c>
    </row>
    <row r="669" spans="1:22" x14ac:dyDescent="0.2">
      <c r="A669" s="1" t="s">
        <v>674</v>
      </c>
      <c r="B669" s="2">
        <v>8.8971519592524109E-3</v>
      </c>
      <c r="D669" t="s">
        <v>398</v>
      </c>
      <c r="E669">
        <v>88.447003377258454</v>
      </c>
      <c r="F669">
        <f>Table1[[#This Row],[Balance]]/$I$4</f>
        <v>2.1747484788613533E-5</v>
      </c>
      <c r="G669">
        <f>Table1[[#This Row],[% total]]*$I$3</f>
        <v>0.10168862917338226</v>
      </c>
      <c r="K669">
        <v>20934</v>
      </c>
      <c r="L669" t="s">
        <v>1324</v>
      </c>
      <c r="T669" s="6" t="s">
        <v>280</v>
      </c>
      <c r="U669">
        <f t="shared" si="50"/>
        <v>88.027783441967003</v>
      </c>
      <c r="V669">
        <f t="shared" si="51"/>
        <v>0.10120664675550305</v>
      </c>
    </row>
    <row r="670" spans="1:22" x14ac:dyDescent="0.2">
      <c r="A670" s="1" t="s">
        <v>675</v>
      </c>
      <c r="B670" s="2">
        <v>8.77653867969427E-3</v>
      </c>
      <c r="D670" t="s">
        <v>280</v>
      </c>
      <c r="E670">
        <v>88.027783441967003</v>
      </c>
      <c r="F670">
        <f>Table1[[#This Row],[Balance]]/$I$4</f>
        <v>2.1644406348217456E-5</v>
      </c>
      <c r="G670">
        <f>Table1[[#This Row],[% total]]*$I$3</f>
        <v>0.10120664675550305</v>
      </c>
      <c r="K670">
        <v>18552</v>
      </c>
      <c r="L670" t="s">
        <v>9</v>
      </c>
      <c r="T670" s="6" t="s">
        <v>397</v>
      </c>
      <c r="U670">
        <f t="shared" si="50"/>
        <v>87.614283627266104</v>
      </c>
      <c r="V670">
        <f t="shared" si="51"/>
        <v>0.10073124083201425</v>
      </c>
    </row>
    <row r="671" spans="1:22" x14ac:dyDescent="0.2">
      <c r="A671" s="1" t="s">
        <v>676</v>
      </c>
      <c r="B671" s="2">
        <v>8.7522194122185391E-3</v>
      </c>
      <c r="D671" t="s">
        <v>397</v>
      </c>
      <c r="E671">
        <v>87.614283627266104</v>
      </c>
      <c r="F671">
        <f>Table1[[#This Row],[Balance]]/$I$4</f>
        <v>2.1542734379841709E-5</v>
      </c>
      <c r="G671">
        <f>Table1[[#This Row],[% total]]*$I$3</f>
        <v>0.10073124083201425</v>
      </c>
      <c r="K671">
        <v>11980</v>
      </c>
      <c r="L671" t="s">
        <v>913</v>
      </c>
      <c r="T671" s="6" t="s">
        <v>1253</v>
      </c>
      <c r="U671">
        <f t="shared" si="50"/>
        <v>87.295111750893298</v>
      </c>
      <c r="V671">
        <f t="shared" si="51"/>
        <v>0.10036428492237637</v>
      </c>
    </row>
    <row r="672" spans="1:22" x14ac:dyDescent="0.2">
      <c r="A672" s="1" t="s">
        <v>603</v>
      </c>
      <c r="B672" s="2">
        <v>8.5672544741490601E-3</v>
      </c>
      <c r="D672" t="s">
        <v>1253</v>
      </c>
      <c r="E672">
        <v>87.295111750893298</v>
      </c>
      <c r="F672">
        <f>Table1[[#This Row],[Balance]]/$I$4</f>
        <v>2.1464255909556353E-5</v>
      </c>
      <c r="G672">
        <f>Table1[[#This Row],[% total]]*$I$3</f>
        <v>0.10036428492237637</v>
      </c>
      <c r="K672">
        <v>11531</v>
      </c>
      <c r="L672" t="s">
        <v>877</v>
      </c>
      <c r="T672" s="6" t="s">
        <v>621</v>
      </c>
      <c r="U672">
        <f t="shared" si="50"/>
        <v>86.861458652000266</v>
      </c>
      <c r="V672">
        <f t="shared" si="51"/>
        <v>9.9865708515269283E-2</v>
      </c>
    </row>
    <row r="673" spans="1:22" x14ac:dyDescent="0.2">
      <c r="A673" s="1" t="s">
        <v>212</v>
      </c>
      <c r="B673" s="2">
        <v>7.9857401709017006E-3</v>
      </c>
      <c r="D673" t="s">
        <v>621</v>
      </c>
      <c r="E673">
        <v>86.861458652000266</v>
      </c>
      <c r="F673">
        <f>Table1[[#This Row],[Balance]]/$I$4</f>
        <v>2.1357628620766419E-5</v>
      </c>
      <c r="G673">
        <f>Table1[[#This Row],[% total]]*$I$3</f>
        <v>9.9865708515269283E-2</v>
      </c>
      <c r="K673">
        <v>22916</v>
      </c>
      <c r="L673" t="s">
        <v>708</v>
      </c>
      <c r="T673" s="6" t="s">
        <v>281</v>
      </c>
      <c r="U673">
        <f t="shared" si="50"/>
        <v>85.964587818294305</v>
      </c>
      <c r="V673">
        <f t="shared" si="51"/>
        <v>9.8834564868308855E-2</v>
      </c>
    </row>
    <row r="674" spans="1:22" x14ac:dyDescent="0.2">
      <c r="A674" s="1" t="s">
        <v>678</v>
      </c>
      <c r="B674" s="2">
        <v>7.9854430127909298E-3</v>
      </c>
      <c r="D674" t="s">
        <v>281</v>
      </c>
      <c r="E674">
        <v>85.964587818294305</v>
      </c>
      <c r="F674">
        <f>Table1[[#This Row],[Balance]]/$I$4</f>
        <v>2.1137104645180983E-5</v>
      </c>
      <c r="G674">
        <f>Table1[[#This Row],[% total]]*$I$3</f>
        <v>9.8834564868308855E-2</v>
      </c>
      <c r="K674">
        <v>19946</v>
      </c>
      <c r="L674" t="s">
        <v>257</v>
      </c>
      <c r="T674" s="6" t="s">
        <v>282</v>
      </c>
      <c r="U674">
        <f t="shared" si="50"/>
        <v>85.826802508774804</v>
      </c>
      <c r="V674">
        <f t="shared" si="51"/>
        <v>9.8676151369713472E-2</v>
      </c>
    </row>
    <row r="675" spans="1:22" x14ac:dyDescent="0.2">
      <c r="A675" s="1" t="s">
        <v>679</v>
      </c>
      <c r="B675" s="2">
        <v>7.6738550499328003E-3</v>
      </c>
      <c r="D675" t="s">
        <v>282</v>
      </c>
      <c r="E675">
        <v>85.826802508774804</v>
      </c>
      <c r="F675">
        <f>Table1[[#This Row],[Balance]]/$I$4</f>
        <v>2.1103225782037493E-5</v>
      </c>
      <c r="G675">
        <f>Table1[[#This Row],[% total]]*$I$3</f>
        <v>9.8676151369713472E-2</v>
      </c>
      <c r="K675">
        <v>7023</v>
      </c>
      <c r="L675" t="s">
        <v>942</v>
      </c>
      <c r="T675" s="6" t="s">
        <v>283</v>
      </c>
      <c r="U675">
        <f t="shared" si="50"/>
        <v>85.471607018621199</v>
      </c>
      <c r="V675">
        <f t="shared" si="51"/>
        <v>9.8267778659467717E-2</v>
      </c>
    </row>
    <row r="676" spans="1:22" x14ac:dyDescent="0.2">
      <c r="A676" s="1" t="s">
        <v>680</v>
      </c>
      <c r="B676" s="2">
        <v>7.2441986477299204E-3</v>
      </c>
      <c r="D676" t="s">
        <v>283</v>
      </c>
      <c r="E676">
        <v>85.471607018621199</v>
      </c>
      <c r="F676">
        <f>Table1[[#This Row],[Balance]]/$I$4</f>
        <v>2.101588977036787E-5</v>
      </c>
      <c r="G676">
        <f>Table1[[#This Row],[% total]]*$I$3</f>
        <v>9.8267778659467717E-2</v>
      </c>
      <c r="K676">
        <v>14191</v>
      </c>
      <c r="L676" t="s">
        <v>1057</v>
      </c>
      <c r="T676" s="6" t="s">
        <v>284</v>
      </c>
      <c r="U676">
        <f t="shared" si="50"/>
        <v>85.211858816707405</v>
      </c>
      <c r="V676">
        <f t="shared" si="51"/>
        <v>9.7969142893706354E-2</v>
      </c>
    </row>
    <row r="677" spans="1:22" x14ac:dyDescent="0.2">
      <c r="A677" s="1" t="s">
        <v>681</v>
      </c>
      <c r="B677" s="2">
        <v>6.7718517097630796E-3</v>
      </c>
      <c r="D677" t="s">
        <v>284</v>
      </c>
      <c r="E677">
        <v>85.211858816707405</v>
      </c>
      <c r="F677">
        <f>Table1[[#This Row],[Balance]]/$I$4</f>
        <v>2.0952022484261007E-5</v>
      </c>
      <c r="G677">
        <f>Table1[[#This Row],[% total]]*$I$3</f>
        <v>9.7969142893706354E-2</v>
      </c>
      <c r="K677">
        <v>11431</v>
      </c>
      <c r="L677" t="s">
        <v>1298</v>
      </c>
      <c r="T677" s="6" t="s">
        <v>285</v>
      </c>
      <c r="U677">
        <f t="shared" si="50"/>
        <v>84.895053982267299</v>
      </c>
      <c r="V677">
        <f t="shared" si="51"/>
        <v>9.7604908401868307E-2</v>
      </c>
    </row>
    <row r="678" spans="1:22" x14ac:dyDescent="0.2">
      <c r="A678" s="1" t="s">
        <v>879</v>
      </c>
      <c r="B678" s="2">
        <v>6.7647651002637798E-3</v>
      </c>
      <c r="D678" t="s">
        <v>285</v>
      </c>
      <c r="E678">
        <v>84.895053982267299</v>
      </c>
      <c r="F678">
        <f>Table1[[#This Row],[Balance]]/$I$4</f>
        <v>2.0874126025874981E-5</v>
      </c>
      <c r="G678">
        <f>Table1[[#This Row],[% total]]*$I$3</f>
        <v>9.7604908401868307E-2</v>
      </c>
      <c r="K678">
        <v>21108</v>
      </c>
      <c r="L678" t="s">
        <v>1287</v>
      </c>
      <c r="T678" s="6" t="s">
        <v>286</v>
      </c>
      <c r="U678">
        <f t="shared" si="50"/>
        <v>84.699703904070702</v>
      </c>
      <c r="V678">
        <f t="shared" si="51"/>
        <v>9.7380311966690128E-2</v>
      </c>
    </row>
    <row r="679" spans="1:22" x14ac:dyDescent="0.2">
      <c r="A679" s="1" t="s">
        <v>684</v>
      </c>
      <c r="B679" s="2">
        <v>5.9033102423227801E-3</v>
      </c>
      <c r="D679" t="s">
        <v>286</v>
      </c>
      <c r="E679">
        <v>84.699703904070702</v>
      </c>
      <c r="F679">
        <f>Table1[[#This Row],[Balance]]/$I$4</f>
        <v>2.0826093049156549E-5</v>
      </c>
      <c r="G679">
        <f>Table1[[#This Row],[% total]]*$I$3</f>
        <v>9.7380311966690128E-2</v>
      </c>
      <c r="K679">
        <v>11354</v>
      </c>
      <c r="L679" t="s">
        <v>1145</v>
      </c>
      <c r="T679" s="6" t="s">
        <v>287</v>
      </c>
      <c r="U679">
        <f t="shared" si="50"/>
        <v>84.459685377776694</v>
      </c>
      <c r="V679">
        <f t="shared" si="51"/>
        <v>9.7104359656458097E-2</v>
      </c>
    </row>
    <row r="680" spans="1:22" x14ac:dyDescent="0.2">
      <c r="A680" s="1" t="s">
        <v>686</v>
      </c>
      <c r="B680" s="2">
        <v>5.5474794537233802E-3</v>
      </c>
      <c r="D680" t="s">
        <v>287</v>
      </c>
      <c r="E680">
        <v>84.459685377776694</v>
      </c>
      <c r="F680">
        <f>Table1[[#This Row],[Balance]]/$I$4</f>
        <v>2.0767076925938668E-5</v>
      </c>
      <c r="G680">
        <f>Table1[[#This Row],[% total]]*$I$3</f>
        <v>9.7104359656458097E-2</v>
      </c>
      <c r="K680">
        <v>17364</v>
      </c>
      <c r="L680" t="s">
        <v>33</v>
      </c>
      <c r="T680" s="6" t="s">
        <v>288</v>
      </c>
      <c r="U680">
        <f t="shared" si="50"/>
        <v>84.428642638443904</v>
      </c>
      <c r="V680">
        <f t="shared" si="51"/>
        <v>9.7068669429678192E-2</v>
      </c>
    </row>
    <row r="681" spans="1:22" x14ac:dyDescent="0.2">
      <c r="A681" s="1" t="s">
        <v>687</v>
      </c>
      <c r="B681" s="2">
        <v>5.0620427797439596E-3</v>
      </c>
      <c r="D681" t="s">
        <v>288</v>
      </c>
      <c r="E681">
        <v>84.428642638443904</v>
      </c>
      <c r="F681">
        <f>Table1[[#This Row],[Balance]]/$I$4</f>
        <v>2.075944408959986E-5</v>
      </c>
      <c r="G681">
        <f>Table1[[#This Row],[% total]]*$I$3</f>
        <v>9.7068669429678192E-2</v>
      </c>
      <c r="K681">
        <v>9106</v>
      </c>
      <c r="L681" t="s">
        <v>9</v>
      </c>
      <c r="T681" s="6" t="s">
        <v>289</v>
      </c>
      <c r="U681">
        <f t="shared" si="50"/>
        <v>84.090030900249999</v>
      </c>
      <c r="V681">
        <f t="shared" si="51"/>
        <v>9.6679363267070453E-2</v>
      </c>
    </row>
    <row r="682" spans="1:22" x14ac:dyDescent="0.2">
      <c r="A682" s="1" t="s">
        <v>688</v>
      </c>
      <c r="B682" s="2">
        <v>5.0500522917680804E-3</v>
      </c>
      <c r="D682" t="s">
        <v>289</v>
      </c>
      <c r="E682">
        <v>84.090030900249999</v>
      </c>
      <c r="F682">
        <f>Table1[[#This Row],[Balance]]/$I$4</f>
        <v>2.0676185716286655E-5</v>
      </c>
      <c r="G682">
        <f>Table1[[#This Row],[% total]]*$I$3</f>
        <v>9.6679363267070453E-2</v>
      </c>
      <c r="K682">
        <v>20070</v>
      </c>
      <c r="L682" t="s">
        <v>6</v>
      </c>
      <c r="T682" s="6" t="s">
        <v>290</v>
      </c>
      <c r="U682">
        <f t="shared" si="50"/>
        <v>83.246588136429295</v>
      </c>
      <c r="V682">
        <f t="shared" si="51"/>
        <v>9.5709646542205262E-2</v>
      </c>
    </row>
    <row r="683" spans="1:22" x14ac:dyDescent="0.2">
      <c r="A683" s="1" t="s">
        <v>689</v>
      </c>
      <c r="B683" s="2">
        <v>5.0211917144080704E-3</v>
      </c>
      <c r="D683" t="s">
        <v>290</v>
      </c>
      <c r="E683">
        <v>83.246588136429295</v>
      </c>
      <c r="F683">
        <f>Table1[[#This Row],[Balance]]/$I$4</f>
        <v>2.046879871643525E-5</v>
      </c>
      <c r="G683">
        <f>Table1[[#This Row],[% total]]*$I$3</f>
        <v>9.5709646542205262E-2</v>
      </c>
      <c r="K683">
        <v>22909</v>
      </c>
      <c r="L683" t="s">
        <v>708</v>
      </c>
      <c r="T683" s="6" t="s">
        <v>1487</v>
      </c>
      <c r="U683">
        <f t="shared" si="50"/>
        <v>83.245291451601602</v>
      </c>
      <c r="V683">
        <f t="shared" si="51"/>
        <v>9.5708155727394537E-2</v>
      </c>
    </row>
    <row r="684" spans="1:22" x14ac:dyDescent="0.2">
      <c r="A684" s="1" t="s">
        <v>690</v>
      </c>
      <c r="B684" s="2">
        <v>4.95446881260783E-3</v>
      </c>
      <c r="D684" t="s">
        <v>1487</v>
      </c>
      <c r="E684">
        <v>83.245291451601602</v>
      </c>
      <c r="F684">
        <f>Table1[[#This Row],[Balance]]/$I$4</f>
        <v>2.0468479885581865E-5</v>
      </c>
      <c r="G684">
        <f>Table1[[#This Row],[% total]]*$I$3</f>
        <v>9.5708155727394537E-2</v>
      </c>
      <c r="K684">
        <v>24612</v>
      </c>
      <c r="L684" t="s">
        <v>14</v>
      </c>
      <c r="T684" s="6" t="s">
        <v>291</v>
      </c>
      <c r="U684">
        <f t="shared" si="50"/>
        <v>83.105284505674405</v>
      </c>
      <c r="V684">
        <f t="shared" si="51"/>
        <v>9.5547187985555268E-2</v>
      </c>
    </row>
    <row r="685" spans="1:22" x14ac:dyDescent="0.2">
      <c r="A685" s="1" t="s">
        <v>691</v>
      </c>
      <c r="B685" s="2">
        <v>4.5508800166646204E-3</v>
      </c>
      <c r="D685" t="s">
        <v>291</v>
      </c>
      <c r="E685">
        <v>83.105284505674405</v>
      </c>
      <c r="F685">
        <f>Table1[[#This Row],[Balance]]/$I$4</f>
        <v>2.0434054763072462E-5</v>
      </c>
      <c r="G685">
        <f>Table1[[#This Row],[% total]]*$I$3</f>
        <v>9.5547187985555268E-2</v>
      </c>
      <c r="K685">
        <v>24904</v>
      </c>
      <c r="L685" t="s">
        <v>62</v>
      </c>
      <c r="T685" s="6" t="s">
        <v>292</v>
      </c>
      <c r="U685">
        <f t="shared" si="50"/>
        <v>82.764651677555705</v>
      </c>
      <c r="V685">
        <f t="shared" si="51"/>
        <v>9.5155558150510453E-2</v>
      </c>
    </row>
    <row r="686" spans="1:22" x14ac:dyDescent="0.2">
      <c r="A686" s="1" t="s">
        <v>711</v>
      </c>
      <c r="B686" s="2">
        <v>4.4497322791842396E-3</v>
      </c>
      <c r="D686" t="s">
        <v>292</v>
      </c>
      <c r="E686">
        <v>82.764651677555705</v>
      </c>
      <c r="F686">
        <f>Table1[[#This Row],[Balance]]/$I$4</f>
        <v>2.0350299441070013E-5</v>
      </c>
      <c r="G686">
        <f>Table1[[#This Row],[% total]]*$I$3</f>
        <v>9.5155558150510453E-2</v>
      </c>
      <c r="K686">
        <v>15882</v>
      </c>
      <c r="L686" t="s">
        <v>1281</v>
      </c>
      <c r="T686" s="6" t="s">
        <v>293</v>
      </c>
      <c r="U686">
        <f t="shared" si="50"/>
        <v>82.406043847901401</v>
      </c>
      <c r="V686">
        <f t="shared" si="51"/>
        <v>9.4743262230739769E-2</v>
      </c>
    </row>
    <row r="687" spans="1:22" x14ac:dyDescent="0.2">
      <c r="A687" s="1" t="s">
        <v>692</v>
      </c>
      <c r="B687" s="2">
        <v>4.3763464004716399E-3</v>
      </c>
      <c r="D687" t="s">
        <v>293</v>
      </c>
      <c r="E687">
        <v>82.406043847901401</v>
      </c>
      <c r="F687">
        <f>Table1[[#This Row],[Balance]]/$I$4</f>
        <v>2.0262124398132495E-5</v>
      </c>
      <c r="G687">
        <f>Table1[[#This Row],[% total]]*$I$3</f>
        <v>9.4743262230739769E-2</v>
      </c>
      <c r="K687">
        <v>12354</v>
      </c>
      <c r="L687" t="s">
        <v>1282</v>
      </c>
      <c r="T687" s="6" t="s">
        <v>294</v>
      </c>
      <c r="U687">
        <f t="shared" si="50"/>
        <v>81.801389563484506</v>
      </c>
      <c r="V687">
        <f t="shared" si="51"/>
        <v>9.4048083615768441E-2</v>
      </c>
    </row>
    <row r="688" spans="1:22" x14ac:dyDescent="0.2">
      <c r="A688" s="1" t="s">
        <v>693</v>
      </c>
      <c r="B688" s="2">
        <v>3.8175123525594802E-3</v>
      </c>
      <c r="D688" t="s">
        <v>294</v>
      </c>
      <c r="E688">
        <v>81.801389563484506</v>
      </c>
      <c r="F688">
        <f>Table1[[#This Row],[Balance]]/$I$4</f>
        <v>2.0113451075683816E-5</v>
      </c>
      <c r="G688">
        <f>Table1[[#This Row],[% total]]*$I$3</f>
        <v>9.4048083615768441E-2</v>
      </c>
      <c r="K688">
        <v>482</v>
      </c>
      <c r="L688" t="s">
        <v>7</v>
      </c>
      <c r="T688" s="6" t="s">
        <v>295</v>
      </c>
      <c r="U688">
        <f t="shared" si="50"/>
        <v>81.755965891626502</v>
      </c>
      <c r="V688">
        <f t="shared" si="51"/>
        <v>9.399585945048429E-2</v>
      </c>
    </row>
    <row r="689" spans="1:22" x14ac:dyDescent="0.2">
      <c r="A689" s="1" t="s">
        <v>6</v>
      </c>
      <c r="B689" s="2">
        <v>3.8147808273792001E-3</v>
      </c>
      <c r="D689" t="s">
        <v>295</v>
      </c>
      <c r="E689">
        <v>81.755965891626502</v>
      </c>
      <c r="F689">
        <f>Table1[[#This Row],[Balance]]/$I$4</f>
        <v>2.0102282233608281E-5</v>
      </c>
      <c r="G689">
        <f>Table1[[#This Row],[% total]]*$I$3</f>
        <v>9.399585945048429E-2</v>
      </c>
      <c r="K689">
        <v>17975</v>
      </c>
      <c r="L689" t="s">
        <v>1222</v>
      </c>
      <c r="T689" s="6" t="s">
        <v>296</v>
      </c>
      <c r="U689">
        <f t="shared" si="50"/>
        <v>81.530782527298499</v>
      </c>
      <c r="V689">
        <f t="shared" si="51"/>
        <v>9.373696331204201E-2</v>
      </c>
    </row>
    <row r="690" spans="1:22" x14ac:dyDescent="0.2">
      <c r="A690" s="1" t="s">
        <v>694</v>
      </c>
      <c r="B690" s="2">
        <v>3.7255739906931801E-3</v>
      </c>
      <c r="D690" t="s">
        <v>296</v>
      </c>
      <c r="E690">
        <v>81.530782527298499</v>
      </c>
      <c r="F690">
        <f>Table1[[#This Row],[Balance]]/$I$4</f>
        <v>2.0046913802758411E-5</v>
      </c>
      <c r="G690">
        <f>Table1[[#This Row],[% total]]*$I$3</f>
        <v>9.373696331204201E-2</v>
      </c>
      <c r="K690">
        <v>2663</v>
      </c>
      <c r="L690" t="s">
        <v>564</v>
      </c>
      <c r="T690" s="6" t="s">
        <v>297</v>
      </c>
      <c r="U690">
        <f t="shared" si="50"/>
        <v>81.151862042689402</v>
      </c>
      <c r="V690">
        <f t="shared" si="51"/>
        <v>9.3301313678088207E-2</v>
      </c>
    </row>
    <row r="691" spans="1:22" x14ac:dyDescent="0.2">
      <c r="A691" s="1" t="s">
        <v>695</v>
      </c>
      <c r="B691" s="2">
        <v>3.69475907238075E-3</v>
      </c>
      <c r="D691" t="s">
        <v>297</v>
      </c>
      <c r="E691">
        <v>81.151862042689402</v>
      </c>
      <c r="F691">
        <f>Table1[[#This Row],[Balance]]/$I$4</f>
        <v>1.995374425307925E-5</v>
      </c>
      <c r="G691">
        <f>Table1[[#This Row],[% total]]*$I$3</f>
        <v>9.3301313678088207E-2</v>
      </c>
      <c r="K691">
        <v>24150</v>
      </c>
      <c r="L691" t="s">
        <v>33</v>
      </c>
      <c r="T691" s="6" t="s">
        <v>298</v>
      </c>
      <c r="U691">
        <f t="shared" si="50"/>
        <v>80.263996819672499</v>
      </c>
      <c r="V691">
        <f t="shared" si="51"/>
        <v>9.2280523894694336E-2</v>
      </c>
    </row>
    <row r="692" spans="1:22" x14ac:dyDescent="0.2">
      <c r="A692" s="1" t="s">
        <v>669</v>
      </c>
      <c r="B692" s="2">
        <v>3.6619405274051198E-3</v>
      </c>
      <c r="D692" t="s">
        <v>298</v>
      </c>
      <c r="E692">
        <v>80.263996819672499</v>
      </c>
      <c r="F692">
        <f>Table1[[#This Row],[Balance]]/$I$4</f>
        <v>1.9735434590856551E-5</v>
      </c>
      <c r="G692">
        <f>Table1[[#This Row],[% total]]*$I$3</f>
        <v>9.2280523894694336E-2</v>
      </c>
      <c r="K692">
        <v>241</v>
      </c>
      <c r="L692" t="s">
        <v>6</v>
      </c>
      <c r="T692" s="6" t="s">
        <v>299</v>
      </c>
      <c r="U692">
        <f t="shared" si="50"/>
        <v>80.063416184862405</v>
      </c>
      <c r="V692">
        <f t="shared" si="51"/>
        <v>9.2049913822970744E-2</v>
      </c>
    </row>
    <row r="693" spans="1:22" x14ac:dyDescent="0.2">
      <c r="A693" s="1" t="s">
        <v>697</v>
      </c>
      <c r="B693" s="2">
        <v>3.5401201733241102E-3</v>
      </c>
      <c r="D693" t="s">
        <v>299</v>
      </c>
      <c r="E693">
        <v>80.063416184862405</v>
      </c>
      <c r="F693">
        <f>Table1[[#This Row],[Balance]]/$I$4</f>
        <v>1.9686115516859019E-5</v>
      </c>
      <c r="G693">
        <f>Table1[[#This Row],[% total]]*$I$3</f>
        <v>9.2049913822970744E-2</v>
      </c>
      <c r="K693">
        <v>15574</v>
      </c>
      <c r="L693" t="s">
        <v>13</v>
      </c>
      <c r="T693" s="6" t="s">
        <v>300</v>
      </c>
      <c r="U693">
        <f t="shared" si="50"/>
        <v>80.041238462276695</v>
      </c>
      <c r="V693">
        <f t="shared" si="51"/>
        <v>9.2024415817138841E-2</v>
      </c>
    </row>
    <row r="694" spans="1:22" x14ac:dyDescent="0.2">
      <c r="A694" s="1" t="s">
        <v>48</v>
      </c>
      <c r="B694" s="2">
        <v>3.3968955157216399E-3</v>
      </c>
      <c r="D694" t="s">
        <v>300</v>
      </c>
      <c r="E694">
        <v>80.041238462276695</v>
      </c>
      <c r="F694">
        <f>Table1[[#This Row],[Balance]]/$I$4</f>
        <v>1.9680662424428951E-5</v>
      </c>
      <c r="G694">
        <f>Table1[[#This Row],[% total]]*$I$3</f>
        <v>9.2024415817138841E-2</v>
      </c>
      <c r="K694">
        <v>1781</v>
      </c>
      <c r="L694" t="s">
        <v>1285</v>
      </c>
      <c r="T694" s="6" t="s">
        <v>301</v>
      </c>
      <c r="U694">
        <f t="shared" si="50"/>
        <v>79.750892255987296</v>
      </c>
      <c r="V694">
        <f t="shared" si="51"/>
        <v>9.1690601141956166E-2</v>
      </c>
    </row>
    <row r="695" spans="1:22" x14ac:dyDescent="0.2">
      <c r="A695" s="1" t="s">
        <v>1155</v>
      </c>
      <c r="B695" s="2">
        <v>3.1850425202189598E-3</v>
      </c>
      <c r="D695" t="s">
        <v>301</v>
      </c>
      <c r="E695">
        <v>79.750892255987296</v>
      </c>
      <c r="F695">
        <f>Table1[[#This Row],[Balance]]/$I$4</f>
        <v>1.9609271654096375E-5</v>
      </c>
      <c r="G695">
        <f>Table1[[#This Row],[% total]]*$I$3</f>
        <v>9.1690601141956166E-2</v>
      </c>
      <c r="K695">
        <v>17055</v>
      </c>
      <c r="L695" t="s">
        <v>1309</v>
      </c>
      <c r="T695" s="6" t="s">
        <v>302</v>
      </c>
      <c r="U695">
        <f t="shared" si="50"/>
        <v>79.727285020318703</v>
      </c>
      <c r="V695">
        <f t="shared" si="51"/>
        <v>9.1663459607002479E-2</v>
      </c>
    </row>
    <row r="696" spans="1:22" x14ac:dyDescent="0.2">
      <c r="A696" s="1" t="s">
        <v>699</v>
      </c>
      <c r="B696" s="2">
        <v>3.18057356604632E-3</v>
      </c>
      <c r="D696" t="s">
        <v>302</v>
      </c>
      <c r="E696">
        <v>79.727285020318703</v>
      </c>
      <c r="F696">
        <f>Table1[[#This Row],[Balance]]/$I$4</f>
        <v>1.96034670707979E-5</v>
      </c>
      <c r="G696">
        <f>Table1[[#This Row],[% total]]*$I$3</f>
        <v>9.1663459607002479E-2</v>
      </c>
      <c r="K696">
        <v>7679</v>
      </c>
      <c r="L696" t="s">
        <v>983</v>
      </c>
      <c r="T696" s="6" t="s">
        <v>1087</v>
      </c>
      <c r="U696">
        <f t="shared" si="50"/>
        <v>79.718757416461699</v>
      </c>
      <c r="V696">
        <f t="shared" si="51"/>
        <v>9.1653655313886376E-2</v>
      </c>
    </row>
    <row r="697" spans="1:22" x14ac:dyDescent="0.2">
      <c r="A697" s="1" t="s">
        <v>700</v>
      </c>
      <c r="B697" s="2">
        <v>3.09659440024317E-3</v>
      </c>
      <c r="D697" t="s">
        <v>1087</v>
      </c>
      <c r="E697">
        <v>79.718757416461699</v>
      </c>
      <c r="F697">
        <f>Table1[[#This Row],[Balance]]/$I$4</f>
        <v>1.9601370290487858E-5</v>
      </c>
      <c r="G697">
        <f>Table1[[#This Row],[% total]]*$I$3</f>
        <v>9.1653655313886376E-2</v>
      </c>
      <c r="K697">
        <v>9656</v>
      </c>
      <c r="L697" t="s">
        <v>1148</v>
      </c>
      <c r="T697" s="6" t="s">
        <v>303</v>
      </c>
      <c r="U697">
        <f t="shared" si="50"/>
        <v>79.230076023968195</v>
      </c>
      <c r="V697">
        <f t="shared" si="51"/>
        <v>9.109181218740707E-2</v>
      </c>
    </row>
    <row r="698" spans="1:22" x14ac:dyDescent="0.2">
      <c r="A698" s="1" t="s">
        <v>702</v>
      </c>
      <c r="B698" s="2">
        <v>2.9156247795001501E-3</v>
      </c>
      <c r="D698" t="s">
        <v>303</v>
      </c>
      <c r="E698">
        <v>79.230076023968195</v>
      </c>
      <c r="F698">
        <f>Table1[[#This Row],[Balance]]/$I$4</f>
        <v>1.9481212560503492E-5</v>
      </c>
      <c r="G698">
        <f>Table1[[#This Row],[% total]]*$I$3</f>
        <v>9.109181218740707E-2</v>
      </c>
      <c r="K698">
        <v>22412</v>
      </c>
      <c r="L698" t="s">
        <v>1324</v>
      </c>
      <c r="T698" s="6" t="s">
        <v>691</v>
      </c>
      <c r="U698">
        <f t="shared" si="50"/>
        <v>79.214277612259366</v>
      </c>
      <c r="V698">
        <f t="shared" si="51"/>
        <v>9.1073648555305989E-2</v>
      </c>
    </row>
    <row r="699" spans="1:22" x14ac:dyDescent="0.2">
      <c r="A699" s="1" t="s">
        <v>703</v>
      </c>
      <c r="B699" s="2">
        <v>2.3529796915628901E-3</v>
      </c>
      <c r="D699" t="s">
        <v>691</v>
      </c>
      <c r="E699">
        <v>79.214277612259366</v>
      </c>
      <c r="F699">
        <f>Table1[[#This Row],[Balance]]/$I$4</f>
        <v>1.947732802281196E-5</v>
      </c>
      <c r="G699">
        <f>Table1[[#This Row],[% total]]*$I$3</f>
        <v>9.1073648555305989E-2</v>
      </c>
      <c r="K699">
        <v>3907</v>
      </c>
      <c r="L699" t="s">
        <v>1306</v>
      </c>
      <c r="T699" s="6" t="s">
        <v>304</v>
      </c>
      <c r="U699">
        <f t="shared" si="50"/>
        <v>79.195297665201096</v>
      </c>
      <c r="V699">
        <f t="shared" si="51"/>
        <v>9.1051827072107669E-2</v>
      </c>
    </row>
    <row r="700" spans="1:22" x14ac:dyDescent="0.2">
      <c r="A700" s="1" t="s">
        <v>705</v>
      </c>
      <c r="B700" s="2">
        <v>2.16226609159267E-3</v>
      </c>
      <c r="D700" t="s">
        <v>304</v>
      </c>
      <c r="E700">
        <v>79.195297665201096</v>
      </c>
      <c r="F700">
        <f>Table1[[#This Row],[Balance]]/$I$4</f>
        <v>1.9472661204331094E-5</v>
      </c>
      <c r="G700">
        <f>Table1[[#This Row],[% total]]*$I$3</f>
        <v>9.1051827072107669E-2</v>
      </c>
      <c r="K700">
        <v>4013</v>
      </c>
      <c r="L700" t="s">
        <v>33</v>
      </c>
      <c r="T700" s="6" t="s">
        <v>305</v>
      </c>
      <c r="U700">
        <f t="shared" si="50"/>
        <v>79.1230608484274</v>
      </c>
      <c r="V700">
        <f t="shared" si="51"/>
        <v>9.0968775497796736E-2</v>
      </c>
    </row>
    <row r="701" spans="1:22" x14ac:dyDescent="0.2">
      <c r="A701" s="1" t="s">
        <v>706</v>
      </c>
      <c r="B701" s="2">
        <v>2.0991874208756501E-3</v>
      </c>
      <c r="D701" t="s">
        <v>305</v>
      </c>
      <c r="E701">
        <v>79.1230608484274</v>
      </c>
      <c r="F701">
        <f>Table1[[#This Row],[Balance]]/$I$4</f>
        <v>1.9454899505076422E-5</v>
      </c>
      <c r="G701">
        <f>Table1[[#This Row],[% total]]*$I$3</f>
        <v>9.0968775497796736E-2</v>
      </c>
      <c r="K701">
        <v>16565</v>
      </c>
      <c r="L701" t="s">
        <v>254</v>
      </c>
      <c r="T701" s="6" t="s">
        <v>1088</v>
      </c>
      <c r="U701">
        <f t="shared" si="50"/>
        <v>78.960963608702002</v>
      </c>
      <c r="V701">
        <f t="shared" si="51"/>
        <v>9.0782410268099162E-2</v>
      </c>
    </row>
    <row r="702" spans="1:22" x14ac:dyDescent="0.2">
      <c r="A702" s="1" t="s">
        <v>272</v>
      </c>
      <c r="B702" s="2">
        <v>2.06938510680079E-3</v>
      </c>
      <c r="D702" t="s">
        <v>1088</v>
      </c>
      <c r="E702">
        <v>78.960963608702002</v>
      </c>
      <c r="F702">
        <f>Table1[[#This Row],[Balance]]/$I$4</f>
        <v>1.9415042787261255E-5</v>
      </c>
      <c r="G702">
        <f>Table1[[#This Row],[% total]]*$I$3</f>
        <v>9.0782410268099162E-2</v>
      </c>
      <c r="K702">
        <v>14818</v>
      </c>
      <c r="L702" t="s">
        <v>46</v>
      </c>
      <c r="T702" s="6" t="s">
        <v>306</v>
      </c>
      <c r="U702">
        <f t="shared" si="50"/>
        <v>78.897622966637599</v>
      </c>
      <c r="V702">
        <f t="shared" si="51"/>
        <v>9.070958673743619E-2</v>
      </c>
    </row>
    <row r="703" spans="1:22" x14ac:dyDescent="0.2">
      <c r="A703" s="1" t="s">
        <v>707</v>
      </c>
      <c r="B703" s="2">
        <v>1.71546209753504E-3</v>
      </c>
      <c r="D703" t="s">
        <v>306</v>
      </c>
      <c r="E703">
        <v>78.897622966637599</v>
      </c>
      <c r="F703">
        <f>Table1[[#This Row],[Balance]]/$I$4</f>
        <v>1.9399468493082841E-5</v>
      </c>
      <c r="G703">
        <f>Table1[[#This Row],[% total]]*$I$3</f>
        <v>9.070958673743619E-2</v>
      </c>
      <c r="K703">
        <v>24588</v>
      </c>
      <c r="L703" t="s">
        <v>1192</v>
      </c>
      <c r="T703" s="6" t="s">
        <v>307</v>
      </c>
      <c r="U703">
        <f t="shared" si="50"/>
        <v>78.854440377917498</v>
      </c>
      <c r="V703">
        <f t="shared" si="51"/>
        <v>9.065993917354559E-2</v>
      </c>
    </row>
    <row r="704" spans="1:22" x14ac:dyDescent="0.2">
      <c r="A704" s="1" t="s">
        <v>8</v>
      </c>
      <c r="B704" s="2">
        <v>1.6914517524795399E-3</v>
      </c>
      <c r="D704" t="s">
        <v>307</v>
      </c>
      <c r="E704">
        <v>78.854440377917498</v>
      </c>
      <c r="F704">
        <f>Table1[[#This Row],[Balance]]/$I$4</f>
        <v>1.938885069196506E-5</v>
      </c>
      <c r="G704">
        <f>Table1[[#This Row],[% total]]*$I$3</f>
        <v>9.065993917354559E-2</v>
      </c>
      <c r="K704">
        <v>16288</v>
      </c>
      <c r="L704" t="s">
        <v>9</v>
      </c>
      <c r="T704" s="6" t="s">
        <v>308</v>
      </c>
      <c r="U704">
        <f t="shared" si="50"/>
        <v>78.787644862529305</v>
      </c>
      <c r="V704">
        <f t="shared" si="51"/>
        <v>9.0583143531687796E-2</v>
      </c>
    </row>
    <row r="705" spans="1:22" x14ac:dyDescent="0.2">
      <c r="A705" s="1" t="s">
        <v>709</v>
      </c>
      <c r="B705" s="2">
        <v>1.5343979833978101E-3</v>
      </c>
      <c r="D705" t="s">
        <v>308</v>
      </c>
      <c r="E705">
        <v>78.787644862529305</v>
      </c>
      <c r="F705">
        <f>Table1[[#This Row],[Balance]]/$I$4</f>
        <v>1.9372426908237121E-5</v>
      </c>
      <c r="G705">
        <f>Table1[[#This Row],[% total]]*$I$3</f>
        <v>9.0583143531687796E-2</v>
      </c>
      <c r="K705">
        <v>13164</v>
      </c>
      <c r="L705" t="s">
        <v>1343</v>
      </c>
      <c r="T705" s="6" t="s">
        <v>1267</v>
      </c>
      <c r="U705">
        <f t="shared" si="50"/>
        <v>78.411613583015296</v>
      </c>
      <c r="V705">
        <f t="shared" si="51"/>
        <v>9.015081565307112E-2</v>
      </c>
    </row>
    <row r="706" spans="1:22" x14ac:dyDescent="0.2">
      <c r="A706" s="1" t="s">
        <v>710</v>
      </c>
      <c r="B706" s="2">
        <v>1.4453062551189699E-3</v>
      </c>
      <c r="D706" t="s">
        <v>1267</v>
      </c>
      <c r="E706">
        <v>78.411613583015296</v>
      </c>
      <c r="F706">
        <f>Table1[[#This Row],[Balance]]/$I$4</f>
        <v>1.9279967760736185E-5</v>
      </c>
      <c r="G706">
        <f>Table1[[#This Row],[% total]]*$I$3</f>
        <v>9.015081565307112E-2</v>
      </c>
      <c r="K706">
        <v>12378</v>
      </c>
      <c r="L706" t="s">
        <v>33</v>
      </c>
      <c r="T706" s="6" t="s">
        <v>309</v>
      </c>
      <c r="U706">
        <f t="shared" si="50"/>
        <v>78.237097635878101</v>
      </c>
      <c r="V706">
        <f t="shared" si="51"/>
        <v>8.995017247969439E-2</v>
      </c>
    </row>
    <row r="707" spans="1:22" x14ac:dyDescent="0.2">
      <c r="A707" s="1" t="s">
        <v>712</v>
      </c>
      <c r="B707" s="2">
        <v>1.4292753481474399E-3</v>
      </c>
      <c r="D707" t="s">
        <v>309</v>
      </c>
      <c r="E707">
        <v>78.237097635878101</v>
      </c>
      <c r="F707">
        <f>Table1[[#This Row],[Balance]]/$I$4</f>
        <v>1.9237057512103474E-5</v>
      </c>
      <c r="G707">
        <f>Table1[[#This Row],[% total]]*$I$3</f>
        <v>8.995017247969439E-2</v>
      </c>
      <c r="K707">
        <v>24507</v>
      </c>
      <c r="L707" t="s">
        <v>1158</v>
      </c>
      <c r="T707" s="6" t="s">
        <v>310</v>
      </c>
      <c r="U707">
        <f t="shared" ref="U707:U770" si="52">IFERROR(VLOOKUP(T707,D:G,2,FALSE),0)</f>
        <v>77.587354324216705</v>
      </c>
      <c r="V707">
        <f t="shared" ref="V707:V770" si="53">IFERROR(VLOOKUP(T707,D:G,4,FALSE),0)</f>
        <v>8.9203154444548502E-2</v>
      </c>
    </row>
    <row r="708" spans="1:22" x14ac:dyDescent="0.2">
      <c r="A708" s="1" t="s">
        <v>713</v>
      </c>
      <c r="B708" s="2">
        <v>1.3048228828938899E-3</v>
      </c>
      <c r="D708" t="s">
        <v>310</v>
      </c>
      <c r="E708">
        <v>77.587354324216705</v>
      </c>
      <c r="F708">
        <f>Table1[[#This Row],[Balance]]/$I$4</f>
        <v>1.9077297630509872E-5</v>
      </c>
      <c r="G708">
        <f>Table1[[#This Row],[% total]]*$I$3</f>
        <v>8.9203154444548502E-2</v>
      </c>
      <c r="K708">
        <v>12505</v>
      </c>
      <c r="L708" t="s">
        <v>1444</v>
      </c>
      <c r="T708" s="6" t="s">
        <v>311</v>
      </c>
      <c r="U708">
        <f t="shared" si="52"/>
        <v>77.304049141405201</v>
      </c>
      <c r="V708">
        <f t="shared" si="53"/>
        <v>8.8877434922373891E-2</v>
      </c>
    </row>
    <row r="709" spans="1:22" x14ac:dyDescent="0.2">
      <c r="A709" s="1" t="s">
        <v>714</v>
      </c>
      <c r="B709" s="2">
        <v>1.29249453163563E-3</v>
      </c>
      <c r="D709" t="s">
        <v>311</v>
      </c>
      <c r="E709">
        <v>77.304049141405201</v>
      </c>
      <c r="F709">
        <f>Table1[[#This Row],[Balance]]/$I$4</f>
        <v>1.9007638117824642E-5</v>
      </c>
      <c r="G709">
        <f>Table1[[#This Row],[% total]]*$I$3</f>
        <v>8.8877434922373891E-2</v>
      </c>
      <c r="K709">
        <v>17156</v>
      </c>
      <c r="L709" t="s">
        <v>62</v>
      </c>
      <c r="T709" s="6" t="s">
        <v>312</v>
      </c>
      <c r="U709">
        <f t="shared" si="52"/>
        <v>77.245520675534607</v>
      </c>
      <c r="V709">
        <f t="shared" si="53"/>
        <v>8.8810144011040065E-2</v>
      </c>
    </row>
    <row r="710" spans="1:22" x14ac:dyDescent="0.2">
      <c r="A710" s="1" t="s">
        <v>715</v>
      </c>
      <c r="B710" s="2">
        <v>1.1852116482877E-3</v>
      </c>
      <c r="D710" t="s">
        <v>312</v>
      </c>
      <c r="E710">
        <v>77.245520675534607</v>
      </c>
      <c r="F710">
        <f>Table1[[#This Row],[Balance]]/$I$4</f>
        <v>1.8993247048906315E-5</v>
      </c>
      <c r="G710">
        <f>Table1[[#This Row],[% total]]*$I$3</f>
        <v>8.8810144011040065E-2</v>
      </c>
      <c r="K710">
        <v>21130</v>
      </c>
      <c r="L710" t="s">
        <v>13</v>
      </c>
      <c r="T710" s="6" t="s">
        <v>313</v>
      </c>
      <c r="U710">
        <f t="shared" si="52"/>
        <v>76.863390435976598</v>
      </c>
      <c r="V710">
        <f t="shared" si="53"/>
        <v>8.837080408156156E-2</v>
      </c>
    </row>
    <row r="711" spans="1:22" x14ac:dyDescent="0.2">
      <c r="A711" s="1" t="s">
        <v>716</v>
      </c>
      <c r="B711" s="2">
        <v>1.09623758606877E-3</v>
      </c>
      <c r="D711" t="s">
        <v>313</v>
      </c>
      <c r="E711">
        <v>76.863390435976598</v>
      </c>
      <c r="F711">
        <f>Table1[[#This Row],[Balance]]/$I$4</f>
        <v>1.8899288279759439E-5</v>
      </c>
      <c r="G711">
        <f>Table1[[#This Row],[% total]]*$I$3</f>
        <v>8.837080408156156E-2</v>
      </c>
      <c r="K711">
        <v>14828</v>
      </c>
      <c r="L711" t="s">
        <v>636</v>
      </c>
      <c r="T711" s="6" t="s">
        <v>1254</v>
      </c>
      <c r="U711">
        <f t="shared" si="52"/>
        <v>76.684808068948499</v>
      </c>
      <c r="V711">
        <f t="shared" si="53"/>
        <v>8.816548569423116E-2</v>
      </c>
    </row>
    <row r="712" spans="1:22" x14ac:dyDescent="0.2">
      <c r="A712" s="1" t="s">
        <v>717</v>
      </c>
      <c r="B712" s="2">
        <v>1.01936780597262E-3</v>
      </c>
      <c r="D712" t="s">
        <v>1254</v>
      </c>
      <c r="E712">
        <v>76.684808068948499</v>
      </c>
      <c r="F712">
        <f>Table1[[#This Row],[Balance]]/$I$4</f>
        <v>1.8855378173569715E-5</v>
      </c>
      <c r="G712">
        <f>Table1[[#This Row],[% total]]*$I$3</f>
        <v>8.816548569423116E-2</v>
      </c>
      <c r="K712">
        <v>5089</v>
      </c>
      <c r="L712" t="s">
        <v>1345</v>
      </c>
      <c r="T712" s="6" t="s">
        <v>314</v>
      </c>
      <c r="U712">
        <f t="shared" si="52"/>
        <v>76.372302872020697</v>
      </c>
      <c r="V712">
        <f t="shared" si="53"/>
        <v>8.7806194549571337E-2</v>
      </c>
    </row>
    <row r="713" spans="1:22" x14ac:dyDescent="0.2">
      <c r="A713" s="1" t="s">
        <v>718</v>
      </c>
      <c r="B713" s="2">
        <v>9.1021324928299702E-4</v>
      </c>
      <c r="D713" t="s">
        <v>314</v>
      </c>
      <c r="E713">
        <v>76.372302872020697</v>
      </c>
      <c r="F713">
        <f>Table1[[#This Row],[Balance]]/$I$4</f>
        <v>1.8778538916646991E-5</v>
      </c>
      <c r="G713">
        <f>Table1[[#This Row],[% total]]*$I$3</f>
        <v>8.7806194549571337E-2</v>
      </c>
      <c r="K713">
        <v>1898</v>
      </c>
      <c r="L713" t="s">
        <v>1494</v>
      </c>
      <c r="T713" s="6" t="s">
        <v>315</v>
      </c>
      <c r="U713">
        <f t="shared" si="52"/>
        <v>75.855733765161901</v>
      </c>
      <c r="V713">
        <f t="shared" si="53"/>
        <v>8.721228856809074E-2</v>
      </c>
    </row>
    <row r="714" spans="1:22" x14ac:dyDescent="0.2">
      <c r="A714" s="1" t="s">
        <v>719</v>
      </c>
      <c r="B714" s="2">
        <v>9.0277639385539805E-4</v>
      </c>
      <c r="D714" t="s">
        <v>315</v>
      </c>
      <c r="E714">
        <v>75.855733765161901</v>
      </c>
      <c r="F714">
        <f>Table1[[#This Row],[Balance]]/$I$4</f>
        <v>1.8651524112699799E-5</v>
      </c>
      <c r="G714">
        <f>Table1[[#This Row],[% total]]*$I$3</f>
        <v>8.721228856809074E-2</v>
      </c>
      <c r="K714">
        <v>4141</v>
      </c>
      <c r="L714" t="s">
        <v>20</v>
      </c>
      <c r="T714" s="6" t="s">
        <v>316</v>
      </c>
      <c r="U714">
        <f t="shared" si="52"/>
        <v>75.529387210153999</v>
      </c>
      <c r="V714">
        <f t="shared" si="53"/>
        <v>8.6837083840434107E-2</v>
      </c>
    </row>
    <row r="715" spans="1:22" x14ac:dyDescent="0.2">
      <c r="A715" s="1" t="s">
        <v>704</v>
      </c>
      <c r="B715" s="2">
        <v>8.5903508413993999E-4</v>
      </c>
      <c r="D715" t="s">
        <v>316</v>
      </c>
      <c r="E715">
        <v>75.529387210153999</v>
      </c>
      <c r="F715">
        <f>Table1[[#This Row],[Balance]]/$I$4</f>
        <v>1.8571281521432138E-5</v>
      </c>
      <c r="G715">
        <f>Table1[[#This Row],[% total]]*$I$3</f>
        <v>8.6837083840434107E-2</v>
      </c>
      <c r="K715">
        <v>11951</v>
      </c>
      <c r="L715" t="s">
        <v>33</v>
      </c>
      <c r="T715" s="6" t="s">
        <v>317</v>
      </c>
      <c r="U715">
        <f t="shared" si="52"/>
        <v>74.946269684744394</v>
      </c>
      <c r="V715">
        <f t="shared" si="53"/>
        <v>8.6166666307428988E-2</v>
      </c>
    </row>
    <row r="716" spans="1:22" x14ac:dyDescent="0.2">
      <c r="A716" s="1" t="s">
        <v>720</v>
      </c>
      <c r="B716" s="2">
        <v>5.56904460208486E-4</v>
      </c>
      <c r="D716" t="s">
        <v>317</v>
      </c>
      <c r="E716">
        <v>74.946269684744394</v>
      </c>
      <c r="F716">
        <f>Table1[[#This Row],[Balance]]/$I$4</f>
        <v>1.8427903690306206E-5</v>
      </c>
      <c r="G716">
        <f>Table1[[#This Row],[% total]]*$I$3</f>
        <v>8.6166666307428988E-2</v>
      </c>
      <c r="K716">
        <v>9775</v>
      </c>
      <c r="L716" t="s">
        <v>20</v>
      </c>
      <c r="T716" s="6" t="s">
        <v>318</v>
      </c>
      <c r="U716">
        <f t="shared" si="52"/>
        <v>74.156541206990298</v>
      </c>
      <c r="V716">
        <f t="shared" si="53"/>
        <v>8.5258705570992716E-2</v>
      </c>
    </row>
    <row r="717" spans="1:22" x14ac:dyDescent="0.2">
      <c r="A717" s="1" t="s">
        <v>721</v>
      </c>
      <c r="B717" s="2">
        <v>5.2887521183148697E-4</v>
      </c>
      <c r="D717" t="s">
        <v>318</v>
      </c>
      <c r="E717">
        <v>74.156541206990298</v>
      </c>
      <c r="F717">
        <f>Table1[[#This Row],[Balance]]/$I$4</f>
        <v>1.8233724041462294E-5</v>
      </c>
      <c r="G717">
        <f>Table1[[#This Row],[% total]]*$I$3</f>
        <v>8.5258705570992716E-2</v>
      </c>
      <c r="K717">
        <v>16574</v>
      </c>
      <c r="L717" t="s">
        <v>33</v>
      </c>
      <c r="T717" s="6" t="s">
        <v>319</v>
      </c>
      <c r="U717">
        <f t="shared" si="52"/>
        <v>74.086814887163399</v>
      </c>
      <c r="V717">
        <f t="shared" si="53"/>
        <v>8.5178540346510678E-2</v>
      </c>
    </row>
    <row r="718" spans="1:22" x14ac:dyDescent="0.2">
      <c r="A718" s="1" t="s">
        <v>722</v>
      </c>
      <c r="B718" s="2">
        <v>5.2543418964192204E-4</v>
      </c>
      <c r="D718" t="s">
        <v>319</v>
      </c>
      <c r="E718">
        <v>74.086814887163399</v>
      </c>
      <c r="F718">
        <f>Table1[[#This Row],[Balance]]/$I$4</f>
        <v>1.8216579627045748E-5</v>
      </c>
      <c r="G718">
        <f>Table1[[#This Row],[% total]]*$I$3</f>
        <v>8.5178540346510678E-2</v>
      </c>
      <c r="K718">
        <v>16456</v>
      </c>
      <c r="L718" t="s">
        <v>1459</v>
      </c>
      <c r="T718" s="6" t="s">
        <v>320</v>
      </c>
      <c r="U718">
        <f t="shared" si="52"/>
        <v>73.1395013879104</v>
      </c>
      <c r="V718">
        <f t="shared" si="53"/>
        <v>8.4089402134268576E-2</v>
      </c>
    </row>
    <row r="719" spans="1:22" x14ac:dyDescent="0.2">
      <c r="A719" s="1" t="s">
        <v>723</v>
      </c>
      <c r="B719" s="2">
        <v>3.846960417711E-4</v>
      </c>
      <c r="D719" t="s">
        <v>320</v>
      </c>
      <c r="E719">
        <v>73.1395013879104</v>
      </c>
      <c r="F719">
        <f>Table1[[#This Row],[Balance]]/$I$4</f>
        <v>1.7983652731521889E-5</v>
      </c>
      <c r="G719">
        <f>Table1[[#This Row],[% total]]*$I$3</f>
        <v>8.4089402134268576E-2</v>
      </c>
      <c r="K719">
        <v>23742</v>
      </c>
      <c r="L719" t="s">
        <v>870</v>
      </c>
      <c r="T719" s="6" t="s">
        <v>321</v>
      </c>
      <c r="U719">
        <f t="shared" si="52"/>
        <v>72.953584865228294</v>
      </c>
      <c r="V719">
        <f t="shared" si="53"/>
        <v>8.3875651576190466E-2</v>
      </c>
    </row>
    <row r="720" spans="1:22" x14ac:dyDescent="0.2">
      <c r="A720" s="1" t="s">
        <v>724</v>
      </c>
      <c r="B720" s="2">
        <v>3.15141015411773E-4</v>
      </c>
      <c r="D720" t="s">
        <v>321</v>
      </c>
      <c r="E720">
        <v>72.953584865228294</v>
      </c>
      <c r="F720">
        <f>Table1[[#This Row],[Balance]]/$I$4</f>
        <v>1.7937939291895956E-5</v>
      </c>
      <c r="G720">
        <f>Table1[[#This Row],[% total]]*$I$3</f>
        <v>8.3875651576190466E-2</v>
      </c>
      <c r="K720">
        <v>18596</v>
      </c>
      <c r="L720" t="s">
        <v>62</v>
      </c>
      <c r="T720" s="6" t="s">
        <v>322</v>
      </c>
      <c r="U720">
        <f t="shared" si="52"/>
        <v>72.890135424718906</v>
      </c>
      <c r="V720">
        <f t="shared" si="53"/>
        <v>8.3802702958590658E-2</v>
      </c>
    </row>
    <row r="721" spans="1:22" x14ac:dyDescent="0.2">
      <c r="A721" s="1" t="s">
        <v>1014</v>
      </c>
      <c r="B721" s="2">
        <v>2.0344058657298801E-4</v>
      </c>
      <c r="D721" t="s">
        <v>322</v>
      </c>
      <c r="E721">
        <v>72.890135424718906</v>
      </c>
      <c r="F721">
        <f>Table1[[#This Row],[Balance]]/$I$4</f>
        <v>1.7922338246189093E-5</v>
      </c>
      <c r="G721">
        <f>Table1[[#This Row],[% total]]*$I$3</f>
        <v>8.3802702958590658E-2</v>
      </c>
      <c r="K721">
        <v>4531</v>
      </c>
      <c r="L721" t="s">
        <v>1347</v>
      </c>
      <c r="T721" s="6" t="s">
        <v>323</v>
      </c>
      <c r="U721">
        <f t="shared" si="52"/>
        <v>72.222670344418702</v>
      </c>
      <c r="V721">
        <f t="shared" si="53"/>
        <v>8.3035309983756633E-2</v>
      </c>
    </row>
    <row r="722" spans="1:22" x14ac:dyDescent="0.2">
      <c r="A722" s="1" t="s">
        <v>91</v>
      </c>
      <c r="B722" s="2">
        <v>1.0526317462173799E-4</v>
      </c>
      <c r="D722" t="s">
        <v>323</v>
      </c>
      <c r="E722">
        <v>72.222670344418702</v>
      </c>
      <c r="F722">
        <f>Table1[[#This Row],[Balance]]/$I$4</f>
        <v>1.7758220908953316E-5</v>
      </c>
      <c r="G722">
        <f>Table1[[#This Row],[% total]]*$I$3</f>
        <v>8.3035309983756633E-2</v>
      </c>
      <c r="K722">
        <v>19522</v>
      </c>
      <c r="L722" t="s">
        <v>1153</v>
      </c>
      <c r="T722" s="6" t="s">
        <v>324</v>
      </c>
      <c r="U722">
        <f t="shared" si="52"/>
        <v>72.096294154860601</v>
      </c>
      <c r="V722">
        <f t="shared" si="53"/>
        <v>8.2890013693485434E-2</v>
      </c>
    </row>
    <row r="723" spans="1:22" x14ac:dyDescent="0.2">
      <c r="A723" s="1" t="s">
        <v>1072</v>
      </c>
      <c r="B723" s="2">
        <v>9.8018231144641997E-5</v>
      </c>
      <c r="D723" t="s">
        <v>324</v>
      </c>
      <c r="E723">
        <v>72.096294154860601</v>
      </c>
      <c r="F723">
        <f>Table1[[#This Row],[Balance]]/$I$4</f>
        <v>1.7727147337717271E-5</v>
      </c>
      <c r="G723">
        <f>Table1[[#This Row],[% total]]*$I$3</f>
        <v>8.2890013693485434E-2</v>
      </c>
      <c r="K723">
        <v>10385</v>
      </c>
      <c r="L723" t="s">
        <v>781</v>
      </c>
      <c r="T723" s="6" t="s">
        <v>325</v>
      </c>
      <c r="U723">
        <f t="shared" si="52"/>
        <v>71.999033975057799</v>
      </c>
      <c r="V723">
        <f t="shared" si="53"/>
        <v>8.2778192444831963E-2</v>
      </c>
    </row>
    <row r="724" spans="1:22" x14ac:dyDescent="0.2">
      <c r="A724" s="1" t="s">
        <v>725</v>
      </c>
      <c r="B724" s="2">
        <v>9.8014999788904999E-5</v>
      </c>
      <c r="D724" t="s">
        <v>325</v>
      </c>
      <c r="E724">
        <v>71.999033975057799</v>
      </c>
      <c r="F724">
        <f>Table1[[#This Row],[Balance]]/$I$4</f>
        <v>1.7703232855597654E-5</v>
      </c>
      <c r="G724">
        <f>Table1[[#This Row],[% total]]*$I$3</f>
        <v>8.2778192444831963E-2</v>
      </c>
      <c r="K724">
        <v>14317</v>
      </c>
      <c r="L724" t="s">
        <v>1281</v>
      </c>
      <c r="T724" s="6" t="s">
        <v>326</v>
      </c>
      <c r="U724">
        <f t="shared" si="52"/>
        <v>71.5694847566227</v>
      </c>
      <c r="V724">
        <f t="shared" si="53"/>
        <v>8.2284334320562327E-2</v>
      </c>
    </row>
    <row r="725" spans="1:22" x14ac:dyDescent="0.2">
      <c r="A725" s="1" t="s">
        <v>1105</v>
      </c>
      <c r="B725" s="2">
        <v>9.7556027165949001E-5</v>
      </c>
      <c r="D725" t="s">
        <v>326</v>
      </c>
      <c r="E725">
        <v>71.5694847566227</v>
      </c>
      <c r="F725">
        <f>Table1[[#This Row],[Balance]]/$I$4</f>
        <v>1.7597614635226379E-5</v>
      </c>
      <c r="G725">
        <f>Table1[[#This Row],[% total]]*$I$3</f>
        <v>8.2284334320562327E-2</v>
      </c>
      <c r="K725">
        <v>13383</v>
      </c>
      <c r="L725" t="s">
        <v>87</v>
      </c>
      <c r="T725" s="6" t="s">
        <v>327</v>
      </c>
      <c r="U725">
        <f t="shared" si="52"/>
        <v>71.412762380240807</v>
      </c>
      <c r="V725">
        <f t="shared" si="53"/>
        <v>8.2104148638667676E-2</v>
      </c>
    </row>
    <row r="726" spans="1:22" x14ac:dyDescent="0.2">
      <c r="A726" s="1" t="s">
        <v>726</v>
      </c>
      <c r="B726" s="2">
        <v>9.7333123681173997E-5</v>
      </c>
      <c r="D726" t="s">
        <v>327</v>
      </c>
      <c r="E726">
        <v>71.412762380240807</v>
      </c>
      <c r="F726">
        <f>Table1[[#This Row],[Balance]]/$I$4</f>
        <v>1.7559079497050326E-5</v>
      </c>
      <c r="G726">
        <f>Table1[[#This Row],[% total]]*$I$3</f>
        <v>8.2104148638667676E-2</v>
      </c>
      <c r="K726">
        <v>14188</v>
      </c>
      <c r="L726" t="s">
        <v>772</v>
      </c>
      <c r="T726" s="6" t="s">
        <v>328</v>
      </c>
      <c r="U726">
        <f t="shared" si="52"/>
        <v>71.114214916944306</v>
      </c>
      <c r="V726">
        <f t="shared" si="53"/>
        <v>8.176090487543558E-2</v>
      </c>
    </row>
    <row r="727" spans="1:22" x14ac:dyDescent="0.2">
      <c r="A727" s="1" t="s">
        <v>727</v>
      </c>
      <c r="B727" s="2">
        <v>9.6985218932518999E-5</v>
      </c>
      <c r="D727" t="s">
        <v>328</v>
      </c>
      <c r="E727">
        <v>71.114214916944306</v>
      </c>
      <c r="F727">
        <f>Table1[[#This Row],[Balance]]/$I$4</f>
        <v>1.7485672189071487E-5</v>
      </c>
      <c r="G727">
        <f>Table1[[#This Row],[% total]]*$I$3</f>
        <v>8.176090487543558E-2</v>
      </c>
      <c r="K727">
        <v>18511</v>
      </c>
      <c r="L727" t="s">
        <v>1281</v>
      </c>
      <c r="T727" s="6" t="s">
        <v>329</v>
      </c>
      <c r="U727">
        <f t="shared" si="52"/>
        <v>71.085847044059193</v>
      </c>
      <c r="V727">
        <f t="shared" si="53"/>
        <v>8.1728289976161411E-2</v>
      </c>
    </row>
    <row r="728" spans="1:22" x14ac:dyDescent="0.2">
      <c r="A728" s="1" t="s">
        <v>728</v>
      </c>
      <c r="B728" s="2">
        <v>9.5911485483274997E-5</v>
      </c>
      <c r="D728" t="s">
        <v>329</v>
      </c>
      <c r="E728">
        <v>71.085847044059193</v>
      </c>
      <c r="F728">
        <f>Table1[[#This Row],[Balance]]/$I$4</f>
        <v>1.7478697052995674E-5</v>
      </c>
      <c r="G728">
        <f>Table1[[#This Row],[% total]]*$I$3</f>
        <v>8.1728289976161411E-2</v>
      </c>
      <c r="K728">
        <v>4728</v>
      </c>
      <c r="L728" t="s">
        <v>46</v>
      </c>
      <c r="T728" s="6" t="s">
        <v>330</v>
      </c>
      <c r="U728">
        <f t="shared" si="52"/>
        <v>71.067734763853693</v>
      </c>
      <c r="V728">
        <f t="shared" si="53"/>
        <v>8.1707466060426864E-2</v>
      </c>
    </row>
    <row r="729" spans="1:22" x14ac:dyDescent="0.2">
      <c r="A729" s="1" t="s">
        <v>729</v>
      </c>
      <c r="B729" s="2">
        <v>9.5598192512704998E-5</v>
      </c>
      <c r="D729" t="s">
        <v>330</v>
      </c>
      <c r="E729">
        <v>71.067734763853693</v>
      </c>
      <c r="F729">
        <f>Table1[[#This Row],[Balance]]/$I$4</f>
        <v>1.7474243577770786E-5</v>
      </c>
      <c r="G729">
        <f>Table1[[#This Row],[% total]]*$I$3</f>
        <v>8.1707466060426864E-2</v>
      </c>
      <c r="K729">
        <v>21255</v>
      </c>
      <c r="L729" t="s">
        <v>1324</v>
      </c>
      <c r="T729" s="6" t="s">
        <v>331</v>
      </c>
      <c r="U729">
        <f t="shared" si="52"/>
        <v>71.014024456330503</v>
      </c>
      <c r="V729">
        <f t="shared" si="53"/>
        <v>8.1645714646179188E-2</v>
      </c>
    </row>
    <row r="730" spans="1:22" x14ac:dyDescent="0.2">
      <c r="A730" s="1" t="s">
        <v>730</v>
      </c>
      <c r="B730" s="2">
        <v>9.5073784398576002E-5</v>
      </c>
      <c r="D730" t="s">
        <v>331</v>
      </c>
      <c r="E730">
        <v>71.014024456330503</v>
      </c>
      <c r="F730">
        <f>Table1[[#This Row],[Balance]]/$I$4</f>
        <v>1.7461037205013641E-5</v>
      </c>
      <c r="G730">
        <f>Table1[[#This Row],[% total]]*$I$3</f>
        <v>8.1645714646179188E-2</v>
      </c>
      <c r="K730">
        <v>17490</v>
      </c>
      <c r="L730" t="s">
        <v>1158</v>
      </c>
      <c r="T730" s="6" t="s">
        <v>1255</v>
      </c>
      <c r="U730">
        <f t="shared" si="52"/>
        <v>70.608997631159298</v>
      </c>
      <c r="V730">
        <f t="shared" si="53"/>
        <v>8.1180050225029374E-2</v>
      </c>
    </row>
    <row r="731" spans="1:22" x14ac:dyDescent="0.2">
      <c r="A731" s="1" t="s">
        <v>731</v>
      </c>
      <c r="B731" s="2">
        <v>9.4202502817462001E-5</v>
      </c>
      <c r="D731" t="s">
        <v>1255</v>
      </c>
      <c r="E731">
        <v>70.608997631159298</v>
      </c>
      <c r="F731">
        <f>Table1[[#This Row],[Balance]]/$I$4</f>
        <v>1.7361448588293405E-5</v>
      </c>
      <c r="G731">
        <f>Table1[[#This Row],[% total]]*$I$3</f>
        <v>8.1180050225029374E-2</v>
      </c>
      <c r="K731">
        <v>21444</v>
      </c>
      <c r="L731" t="s">
        <v>62</v>
      </c>
      <c r="T731" s="6" t="s">
        <v>1092</v>
      </c>
      <c r="U731">
        <f t="shared" si="52"/>
        <v>70.517073999345797</v>
      </c>
      <c r="V731">
        <f t="shared" si="53"/>
        <v>8.1074364472535507E-2</v>
      </c>
    </row>
    <row r="732" spans="1:22" x14ac:dyDescent="0.2">
      <c r="A732" s="1" t="s">
        <v>732</v>
      </c>
      <c r="B732" s="2">
        <v>9.2597784594595004E-5</v>
      </c>
      <c r="D732" t="s">
        <v>1092</v>
      </c>
      <c r="E732">
        <v>70.517073999345797</v>
      </c>
      <c r="F732">
        <f>Table1[[#This Row],[Balance]]/$I$4</f>
        <v>1.7338846264774866E-5</v>
      </c>
      <c r="G732">
        <f>Table1[[#This Row],[% total]]*$I$3</f>
        <v>8.1074364472535507E-2</v>
      </c>
      <c r="K732">
        <v>18338</v>
      </c>
      <c r="L732" t="s">
        <v>1324</v>
      </c>
      <c r="T732" s="6" t="s">
        <v>332</v>
      </c>
      <c r="U732">
        <f t="shared" si="52"/>
        <v>70.057776766782496</v>
      </c>
      <c r="V732">
        <f t="shared" si="53"/>
        <v>8.0546304683293407E-2</v>
      </c>
    </row>
    <row r="733" spans="1:22" x14ac:dyDescent="0.2">
      <c r="A733" s="1" t="s">
        <v>733</v>
      </c>
      <c r="B733" s="2">
        <v>9.2254679106682999E-5</v>
      </c>
      <c r="D733" t="s">
        <v>332</v>
      </c>
      <c r="E733">
        <v>70.057776766782496</v>
      </c>
      <c r="F733">
        <f>Table1[[#This Row],[Balance]]/$I$4</f>
        <v>1.7225913557083032E-5</v>
      </c>
      <c r="G733">
        <f>Table1[[#This Row],[% total]]*$I$3</f>
        <v>8.0546304683293407E-2</v>
      </c>
      <c r="K733">
        <v>18277</v>
      </c>
      <c r="L733" t="s">
        <v>1348</v>
      </c>
      <c r="T733" s="6" t="s">
        <v>333</v>
      </c>
      <c r="U733">
        <f t="shared" si="52"/>
        <v>70.045317945067794</v>
      </c>
      <c r="V733">
        <f t="shared" si="53"/>
        <v>8.0531980619697047E-2</v>
      </c>
    </row>
    <row r="734" spans="1:22" x14ac:dyDescent="0.2">
      <c r="A734" s="1" t="s">
        <v>161</v>
      </c>
      <c r="B734" s="2">
        <v>9.2095913912590007E-5</v>
      </c>
      <c r="D734" t="s">
        <v>333</v>
      </c>
      <c r="E734">
        <v>70.045317945067794</v>
      </c>
      <c r="F734">
        <f>Table1[[#This Row],[Balance]]/$I$4</f>
        <v>1.7222850162899185E-5</v>
      </c>
      <c r="G734">
        <f>Table1[[#This Row],[% total]]*$I$3</f>
        <v>8.0531980619697047E-2</v>
      </c>
      <c r="K734">
        <v>21669</v>
      </c>
      <c r="L734" t="s">
        <v>1285</v>
      </c>
      <c r="T734" s="6" t="s">
        <v>544</v>
      </c>
      <c r="U734">
        <f t="shared" si="52"/>
        <v>69.895527332121304</v>
      </c>
      <c r="V734">
        <f t="shared" si="53"/>
        <v>8.0359764473169171E-2</v>
      </c>
    </row>
    <row r="735" spans="1:22" x14ac:dyDescent="0.2">
      <c r="A735" s="1" t="s">
        <v>734</v>
      </c>
      <c r="B735" s="2">
        <v>9.1136231928883003E-5</v>
      </c>
      <c r="D735" t="s">
        <v>544</v>
      </c>
      <c r="E735">
        <v>69.895527332121304</v>
      </c>
      <c r="F735">
        <f>Table1[[#This Row],[Balance]]/$I$4</f>
        <v>1.7186019417343724E-5</v>
      </c>
      <c r="G735">
        <f>Table1[[#This Row],[% total]]*$I$3</f>
        <v>8.0359764473169171E-2</v>
      </c>
      <c r="K735">
        <v>10894</v>
      </c>
      <c r="L735" t="s">
        <v>276</v>
      </c>
      <c r="T735" s="6" t="s">
        <v>334</v>
      </c>
      <c r="U735">
        <f t="shared" si="52"/>
        <v>68.922930814300102</v>
      </c>
      <c r="V735">
        <f t="shared" si="53"/>
        <v>7.9241558057354375E-2</v>
      </c>
    </row>
    <row r="736" spans="1:22" x14ac:dyDescent="0.2">
      <c r="A736" s="1" t="s">
        <v>735</v>
      </c>
      <c r="B736" s="2">
        <v>9.0950958835366006E-5</v>
      </c>
      <c r="D736" t="s">
        <v>334</v>
      </c>
      <c r="E736">
        <v>68.922930814300102</v>
      </c>
      <c r="F736">
        <f>Table1[[#This Row],[Balance]]/$I$4</f>
        <v>1.6946875894452888E-5</v>
      </c>
      <c r="G736">
        <f>Table1[[#This Row],[% total]]*$I$3</f>
        <v>7.9241558057354375E-2</v>
      </c>
      <c r="K736">
        <v>23602</v>
      </c>
      <c r="L736" t="s">
        <v>9</v>
      </c>
      <c r="T736" s="6" t="s">
        <v>1427</v>
      </c>
      <c r="U736">
        <f t="shared" si="52"/>
        <v>68.850546871822303</v>
      </c>
      <c r="V736">
        <f t="shared" si="53"/>
        <v>7.9158337330776041E-2</v>
      </c>
    </row>
    <row r="737" spans="1:22" x14ac:dyDescent="0.2">
      <c r="A737" s="1" t="s">
        <v>736</v>
      </c>
      <c r="B737" s="2">
        <v>9.0873292575495998E-5</v>
      </c>
      <c r="D737" t="s">
        <v>1427</v>
      </c>
      <c r="E737">
        <v>68.850546871822303</v>
      </c>
      <c r="F737">
        <f>Table1[[#This Row],[Balance]]/$I$4</f>
        <v>1.6929078019704534E-5</v>
      </c>
      <c r="G737">
        <f>Table1[[#This Row],[% total]]*$I$3</f>
        <v>7.9158337330776041E-2</v>
      </c>
      <c r="K737">
        <v>23346</v>
      </c>
      <c r="L737" t="s">
        <v>870</v>
      </c>
      <c r="T737" s="6" t="s">
        <v>335</v>
      </c>
      <c r="U737">
        <f t="shared" si="52"/>
        <v>68.7842486654514</v>
      </c>
      <c r="V737">
        <f t="shared" si="53"/>
        <v>7.9082113451333175E-2</v>
      </c>
    </row>
    <row r="738" spans="1:22" x14ac:dyDescent="0.2">
      <c r="A738" s="1" t="s">
        <v>737</v>
      </c>
      <c r="B738" s="2">
        <v>8.9975103424720006E-5</v>
      </c>
      <c r="D738" t="s">
        <v>335</v>
      </c>
      <c r="E738">
        <v>68.7842486654514</v>
      </c>
      <c r="F738">
        <f>Table1[[#This Row],[Balance]]/$I$4</f>
        <v>1.6912776515080193E-5</v>
      </c>
      <c r="G738">
        <f>Table1[[#This Row],[% total]]*$I$3</f>
        <v>7.9082113451333175E-2</v>
      </c>
      <c r="K738">
        <v>14797</v>
      </c>
      <c r="L738" t="s">
        <v>33</v>
      </c>
      <c r="T738" s="6" t="s">
        <v>336</v>
      </c>
      <c r="U738">
        <f t="shared" si="52"/>
        <v>68.455253510703997</v>
      </c>
      <c r="V738">
        <f t="shared" si="53"/>
        <v>7.8703863595334655E-2</v>
      </c>
    </row>
    <row r="739" spans="1:22" x14ac:dyDescent="0.2">
      <c r="A739" s="1" t="s">
        <v>738</v>
      </c>
      <c r="B739" s="2">
        <v>8.9894687561923998E-5</v>
      </c>
      <c r="D739" t="s">
        <v>336</v>
      </c>
      <c r="E739">
        <v>68.455253510703997</v>
      </c>
      <c r="F739">
        <f>Table1[[#This Row],[Balance]]/$I$4</f>
        <v>1.683188268204801E-5</v>
      </c>
      <c r="G739">
        <f>Table1[[#This Row],[% total]]*$I$3</f>
        <v>7.8703863595334655E-2</v>
      </c>
      <c r="K739">
        <v>24620</v>
      </c>
      <c r="L739" t="s">
        <v>958</v>
      </c>
      <c r="T739" s="6" t="s">
        <v>1256</v>
      </c>
      <c r="U739">
        <f t="shared" si="52"/>
        <v>68.320895095365799</v>
      </c>
      <c r="V739">
        <f t="shared" si="53"/>
        <v>7.8549390039963043E-2</v>
      </c>
    </row>
    <row r="740" spans="1:22" x14ac:dyDescent="0.2">
      <c r="A740" s="1" t="s">
        <v>392</v>
      </c>
      <c r="B740" s="2">
        <v>8.9534495401739E-5</v>
      </c>
      <c r="D740" t="s">
        <v>1256</v>
      </c>
      <c r="E740">
        <v>68.320895095365799</v>
      </c>
      <c r="F740">
        <f>Table1[[#This Row],[Balance]]/$I$4</f>
        <v>1.6798846428899597E-5</v>
      </c>
      <c r="G740">
        <f>Table1[[#This Row],[% total]]*$I$3</f>
        <v>7.8549390039963043E-2</v>
      </c>
      <c r="K740">
        <v>12760</v>
      </c>
      <c r="L740" t="s">
        <v>137</v>
      </c>
      <c r="T740" s="6" t="s">
        <v>337</v>
      </c>
      <c r="U740">
        <f t="shared" si="52"/>
        <v>68.168067574627102</v>
      </c>
      <c r="V740">
        <f t="shared" si="53"/>
        <v>7.8373682322454549E-2</v>
      </c>
    </row>
    <row r="741" spans="1:22" x14ac:dyDescent="0.2">
      <c r="A741" s="1" t="s">
        <v>739</v>
      </c>
      <c r="B741" s="2">
        <v>8.9322982455232005E-5</v>
      </c>
      <c r="D741" t="s">
        <v>337</v>
      </c>
      <c r="E741">
        <v>68.168067574627102</v>
      </c>
      <c r="F741">
        <f>Table1[[#This Row],[Balance]]/$I$4</f>
        <v>1.6761268963800299E-5</v>
      </c>
      <c r="G741">
        <f>Table1[[#This Row],[% total]]*$I$3</f>
        <v>7.8373682322454549E-2</v>
      </c>
      <c r="K741">
        <v>3459</v>
      </c>
      <c r="L741" t="s">
        <v>42</v>
      </c>
      <c r="T741" s="6" t="s">
        <v>338</v>
      </c>
      <c r="U741">
        <f t="shared" si="52"/>
        <v>66.788207512961705</v>
      </c>
      <c r="V741">
        <f t="shared" si="53"/>
        <v>7.6787239901976445E-2</v>
      </c>
    </row>
    <row r="742" spans="1:22" x14ac:dyDescent="0.2">
      <c r="A742" s="1" t="s">
        <v>740</v>
      </c>
      <c r="B742" s="2">
        <v>8.8268020818072E-5</v>
      </c>
      <c r="D742" t="s">
        <v>338</v>
      </c>
      <c r="E742">
        <v>66.788207512961705</v>
      </c>
      <c r="F742">
        <f>Table1[[#This Row],[Balance]]/$I$4</f>
        <v>1.6421986856372798E-5</v>
      </c>
      <c r="G742">
        <f>Table1[[#This Row],[% total]]*$I$3</f>
        <v>7.6787239901976445E-2</v>
      </c>
      <c r="K742">
        <v>13756</v>
      </c>
      <c r="L742" t="s">
        <v>1285</v>
      </c>
      <c r="T742" s="6" t="s">
        <v>1257</v>
      </c>
      <c r="U742">
        <f t="shared" si="52"/>
        <v>66.686663229814599</v>
      </c>
      <c r="V742">
        <f t="shared" si="53"/>
        <v>7.667049316597252E-2</v>
      </c>
    </row>
    <row r="743" spans="1:22" x14ac:dyDescent="0.2">
      <c r="A743" s="1" t="s">
        <v>741</v>
      </c>
      <c r="B743" s="2">
        <v>8.8069737291362999E-5</v>
      </c>
      <c r="D743" t="s">
        <v>1257</v>
      </c>
      <c r="E743">
        <v>66.686663229814599</v>
      </c>
      <c r="F743">
        <f>Table1[[#This Row],[Balance]]/$I$4</f>
        <v>1.6397018992354919E-5</v>
      </c>
      <c r="G743">
        <f>Table1[[#This Row],[% total]]*$I$3</f>
        <v>7.667049316597252E-2</v>
      </c>
      <c r="K743">
        <v>20155</v>
      </c>
      <c r="L743" t="s">
        <v>1311</v>
      </c>
      <c r="T743" s="6" t="s">
        <v>339</v>
      </c>
      <c r="U743">
        <f t="shared" si="52"/>
        <v>66.264577570341203</v>
      </c>
      <c r="V743">
        <f t="shared" si="53"/>
        <v>7.6185215989056546E-2</v>
      </c>
    </row>
    <row r="744" spans="1:22" x14ac:dyDescent="0.2">
      <c r="A744" s="1" t="s">
        <v>742</v>
      </c>
      <c r="B744" s="2">
        <v>8.7540971418480004E-5</v>
      </c>
      <c r="D744" t="s">
        <v>339</v>
      </c>
      <c r="E744">
        <v>66.264577570341203</v>
      </c>
      <c r="F744">
        <f>Table1[[#This Row],[Balance]]/$I$4</f>
        <v>1.6293235923303539E-5</v>
      </c>
      <c r="G744">
        <f>Table1[[#This Row],[% total]]*$I$3</f>
        <v>7.6185215989056546E-2</v>
      </c>
      <c r="K744">
        <v>1292</v>
      </c>
      <c r="L744" t="s">
        <v>1285</v>
      </c>
      <c r="T744" s="6" t="s">
        <v>340</v>
      </c>
      <c r="U744">
        <f t="shared" si="52"/>
        <v>66.181904153708601</v>
      </c>
      <c r="V744">
        <f t="shared" si="53"/>
        <v>7.6090165324981598E-2</v>
      </c>
    </row>
    <row r="745" spans="1:22" x14ac:dyDescent="0.2">
      <c r="A745" s="1" t="s">
        <v>744</v>
      </c>
      <c r="B745" s="2">
        <v>8.6978366772725994E-5</v>
      </c>
      <c r="D745" t="s">
        <v>340</v>
      </c>
      <c r="E745">
        <v>66.181904153708601</v>
      </c>
      <c r="F745">
        <f>Table1[[#This Row],[Balance]]/$I$4</f>
        <v>1.6272908056875196E-5</v>
      </c>
      <c r="G745">
        <f>Table1[[#This Row],[% total]]*$I$3</f>
        <v>7.6090165324981598E-2</v>
      </c>
      <c r="K745">
        <v>12042</v>
      </c>
      <c r="L745" t="s">
        <v>1324</v>
      </c>
      <c r="T745" s="6" t="s">
        <v>341</v>
      </c>
      <c r="U745">
        <f t="shared" si="52"/>
        <v>65.380635795708997</v>
      </c>
      <c r="V745">
        <f t="shared" si="53"/>
        <v>7.5168937043482376E-2</v>
      </c>
    </row>
    <row r="746" spans="1:22" x14ac:dyDescent="0.2">
      <c r="A746" s="1" t="s">
        <v>746</v>
      </c>
      <c r="B746" s="2">
        <v>8.6833482161300998E-5</v>
      </c>
      <c r="D746" t="s">
        <v>341</v>
      </c>
      <c r="E746">
        <v>65.380635795708997</v>
      </c>
      <c r="F746">
        <f>Table1[[#This Row],[Balance]]/$I$4</f>
        <v>1.6075890964584714E-5</v>
      </c>
      <c r="G746">
        <f>Table1[[#This Row],[% total]]*$I$3</f>
        <v>7.5168937043482376E-2</v>
      </c>
      <c r="K746">
        <v>15655</v>
      </c>
      <c r="L746" t="s">
        <v>1284</v>
      </c>
      <c r="T746" s="6" t="s">
        <v>1258</v>
      </c>
      <c r="U746">
        <f t="shared" si="52"/>
        <v>65.192225199245399</v>
      </c>
      <c r="V746">
        <f t="shared" si="53"/>
        <v>7.4952319017494523E-2</v>
      </c>
    </row>
    <row r="747" spans="1:22" x14ac:dyDescent="0.2">
      <c r="A747" s="1" t="s">
        <v>747</v>
      </c>
      <c r="B747" s="2">
        <v>8.6751386147860998E-5</v>
      </c>
      <c r="D747" t="s">
        <v>1258</v>
      </c>
      <c r="E747">
        <v>65.192225199245399</v>
      </c>
      <c r="F747">
        <f>Table1[[#This Row],[Balance]]/$I$4</f>
        <v>1.602956427827372E-5</v>
      </c>
      <c r="G747">
        <f>Table1[[#This Row],[% total]]*$I$3</f>
        <v>7.4952319017494523E-2</v>
      </c>
      <c r="K747">
        <v>18682</v>
      </c>
      <c r="L747" t="s">
        <v>1281</v>
      </c>
      <c r="T747" s="6" t="s">
        <v>1259</v>
      </c>
      <c r="U747">
        <f t="shared" si="52"/>
        <v>64.913575630961702</v>
      </c>
      <c r="V747">
        <f t="shared" si="53"/>
        <v>7.4631952113737909E-2</v>
      </c>
    </row>
    <row r="748" spans="1:22" x14ac:dyDescent="0.2">
      <c r="A748" s="1" t="s">
        <v>698</v>
      </c>
      <c r="B748" s="2">
        <v>8.6404214546838E-5</v>
      </c>
      <c r="D748" t="s">
        <v>1259</v>
      </c>
      <c r="E748">
        <v>64.913575630961702</v>
      </c>
      <c r="F748">
        <f>Table1[[#This Row],[Balance]]/$I$4</f>
        <v>1.5961049495226119E-5</v>
      </c>
      <c r="G748">
        <f>Table1[[#This Row],[% total]]*$I$3</f>
        <v>7.4631952113737909E-2</v>
      </c>
      <c r="K748">
        <v>815</v>
      </c>
      <c r="L748" t="s">
        <v>112</v>
      </c>
      <c r="T748" s="6" t="s">
        <v>743</v>
      </c>
      <c r="U748">
        <f t="shared" si="52"/>
        <v>64.003875235090106</v>
      </c>
      <c r="V748">
        <f t="shared" si="53"/>
        <v>7.3586058158234477E-2</v>
      </c>
    </row>
    <row r="749" spans="1:22" x14ac:dyDescent="0.2">
      <c r="A749" s="1" t="s">
        <v>748</v>
      </c>
      <c r="B749" s="2">
        <v>8.5549365217209994E-5</v>
      </c>
      <c r="D749" t="s">
        <v>743</v>
      </c>
      <c r="E749">
        <v>64.003875235090106</v>
      </c>
      <c r="F749">
        <f>Table1[[#This Row],[Balance]]/$I$4</f>
        <v>1.5737370967226378E-5</v>
      </c>
      <c r="G749">
        <f>Table1[[#This Row],[% total]]*$I$3</f>
        <v>7.3586058158234477E-2</v>
      </c>
      <c r="K749">
        <v>20126</v>
      </c>
      <c r="L749" t="s">
        <v>33</v>
      </c>
      <c r="T749" s="6" t="s">
        <v>1474</v>
      </c>
      <c r="U749">
        <f t="shared" si="52"/>
        <v>63.930458770019897</v>
      </c>
      <c r="V749">
        <f t="shared" si="53"/>
        <v>7.3501650327480711E-2</v>
      </c>
    </row>
    <row r="750" spans="1:22" x14ac:dyDescent="0.2">
      <c r="A750" s="1" t="s">
        <v>749</v>
      </c>
      <c r="B750" s="2">
        <v>8.5066643507581005E-5</v>
      </c>
      <c r="D750" t="s">
        <v>1474</v>
      </c>
      <c r="E750">
        <v>63.930458770019897</v>
      </c>
      <c r="F750">
        <f>Table1[[#This Row],[Balance]]/$I$4</f>
        <v>1.5719319214240039E-5</v>
      </c>
      <c r="G750">
        <f>Table1[[#This Row],[% total]]*$I$3</f>
        <v>7.3501650327480711E-2</v>
      </c>
      <c r="K750">
        <v>12080</v>
      </c>
      <c r="L750" t="s">
        <v>62</v>
      </c>
      <c r="T750" s="6" t="s">
        <v>1093</v>
      </c>
      <c r="U750">
        <f t="shared" si="52"/>
        <v>63.585022655323499</v>
      </c>
      <c r="V750">
        <f t="shared" si="53"/>
        <v>7.3104498093609929E-2</v>
      </c>
    </row>
    <row r="751" spans="1:22" x14ac:dyDescent="0.2">
      <c r="A751" s="1" t="s">
        <v>750</v>
      </c>
      <c r="B751" s="2">
        <v>8.3730855779859994E-5</v>
      </c>
      <c r="D751" t="s">
        <v>1093</v>
      </c>
      <c r="E751">
        <v>63.585022655323499</v>
      </c>
      <c r="F751">
        <f>Table1[[#This Row],[Balance]]/$I$4</f>
        <v>1.5634382852769943E-5</v>
      </c>
      <c r="G751">
        <f>Table1[[#This Row],[% total]]*$I$3</f>
        <v>7.3104498093609929E-2</v>
      </c>
      <c r="K751">
        <v>3754</v>
      </c>
      <c r="L751" t="s">
        <v>20</v>
      </c>
      <c r="T751" s="6" t="s">
        <v>686</v>
      </c>
      <c r="U751">
        <f t="shared" si="52"/>
        <v>62.656220558210727</v>
      </c>
      <c r="V751">
        <f t="shared" si="53"/>
        <v>7.2036642672596921E-2</v>
      </c>
    </row>
    <row r="752" spans="1:22" x14ac:dyDescent="0.2">
      <c r="A752" s="1" t="s">
        <v>752</v>
      </c>
      <c r="B752" s="2">
        <v>8.2414296086406004E-5</v>
      </c>
      <c r="D752" t="s">
        <v>686</v>
      </c>
      <c r="E752">
        <v>62.656220558210727</v>
      </c>
      <c r="F752">
        <f>Table1[[#This Row],[Balance]]/$I$4</f>
        <v>1.5406007569184179E-5</v>
      </c>
      <c r="G752">
        <f>Table1[[#This Row],[% total]]*$I$3</f>
        <v>7.2036642672596921E-2</v>
      </c>
      <c r="K752">
        <v>17167</v>
      </c>
      <c r="L752" t="s">
        <v>1282</v>
      </c>
      <c r="T752" s="6" t="s">
        <v>1260</v>
      </c>
      <c r="U752">
        <f t="shared" si="52"/>
        <v>62.376735164011997</v>
      </c>
      <c r="V752">
        <f t="shared" si="53"/>
        <v>7.171531480930203E-2</v>
      </c>
    </row>
    <row r="753" spans="1:22" x14ac:dyDescent="0.2">
      <c r="A753" s="1" t="s">
        <v>753</v>
      </c>
      <c r="B753" s="2">
        <v>8.2199970643447999E-5</v>
      </c>
      <c r="D753" t="s">
        <v>1260</v>
      </c>
      <c r="E753">
        <v>62.376735164011997</v>
      </c>
      <c r="F753">
        <f>Table1[[#This Row],[Balance]]/$I$4</f>
        <v>1.5337287271979183E-5</v>
      </c>
      <c r="G753">
        <f>Table1[[#This Row],[% total]]*$I$3</f>
        <v>7.171531480930203E-2</v>
      </c>
      <c r="K753">
        <v>19283</v>
      </c>
      <c r="L753" t="s">
        <v>1282</v>
      </c>
      <c r="T753" s="6" t="s">
        <v>1094</v>
      </c>
      <c r="U753">
        <f t="shared" si="52"/>
        <v>61.222217650512697</v>
      </c>
      <c r="V753">
        <f t="shared" si="53"/>
        <v>7.0387951542921504E-2</v>
      </c>
    </row>
    <row r="754" spans="1:22" x14ac:dyDescent="0.2">
      <c r="A754" s="1" t="s">
        <v>754</v>
      </c>
      <c r="B754" s="2">
        <v>8.1883032252693993E-5</v>
      </c>
      <c r="D754" t="s">
        <v>1094</v>
      </c>
      <c r="E754">
        <v>61.222217650512697</v>
      </c>
      <c r="F754">
        <f>Table1[[#This Row],[Balance]]/$I$4</f>
        <v>1.5053412735767707E-5</v>
      </c>
      <c r="G754">
        <f>Table1[[#This Row],[% total]]*$I$3</f>
        <v>7.0387951542921504E-2</v>
      </c>
      <c r="K754">
        <v>18179</v>
      </c>
      <c r="L754" t="s">
        <v>9</v>
      </c>
      <c r="T754" s="6" t="s">
        <v>604</v>
      </c>
      <c r="U754">
        <f t="shared" si="52"/>
        <v>61.10394134380617</v>
      </c>
      <c r="V754">
        <f t="shared" si="53"/>
        <v>7.0251967789561595E-2</v>
      </c>
    </row>
    <row r="755" spans="1:22" x14ac:dyDescent="0.2">
      <c r="A755" s="1" t="s">
        <v>755</v>
      </c>
      <c r="B755" s="2">
        <v>8.1330911195318006E-5</v>
      </c>
      <c r="D755" t="s">
        <v>604</v>
      </c>
      <c r="E755">
        <v>61.10394134380617</v>
      </c>
      <c r="F755">
        <f>Table1[[#This Row],[Balance]]/$I$4</f>
        <v>1.5024330776145151E-5</v>
      </c>
      <c r="G755">
        <f>Table1[[#This Row],[% total]]*$I$3</f>
        <v>7.0251967789561595E-2</v>
      </c>
      <c r="K755">
        <v>10614</v>
      </c>
      <c r="L755" t="s">
        <v>708</v>
      </c>
      <c r="T755" s="6" t="s">
        <v>342</v>
      </c>
      <c r="U755">
        <f t="shared" si="52"/>
        <v>60.812477809451302</v>
      </c>
      <c r="V755">
        <f t="shared" si="53"/>
        <v>6.9916868508287391E-2</v>
      </c>
    </row>
    <row r="756" spans="1:22" x14ac:dyDescent="0.2">
      <c r="A756" s="1" t="s">
        <v>125</v>
      </c>
      <c r="B756" s="2">
        <v>8.1231183593674994E-5</v>
      </c>
      <c r="D756" t="s">
        <v>342</v>
      </c>
      <c r="E756">
        <v>60.812477809451302</v>
      </c>
      <c r="F756">
        <f>Table1[[#This Row],[Balance]]/$I$4</f>
        <v>1.4952665275474861E-5</v>
      </c>
      <c r="G756">
        <f>Table1[[#This Row],[% total]]*$I$3</f>
        <v>6.9916868508287391E-2</v>
      </c>
      <c r="K756">
        <v>18209</v>
      </c>
      <c r="L756" t="s">
        <v>146</v>
      </c>
      <c r="T756" s="6" t="s">
        <v>343</v>
      </c>
      <c r="U756">
        <f t="shared" si="52"/>
        <v>60.194511250626398</v>
      </c>
      <c r="V756">
        <f t="shared" si="53"/>
        <v>6.9206384604453358E-2</v>
      </c>
    </row>
    <row r="757" spans="1:22" x14ac:dyDescent="0.2">
      <c r="A757" s="1" t="s">
        <v>756</v>
      </c>
      <c r="B757" s="2">
        <v>8.1026073684101999E-5</v>
      </c>
      <c r="D757" t="s">
        <v>343</v>
      </c>
      <c r="E757">
        <v>60.194511250626398</v>
      </c>
      <c r="F757">
        <f>Table1[[#This Row],[Balance]]/$I$4</f>
        <v>1.4800718710585678E-5</v>
      </c>
      <c r="G757">
        <f>Table1[[#This Row],[% total]]*$I$3</f>
        <v>6.9206384604453358E-2</v>
      </c>
      <c r="K757">
        <v>2090</v>
      </c>
      <c r="L757" t="s">
        <v>1192</v>
      </c>
      <c r="T757" s="6" t="s">
        <v>344</v>
      </c>
      <c r="U757">
        <f t="shared" si="52"/>
        <v>59.150564777544403</v>
      </c>
      <c r="V757">
        <f t="shared" si="53"/>
        <v>6.8006146250132918E-2</v>
      </c>
    </row>
    <row r="758" spans="1:22" x14ac:dyDescent="0.2">
      <c r="A758" s="1" t="s">
        <v>757</v>
      </c>
      <c r="B758" s="2">
        <v>8.0713267157543996E-5</v>
      </c>
      <c r="D758" t="s">
        <v>344</v>
      </c>
      <c r="E758">
        <v>59.150564777544403</v>
      </c>
      <c r="F758">
        <f>Table1[[#This Row],[Balance]]/$I$4</f>
        <v>1.4544031551308614E-5</v>
      </c>
      <c r="G758">
        <f>Table1[[#This Row],[% total]]*$I$3</f>
        <v>6.8006146250132918E-2</v>
      </c>
      <c r="K758">
        <v>14093</v>
      </c>
      <c r="L758" t="s">
        <v>1288</v>
      </c>
      <c r="T758" s="6" t="s">
        <v>345</v>
      </c>
      <c r="U758">
        <f t="shared" si="52"/>
        <v>59.127195214731699</v>
      </c>
      <c r="V758">
        <f t="shared" si="53"/>
        <v>6.7979277970642779E-2</v>
      </c>
    </row>
    <row r="759" spans="1:22" x14ac:dyDescent="0.2">
      <c r="A759" s="1" t="s">
        <v>758</v>
      </c>
      <c r="B759" s="2">
        <v>8.0241822184319995E-5</v>
      </c>
      <c r="D759" t="s">
        <v>345</v>
      </c>
      <c r="E759">
        <v>59.127195214731699</v>
      </c>
      <c r="F759">
        <f>Table1[[#This Row],[Balance]]/$I$4</f>
        <v>1.4538285407376318E-5</v>
      </c>
      <c r="G759">
        <f>Table1[[#This Row],[% total]]*$I$3</f>
        <v>6.7979277970642779E-2</v>
      </c>
      <c r="K759">
        <v>1469</v>
      </c>
      <c r="L759" t="s">
        <v>1192</v>
      </c>
      <c r="T759" s="6" t="s">
        <v>346</v>
      </c>
      <c r="U759">
        <f t="shared" si="52"/>
        <v>58.530451141910397</v>
      </c>
      <c r="V759">
        <f t="shared" si="53"/>
        <v>6.7293193825160677E-2</v>
      </c>
    </row>
    <row r="760" spans="1:22" x14ac:dyDescent="0.2">
      <c r="A760" s="1" t="s">
        <v>980</v>
      </c>
      <c r="B760" s="2">
        <v>7.9052206507277005E-5</v>
      </c>
      <c r="D760" t="s">
        <v>346</v>
      </c>
      <c r="E760">
        <v>58.530451141910397</v>
      </c>
      <c r="F760">
        <f>Table1[[#This Row],[Balance]]/$I$4</f>
        <v>1.4391557059881921E-5</v>
      </c>
      <c r="G760">
        <f>Table1[[#This Row],[% total]]*$I$3</f>
        <v>6.7293193825160677E-2</v>
      </c>
      <c r="K760">
        <v>16152</v>
      </c>
      <c r="L760" t="s">
        <v>1350</v>
      </c>
      <c r="T760" s="6" t="s">
        <v>1475</v>
      </c>
      <c r="U760">
        <f t="shared" si="52"/>
        <v>57.799506965373801</v>
      </c>
      <c r="V760">
        <f t="shared" si="53"/>
        <v>6.6452818137165526E-2</v>
      </c>
    </row>
    <row r="761" spans="1:22" x14ac:dyDescent="0.2">
      <c r="A761" s="1" t="s">
        <v>759</v>
      </c>
      <c r="B761" s="2">
        <v>7.8895843345282995E-5</v>
      </c>
      <c r="D761" t="s">
        <v>1475</v>
      </c>
      <c r="E761">
        <v>57.799506965373801</v>
      </c>
      <c r="F761">
        <f>Table1[[#This Row],[Balance]]/$I$4</f>
        <v>1.4211831385143658E-5</v>
      </c>
      <c r="G761">
        <f>Table1[[#This Row],[% total]]*$I$3</f>
        <v>6.6452818137165526E-2</v>
      </c>
      <c r="K761">
        <v>23685</v>
      </c>
      <c r="L761" t="s">
        <v>33</v>
      </c>
      <c r="T761" s="6" t="s">
        <v>347</v>
      </c>
      <c r="U761">
        <f t="shared" si="52"/>
        <v>57.790197299499901</v>
      </c>
      <c r="V761">
        <f t="shared" si="53"/>
        <v>6.644211469753919E-2</v>
      </c>
    </row>
    <row r="762" spans="1:22" x14ac:dyDescent="0.2">
      <c r="A762" s="1" t="s">
        <v>760</v>
      </c>
      <c r="B762" s="2">
        <v>7.8748198581311997E-5</v>
      </c>
      <c r="D762" t="s">
        <v>347</v>
      </c>
      <c r="E762">
        <v>57.790197299499901</v>
      </c>
      <c r="F762">
        <f>Table1[[#This Row],[Balance]]/$I$4</f>
        <v>1.4209542310225922E-5</v>
      </c>
      <c r="G762">
        <f>Table1[[#This Row],[% total]]*$I$3</f>
        <v>6.644211469753919E-2</v>
      </c>
      <c r="K762">
        <v>9450</v>
      </c>
      <c r="L762" t="s">
        <v>1192</v>
      </c>
      <c r="T762" s="6" t="s">
        <v>348</v>
      </c>
      <c r="U762">
        <f t="shared" si="52"/>
        <v>57.731783530406801</v>
      </c>
      <c r="V762">
        <f t="shared" si="53"/>
        <v>6.6374955654529083E-2</v>
      </c>
    </row>
    <row r="763" spans="1:22" x14ac:dyDescent="0.2">
      <c r="A763" s="1" t="s">
        <v>761</v>
      </c>
      <c r="B763" s="2">
        <v>7.8479648138098996E-5</v>
      </c>
      <c r="D763" t="s">
        <v>348</v>
      </c>
      <c r="E763">
        <v>57.731783530406801</v>
      </c>
      <c r="F763">
        <f>Table1[[#This Row],[Balance]]/$I$4</f>
        <v>1.4195179443127087E-5</v>
      </c>
      <c r="G763">
        <f>Table1[[#This Row],[% total]]*$I$3</f>
        <v>6.6374955654529083E-2</v>
      </c>
      <c r="K763">
        <v>17015</v>
      </c>
      <c r="L763" t="s">
        <v>636</v>
      </c>
      <c r="T763" s="6" t="s">
        <v>349</v>
      </c>
      <c r="U763">
        <f t="shared" si="52"/>
        <v>57.488033506588401</v>
      </c>
      <c r="V763">
        <f t="shared" si="53"/>
        <v>6.6094713194789115E-2</v>
      </c>
    </row>
    <row r="764" spans="1:22" x14ac:dyDescent="0.2">
      <c r="A764" s="1" t="s">
        <v>762</v>
      </c>
      <c r="B764" s="2">
        <v>7.7889305044057003E-5</v>
      </c>
      <c r="D764" t="s">
        <v>349</v>
      </c>
      <c r="E764">
        <v>57.488033506588401</v>
      </c>
      <c r="F764">
        <f>Table1[[#This Row],[Balance]]/$I$4</f>
        <v>1.4135245813577148E-5</v>
      </c>
      <c r="G764">
        <f>Table1[[#This Row],[% total]]*$I$3</f>
        <v>6.6094713194789115E-2</v>
      </c>
      <c r="K764">
        <v>13972</v>
      </c>
      <c r="L764" t="s">
        <v>804</v>
      </c>
      <c r="T764" s="6" t="s">
        <v>1095</v>
      </c>
      <c r="U764">
        <f t="shared" si="52"/>
        <v>57.334608217783497</v>
      </c>
      <c r="V764">
        <f t="shared" si="53"/>
        <v>6.5918318215837088E-2</v>
      </c>
    </row>
    <row r="765" spans="1:22" x14ac:dyDescent="0.2">
      <c r="A765" s="1" t="s">
        <v>763</v>
      </c>
      <c r="B765" s="2">
        <v>7.6410284775010006E-5</v>
      </c>
      <c r="D765" t="s">
        <v>1095</v>
      </c>
      <c r="E765">
        <v>57.334608217783497</v>
      </c>
      <c r="F765">
        <f>Table1[[#This Row],[Balance]]/$I$4</f>
        <v>1.4097521368349293E-5</v>
      </c>
      <c r="G765">
        <f>Table1[[#This Row],[% total]]*$I$3</f>
        <v>6.5918318215837088E-2</v>
      </c>
      <c r="K765">
        <v>8564</v>
      </c>
      <c r="L765" t="s">
        <v>20</v>
      </c>
      <c r="T765" s="6" t="s">
        <v>1096</v>
      </c>
      <c r="U765">
        <f t="shared" si="52"/>
        <v>57.316318859168597</v>
      </c>
      <c r="V765">
        <f t="shared" si="53"/>
        <v>6.5897290710834153E-2</v>
      </c>
    </row>
    <row r="766" spans="1:22" x14ac:dyDescent="0.2">
      <c r="A766" s="1" t="s">
        <v>764</v>
      </c>
      <c r="B766" s="2">
        <v>7.6319860038802001E-5</v>
      </c>
      <c r="D766" t="s">
        <v>1096</v>
      </c>
      <c r="E766">
        <v>57.316318859168597</v>
      </c>
      <c r="F766">
        <f>Table1[[#This Row],[Balance]]/$I$4</f>
        <v>1.4093024352813622E-5</v>
      </c>
      <c r="G766">
        <f>Table1[[#This Row],[% total]]*$I$3</f>
        <v>6.5897290710834153E-2</v>
      </c>
      <c r="K766">
        <v>4997</v>
      </c>
      <c r="L766" t="s">
        <v>1502</v>
      </c>
      <c r="T766" s="6" t="s">
        <v>350</v>
      </c>
      <c r="U766">
        <f t="shared" si="52"/>
        <v>56.970872042200803</v>
      </c>
      <c r="V766">
        <f t="shared" si="53"/>
        <v>6.5500126172427703E-2</v>
      </c>
    </row>
    <row r="767" spans="1:22" x14ac:dyDescent="0.2">
      <c r="A767" s="1" t="s">
        <v>1091</v>
      </c>
      <c r="B767" s="2">
        <v>7.6268507247902003E-5</v>
      </c>
      <c r="D767" t="s">
        <v>350</v>
      </c>
      <c r="E767">
        <v>56.970872042200803</v>
      </c>
      <c r="F767">
        <f>Table1[[#This Row],[Balance]]/$I$4</f>
        <v>1.4008085359852628E-5</v>
      </c>
      <c r="G767">
        <f>Table1[[#This Row],[% total]]*$I$3</f>
        <v>6.5500126172427703E-2</v>
      </c>
      <c r="K767">
        <v>12318</v>
      </c>
      <c r="L767" t="s">
        <v>33</v>
      </c>
      <c r="T767" s="6" t="s">
        <v>351</v>
      </c>
      <c r="U767">
        <f t="shared" si="52"/>
        <v>56.859611473065101</v>
      </c>
      <c r="V767">
        <f t="shared" si="53"/>
        <v>6.5372208500551338E-2</v>
      </c>
    </row>
    <row r="768" spans="1:22" x14ac:dyDescent="0.2">
      <c r="A768" s="1" t="s">
        <v>765</v>
      </c>
      <c r="B768" s="2">
        <v>7.5058772245713E-5</v>
      </c>
      <c r="D768" t="s">
        <v>351</v>
      </c>
      <c r="E768">
        <v>56.859611473065101</v>
      </c>
      <c r="F768">
        <f>Table1[[#This Row],[Balance]]/$I$4</f>
        <v>1.3980728440539821E-5</v>
      </c>
      <c r="G768">
        <f>Table1[[#This Row],[% total]]*$I$3</f>
        <v>6.5372208500551338E-2</v>
      </c>
      <c r="K768">
        <v>18915</v>
      </c>
      <c r="L768" t="s">
        <v>1351</v>
      </c>
      <c r="T768" s="6" t="s">
        <v>1262</v>
      </c>
      <c r="U768">
        <f t="shared" si="52"/>
        <v>56.526295003601</v>
      </c>
      <c r="V768">
        <f t="shared" si="53"/>
        <v>6.4988990374820796E-2</v>
      </c>
    </row>
    <row r="769" spans="1:22" x14ac:dyDescent="0.2">
      <c r="A769" s="1" t="s">
        <v>1483</v>
      </c>
      <c r="B769" s="2">
        <v>7.4433188737134005E-5</v>
      </c>
      <c r="D769" t="s">
        <v>1262</v>
      </c>
      <c r="E769">
        <v>56.526295003601</v>
      </c>
      <c r="F769">
        <f>Table1[[#This Row],[Balance]]/$I$4</f>
        <v>1.3898772076020085E-5</v>
      </c>
      <c r="G769">
        <f>Table1[[#This Row],[% total]]*$I$3</f>
        <v>6.4988990374820796E-2</v>
      </c>
      <c r="K769">
        <v>5294</v>
      </c>
      <c r="L769" t="s">
        <v>928</v>
      </c>
      <c r="T769" s="6" t="s">
        <v>352</v>
      </c>
      <c r="U769">
        <f t="shared" si="52"/>
        <v>56.5242979784515</v>
      </c>
      <c r="V769">
        <f t="shared" si="53"/>
        <v>6.4986694369957729E-2</v>
      </c>
    </row>
    <row r="770" spans="1:22" x14ac:dyDescent="0.2">
      <c r="A770" s="1" t="s">
        <v>766</v>
      </c>
      <c r="B770" s="2">
        <v>7.3804523450507007E-5</v>
      </c>
      <c r="D770" t="s">
        <v>352</v>
      </c>
      <c r="E770">
        <v>56.5242979784515</v>
      </c>
      <c r="F770">
        <f>Table1[[#This Row],[Balance]]/$I$4</f>
        <v>1.3898281044414684E-5</v>
      </c>
      <c r="G770">
        <f>Table1[[#This Row],[% total]]*$I$3</f>
        <v>6.4986694369957729E-2</v>
      </c>
      <c r="K770">
        <v>4937</v>
      </c>
      <c r="L770" t="s">
        <v>1294</v>
      </c>
      <c r="T770" s="6" t="s">
        <v>702</v>
      </c>
      <c r="U770">
        <f t="shared" si="52"/>
        <v>56.252721567067695</v>
      </c>
      <c r="V770">
        <f t="shared" si="53"/>
        <v>6.4674459563407505E-2</v>
      </c>
    </row>
    <row r="771" spans="1:22" x14ac:dyDescent="0.2">
      <c r="A771" s="1" t="s">
        <v>767</v>
      </c>
      <c r="B771" s="2">
        <v>7.3211545373645998E-5</v>
      </c>
      <c r="D771" t="s">
        <v>702</v>
      </c>
      <c r="E771">
        <v>56.252721567067695</v>
      </c>
      <c r="F771">
        <f>Table1[[#This Row],[Balance]]/$I$4</f>
        <v>1.3831505420029493E-5</v>
      </c>
      <c r="G771">
        <f>Table1[[#This Row],[% total]]*$I$3</f>
        <v>6.4674459563407505E-2</v>
      </c>
      <c r="K771">
        <v>10293</v>
      </c>
      <c r="L771" t="s">
        <v>627</v>
      </c>
      <c r="T771" s="6" t="s">
        <v>353</v>
      </c>
      <c r="U771">
        <f t="shared" ref="U771:U834" si="54">IFERROR(VLOOKUP(T771,D:G,2,FALSE),0)</f>
        <v>54.429431362003903</v>
      </c>
      <c r="V771">
        <f t="shared" ref="V771:V834" si="55">IFERROR(VLOOKUP(T771,D:G,4,FALSE),0)</f>
        <v>6.2578199945121066E-2</v>
      </c>
    </row>
    <row r="772" spans="1:22" x14ac:dyDescent="0.2">
      <c r="A772" s="1" t="s">
        <v>938</v>
      </c>
      <c r="B772" s="2">
        <v>7.1060363391146995E-5</v>
      </c>
      <c r="D772" t="s">
        <v>353</v>
      </c>
      <c r="E772">
        <v>54.429431362003903</v>
      </c>
      <c r="F772">
        <f>Table1[[#This Row],[Balance]]/$I$4</f>
        <v>1.3383192029119879E-5</v>
      </c>
      <c r="G772">
        <f>Table1[[#This Row],[% total]]*$I$3</f>
        <v>6.2578199945121066E-2</v>
      </c>
      <c r="K772">
        <v>15154</v>
      </c>
      <c r="L772" t="s">
        <v>781</v>
      </c>
      <c r="T772" s="6" t="s">
        <v>580</v>
      </c>
      <c r="U772">
        <f t="shared" si="54"/>
        <v>53.761819119606812</v>
      </c>
      <c r="V772">
        <f t="shared" si="55"/>
        <v>6.1810637776178387E-2</v>
      </c>
    </row>
    <row r="773" spans="1:22" x14ac:dyDescent="0.2">
      <c r="A773" s="1" t="s">
        <v>768</v>
      </c>
      <c r="B773" s="2">
        <v>7.1050647001622003E-5</v>
      </c>
      <c r="D773" t="s">
        <v>580</v>
      </c>
      <c r="E773">
        <v>53.761819119606812</v>
      </c>
      <c r="F773">
        <f>Table1[[#This Row],[Balance]]/$I$4</f>
        <v>1.3219038507442105E-5</v>
      </c>
      <c r="G773">
        <f>Table1[[#This Row],[% total]]*$I$3</f>
        <v>6.1810637776178387E-2</v>
      </c>
      <c r="K773">
        <v>10920</v>
      </c>
      <c r="L773" t="s">
        <v>1281</v>
      </c>
      <c r="T773" s="6" t="s">
        <v>1488</v>
      </c>
      <c r="U773">
        <f t="shared" si="54"/>
        <v>53.607914481285199</v>
      </c>
      <c r="V773">
        <f t="shared" si="55"/>
        <v>6.1633691683074532E-2</v>
      </c>
    </row>
    <row r="774" spans="1:22" x14ac:dyDescent="0.2">
      <c r="A774" s="1" t="s">
        <v>769</v>
      </c>
      <c r="B774" s="2">
        <v>7.0751603755621006E-5</v>
      </c>
      <c r="D774" t="s">
        <v>1488</v>
      </c>
      <c r="E774">
        <v>53.607914481285199</v>
      </c>
      <c r="F774">
        <f>Table1[[#This Row],[Balance]]/$I$4</f>
        <v>1.318119619902019E-5</v>
      </c>
      <c r="G774">
        <f>Table1[[#This Row],[% total]]*$I$3</f>
        <v>6.1633691683074532E-2</v>
      </c>
      <c r="K774">
        <v>16619</v>
      </c>
      <c r="L774" t="s">
        <v>33</v>
      </c>
      <c r="T774" s="6" t="s">
        <v>1107</v>
      </c>
      <c r="U774">
        <f t="shared" si="54"/>
        <v>53.131799031149697</v>
      </c>
      <c r="V774">
        <f t="shared" si="55"/>
        <v>6.1086295778138809E-2</v>
      </c>
    </row>
    <row r="775" spans="1:22" x14ac:dyDescent="0.2">
      <c r="A775" s="1" t="s">
        <v>770</v>
      </c>
      <c r="B775" s="2">
        <v>7.0406427153738002E-5</v>
      </c>
      <c r="D775" t="s">
        <v>1107</v>
      </c>
      <c r="E775">
        <v>53.131799031149697</v>
      </c>
      <c r="F775">
        <f>Table1[[#This Row],[Balance]]/$I$4</f>
        <v>1.3064128202207672E-5</v>
      </c>
      <c r="G775">
        <f>Table1[[#This Row],[% total]]*$I$3</f>
        <v>6.1086295778138809E-2</v>
      </c>
      <c r="K775">
        <v>22504</v>
      </c>
      <c r="L775" t="s">
        <v>1283</v>
      </c>
      <c r="T775" s="6" t="s">
        <v>354</v>
      </c>
      <c r="U775">
        <f t="shared" si="54"/>
        <v>52.270212676735198</v>
      </c>
      <c r="V775">
        <f t="shared" si="55"/>
        <v>6.0095719139592912E-2</v>
      </c>
    </row>
    <row r="776" spans="1:22" x14ac:dyDescent="0.2">
      <c r="A776" s="1" t="s">
        <v>771</v>
      </c>
      <c r="B776" s="2">
        <v>6.9858816759260005E-5</v>
      </c>
      <c r="D776" t="s">
        <v>354</v>
      </c>
      <c r="E776">
        <v>52.270212676735198</v>
      </c>
      <c r="F776">
        <f>Table1[[#This Row],[Balance]]/$I$4</f>
        <v>1.2852280028485101E-5</v>
      </c>
      <c r="G776">
        <f>Table1[[#This Row],[% total]]*$I$3</f>
        <v>6.0095719139592912E-2</v>
      </c>
      <c r="K776">
        <v>12143</v>
      </c>
      <c r="L776" t="s">
        <v>804</v>
      </c>
      <c r="T776" s="6" t="s">
        <v>355</v>
      </c>
      <c r="U776">
        <f t="shared" si="54"/>
        <v>51.826222078094901</v>
      </c>
      <c r="V776">
        <f t="shared" si="55"/>
        <v>5.9585257579363164E-2</v>
      </c>
    </row>
    <row r="777" spans="1:22" x14ac:dyDescent="0.2">
      <c r="A777" s="1" t="s">
        <v>772</v>
      </c>
      <c r="B777" s="2">
        <v>6.8248389677483004E-5</v>
      </c>
      <c r="D777" t="s">
        <v>355</v>
      </c>
      <c r="E777">
        <v>51.826222078094901</v>
      </c>
      <c r="F777">
        <f>Table1[[#This Row],[Balance]]/$I$4</f>
        <v>1.2743110939408874E-5</v>
      </c>
      <c r="G777">
        <f>Table1[[#This Row],[% total]]*$I$3</f>
        <v>5.9585257579363164E-2</v>
      </c>
      <c r="K777">
        <v>16388</v>
      </c>
      <c r="L777" t="s">
        <v>1324</v>
      </c>
      <c r="T777" s="6" t="s">
        <v>356</v>
      </c>
      <c r="U777">
        <f t="shared" si="54"/>
        <v>51.770762682245902</v>
      </c>
      <c r="V777">
        <f t="shared" si="55"/>
        <v>5.9521495216328497E-2</v>
      </c>
    </row>
    <row r="778" spans="1:22" x14ac:dyDescent="0.2">
      <c r="A778" s="1" t="s">
        <v>773</v>
      </c>
      <c r="B778" s="2">
        <v>6.7406852826888005E-5</v>
      </c>
      <c r="D778" t="s">
        <v>356</v>
      </c>
      <c r="E778">
        <v>51.770762682245902</v>
      </c>
      <c r="F778">
        <f>Table1[[#This Row],[Balance]]/$I$4</f>
        <v>1.2729474498132651E-5</v>
      </c>
      <c r="G778">
        <f>Table1[[#This Row],[% total]]*$I$3</f>
        <v>5.9521495216328497E-2</v>
      </c>
      <c r="K778">
        <v>15472</v>
      </c>
      <c r="L778" t="s">
        <v>9</v>
      </c>
      <c r="T778" s="6" t="s">
        <v>357</v>
      </c>
      <c r="U778">
        <f t="shared" si="54"/>
        <v>51.757964779706697</v>
      </c>
      <c r="V778">
        <f t="shared" si="55"/>
        <v>5.9506781307255119E-2</v>
      </c>
    </row>
    <row r="779" spans="1:22" x14ac:dyDescent="0.2">
      <c r="A779" s="1" t="s">
        <v>774</v>
      </c>
      <c r="B779" s="2">
        <v>6.6710957436337003E-5</v>
      </c>
      <c r="D779" t="s">
        <v>357</v>
      </c>
      <c r="E779">
        <v>51.757964779706697</v>
      </c>
      <c r="F779">
        <f>Table1[[#This Row],[Balance]]/$I$4</f>
        <v>1.2726327730235831E-5</v>
      </c>
      <c r="G779">
        <f>Table1[[#This Row],[% total]]*$I$3</f>
        <v>5.9506781307255119E-2</v>
      </c>
      <c r="K779">
        <v>17135</v>
      </c>
      <c r="L779" t="s">
        <v>776</v>
      </c>
      <c r="T779" s="6" t="s">
        <v>1098</v>
      </c>
      <c r="U779">
        <f t="shared" si="54"/>
        <v>51.648173921823101</v>
      </c>
      <c r="V779">
        <f t="shared" si="55"/>
        <v>5.938055338083989E-2</v>
      </c>
    </row>
    <row r="780" spans="1:22" x14ac:dyDescent="0.2">
      <c r="A780" s="1" t="s">
        <v>775</v>
      </c>
      <c r="B780" s="2">
        <v>6.6676072666043996E-5</v>
      </c>
      <c r="D780" t="s">
        <v>1098</v>
      </c>
      <c r="E780">
        <v>51.648173921823101</v>
      </c>
      <c r="F780">
        <f>Table1[[#This Row],[Balance]]/$I$4</f>
        <v>1.2699332185778909E-5</v>
      </c>
      <c r="G780">
        <f>Table1[[#This Row],[% total]]*$I$3</f>
        <v>5.938055338083989E-2</v>
      </c>
      <c r="K780">
        <v>3481</v>
      </c>
      <c r="L780" t="s">
        <v>1192</v>
      </c>
      <c r="T780" s="6" t="s">
        <v>390</v>
      </c>
      <c r="U780">
        <f t="shared" si="54"/>
        <v>51.187049382627897</v>
      </c>
      <c r="V780">
        <f t="shared" si="55"/>
        <v>5.8850392714243187E-2</v>
      </c>
    </row>
    <row r="781" spans="1:22" x14ac:dyDescent="0.2">
      <c r="A781" s="1" t="s">
        <v>776</v>
      </c>
      <c r="B781" s="2">
        <v>6.5931598902480997E-5</v>
      </c>
      <c r="D781" t="s">
        <v>390</v>
      </c>
      <c r="E781">
        <v>51.187049382627897</v>
      </c>
      <c r="F781">
        <f>Table1[[#This Row],[Balance]]/$I$4</f>
        <v>1.2585950177130975E-5</v>
      </c>
      <c r="G781">
        <f>Table1[[#This Row],[% total]]*$I$3</f>
        <v>5.8850392714243187E-2</v>
      </c>
      <c r="K781">
        <v>24753</v>
      </c>
      <c r="L781" t="s">
        <v>1368</v>
      </c>
      <c r="T781" s="6" t="s">
        <v>1263</v>
      </c>
      <c r="U781">
        <f t="shared" si="54"/>
        <v>51.164098581627897</v>
      </c>
      <c r="V781">
        <f t="shared" si="55"/>
        <v>5.8824005890461648E-2</v>
      </c>
    </row>
    <row r="782" spans="1:22" x14ac:dyDescent="0.2">
      <c r="A782" s="1" t="s">
        <v>777</v>
      </c>
      <c r="B782" s="2">
        <v>6.5435010190899E-5</v>
      </c>
      <c r="D782" t="s">
        <v>1263</v>
      </c>
      <c r="E782">
        <v>51.164098581627897</v>
      </c>
      <c r="F782">
        <f>Table1[[#This Row],[Balance]]/$I$4</f>
        <v>1.2580306998995193E-5</v>
      </c>
      <c r="G782">
        <f>Table1[[#This Row],[% total]]*$I$3</f>
        <v>5.8824005890461648E-2</v>
      </c>
      <c r="K782">
        <v>13200</v>
      </c>
      <c r="L782" t="s">
        <v>9</v>
      </c>
      <c r="T782" s="6" t="s">
        <v>358</v>
      </c>
      <c r="U782">
        <f t="shared" si="54"/>
        <v>51.083901629465203</v>
      </c>
      <c r="V782">
        <f t="shared" si="55"/>
        <v>5.8731802448650013E-2</v>
      </c>
    </row>
    <row r="783" spans="1:22" x14ac:dyDescent="0.2">
      <c r="A783" s="1" t="s">
        <v>779</v>
      </c>
      <c r="B783" s="2">
        <v>6.4348624404800001E-5</v>
      </c>
      <c r="D783" t="s">
        <v>358</v>
      </c>
      <c r="E783">
        <v>51.083901629465203</v>
      </c>
      <c r="F783">
        <f>Table1[[#This Row],[Balance]]/$I$4</f>
        <v>1.256058804944738E-5</v>
      </c>
      <c r="G783">
        <f>Table1[[#This Row],[% total]]*$I$3</f>
        <v>5.8731802448650013E-2</v>
      </c>
      <c r="K783">
        <v>24816</v>
      </c>
      <c r="L783" t="s">
        <v>870</v>
      </c>
      <c r="T783" s="6" t="s">
        <v>359</v>
      </c>
      <c r="U783">
        <f t="shared" si="54"/>
        <v>50.839938345650602</v>
      </c>
      <c r="V783">
        <f t="shared" si="55"/>
        <v>5.8451314801217492E-2</v>
      </c>
    </row>
    <row r="784" spans="1:22" x14ac:dyDescent="0.2">
      <c r="A784" s="1" t="s">
        <v>780</v>
      </c>
      <c r="B784" s="2">
        <v>6.2687198153234006E-5</v>
      </c>
      <c r="D784" t="s">
        <v>359</v>
      </c>
      <c r="E784">
        <v>50.839938345650602</v>
      </c>
      <c r="F784">
        <f>Table1[[#This Row],[Balance]]/$I$4</f>
        <v>1.2500601983202626E-5</v>
      </c>
      <c r="G784">
        <f>Table1[[#This Row],[% total]]*$I$3</f>
        <v>5.8451314801217492E-2</v>
      </c>
      <c r="K784">
        <v>10611</v>
      </c>
      <c r="L784" t="s">
        <v>829</v>
      </c>
      <c r="T784" s="6" t="s">
        <v>360</v>
      </c>
      <c r="U784">
        <f t="shared" si="54"/>
        <v>50.616626087269303</v>
      </c>
      <c r="V784">
        <f t="shared" si="55"/>
        <v>5.8194569896751404E-2</v>
      </c>
    </row>
    <row r="785" spans="1:22" x14ac:dyDescent="0.2">
      <c r="A785" s="1" t="s">
        <v>1042</v>
      </c>
      <c r="B785" s="2">
        <v>6.2606642561386996E-5</v>
      </c>
      <c r="D785" t="s">
        <v>360</v>
      </c>
      <c r="E785">
        <v>50.616626087269303</v>
      </c>
      <c r="F785">
        <f>Table1[[#This Row],[Balance]]/$I$4</f>
        <v>1.2445693622751526E-5</v>
      </c>
      <c r="G785">
        <f>Table1[[#This Row],[% total]]*$I$3</f>
        <v>5.8194569896751404E-2</v>
      </c>
      <c r="K785">
        <v>16140</v>
      </c>
      <c r="L785" t="s">
        <v>678</v>
      </c>
      <c r="T785" s="6" t="s">
        <v>361</v>
      </c>
      <c r="U785">
        <f t="shared" si="54"/>
        <v>50.5335386474679</v>
      </c>
      <c r="V785">
        <f t="shared" si="55"/>
        <v>5.8099043225046179E-2</v>
      </c>
    </row>
    <row r="786" spans="1:22" x14ac:dyDescent="0.2">
      <c r="A786" s="1" t="s">
        <v>781</v>
      </c>
      <c r="B786" s="2">
        <v>6.1860166404012999E-5</v>
      </c>
      <c r="D786" t="s">
        <v>361</v>
      </c>
      <c r="E786">
        <v>50.5335386474679</v>
      </c>
      <c r="F786">
        <f>Table1[[#This Row],[Balance]]/$I$4</f>
        <v>1.2425263955671697E-5</v>
      </c>
      <c r="G786">
        <f>Table1[[#This Row],[% total]]*$I$3</f>
        <v>5.8099043225046179E-2</v>
      </c>
      <c r="K786">
        <v>21171</v>
      </c>
      <c r="L786" t="s">
        <v>834</v>
      </c>
      <c r="T786" s="6" t="s">
        <v>362</v>
      </c>
      <c r="U786">
        <f t="shared" si="54"/>
        <v>50.332007793576103</v>
      </c>
      <c r="V786">
        <f t="shared" si="55"/>
        <v>5.7867340674525765E-2</v>
      </c>
    </row>
    <row r="787" spans="1:22" x14ac:dyDescent="0.2">
      <c r="A787" s="1" t="s">
        <v>782</v>
      </c>
      <c r="B787" s="2">
        <v>6.1197032365974E-5</v>
      </c>
      <c r="D787" t="s">
        <v>362</v>
      </c>
      <c r="E787">
        <v>50.332007793576103</v>
      </c>
      <c r="F787">
        <f>Table1[[#This Row],[Balance]]/$I$4</f>
        <v>1.2375711240349574E-5</v>
      </c>
      <c r="G787">
        <f>Table1[[#This Row],[% total]]*$I$3</f>
        <v>5.7867340674525765E-2</v>
      </c>
      <c r="K787">
        <v>19948</v>
      </c>
      <c r="L787" t="s">
        <v>1281</v>
      </c>
      <c r="T787" s="6" t="s">
        <v>658</v>
      </c>
      <c r="U787">
        <f t="shared" si="54"/>
        <v>50.140977116987401</v>
      </c>
      <c r="V787">
        <f t="shared" si="55"/>
        <v>5.7647710309554422E-2</v>
      </c>
    </row>
    <row r="788" spans="1:22" x14ac:dyDescent="0.2">
      <c r="A788" s="1" t="s">
        <v>783</v>
      </c>
      <c r="B788" s="2">
        <v>6.1141302594451004E-5</v>
      </c>
      <c r="D788" t="s">
        <v>658</v>
      </c>
      <c r="E788">
        <v>50.140977116987401</v>
      </c>
      <c r="F788">
        <f>Table1[[#This Row],[Balance]]/$I$4</f>
        <v>1.232874032472057E-5</v>
      </c>
      <c r="G788">
        <f>Table1[[#This Row],[% total]]*$I$3</f>
        <v>5.7647710309554422E-2</v>
      </c>
      <c r="K788">
        <v>1652</v>
      </c>
      <c r="L788" t="s">
        <v>1192</v>
      </c>
      <c r="T788" s="6" t="s">
        <v>363</v>
      </c>
      <c r="U788">
        <f t="shared" si="54"/>
        <v>49.998662466385099</v>
      </c>
      <c r="V788">
        <f t="shared" si="55"/>
        <v>5.7484089370704643E-2</v>
      </c>
    </row>
    <row r="789" spans="1:22" x14ac:dyDescent="0.2">
      <c r="A789" s="1" t="s">
        <v>784</v>
      </c>
      <c r="B789" s="2">
        <v>6.1137942253591999E-5</v>
      </c>
      <c r="D789" t="s">
        <v>363</v>
      </c>
      <c r="E789">
        <v>49.998662466385099</v>
      </c>
      <c r="F789">
        <f>Table1[[#This Row],[Balance]]/$I$4</f>
        <v>1.2293747780247705E-5</v>
      </c>
      <c r="G789">
        <f>Table1[[#This Row],[% total]]*$I$3</f>
        <v>5.7484089370704643E-2</v>
      </c>
      <c r="K789">
        <v>19786</v>
      </c>
      <c r="L789" t="s">
        <v>33</v>
      </c>
      <c r="T789" s="6" t="s">
        <v>617</v>
      </c>
      <c r="U789">
        <f t="shared" si="54"/>
        <v>49.861519872587365</v>
      </c>
      <c r="V789">
        <f t="shared" si="55"/>
        <v>5.7326414810436169E-2</v>
      </c>
    </row>
    <row r="790" spans="1:22" x14ac:dyDescent="0.2">
      <c r="A790" s="1" t="s">
        <v>785</v>
      </c>
      <c r="B790" s="2">
        <v>6.0757865821137003E-5</v>
      </c>
      <c r="D790" t="s">
        <v>617</v>
      </c>
      <c r="E790">
        <v>49.861519872587365</v>
      </c>
      <c r="F790">
        <f>Table1[[#This Row],[Balance]]/$I$4</f>
        <v>1.2260026949031234E-5</v>
      </c>
      <c r="G790">
        <f>Table1[[#This Row],[% total]]*$I$3</f>
        <v>5.7326414810436169E-2</v>
      </c>
      <c r="K790">
        <v>18521</v>
      </c>
      <c r="L790" t="s">
        <v>870</v>
      </c>
      <c r="T790" s="6" t="s">
        <v>364</v>
      </c>
      <c r="U790">
        <f t="shared" si="54"/>
        <v>49.861519872587301</v>
      </c>
      <c r="V790">
        <f t="shared" si="55"/>
        <v>5.7326414810436092E-2</v>
      </c>
    </row>
    <row r="791" spans="1:22" x14ac:dyDescent="0.2">
      <c r="A791" s="1" t="s">
        <v>786</v>
      </c>
      <c r="B791" s="2">
        <v>6.0749825707614001E-5</v>
      </c>
      <c r="D791" t="s">
        <v>364</v>
      </c>
      <c r="E791">
        <v>49.861519872587301</v>
      </c>
      <c r="F791">
        <f>Table1[[#This Row],[Balance]]/$I$4</f>
        <v>1.2260026949031217E-5</v>
      </c>
      <c r="G791">
        <f>Table1[[#This Row],[% total]]*$I$3</f>
        <v>5.7326414810436092E-2</v>
      </c>
      <c r="K791">
        <v>3890</v>
      </c>
      <c r="L791" t="s">
        <v>9</v>
      </c>
      <c r="T791" s="6" t="s">
        <v>365</v>
      </c>
      <c r="U791">
        <f t="shared" si="54"/>
        <v>49.807472568240897</v>
      </c>
      <c r="V791">
        <f t="shared" si="55"/>
        <v>5.7264275946713822E-2</v>
      </c>
    </row>
    <row r="792" spans="1:22" x14ac:dyDescent="0.2">
      <c r="A792" s="1" t="s">
        <v>787</v>
      </c>
      <c r="B792" s="2">
        <v>6.0682356728046001E-5</v>
      </c>
      <c r="D792" t="s">
        <v>365</v>
      </c>
      <c r="E792">
        <v>49.807472568240897</v>
      </c>
      <c r="F792">
        <f>Table1[[#This Row],[Balance]]/$I$4</f>
        <v>1.2246737714978532E-5</v>
      </c>
      <c r="G792">
        <f>Table1[[#This Row],[% total]]*$I$3</f>
        <v>5.7264275946713822E-2</v>
      </c>
      <c r="K792">
        <v>24369</v>
      </c>
      <c r="L792" t="s">
        <v>1287</v>
      </c>
      <c r="T792" s="6" t="s">
        <v>1100</v>
      </c>
      <c r="U792">
        <f t="shared" si="54"/>
        <v>49.765133734255201</v>
      </c>
      <c r="V792">
        <f t="shared" si="55"/>
        <v>5.7215598458224576E-2</v>
      </c>
    </row>
    <row r="793" spans="1:22" x14ac:dyDescent="0.2">
      <c r="A793" s="1" t="s">
        <v>788</v>
      </c>
      <c r="B793" s="2">
        <v>6.0577317987637997E-5</v>
      </c>
      <c r="D793" t="s">
        <v>1100</v>
      </c>
      <c r="E793">
        <v>49.765133734255201</v>
      </c>
      <c r="F793">
        <f>Table1[[#This Row],[Balance]]/$I$4</f>
        <v>1.223632737756841E-5</v>
      </c>
      <c r="G793">
        <f>Table1[[#This Row],[% total]]*$I$3</f>
        <v>5.7215598458224576E-2</v>
      </c>
      <c r="K793">
        <v>21238</v>
      </c>
      <c r="L793" t="s">
        <v>80</v>
      </c>
      <c r="T793" s="6" t="s">
        <v>1264</v>
      </c>
      <c r="U793">
        <f t="shared" si="54"/>
        <v>49.534863645386302</v>
      </c>
      <c r="V793">
        <f t="shared" si="55"/>
        <v>5.695085404877484E-2</v>
      </c>
    </row>
    <row r="794" spans="1:22" x14ac:dyDescent="0.2">
      <c r="A794" s="1" t="s">
        <v>789</v>
      </c>
      <c r="B794" s="2">
        <v>5.9725819872443003E-5</v>
      </c>
      <c r="D794" t="s">
        <v>1264</v>
      </c>
      <c r="E794">
        <v>49.534863645386302</v>
      </c>
      <c r="F794">
        <f>Table1[[#This Row],[Balance]]/$I$4</f>
        <v>1.2179708215089959E-5</v>
      </c>
      <c r="G794">
        <f>Table1[[#This Row],[% total]]*$I$3</f>
        <v>5.695085404877484E-2</v>
      </c>
      <c r="K794">
        <v>22385</v>
      </c>
      <c r="L794" t="s">
        <v>1192</v>
      </c>
      <c r="T794" s="6" t="s">
        <v>367</v>
      </c>
      <c r="U794">
        <f t="shared" si="54"/>
        <v>49.448453168847898</v>
      </c>
      <c r="V794">
        <f t="shared" si="55"/>
        <v>5.6851506840052239E-2</v>
      </c>
    </row>
    <row r="795" spans="1:22" x14ac:dyDescent="0.2">
      <c r="A795" s="1" t="s">
        <v>790</v>
      </c>
      <c r="B795" s="2">
        <v>5.8654547313702E-5</v>
      </c>
      <c r="D795" t="s">
        <v>367</v>
      </c>
      <c r="E795">
        <v>49.448453168847898</v>
      </c>
      <c r="F795">
        <f>Table1[[#This Row],[Balance]]/$I$4</f>
        <v>1.2158461474642685E-5</v>
      </c>
      <c r="G795">
        <f>Table1[[#This Row],[% total]]*$I$3</f>
        <v>5.6851506840052239E-2</v>
      </c>
      <c r="K795">
        <v>19746</v>
      </c>
      <c r="L795" t="s">
        <v>76</v>
      </c>
      <c r="T795" s="6" t="s">
        <v>1101</v>
      </c>
      <c r="U795">
        <f t="shared" si="54"/>
        <v>49.414691195100097</v>
      </c>
      <c r="V795">
        <f t="shared" si="55"/>
        <v>5.6812690275358041E-2</v>
      </c>
    </row>
    <row r="796" spans="1:22" x14ac:dyDescent="0.2">
      <c r="A796" s="1" t="s">
        <v>791</v>
      </c>
      <c r="B796" s="2">
        <v>5.7529951721331E-5</v>
      </c>
      <c r="D796" t="s">
        <v>1101</v>
      </c>
      <c r="E796">
        <v>49.414691195100097</v>
      </c>
      <c r="F796">
        <f>Table1[[#This Row],[Balance]]/$I$4</f>
        <v>1.2150160028777052E-5</v>
      </c>
      <c r="G796">
        <f>Table1[[#This Row],[% total]]*$I$3</f>
        <v>5.6812690275358041E-2</v>
      </c>
      <c r="K796">
        <v>6645</v>
      </c>
      <c r="L796" t="s">
        <v>78</v>
      </c>
      <c r="T796" s="6" t="s">
        <v>368</v>
      </c>
      <c r="U796">
        <f t="shared" si="54"/>
        <v>49.266586024742402</v>
      </c>
      <c r="V796">
        <f t="shared" si="55"/>
        <v>5.6642411903315003E-2</v>
      </c>
    </row>
    <row r="797" spans="1:22" x14ac:dyDescent="0.2">
      <c r="A797" s="1" t="s">
        <v>792</v>
      </c>
      <c r="B797" s="2">
        <v>5.608600617049E-5</v>
      </c>
      <c r="D797" t="s">
        <v>368</v>
      </c>
      <c r="E797">
        <v>49.266586024742402</v>
      </c>
      <c r="F797">
        <f>Table1[[#This Row],[Balance]]/$I$4</f>
        <v>1.2113743702429276E-5</v>
      </c>
      <c r="G797">
        <f>Table1[[#This Row],[% total]]*$I$3</f>
        <v>5.6642411903315003E-2</v>
      </c>
      <c r="K797">
        <v>21994</v>
      </c>
      <c r="L797" t="s">
        <v>62</v>
      </c>
      <c r="T797" s="6" t="s">
        <v>369</v>
      </c>
      <c r="U797">
        <f t="shared" si="54"/>
        <v>49.240546911704797</v>
      </c>
      <c r="V797">
        <f t="shared" si="55"/>
        <v>5.661247440844714E-2</v>
      </c>
    </row>
    <row r="798" spans="1:22" x14ac:dyDescent="0.2">
      <c r="A798" s="1" t="s">
        <v>793</v>
      </c>
      <c r="B798" s="2">
        <v>5.5727172234533002E-5</v>
      </c>
      <c r="D798" t="s">
        <v>369</v>
      </c>
      <c r="E798">
        <v>49.240546911704797</v>
      </c>
      <c r="F798">
        <f>Table1[[#This Row],[Balance]]/$I$4</f>
        <v>1.2107341165394993E-5</v>
      </c>
      <c r="G798">
        <f>Table1[[#This Row],[% total]]*$I$3</f>
        <v>5.661247440844714E-2</v>
      </c>
      <c r="K798">
        <v>20808</v>
      </c>
      <c r="L798" t="s">
        <v>1352</v>
      </c>
      <c r="T798" s="6" t="s">
        <v>652</v>
      </c>
      <c r="U798">
        <f t="shared" si="54"/>
        <v>49.212738880598884</v>
      </c>
      <c r="V798">
        <f t="shared" si="55"/>
        <v>5.6580503166288605E-2</v>
      </c>
    </row>
    <row r="799" spans="1:22" x14ac:dyDescent="0.2">
      <c r="A799" s="1" t="s">
        <v>794</v>
      </c>
      <c r="B799" s="2">
        <v>5.5197192771389001E-5</v>
      </c>
      <c r="D799" t="s">
        <v>652</v>
      </c>
      <c r="E799">
        <v>49.212738880598884</v>
      </c>
      <c r="F799">
        <f>Table1[[#This Row],[Balance]]/$I$4</f>
        <v>1.2100503684074142E-5</v>
      </c>
      <c r="G799">
        <f>Table1[[#This Row],[% total]]*$I$3</f>
        <v>5.6580503166288605E-2</v>
      </c>
      <c r="K799">
        <v>967</v>
      </c>
      <c r="L799" t="s">
        <v>768</v>
      </c>
      <c r="T799" s="6" t="s">
        <v>370</v>
      </c>
      <c r="U799">
        <f t="shared" si="54"/>
        <v>49.040867624445802</v>
      </c>
      <c r="V799">
        <f t="shared" si="55"/>
        <v>5.6382900627308663E-2</v>
      </c>
    </row>
    <row r="800" spans="1:22" x14ac:dyDescent="0.2">
      <c r="A800" s="1" t="s">
        <v>795</v>
      </c>
      <c r="B800" s="2">
        <v>5.4827283779094999E-5</v>
      </c>
      <c r="D800" t="s">
        <v>370</v>
      </c>
      <c r="E800">
        <v>49.040867624445802</v>
      </c>
      <c r="F800">
        <f>Table1[[#This Row],[Balance]]/$I$4</f>
        <v>1.2058243716115183E-5</v>
      </c>
      <c r="G800">
        <f>Table1[[#This Row],[% total]]*$I$3</f>
        <v>5.6382900627308663E-2</v>
      </c>
      <c r="K800">
        <v>15055</v>
      </c>
      <c r="L800" t="s">
        <v>1303</v>
      </c>
      <c r="T800" s="6" t="s">
        <v>371</v>
      </c>
      <c r="U800">
        <f t="shared" si="54"/>
        <v>49.015105452607898</v>
      </c>
      <c r="V800">
        <f t="shared" si="55"/>
        <v>5.6353281535211762E-2</v>
      </c>
    </row>
    <row r="801" spans="1:22" x14ac:dyDescent="0.2">
      <c r="A801" s="1" t="s">
        <v>708</v>
      </c>
      <c r="B801" s="2">
        <v>5.4573599802548999E-5</v>
      </c>
      <c r="D801" t="s">
        <v>371</v>
      </c>
      <c r="E801">
        <v>49.015105452607898</v>
      </c>
      <c r="F801">
        <f>Table1[[#This Row],[Balance]]/$I$4</f>
        <v>1.2051909273807659E-5</v>
      </c>
      <c r="G801">
        <f>Table1[[#This Row],[% total]]*$I$3</f>
        <v>5.6353281535211762E-2</v>
      </c>
      <c r="K801">
        <v>2034</v>
      </c>
      <c r="L801" t="s">
        <v>1192</v>
      </c>
      <c r="T801" s="6" t="s">
        <v>1265</v>
      </c>
      <c r="U801">
        <f t="shared" si="54"/>
        <v>48.775839092297403</v>
      </c>
      <c r="V801">
        <f t="shared" si="55"/>
        <v>5.6078193999645407E-2</v>
      </c>
    </row>
    <row r="802" spans="1:22" x14ac:dyDescent="0.2">
      <c r="A802" s="1" t="s">
        <v>797</v>
      </c>
      <c r="B802" s="2">
        <v>5.3503911601611999E-5</v>
      </c>
      <c r="D802" t="s">
        <v>1265</v>
      </c>
      <c r="E802">
        <v>48.775839092297403</v>
      </c>
      <c r="F802">
        <f>Table1[[#This Row],[Balance]]/$I$4</f>
        <v>1.1993078094314954E-5</v>
      </c>
      <c r="G802">
        <f>Table1[[#This Row],[% total]]*$I$3</f>
        <v>5.6078193999645407E-2</v>
      </c>
      <c r="K802">
        <v>19983</v>
      </c>
      <c r="L802" t="s">
        <v>33</v>
      </c>
      <c r="T802" s="6" t="s">
        <v>372</v>
      </c>
      <c r="U802">
        <f t="shared" si="54"/>
        <v>48.613310747737501</v>
      </c>
      <c r="V802">
        <f t="shared" si="55"/>
        <v>5.5891333123312258E-2</v>
      </c>
    </row>
    <row r="803" spans="1:22" x14ac:dyDescent="0.2">
      <c r="A803" s="1" t="s">
        <v>798</v>
      </c>
      <c r="B803" s="2">
        <v>5.3424663179060999E-5</v>
      </c>
      <c r="D803" t="s">
        <v>372</v>
      </c>
      <c r="E803">
        <v>48.613310747737501</v>
      </c>
      <c r="F803">
        <f>Table1[[#This Row],[Balance]]/$I$4</f>
        <v>1.1953115375782154E-5</v>
      </c>
      <c r="G803">
        <f>Table1[[#This Row],[% total]]*$I$3</f>
        <v>5.5891333123312258E-2</v>
      </c>
      <c r="K803">
        <v>16186</v>
      </c>
      <c r="L803" t="s">
        <v>33</v>
      </c>
      <c r="T803" s="6" t="s">
        <v>373</v>
      </c>
      <c r="U803">
        <f t="shared" si="54"/>
        <v>48.409936751012097</v>
      </c>
      <c r="V803">
        <f t="shared" si="55"/>
        <v>5.5657511488357514E-2</v>
      </c>
    </row>
    <row r="804" spans="1:22" x14ac:dyDescent="0.2">
      <c r="A804" s="1" t="s">
        <v>799</v>
      </c>
      <c r="B804" s="2">
        <v>5.2264377352478E-5</v>
      </c>
      <c r="D804" t="s">
        <v>373</v>
      </c>
      <c r="E804">
        <v>48.409936751012097</v>
      </c>
      <c r="F804">
        <f>Table1[[#This Row],[Balance]]/$I$4</f>
        <v>1.1903109465674378E-5</v>
      </c>
      <c r="G804">
        <f>Table1[[#This Row],[% total]]*$I$3</f>
        <v>5.5657511488357514E-2</v>
      </c>
      <c r="K804">
        <v>16119</v>
      </c>
      <c r="L804" t="s">
        <v>1353</v>
      </c>
      <c r="T804" s="6" t="s">
        <v>1102</v>
      </c>
      <c r="U804">
        <f t="shared" si="54"/>
        <v>48.199277136855002</v>
      </c>
      <c r="V804">
        <f t="shared" si="55"/>
        <v>5.5415313487658081E-2</v>
      </c>
    </row>
    <row r="805" spans="1:22" x14ac:dyDescent="0.2">
      <c r="A805" s="1" t="s">
        <v>922</v>
      </c>
      <c r="B805" s="2">
        <v>5.2036963167650997E-5</v>
      </c>
      <c r="D805" t="s">
        <v>1102</v>
      </c>
      <c r="E805">
        <v>48.199277136855002</v>
      </c>
      <c r="F805">
        <f>Table1[[#This Row],[Balance]]/$I$4</f>
        <v>1.1851312156782911E-5</v>
      </c>
      <c r="G805">
        <f>Table1[[#This Row],[% total]]*$I$3</f>
        <v>5.5415313487658081E-2</v>
      </c>
      <c r="K805">
        <v>1897</v>
      </c>
      <c r="L805" t="s">
        <v>1494</v>
      </c>
      <c r="T805" s="6" t="s">
        <v>374</v>
      </c>
      <c r="U805">
        <f t="shared" si="54"/>
        <v>47.999369795008199</v>
      </c>
      <c r="V805">
        <f t="shared" si="55"/>
        <v>5.5185477509299509E-2</v>
      </c>
    </row>
    <row r="806" spans="1:22" x14ac:dyDescent="0.2">
      <c r="A806" s="1" t="s">
        <v>801</v>
      </c>
      <c r="B806" s="2">
        <v>5.0708182963576001E-5</v>
      </c>
      <c r="D806" t="s">
        <v>374</v>
      </c>
      <c r="E806">
        <v>47.999369795008199</v>
      </c>
      <c r="F806">
        <f>Table1[[#This Row],[Balance]]/$I$4</f>
        <v>1.1802158633091419E-5</v>
      </c>
      <c r="G806">
        <f>Table1[[#This Row],[% total]]*$I$3</f>
        <v>5.5185477509299509E-2</v>
      </c>
      <c r="K806">
        <v>9528</v>
      </c>
      <c r="L806" t="s">
        <v>15</v>
      </c>
      <c r="T806" s="6" t="s">
        <v>1103</v>
      </c>
      <c r="U806">
        <f t="shared" si="54"/>
        <v>47.781544699173203</v>
      </c>
      <c r="V806">
        <f t="shared" si="55"/>
        <v>5.4935041264438364E-2</v>
      </c>
    </row>
    <row r="807" spans="1:22" x14ac:dyDescent="0.2">
      <c r="A807" s="1" t="s">
        <v>802</v>
      </c>
      <c r="B807" s="2">
        <v>5.0541079066702E-5</v>
      </c>
      <c r="D807" t="s">
        <v>1103</v>
      </c>
      <c r="E807">
        <v>47.781544699173203</v>
      </c>
      <c r="F807">
        <f>Table1[[#This Row],[Balance]]/$I$4</f>
        <v>1.1748599464579579E-5</v>
      </c>
      <c r="G807">
        <f>Table1[[#This Row],[% total]]*$I$3</f>
        <v>5.4935041264438364E-2</v>
      </c>
      <c r="K807">
        <v>2342</v>
      </c>
      <c r="L807" t="s">
        <v>301</v>
      </c>
      <c r="T807" s="6" t="s">
        <v>375</v>
      </c>
      <c r="U807">
        <f t="shared" si="54"/>
        <v>47.568229889607402</v>
      </c>
      <c r="V807">
        <f t="shared" si="55"/>
        <v>5.4689790552273423E-2</v>
      </c>
    </row>
    <row r="808" spans="1:22" x14ac:dyDescent="0.2">
      <c r="A808" s="1" t="s">
        <v>663</v>
      </c>
      <c r="B808" s="2">
        <v>4.9278299999999999E-5</v>
      </c>
      <c r="D808" t="s">
        <v>375</v>
      </c>
      <c r="E808">
        <v>47.568229889607402</v>
      </c>
      <c r="F808">
        <f>Table1[[#This Row],[Balance]]/$I$4</f>
        <v>1.1696149292170334E-5</v>
      </c>
      <c r="G808">
        <f>Table1[[#This Row],[% total]]*$I$3</f>
        <v>5.4689790552273423E-2</v>
      </c>
      <c r="K808">
        <v>23281</v>
      </c>
      <c r="L808" t="s">
        <v>1354</v>
      </c>
      <c r="T808" s="6" t="s">
        <v>376</v>
      </c>
      <c r="U808">
        <f t="shared" si="54"/>
        <v>47.3684704440413</v>
      </c>
      <c r="V808">
        <f t="shared" si="55"/>
        <v>5.4460124612123836E-2</v>
      </c>
    </row>
    <row r="809" spans="1:22" x14ac:dyDescent="0.2">
      <c r="A809" s="1" t="s">
        <v>803</v>
      </c>
      <c r="B809" s="2">
        <v>4.7895706928329E-5</v>
      </c>
      <c r="D809" t="s">
        <v>376</v>
      </c>
      <c r="E809">
        <v>47.3684704440413</v>
      </c>
      <c r="F809">
        <f>Table1[[#This Row],[Balance]]/$I$4</f>
        <v>1.1647032133443081E-5</v>
      </c>
      <c r="G809">
        <f>Table1[[#This Row],[% total]]*$I$3</f>
        <v>5.4460124612123836E-2</v>
      </c>
      <c r="K809">
        <v>905</v>
      </c>
      <c r="L809" t="s">
        <v>1355</v>
      </c>
      <c r="T809" s="6" t="s">
        <v>377</v>
      </c>
      <c r="U809">
        <f t="shared" si="54"/>
        <v>47.335879280317798</v>
      </c>
      <c r="V809">
        <f t="shared" si="55"/>
        <v>5.4422654142400037E-2</v>
      </c>
    </row>
    <row r="810" spans="1:22" x14ac:dyDescent="0.2">
      <c r="A810" s="1" t="s">
        <v>804</v>
      </c>
      <c r="B810" s="2">
        <v>4.7861694851282003E-5</v>
      </c>
      <c r="D810" t="s">
        <v>377</v>
      </c>
      <c r="E810">
        <v>47.335879280317798</v>
      </c>
      <c r="F810">
        <f>Table1[[#This Row],[Balance]]/$I$4</f>
        <v>1.1639018568141192E-5</v>
      </c>
      <c r="G810">
        <f>Table1[[#This Row],[% total]]*$I$3</f>
        <v>5.4422654142400037E-2</v>
      </c>
      <c r="K810">
        <v>2450</v>
      </c>
      <c r="L810" t="s">
        <v>6</v>
      </c>
      <c r="T810" s="6" t="s">
        <v>1266</v>
      </c>
      <c r="U810">
        <f t="shared" si="54"/>
        <v>46.944651488701098</v>
      </c>
      <c r="V810">
        <f t="shared" si="55"/>
        <v>5.3972854643209084E-2</v>
      </c>
    </row>
    <row r="811" spans="1:22" x14ac:dyDescent="0.2">
      <c r="A811" s="1" t="s">
        <v>805</v>
      </c>
      <c r="B811" s="2">
        <v>4.7622242901722003E-5</v>
      </c>
      <c r="D811" t="s">
        <v>1266</v>
      </c>
      <c r="E811">
        <v>46.944651488701098</v>
      </c>
      <c r="F811">
        <f>Table1[[#This Row],[Balance]]/$I$4</f>
        <v>1.1542822878946654E-5</v>
      </c>
      <c r="G811">
        <f>Table1[[#This Row],[% total]]*$I$3</f>
        <v>5.3972854643209084E-2</v>
      </c>
      <c r="K811">
        <v>13746</v>
      </c>
      <c r="L811" t="s">
        <v>744</v>
      </c>
      <c r="T811" s="6" t="s">
        <v>722</v>
      </c>
      <c r="U811">
        <f t="shared" si="54"/>
        <v>46.840361498161542</v>
      </c>
      <c r="V811">
        <f t="shared" si="55"/>
        <v>5.3852951132976654E-2</v>
      </c>
    </row>
    <row r="812" spans="1:22" x14ac:dyDescent="0.2">
      <c r="A812" s="1" t="s">
        <v>806</v>
      </c>
      <c r="B812" s="2">
        <v>4.7597558690457997E-5</v>
      </c>
      <c r="D812" t="s">
        <v>722</v>
      </c>
      <c r="E812">
        <v>46.840361498161542</v>
      </c>
      <c r="F812">
        <f>Table1[[#This Row],[Balance]]/$I$4</f>
        <v>1.1517179896185671E-5</v>
      </c>
      <c r="G812">
        <f>Table1[[#This Row],[% total]]*$I$3</f>
        <v>5.3852951132976654E-2</v>
      </c>
      <c r="K812">
        <v>20598</v>
      </c>
      <c r="L812" t="s">
        <v>1298</v>
      </c>
      <c r="T812" s="6" t="s">
        <v>378</v>
      </c>
      <c r="U812">
        <f t="shared" si="54"/>
        <v>46.563621264979297</v>
      </c>
      <c r="V812">
        <f t="shared" si="55"/>
        <v>5.3534779415734958E-2</v>
      </c>
    </row>
    <row r="813" spans="1:22" x14ac:dyDescent="0.2">
      <c r="A813" s="1" t="s">
        <v>1484</v>
      </c>
      <c r="B813" s="2">
        <v>4.6961621527090997E-5</v>
      </c>
      <c r="D813" t="s">
        <v>378</v>
      </c>
      <c r="E813">
        <v>46.563621264979297</v>
      </c>
      <c r="F813">
        <f>Table1[[#This Row],[Balance]]/$I$4</f>
        <v>1.1449134583380017E-5</v>
      </c>
      <c r="G813">
        <f>Table1[[#This Row],[% total]]*$I$3</f>
        <v>5.3534779415734958E-2</v>
      </c>
      <c r="K813">
        <v>23888</v>
      </c>
      <c r="L813" t="s">
        <v>1286</v>
      </c>
      <c r="T813" s="6" t="s">
        <v>379</v>
      </c>
      <c r="U813">
        <f t="shared" si="54"/>
        <v>46.383177977859098</v>
      </c>
      <c r="V813">
        <f t="shared" si="55"/>
        <v>5.3327321505233151E-2</v>
      </c>
    </row>
    <row r="814" spans="1:22" x14ac:dyDescent="0.2">
      <c r="A814" s="1" t="s">
        <v>807</v>
      </c>
      <c r="B814" s="2">
        <v>4.6827476835579997E-5</v>
      </c>
      <c r="D814" t="s">
        <v>379</v>
      </c>
      <c r="E814">
        <v>46.383177977859098</v>
      </c>
      <c r="F814">
        <f>Table1[[#This Row],[Balance]]/$I$4</f>
        <v>1.140476691130507E-5</v>
      </c>
      <c r="G814">
        <f>Table1[[#This Row],[% total]]*$I$3</f>
        <v>5.3327321505233151E-2</v>
      </c>
      <c r="K814">
        <v>12583</v>
      </c>
      <c r="L814" t="s">
        <v>1231</v>
      </c>
      <c r="T814" s="6" t="s">
        <v>1104</v>
      </c>
      <c r="U814">
        <f t="shared" si="54"/>
        <v>46.266039036537201</v>
      </c>
      <c r="V814">
        <f t="shared" si="55"/>
        <v>5.3192645395121904E-2</v>
      </c>
    </row>
    <row r="815" spans="1:22" x14ac:dyDescent="0.2">
      <c r="A815" s="1" t="s">
        <v>808</v>
      </c>
      <c r="B815" s="2">
        <v>4.6699309703993999E-5</v>
      </c>
      <c r="D815" t="s">
        <v>1104</v>
      </c>
      <c r="E815">
        <v>46.266039036537201</v>
      </c>
      <c r="F815">
        <f>Table1[[#This Row],[Balance]]/$I$4</f>
        <v>1.1375964608826982E-5</v>
      </c>
      <c r="G815">
        <f>Table1[[#This Row],[% total]]*$I$3</f>
        <v>5.3192645395121904E-2</v>
      </c>
      <c r="K815">
        <v>18157</v>
      </c>
      <c r="L815" t="s">
        <v>62</v>
      </c>
      <c r="T815" s="6" t="s">
        <v>380</v>
      </c>
      <c r="U815">
        <f t="shared" si="54"/>
        <v>46.055366384291197</v>
      </c>
      <c r="V815">
        <f t="shared" si="55"/>
        <v>5.2950432404368121E-2</v>
      </c>
    </row>
    <row r="816" spans="1:22" x14ac:dyDescent="0.2">
      <c r="A816" s="1" t="s">
        <v>809</v>
      </c>
      <c r="B816" s="2">
        <v>4.6115354010332003E-5</v>
      </c>
      <c r="D816" t="s">
        <v>380</v>
      </c>
      <c r="E816">
        <v>46.055366384291197</v>
      </c>
      <c r="F816">
        <f>Table1[[#This Row],[Balance]]/$I$4</f>
        <v>1.1324164094110225E-5</v>
      </c>
      <c r="G816">
        <f>Table1[[#This Row],[% total]]*$I$3</f>
        <v>5.2950432404368121E-2</v>
      </c>
      <c r="K816">
        <v>8479</v>
      </c>
      <c r="L816" t="s">
        <v>1383</v>
      </c>
      <c r="T816" s="6" t="s">
        <v>381</v>
      </c>
      <c r="U816">
        <f t="shared" si="54"/>
        <v>45.244619623204002</v>
      </c>
      <c r="V816">
        <f t="shared" si="55"/>
        <v>5.2018306683951521E-2</v>
      </c>
    </row>
    <row r="817" spans="1:22" x14ac:dyDescent="0.2">
      <c r="A817" s="1" t="s">
        <v>810</v>
      </c>
      <c r="B817" s="2">
        <v>4.3264269514960003E-5</v>
      </c>
      <c r="D817" t="s">
        <v>381</v>
      </c>
      <c r="E817">
        <v>45.244619623204002</v>
      </c>
      <c r="F817">
        <f>Table1[[#This Row],[Balance]]/$I$4</f>
        <v>1.1124816437537216E-5</v>
      </c>
      <c r="G817">
        <f>Table1[[#This Row],[% total]]*$I$3</f>
        <v>5.2018306683951521E-2</v>
      </c>
      <c r="K817">
        <v>2865</v>
      </c>
      <c r="L817" t="s">
        <v>1158</v>
      </c>
      <c r="T817" s="6" t="s">
        <v>382</v>
      </c>
      <c r="U817">
        <f t="shared" si="54"/>
        <v>44.934036319584301</v>
      </c>
      <c r="V817">
        <f t="shared" si="55"/>
        <v>5.1661225164134329E-2</v>
      </c>
    </row>
    <row r="818" spans="1:22" x14ac:dyDescent="0.2">
      <c r="A818" s="1" t="s">
        <v>811</v>
      </c>
      <c r="B818" s="2">
        <v>4.1707100629339997E-5</v>
      </c>
      <c r="D818" t="s">
        <v>382</v>
      </c>
      <c r="E818">
        <v>44.934036319584301</v>
      </c>
      <c r="F818">
        <f>Table1[[#This Row],[Balance]]/$I$4</f>
        <v>1.1048449738687547E-5</v>
      </c>
      <c r="G818">
        <f>Table1[[#This Row],[% total]]*$I$3</f>
        <v>5.1661225164134329E-2</v>
      </c>
      <c r="K818">
        <v>23305</v>
      </c>
      <c r="L818" t="s">
        <v>211</v>
      </c>
      <c r="T818" s="6" t="s">
        <v>383</v>
      </c>
      <c r="U818">
        <f t="shared" si="54"/>
        <v>44.319956577504897</v>
      </c>
      <c r="V818">
        <f t="shared" si="55"/>
        <v>5.0955209982264923E-2</v>
      </c>
    </row>
    <row r="819" spans="1:22" x14ac:dyDescent="0.2">
      <c r="A819" s="1" t="s">
        <v>812</v>
      </c>
      <c r="B819" s="2">
        <v>4.1107333135299997E-5</v>
      </c>
      <c r="D819" t="s">
        <v>383</v>
      </c>
      <c r="E819">
        <v>44.319956577504897</v>
      </c>
      <c r="F819">
        <f>Table1[[#This Row],[Balance]]/$I$4</f>
        <v>1.089745887025863E-5</v>
      </c>
      <c r="G819">
        <f>Table1[[#This Row],[% total]]*$I$3</f>
        <v>5.0955209982264923E-2</v>
      </c>
      <c r="K819">
        <v>6205</v>
      </c>
      <c r="L819" t="s">
        <v>804</v>
      </c>
      <c r="T819" s="6" t="s">
        <v>384</v>
      </c>
      <c r="U819">
        <f t="shared" si="54"/>
        <v>44.028514138808198</v>
      </c>
      <c r="V819">
        <f t="shared" si="55"/>
        <v>5.0620134954933525E-2</v>
      </c>
    </row>
    <row r="820" spans="1:22" x14ac:dyDescent="0.2">
      <c r="A820" s="1" t="s">
        <v>813</v>
      </c>
      <c r="B820" s="2">
        <v>4.082756021139E-5</v>
      </c>
      <c r="D820" t="s">
        <v>384</v>
      </c>
      <c r="E820">
        <v>44.028514138808198</v>
      </c>
      <c r="F820">
        <f>Table1[[#This Row],[Balance]]/$I$4</f>
        <v>1.0825798556621111E-5</v>
      </c>
      <c r="G820">
        <f>Table1[[#This Row],[% total]]*$I$3</f>
        <v>5.0620134954933525E-2</v>
      </c>
      <c r="K820">
        <v>16198</v>
      </c>
      <c r="L820" t="s">
        <v>877</v>
      </c>
      <c r="T820" s="6" t="s">
        <v>385</v>
      </c>
      <c r="U820">
        <f t="shared" si="54"/>
        <v>43.4159452856927</v>
      </c>
      <c r="V820">
        <f t="shared" si="55"/>
        <v>4.9915856861057005E-2</v>
      </c>
    </row>
    <row r="821" spans="1:22" x14ac:dyDescent="0.2">
      <c r="A821" s="1" t="s">
        <v>890</v>
      </c>
      <c r="B821" s="2">
        <v>4.0419636312743999E-5</v>
      </c>
      <c r="D821" t="s">
        <v>385</v>
      </c>
      <c r="E821">
        <v>43.4159452856927</v>
      </c>
      <c r="F821">
        <f>Table1[[#This Row],[Balance]]/$I$4</f>
        <v>1.0675179187886987E-5</v>
      </c>
      <c r="G821">
        <f>Table1[[#This Row],[% total]]*$I$3</f>
        <v>4.9915856861057005E-2</v>
      </c>
      <c r="K821">
        <v>13562</v>
      </c>
      <c r="L821" t="s">
        <v>1281</v>
      </c>
      <c r="T821" s="6" t="s">
        <v>386</v>
      </c>
      <c r="U821">
        <f t="shared" si="54"/>
        <v>42.081946283616404</v>
      </c>
      <c r="V821">
        <f t="shared" si="55"/>
        <v>4.8382141476023648E-2</v>
      </c>
    </row>
    <row r="822" spans="1:22" x14ac:dyDescent="0.2">
      <c r="A822" s="1" t="s">
        <v>814</v>
      </c>
      <c r="B822" s="2">
        <v>4.0184390955141003E-5</v>
      </c>
      <c r="D822" t="s">
        <v>386</v>
      </c>
      <c r="E822">
        <v>42.081946283616404</v>
      </c>
      <c r="F822">
        <f>Table1[[#This Row],[Balance]]/$I$4</f>
        <v>1.0347173468100902E-5</v>
      </c>
      <c r="G822">
        <f>Table1[[#This Row],[% total]]*$I$3</f>
        <v>4.8382141476023648E-2</v>
      </c>
      <c r="K822">
        <v>21876</v>
      </c>
      <c r="L822" t="s">
        <v>1154</v>
      </c>
      <c r="T822" s="6" t="s">
        <v>387</v>
      </c>
      <c r="U822">
        <f t="shared" si="54"/>
        <v>41.504546299426103</v>
      </c>
      <c r="V822">
        <f t="shared" si="55"/>
        <v>4.7718297471873464E-2</v>
      </c>
    </row>
    <row r="823" spans="1:22" x14ac:dyDescent="0.2">
      <c r="A823" s="1" t="s">
        <v>815</v>
      </c>
      <c r="B823" s="2">
        <v>4.0024409297406997E-5</v>
      </c>
      <c r="D823" t="s">
        <v>387</v>
      </c>
      <c r="E823">
        <v>41.504546299426103</v>
      </c>
      <c r="F823">
        <f>Table1[[#This Row],[Balance]]/$I$4</f>
        <v>1.0205201474775543E-5</v>
      </c>
      <c r="G823">
        <f>Table1[[#This Row],[% total]]*$I$3</f>
        <v>4.7718297471873464E-2</v>
      </c>
      <c r="K823">
        <v>21798</v>
      </c>
      <c r="L823" t="s">
        <v>804</v>
      </c>
      <c r="T823" s="6" t="s">
        <v>388</v>
      </c>
      <c r="U823">
        <f t="shared" si="54"/>
        <v>41.381448309184201</v>
      </c>
      <c r="V823">
        <f t="shared" si="55"/>
        <v>4.7576770168474558E-2</v>
      </c>
    </row>
    <row r="824" spans="1:22" x14ac:dyDescent="0.2">
      <c r="A824" s="1" t="s">
        <v>816</v>
      </c>
      <c r="B824" s="2">
        <v>3.9662505421378002E-5</v>
      </c>
      <c r="D824" t="s">
        <v>388</v>
      </c>
      <c r="E824">
        <v>41.381448309184201</v>
      </c>
      <c r="F824">
        <f>Table1[[#This Row],[Balance]]/$I$4</f>
        <v>1.0174933952213179E-5</v>
      </c>
      <c r="G824">
        <f>Table1[[#This Row],[% total]]*$I$3</f>
        <v>4.7576770168474558E-2</v>
      </c>
      <c r="K824">
        <v>15525</v>
      </c>
      <c r="L824" t="s">
        <v>46</v>
      </c>
      <c r="T824" s="6" t="s">
        <v>389</v>
      </c>
      <c r="U824">
        <f t="shared" si="54"/>
        <v>41.117873860890697</v>
      </c>
      <c r="V824">
        <f t="shared" si="55"/>
        <v>4.7273735319257854E-2</v>
      </c>
    </row>
    <row r="825" spans="1:22" x14ac:dyDescent="0.2">
      <c r="A825" s="1" t="s">
        <v>817</v>
      </c>
      <c r="B825" s="2">
        <v>3.8759593138219997E-5</v>
      </c>
      <c r="D825" t="s">
        <v>389</v>
      </c>
      <c r="E825">
        <v>41.117873860890697</v>
      </c>
      <c r="F825">
        <f>Table1[[#This Row],[Balance]]/$I$4</f>
        <v>1.011012586278045E-5</v>
      </c>
      <c r="G825">
        <f>Table1[[#This Row],[% total]]*$I$3</f>
        <v>4.7273735319257854E-2</v>
      </c>
      <c r="K825">
        <v>19318</v>
      </c>
      <c r="L825" t="s">
        <v>1324</v>
      </c>
      <c r="T825" s="6" t="s">
        <v>1106</v>
      </c>
      <c r="U825">
        <f t="shared" si="54"/>
        <v>40.009210508824196</v>
      </c>
      <c r="V825">
        <f t="shared" si="55"/>
        <v>4.5999091157425273E-2</v>
      </c>
    </row>
    <row r="826" spans="1:22" x14ac:dyDescent="0.2">
      <c r="A826" s="1" t="s">
        <v>818</v>
      </c>
      <c r="B826" s="2">
        <v>3.7771404193700999E-5</v>
      </c>
      <c r="D826" t="s">
        <v>1106</v>
      </c>
      <c r="E826">
        <v>40.009210508824196</v>
      </c>
      <c r="F826">
        <f>Table1[[#This Row],[Balance]]/$I$4</f>
        <v>9.8375260180811462E-6</v>
      </c>
      <c r="G826">
        <f>Table1[[#This Row],[% total]]*$I$3</f>
        <v>4.5999091157425273E-2</v>
      </c>
      <c r="K826">
        <v>12212</v>
      </c>
      <c r="L826" t="s">
        <v>1356</v>
      </c>
      <c r="T826" s="6" t="s">
        <v>393</v>
      </c>
      <c r="U826">
        <f t="shared" si="54"/>
        <v>39.838557468664703</v>
      </c>
      <c r="V826">
        <f t="shared" si="55"/>
        <v>4.5802889216653236E-2</v>
      </c>
    </row>
    <row r="827" spans="1:22" x14ac:dyDescent="0.2">
      <c r="A827" s="1" t="s">
        <v>819</v>
      </c>
      <c r="B827" s="2">
        <v>3.7550509873207001E-5</v>
      </c>
      <c r="D827" t="s">
        <v>393</v>
      </c>
      <c r="E827">
        <v>39.838557468664703</v>
      </c>
      <c r="F827">
        <f>Table1[[#This Row],[Balance]]/$I$4</f>
        <v>9.7955655869383373E-6</v>
      </c>
      <c r="G827">
        <f>Table1[[#This Row],[% total]]*$I$3</f>
        <v>4.5802889216653236E-2</v>
      </c>
      <c r="K827">
        <v>23679</v>
      </c>
      <c r="L827" t="s">
        <v>33</v>
      </c>
      <c r="T827" s="6" t="s">
        <v>394</v>
      </c>
      <c r="U827">
        <f t="shared" si="54"/>
        <v>39.604308942652402</v>
      </c>
      <c r="V827">
        <f t="shared" si="55"/>
        <v>4.5533570748118195E-2</v>
      </c>
    </row>
    <row r="828" spans="1:22" x14ac:dyDescent="0.2">
      <c r="A828" s="1" t="s">
        <v>820</v>
      </c>
      <c r="B828" s="2">
        <v>3.6859921154293997E-5</v>
      </c>
      <c r="D828" t="s">
        <v>394</v>
      </c>
      <c r="E828">
        <v>39.604308942652402</v>
      </c>
      <c r="F828">
        <f>Table1[[#This Row],[Balance]]/$I$4</f>
        <v>9.7379682002357187E-6</v>
      </c>
      <c r="G828">
        <f>Table1[[#This Row],[% total]]*$I$3</f>
        <v>4.5533570748118195E-2</v>
      </c>
      <c r="K828">
        <v>18414</v>
      </c>
      <c r="L828" t="s">
        <v>1281</v>
      </c>
      <c r="T828" s="6" t="s">
        <v>395</v>
      </c>
      <c r="U828">
        <f t="shared" si="54"/>
        <v>39.581034346932697</v>
      </c>
      <c r="V828">
        <f t="shared" si="55"/>
        <v>4.5506811653486058E-2</v>
      </c>
    </row>
    <row r="829" spans="1:22" x14ac:dyDescent="0.2">
      <c r="A829" s="1" t="s">
        <v>120</v>
      </c>
      <c r="B829" s="2">
        <v>3.5033500833754001E-5</v>
      </c>
      <c r="D829" t="s">
        <v>395</v>
      </c>
      <c r="E829">
        <v>39.581034346932697</v>
      </c>
      <c r="F829">
        <f>Table1[[#This Row],[Balance]]/$I$4</f>
        <v>9.7322454069578464E-6</v>
      </c>
      <c r="G829">
        <f>Table1[[#This Row],[% total]]*$I$3</f>
        <v>4.5506811653486058E-2</v>
      </c>
      <c r="K829">
        <v>6362</v>
      </c>
      <c r="L829" t="s">
        <v>246</v>
      </c>
      <c r="T829" s="6" t="s">
        <v>396</v>
      </c>
      <c r="U829">
        <f t="shared" si="54"/>
        <v>39.513549427884399</v>
      </c>
      <c r="V829">
        <f t="shared" si="55"/>
        <v>4.5429223395593049E-2</v>
      </c>
    </row>
    <row r="830" spans="1:22" x14ac:dyDescent="0.2">
      <c r="A830" s="1" t="s">
        <v>821</v>
      </c>
      <c r="B830" s="2">
        <v>3.4209681281328997E-5</v>
      </c>
      <c r="D830" t="s">
        <v>396</v>
      </c>
      <c r="E830">
        <v>39.513549427884399</v>
      </c>
      <c r="F830">
        <f>Table1[[#This Row],[Balance]]/$I$4</f>
        <v>9.7156521116010356E-6</v>
      </c>
      <c r="G830">
        <f>Table1[[#This Row],[% total]]*$I$3</f>
        <v>4.5429223395593049E-2</v>
      </c>
      <c r="K830">
        <v>9453</v>
      </c>
      <c r="L830" t="s">
        <v>1288</v>
      </c>
      <c r="T830" s="6" t="s">
        <v>1520</v>
      </c>
      <c r="U830">
        <f t="shared" si="54"/>
        <v>39.040954326589699</v>
      </c>
      <c r="V830">
        <f t="shared" si="55"/>
        <v>4.4885874879875332E-2</v>
      </c>
    </row>
    <row r="831" spans="1:22" x14ac:dyDescent="0.2">
      <c r="A831" s="1" t="s">
        <v>822</v>
      </c>
      <c r="B831" s="2">
        <v>3.2998521664599001E-5</v>
      </c>
      <c r="D831" t="s">
        <v>1520</v>
      </c>
      <c r="E831">
        <v>39.040954326589699</v>
      </c>
      <c r="F831">
        <f>Table1[[#This Row],[Balance]]/$I$4</f>
        <v>9.5994497035585449E-6</v>
      </c>
      <c r="G831">
        <f>Table1[[#This Row],[% total]]*$I$3</f>
        <v>4.4885874879875332E-2</v>
      </c>
      <c r="K831">
        <v>8031</v>
      </c>
      <c r="L831" t="s">
        <v>1357</v>
      </c>
      <c r="T831" s="6" t="s">
        <v>598</v>
      </c>
      <c r="U831">
        <f t="shared" si="54"/>
        <v>38.761612277271283</v>
      </c>
      <c r="V831">
        <f t="shared" si="55"/>
        <v>4.4564711821987298E-2</v>
      </c>
    </row>
    <row r="832" spans="1:22" x14ac:dyDescent="0.2">
      <c r="A832" s="1" t="s">
        <v>824</v>
      </c>
      <c r="B832" s="2">
        <v>3.2759417229824003E-5</v>
      </c>
      <c r="D832" t="s">
        <v>598</v>
      </c>
      <c r="E832">
        <v>38.761612277271283</v>
      </c>
      <c r="F832">
        <f>Table1[[#This Row],[Balance]]/$I$4</f>
        <v>9.5307646522124812E-6</v>
      </c>
      <c r="G832">
        <f>Table1[[#This Row],[% total]]*$I$3</f>
        <v>4.4564711821987298E-2</v>
      </c>
      <c r="K832">
        <v>1774</v>
      </c>
      <c r="L832" t="s">
        <v>1307</v>
      </c>
      <c r="T832" s="6" t="s">
        <v>727</v>
      </c>
      <c r="U832">
        <f t="shared" si="54"/>
        <v>38.739773698156931</v>
      </c>
      <c r="V832">
        <f t="shared" si="55"/>
        <v>4.4539603733658284E-2</v>
      </c>
    </row>
    <row r="833" spans="1:22" x14ac:dyDescent="0.2">
      <c r="A833" s="1" t="s">
        <v>825</v>
      </c>
      <c r="B833" s="2">
        <v>3.1786291128357001E-5</v>
      </c>
      <c r="D833" t="s">
        <v>727</v>
      </c>
      <c r="E833">
        <v>38.739773698156931</v>
      </c>
      <c r="F833">
        <f>Table1[[#This Row],[Balance]]/$I$4</f>
        <v>9.5253949488990918E-6</v>
      </c>
      <c r="G833">
        <f>Table1[[#This Row],[% total]]*$I$3</f>
        <v>4.4539603733658284E-2</v>
      </c>
      <c r="K833">
        <v>10486</v>
      </c>
      <c r="L833" t="s">
        <v>62</v>
      </c>
      <c r="T833" s="6" t="s">
        <v>399</v>
      </c>
      <c r="U833">
        <f t="shared" si="54"/>
        <v>37.264377226533597</v>
      </c>
      <c r="V833">
        <f t="shared" si="55"/>
        <v>4.284332190433858E-2</v>
      </c>
    </row>
    <row r="834" spans="1:22" x14ac:dyDescent="0.2">
      <c r="A834" s="1" t="s">
        <v>826</v>
      </c>
      <c r="B834" s="2">
        <v>3.1683699082893999E-5</v>
      </c>
      <c r="D834" t="s">
        <v>399</v>
      </c>
      <c r="E834">
        <v>37.264377226533597</v>
      </c>
      <c r="F834">
        <f>Table1[[#This Row],[Balance]]/$I$4</f>
        <v>9.1626222025241406E-6</v>
      </c>
      <c r="G834">
        <f>Table1[[#This Row],[% total]]*$I$3</f>
        <v>4.284332190433858E-2</v>
      </c>
      <c r="K834">
        <v>20964</v>
      </c>
      <c r="L834" t="s">
        <v>697</v>
      </c>
      <c r="T834" s="6" t="s">
        <v>400</v>
      </c>
      <c r="U834">
        <f t="shared" si="54"/>
        <v>36.569202497256001</v>
      </c>
      <c r="V834">
        <f t="shared" si="55"/>
        <v>4.2044070798513189E-2</v>
      </c>
    </row>
    <row r="835" spans="1:22" x14ac:dyDescent="0.2">
      <c r="A835" s="1" t="s">
        <v>827</v>
      </c>
      <c r="B835" s="2">
        <v>3.0528034987721003E-5</v>
      </c>
      <c r="D835" t="s">
        <v>400</v>
      </c>
      <c r="E835">
        <v>36.569202497256001</v>
      </c>
      <c r="F835">
        <f>Table1[[#This Row],[Balance]]/$I$4</f>
        <v>8.991691574316105E-6</v>
      </c>
      <c r="G835">
        <f>Table1[[#This Row],[% total]]*$I$3</f>
        <v>4.2044070798513189E-2</v>
      </c>
      <c r="K835">
        <v>20367</v>
      </c>
      <c r="L835" t="s">
        <v>33</v>
      </c>
      <c r="T835" s="6" t="s">
        <v>401</v>
      </c>
      <c r="U835">
        <f t="shared" ref="U835:U898" si="56">IFERROR(VLOOKUP(T835,D:G,2,FALSE),0)</f>
        <v>35.549859925522</v>
      </c>
      <c r="V835">
        <f t="shared" ref="V835:V898" si="57">IFERROR(VLOOKUP(T835,D:G,4,FALSE),0)</f>
        <v>4.0872119858179214E-2</v>
      </c>
    </row>
    <row r="836" spans="1:22" x14ac:dyDescent="0.2">
      <c r="A836" s="1" t="s">
        <v>828</v>
      </c>
      <c r="B836" s="2">
        <v>3.0045148750494E-5</v>
      </c>
      <c r="D836" t="s">
        <v>401</v>
      </c>
      <c r="E836">
        <v>35.549859925522</v>
      </c>
      <c r="F836">
        <f>Table1[[#This Row],[Balance]]/$I$4</f>
        <v>8.7410540600227579E-6</v>
      </c>
      <c r="G836">
        <f>Table1[[#This Row],[% total]]*$I$3</f>
        <v>4.0872119858179214E-2</v>
      </c>
      <c r="K836">
        <v>17834</v>
      </c>
      <c r="L836" t="s">
        <v>1358</v>
      </c>
      <c r="T836" s="6" t="s">
        <v>402</v>
      </c>
      <c r="U836">
        <f t="shared" si="56"/>
        <v>34.8905027385916</v>
      </c>
      <c r="V836">
        <f t="shared" si="57"/>
        <v>4.0114048630049741E-2</v>
      </c>
    </row>
    <row r="837" spans="1:22" x14ac:dyDescent="0.2">
      <c r="A837" s="1" t="s">
        <v>829</v>
      </c>
      <c r="B837" s="2">
        <v>2.9748249055208E-5</v>
      </c>
      <c r="D837" t="s">
        <v>402</v>
      </c>
      <c r="E837">
        <v>34.8905027385916</v>
      </c>
      <c r="F837">
        <f>Table1[[#This Row],[Balance]]/$I$4</f>
        <v>8.5789303040389702E-6</v>
      </c>
      <c r="G837">
        <f>Table1[[#This Row],[% total]]*$I$3</f>
        <v>4.0114048630049741E-2</v>
      </c>
      <c r="K837">
        <v>17279</v>
      </c>
      <c r="L837" t="s">
        <v>1222</v>
      </c>
      <c r="T837" s="6" t="s">
        <v>403</v>
      </c>
      <c r="U837">
        <f t="shared" si="56"/>
        <v>34.850137992428301</v>
      </c>
      <c r="V837">
        <f t="shared" si="57"/>
        <v>4.0067640775090889E-2</v>
      </c>
    </row>
    <row r="838" spans="1:22" x14ac:dyDescent="0.2">
      <c r="A838" s="1" t="s">
        <v>830</v>
      </c>
      <c r="B838" s="2">
        <v>2.8018875036606001E-5</v>
      </c>
      <c r="D838" t="s">
        <v>403</v>
      </c>
      <c r="E838">
        <v>34.850137992428301</v>
      </c>
      <c r="F838">
        <f>Table1[[#This Row],[Balance]]/$I$4</f>
        <v>8.5690053583690952E-6</v>
      </c>
      <c r="G838">
        <f>Table1[[#This Row],[% total]]*$I$3</f>
        <v>4.0067640775090889E-2</v>
      </c>
      <c r="K838">
        <v>9115</v>
      </c>
      <c r="L838" t="s">
        <v>60</v>
      </c>
      <c r="T838" s="6" t="s">
        <v>404</v>
      </c>
      <c r="U838">
        <f t="shared" si="56"/>
        <v>34.638198320640797</v>
      </c>
      <c r="V838">
        <f t="shared" si="57"/>
        <v>3.9823971076078005E-2</v>
      </c>
    </row>
    <row r="839" spans="1:22" x14ac:dyDescent="0.2">
      <c r="A839" s="1" t="s">
        <v>45</v>
      </c>
      <c r="B839" s="2">
        <v>2.7519563977334999E-5</v>
      </c>
      <c r="D839" t="s">
        <v>404</v>
      </c>
      <c r="E839">
        <v>34.638198320640797</v>
      </c>
      <c r="F839">
        <f>Table1[[#This Row],[Balance]]/$I$4</f>
        <v>8.5168933069450031E-6</v>
      </c>
      <c r="G839">
        <f>Table1[[#This Row],[% total]]*$I$3</f>
        <v>3.9823971076078005E-2</v>
      </c>
      <c r="K839">
        <v>11890</v>
      </c>
      <c r="L839" t="s">
        <v>33</v>
      </c>
      <c r="T839" s="6" t="s">
        <v>1108</v>
      </c>
      <c r="U839">
        <f t="shared" si="56"/>
        <v>34.539696942687101</v>
      </c>
      <c r="V839">
        <f t="shared" si="57"/>
        <v>3.9710722806342094E-2</v>
      </c>
    </row>
    <row r="840" spans="1:22" x14ac:dyDescent="0.2">
      <c r="A840" s="1" t="s">
        <v>831</v>
      </c>
      <c r="B840" s="2">
        <v>2.7117784308399E-5</v>
      </c>
      <c r="D840" t="s">
        <v>1108</v>
      </c>
      <c r="E840">
        <v>34.539696942687101</v>
      </c>
      <c r="F840">
        <f>Table1[[#This Row],[Balance]]/$I$4</f>
        <v>8.4926736371211613E-6</v>
      </c>
      <c r="G840">
        <f>Table1[[#This Row],[% total]]*$I$3</f>
        <v>3.9710722806342094E-2</v>
      </c>
      <c r="K840">
        <v>18988</v>
      </c>
      <c r="L840" t="s">
        <v>1229</v>
      </c>
      <c r="T840" s="6" t="s">
        <v>405</v>
      </c>
      <c r="U840">
        <f t="shared" si="56"/>
        <v>34.5166303406955</v>
      </c>
      <c r="V840">
        <f t="shared" si="57"/>
        <v>3.9684202844708021E-2</v>
      </c>
    </row>
    <row r="841" spans="1:22" x14ac:dyDescent="0.2">
      <c r="A841" s="1" t="s">
        <v>832</v>
      </c>
      <c r="B841" s="2">
        <v>2.6376099427166E-5</v>
      </c>
      <c r="D841" t="s">
        <v>405</v>
      </c>
      <c r="E841">
        <v>34.5166303406955</v>
      </c>
      <c r="F841">
        <f>Table1[[#This Row],[Balance]]/$I$4</f>
        <v>8.4870019856600294E-6</v>
      </c>
      <c r="G841">
        <f>Table1[[#This Row],[% total]]*$I$3</f>
        <v>3.9684202844708021E-2</v>
      </c>
      <c r="K841">
        <v>19186</v>
      </c>
      <c r="L841" t="s">
        <v>1158</v>
      </c>
      <c r="T841" s="6" t="s">
        <v>406</v>
      </c>
      <c r="U841">
        <f t="shared" si="56"/>
        <v>34.408684888594699</v>
      </c>
      <c r="V841">
        <f t="shared" si="57"/>
        <v>3.956009660446818E-2</v>
      </c>
    </row>
    <row r="842" spans="1:22" x14ac:dyDescent="0.2">
      <c r="A842" s="1" t="s">
        <v>833</v>
      </c>
      <c r="B842" s="2">
        <v>2.6313878657264E-5</v>
      </c>
      <c r="D842" t="s">
        <v>406</v>
      </c>
      <c r="E842">
        <v>34.408684888594699</v>
      </c>
      <c r="F842">
        <f>Table1[[#This Row],[Balance]]/$I$4</f>
        <v>8.4604601924061736E-6</v>
      </c>
      <c r="G842">
        <f>Table1[[#This Row],[% total]]*$I$3</f>
        <v>3.956009660446818E-2</v>
      </c>
      <c r="K842">
        <v>17492</v>
      </c>
      <c r="L842" t="s">
        <v>1287</v>
      </c>
      <c r="T842" s="6" t="s">
        <v>1109</v>
      </c>
      <c r="U842">
        <f t="shared" si="56"/>
        <v>33.808601367810198</v>
      </c>
      <c r="V842">
        <f t="shared" si="57"/>
        <v>3.8870173053776103E-2</v>
      </c>
    </row>
    <row r="843" spans="1:22" x14ac:dyDescent="0.2">
      <c r="A843" s="1" t="s">
        <v>835</v>
      </c>
      <c r="B843" s="2">
        <v>2.5870188775089999E-5</v>
      </c>
      <c r="D843" t="s">
        <v>1109</v>
      </c>
      <c r="E843">
        <v>33.808601367810198</v>
      </c>
      <c r="F843">
        <f>Table1[[#This Row],[Balance]]/$I$4</f>
        <v>8.312910736326873E-6</v>
      </c>
      <c r="G843">
        <f>Table1[[#This Row],[% total]]*$I$3</f>
        <v>3.8870173053776103E-2</v>
      </c>
      <c r="K843">
        <v>22784</v>
      </c>
      <c r="L843" t="s">
        <v>636</v>
      </c>
      <c r="T843" s="6" t="s">
        <v>1110</v>
      </c>
      <c r="U843">
        <f t="shared" si="56"/>
        <v>33.595051539817298</v>
      </c>
      <c r="V843">
        <f t="shared" si="57"/>
        <v>3.8624652137977694E-2</v>
      </c>
    </row>
    <row r="844" spans="1:22" x14ac:dyDescent="0.2">
      <c r="A844" s="1" t="s">
        <v>836</v>
      </c>
      <c r="B844" s="2">
        <v>2.4024913493343999E-5</v>
      </c>
      <c r="D844" t="s">
        <v>1110</v>
      </c>
      <c r="E844">
        <v>33.595051539817298</v>
      </c>
      <c r="F844">
        <f>Table1[[#This Row],[Balance]]/$I$4</f>
        <v>8.2604027772264669E-6</v>
      </c>
      <c r="G844">
        <f>Table1[[#This Row],[% total]]*$I$3</f>
        <v>3.8624652137977694E-2</v>
      </c>
      <c r="K844">
        <v>5122</v>
      </c>
      <c r="L844" t="s">
        <v>872</v>
      </c>
      <c r="T844" s="6" t="s">
        <v>745</v>
      </c>
      <c r="U844">
        <f t="shared" si="56"/>
        <v>33.418137432243903</v>
      </c>
      <c r="V844">
        <f t="shared" si="57"/>
        <v>3.8421251769467334E-2</v>
      </c>
    </row>
    <row r="845" spans="1:22" x14ac:dyDescent="0.2">
      <c r="A845" s="1" t="s">
        <v>837</v>
      </c>
      <c r="B845" s="2">
        <v>2.3916195608814E-5</v>
      </c>
      <c r="D845" t="s">
        <v>745</v>
      </c>
      <c r="E845">
        <v>33.418137432243903</v>
      </c>
      <c r="F845">
        <f>Table1[[#This Row],[Balance]]/$I$4</f>
        <v>8.2169028652290764E-6</v>
      </c>
      <c r="G845">
        <f>Table1[[#This Row],[% total]]*$I$3</f>
        <v>3.8421251769467334E-2</v>
      </c>
      <c r="K845">
        <v>22803</v>
      </c>
      <c r="L845" t="s">
        <v>1430</v>
      </c>
      <c r="T845" s="6" t="s">
        <v>408</v>
      </c>
      <c r="U845">
        <f t="shared" si="56"/>
        <v>33.1616076849132</v>
      </c>
      <c r="V845">
        <f t="shared" si="57"/>
        <v>3.8126316301309235E-2</v>
      </c>
    </row>
    <row r="846" spans="1:22" x14ac:dyDescent="0.2">
      <c r="A846" s="1" t="s">
        <v>838</v>
      </c>
      <c r="B846" s="2">
        <v>2.1994049397608E-5</v>
      </c>
      <c r="D846" t="s">
        <v>408</v>
      </c>
      <c r="E846">
        <v>33.1616076849132</v>
      </c>
      <c r="F846">
        <f>Table1[[#This Row],[Balance]]/$I$4</f>
        <v>8.1538269376693224E-6</v>
      </c>
      <c r="G846">
        <f>Table1[[#This Row],[% total]]*$I$3</f>
        <v>3.8126316301309235E-2</v>
      </c>
      <c r="K846">
        <v>9538</v>
      </c>
      <c r="L846" t="s">
        <v>15</v>
      </c>
      <c r="T846" s="6" t="s">
        <v>670</v>
      </c>
      <c r="U846">
        <f t="shared" si="56"/>
        <v>32.999357741370588</v>
      </c>
      <c r="V846">
        <f t="shared" si="57"/>
        <v>3.7939775506117636E-2</v>
      </c>
    </row>
    <row r="847" spans="1:22" x14ac:dyDescent="0.2">
      <c r="A847" s="1" t="s">
        <v>839</v>
      </c>
      <c r="B847" s="2">
        <v>2.1386668285308E-5</v>
      </c>
      <c r="D847" t="s">
        <v>670</v>
      </c>
      <c r="E847">
        <v>32.999357741370588</v>
      </c>
      <c r="F847">
        <f>Table1[[#This Row],[Balance]]/$I$4</f>
        <v>8.1139326728054693E-6</v>
      </c>
      <c r="G847">
        <f>Table1[[#This Row],[% total]]*$I$3</f>
        <v>3.7939775506117636E-2</v>
      </c>
      <c r="K847">
        <v>19242</v>
      </c>
      <c r="L847" t="s">
        <v>16</v>
      </c>
      <c r="T847" s="6" t="s">
        <v>409</v>
      </c>
      <c r="U847">
        <f t="shared" si="56"/>
        <v>32.895524769392097</v>
      </c>
      <c r="V847">
        <f t="shared" si="57"/>
        <v>3.7820397435857259E-2</v>
      </c>
    </row>
    <row r="848" spans="1:22" x14ac:dyDescent="0.2">
      <c r="A848" s="1" t="s">
        <v>840</v>
      </c>
      <c r="B848" s="2">
        <v>2.0571652840026999E-5</v>
      </c>
      <c r="D848" t="s">
        <v>409</v>
      </c>
      <c r="E848">
        <v>32.895524769392097</v>
      </c>
      <c r="F848">
        <f>Table1[[#This Row],[Balance]]/$I$4</f>
        <v>8.0884020624689382E-6</v>
      </c>
      <c r="G848">
        <f>Table1[[#This Row],[% total]]*$I$3</f>
        <v>3.7820397435857259E-2</v>
      </c>
      <c r="K848">
        <v>8272</v>
      </c>
      <c r="L848" t="s">
        <v>1292</v>
      </c>
      <c r="T848" s="6" t="s">
        <v>1268</v>
      </c>
      <c r="U848">
        <f t="shared" si="56"/>
        <v>32.327127796995498</v>
      </c>
      <c r="V848">
        <f t="shared" si="57"/>
        <v>3.716690430729104E-2</v>
      </c>
    </row>
    <row r="849" spans="1:22" x14ac:dyDescent="0.2">
      <c r="A849" s="1" t="s">
        <v>841</v>
      </c>
      <c r="B849" s="2">
        <v>1.9634880468723001E-5</v>
      </c>
      <c r="D849" t="s">
        <v>1268</v>
      </c>
      <c r="E849">
        <v>32.327127796995498</v>
      </c>
      <c r="F849">
        <f>Table1[[#This Row],[Balance]]/$I$4</f>
        <v>7.9486437434859407E-6</v>
      </c>
      <c r="G849">
        <f>Table1[[#This Row],[% total]]*$I$3</f>
        <v>3.716690430729104E-2</v>
      </c>
      <c r="K849">
        <v>23516</v>
      </c>
      <c r="L849" t="s">
        <v>1433</v>
      </c>
      <c r="T849" s="6" t="s">
        <v>412</v>
      </c>
      <c r="U849">
        <f t="shared" si="56"/>
        <v>31.931879379753401</v>
      </c>
      <c r="V849">
        <f t="shared" si="57"/>
        <v>3.6712482244387869E-2</v>
      </c>
    </row>
    <row r="850" spans="1:22" x14ac:dyDescent="0.2">
      <c r="A850" s="1" t="s">
        <v>557</v>
      </c>
      <c r="B850" s="2">
        <v>1.9461024002732001E-5</v>
      </c>
      <c r="D850" t="s">
        <v>412</v>
      </c>
      <c r="E850">
        <v>31.931879379753401</v>
      </c>
      <c r="F850">
        <f>Table1[[#This Row],[Balance]]/$I$4</f>
        <v>7.8514594566986036E-6</v>
      </c>
      <c r="G850">
        <f>Table1[[#This Row],[% total]]*$I$3</f>
        <v>3.6712482244387869E-2</v>
      </c>
      <c r="K850">
        <v>21527</v>
      </c>
      <c r="L850" t="s">
        <v>1284</v>
      </c>
      <c r="T850" s="6" t="s">
        <v>410</v>
      </c>
      <c r="U850">
        <f t="shared" si="56"/>
        <v>30.863710218405402</v>
      </c>
      <c r="V850">
        <f t="shared" si="57"/>
        <v>3.548439476154288E-2</v>
      </c>
    </row>
    <row r="851" spans="1:22" x14ac:dyDescent="0.2">
      <c r="A851" s="1" t="s">
        <v>590</v>
      </c>
      <c r="B851" s="2">
        <v>1.8959026805779001E-5</v>
      </c>
      <c r="D851" t="s">
        <v>410</v>
      </c>
      <c r="E851">
        <v>30.863710218405402</v>
      </c>
      <c r="F851">
        <f>Table1[[#This Row],[Balance]]/$I$4</f>
        <v>7.5888163856948598E-6</v>
      </c>
      <c r="G851">
        <f>Table1[[#This Row],[% total]]*$I$3</f>
        <v>3.548439476154288E-2</v>
      </c>
      <c r="K851">
        <v>12277</v>
      </c>
      <c r="L851" t="s">
        <v>245</v>
      </c>
      <c r="T851" s="6" t="s">
        <v>724</v>
      </c>
      <c r="U851">
        <f t="shared" si="56"/>
        <v>30.740209090632113</v>
      </c>
      <c r="V851">
        <f t="shared" si="57"/>
        <v>3.5342403965867589E-2</v>
      </c>
    </row>
    <row r="852" spans="1:22" x14ac:dyDescent="0.2">
      <c r="A852" s="1" t="s">
        <v>842</v>
      </c>
      <c r="B852" s="2">
        <v>1.7644856712011E-5</v>
      </c>
      <c r="D852" t="s">
        <v>724</v>
      </c>
      <c r="E852">
        <v>30.740209090632113</v>
      </c>
      <c r="F852">
        <f>Table1[[#This Row],[Balance]]/$I$4</f>
        <v>7.558449739058228E-6</v>
      </c>
      <c r="G852">
        <f>Table1[[#This Row],[% total]]*$I$3</f>
        <v>3.5342403965867589E-2</v>
      </c>
      <c r="K852">
        <v>17865</v>
      </c>
      <c r="L852" t="s">
        <v>9</v>
      </c>
      <c r="T852" s="6" t="s">
        <v>411</v>
      </c>
      <c r="U852">
        <f t="shared" si="56"/>
        <v>30.541623023519101</v>
      </c>
      <c r="V852">
        <f t="shared" si="57"/>
        <v>3.5114087073643205E-2</v>
      </c>
    </row>
    <row r="853" spans="1:22" x14ac:dyDescent="0.2">
      <c r="A853" s="1" t="s">
        <v>843</v>
      </c>
      <c r="B853" s="2">
        <v>1.6437889665357001E-5</v>
      </c>
      <c r="D853" t="s">
        <v>411</v>
      </c>
      <c r="E853">
        <v>30.541623023519101</v>
      </c>
      <c r="F853">
        <f>Table1[[#This Row],[Balance]]/$I$4</f>
        <v>7.5096210924239289E-6</v>
      </c>
      <c r="G853">
        <f>Table1[[#This Row],[% total]]*$I$3</f>
        <v>3.5114087073643205E-2</v>
      </c>
      <c r="K853">
        <v>19755</v>
      </c>
      <c r="L853" t="s">
        <v>1281</v>
      </c>
      <c r="T853" s="6" t="s">
        <v>413</v>
      </c>
      <c r="U853">
        <f t="shared" si="56"/>
        <v>30.034589466056602</v>
      </c>
      <c r="V853">
        <f t="shared" si="57"/>
        <v>3.4531144232907887E-2</v>
      </c>
    </row>
    <row r="854" spans="1:22" x14ac:dyDescent="0.2">
      <c r="A854" s="1" t="s">
        <v>844</v>
      </c>
      <c r="B854" s="2">
        <v>1.6285187998136001E-5</v>
      </c>
      <c r="D854" t="s">
        <v>413</v>
      </c>
      <c r="E854">
        <v>30.034589466056602</v>
      </c>
      <c r="F854">
        <f>Table1[[#This Row],[Balance]]/$I$4</f>
        <v>7.3849509039812588E-6</v>
      </c>
      <c r="G854">
        <f>Table1[[#This Row],[% total]]*$I$3</f>
        <v>3.4531144232907887E-2</v>
      </c>
      <c r="K854">
        <v>18316</v>
      </c>
      <c r="L854" t="s">
        <v>9</v>
      </c>
      <c r="T854" s="6" t="s">
        <v>705</v>
      </c>
      <c r="U854">
        <f t="shared" si="56"/>
        <v>29.874916589333093</v>
      </c>
      <c r="V854">
        <f t="shared" si="57"/>
        <v>3.4347566323762367E-2</v>
      </c>
    </row>
    <row r="855" spans="1:22" x14ac:dyDescent="0.2">
      <c r="A855" s="1" t="s">
        <v>845</v>
      </c>
      <c r="B855" s="2">
        <v>1.6218010727725999E-5</v>
      </c>
      <c r="D855" t="s">
        <v>705</v>
      </c>
      <c r="E855">
        <v>29.874916589333093</v>
      </c>
      <c r="F855">
        <f>Table1[[#This Row],[Balance]]/$I$4</f>
        <v>7.3456902922577917E-6</v>
      </c>
      <c r="G855">
        <f>Table1[[#This Row],[% total]]*$I$3</f>
        <v>3.4347566323762367E-2</v>
      </c>
      <c r="K855">
        <v>21118</v>
      </c>
      <c r="L855" t="s">
        <v>1281</v>
      </c>
      <c r="T855" s="6" t="s">
        <v>1111</v>
      </c>
      <c r="U855">
        <f t="shared" si="56"/>
        <v>29.771077627130001</v>
      </c>
      <c r="V855">
        <f t="shared" si="57"/>
        <v>3.4228181366465618E-2</v>
      </c>
    </row>
    <row r="856" spans="1:22" x14ac:dyDescent="0.2">
      <c r="A856" s="1" t="s">
        <v>846</v>
      </c>
      <c r="B856" s="2">
        <v>1.3579895060424E-5</v>
      </c>
      <c r="D856" t="s">
        <v>1111</v>
      </c>
      <c r="E856">
        <v>29.771077627130001</v>
      </c>
      <c r="F856">
        <f>Table1[[#This Row],[Balance]]/$I$4</f>
        <v>7.3201582090356509E-6</v>
      </c>
      <c r="G856">
        <f>Table1[[#This Row],[% total]]*$I$3</f>
        <v>3.4228181366465618E-2</v>
      </c>
      <c r="K856">
        <v>18079</v>
      </c>
      <c r="L856" t="s">
        <v>146</v>
      </c>
      <c r="T856" s="6" t="s">
        <v>1112</v>
      </c>
      <c r="U856">
        <f t="shared" si="56"/>
        <v>29.616551000405799</v>
      </c>
      <c r="V856">
        <f t="shared" si="57"/>
        <v>3.4050520165493703E-2</v>
      </c>
    </row>
    <row r="857" spans="1:22" x14ac:dyDescent="0.2">
      <c r="A857" s="1" t="s">
        <v>847</v>
      </c>
      <c r="B857" s="2">
        <v>1.3502494994814E-5</v>
      </c>
      <c r="D857" t="s">
        <v>1112</v>
      </c>
      <c r="E857">
        <v>29.616551000405799</v>
      </c>
      <c r="F857">
        <f>Table1[[#This Row],[Balance]]/$I$4</f>
        <v>7.2821629651517364E-6</v>
      </c>
      <c r="G857">
        <f>Table1[[#This Row],[% total]]*$I$3</f>
        <v>3.4050520165493703E-2</v>
      </c>
      <c r="K857">
        <v>15025</v>
      </c>
      <c r="L857" t="s">
        <v>1303</v>
      </c>
      <c r="T857" s="6" t="s">
        <v>1511</v>
      </c>
      <c r="U857">
        <f t="shared" si="56"/>
        <v>29.483307161258299</v>
      </c>
      <c r="V857">
        <f t="shared" si="57"/>
        <v>3.3897328052348671E-2</v>
      </c>
    </row>
    <row r="858" spans="1:22" x14ac:dyDescent="0.2">
      <c r="A858" s="1" t="s">
        <v>916</v>
      </c>
      <c r="B858" s="2">
        <v>1.2385668693960001E-5</v>
      </c>
      <c r="D858" t="s">
        <v>1511</v>
      </c>
      <c r="E858">
        <v>29.483307161258299</v>
      </c>
      <c r="F858">
        <f>Table1[[#This Row],[Balance]]/$I$4</f>
        <v>7.24940076570585E-6</v>
      </c>
      <c r="G858">
        <f>Table1[[#This Row],[% total]]*$I$3</f>
        <v>3.3897328052348671E-2</v>
      </c>
      <c r="K858">
        <v>20219</v>
      </c>
      <c r="L858" t="s">
        <v>1282</v>
      </c>
      <c r="T858" s="6" t="s">
        <v>414</v>
      </c>
      <c r="U858">
        <f t="shared" si="56"/>
        <v>29.391961875184101</v>
      </c>
      <c r="V858">
        <f t="shared" si="57"/>
        <v>3.3792307231205465E-2</v>
      </c>
    </row>
    <row r="859" spans="1:22" x14ac:dyDescent="0.2">
      <c r="A859" s="1" t="s">
        <v>848</v>
      </c>
      <c r="B859" s="2">
        <v>1.2027901199324E-5</v>
      </c>
      <c r="D859" t="s">
        <v>414</v>
      </c>
      <c r="E859">
        <v>29.391961875184101</v>
      </c>
      <c r="F859">
        <f>Table1[[#This Row],[Balance]]/$I$4</f>
        <v>7.2269406467243526E-6</v>
      </c>
      <c r="G859">
        <f>Table1[[#This Row],[% total]]*$I$3</f>
        <v>3.3792307231205465E-2</v>
      </c>
      <c r="K859">
        <v>1273</v>
      </c>
      <c r="L859" t="s">
        <v>1192</v>
      </c>
      <c r="T859" s="6" t="s">
        <v>415</v>
      </c>
      <c r="U859">
        <f t="shared" si="56"/>
        <v>29.274652357828799</v>
      </c>
      <c r="V859">
        <f t="shared" si="57"/>
        <v>3.3657435007689085E-2</v>
      </c>
    </row>
    <row r="860" spans="1:22" x14ac:dyDescent="0.2">
      <c r="A860" s="1" t="s">
        <v>903</v>
      </c>
      <c r="B860" s="2">
        <v>1.1526191595565999E-5</v>
      </c>
      <c r="D860" t="s">
        <v>415</v>
      </c>
      <c r="E860">
        <v>29.274652357828799</v>
      </c>
      <c r="F860">
        <f>Table1[[#This Row],[Balance]]/$I$4</f>
        <v>7.1980964027496606E-6</v>
      </c>
      <c r="G860">
        <f>Table1[[#This Row],[% total]]*$I$3</f>
        <v>3.3657435007689085E-2</v>
      </c>
      <c r="K860">
        <v>22155</v>
      </c>
      <c r="L860" t="s">
        <v>751</v>
      </c>
      <c r="T860" s="6" t="s">
        <v>416</v>
      </c>
      <c r="U860">
        <f t="shared" si="56"/>
        <v>29.143289779708599</v>
      </c>
      <c r="V860">
        <f t="shared" si="57"/>
        <v>3.350640580394379E-2</v>
      </c>
    </row>
    <row r="861" spans="1:22" x14ac:dyDescent="0.2">
      <c r="A861" s="1" t="s">
        <v>849</v>
      </c>
      <c r="B861" s="2">
        <v>1.1500055606851001E-5</v>
      </c>
      <c r="D861" t="s">
        <v>416</v>
      </c>
      <c r="E861">
        <v>29.143289779708599</v>
      </c>
      <c r="F861">
        <f>Table1[[#This Row],[Balance]]/$I$4</f>
        <v>7.1657967706493304E-6</v>
      </c>
      <c r="G861">
        <f>Table1[[#This Row],[% total]]*$I$3</f>
        <v>3.350640580394379E-2</v>
      </c>
      <c r="K861">
        <v>21724</v>
      </c>
      <c r="L861" t="s">
        <v>13</v>
      </c>
      <c r="T861" s="6" t="s">
        <v>418</v>
      </c>
      <c r="U861">
        <f t="shared" si="56"/>
        <v>28.697907053493498</v>
      </c>
      <c r="V861">
        <f t="shared" si="57"/>
        <v>3.2994343697179837E-2</v>
      </c>
    </row>
    <row r="862" spans="1:22" x14ac:dyDescent="0.2">
      <c r="A862" s="1" t="s">
        <v>850</v>
      </c>
      <c r="B862" s="2">
        <v>1.0000561488706999E-5</v>
      </c>
      <c r="D862" t="s">
        <v>418</v>
      </c>
      <c r="E862">
        <v>28.697907053493498</v>
      </c>
      <c r="F862">
        <f>Table1[[#This Row],[Balance]]/$I$4</f>
        <v>7.0562853831107382E-6</v>
      </c>
      <c r="G862">
        <f>Table1[[#This Row],[% total]]*$I$3</f>
        <v>3.2994343697179837E-2</v>
      </c>
      <c r="K862">
        <v>15578</v>
      </c>
      <c r="L862" t="s">
        <v>33</v>
      </c>
      <c r="T862" s="6" t="s">
        <v>1113</v>
      </c>
      <c r="U862">
        <f t="shared" si="56"/>
        <v>28.401799776185701</v>
      </c>
      <c r="V862">
        <f t="shared" si="57"/>
        <v>3.2653905446386203E-2</v>
      </c>
    </row>
    <row r="863" spans="1:22" x14ac:dyDescent="0.2">
      <c r="A863" s="1" t="s">
        <v>851</v>
      </c>
      <c r="B863" s="2">
        <v>9.0377136017770007E-6</v>
      </c>
      <c r="D863" t="s">
        <v>1113</v>
      </c>
      <c r="E863">
        <v>28.401799776185701</v>
      </c>
      <c r="F863">
        <f>Table1[[#This Row],[Balance]]/$I$4</f>
        <v>6.9834780718038536E-6</v>
      </c>
      <c r="G863">
        <f>Table1[[#This Row],[% total]]*$I$3</f>
        <v>3.2653905446386203E-2</v>
      </c>
      <c r="K863">
        <v>6439</v>
      </c>
      <c r="L863" t="s">
        <v>1151</v>
      </c>
      <c r="T863" s="6" t="s">
        <v>1114</v>
      </c>
      <c r="U863">
        <f t="shared" si="56"/>
        <v>27.936806139542998</v>
      </c>
      <c r="V863">
        <f t="shared" si="57"/>
        <v>3.2119296429924032E-2</v>
      </c>
    </row>
    <row r="864" spans="1:22" x14ac:dyDescent="0.2">
      <c r="A864" s="1" t="s">
        <v>852</v>
      </c>
      <c r="B864" s="2">
        <v>8.9817582400859995E-6</v>
      </c>
      <c r="D864" t="s">
        <v>1114</v>
      </c>
      <c r="E864">
        <v>27.936806139542998</v>
      </c>
      <c r="F864">
        <f>Table1[[#This Row],[Balance]]/$I$4</f>
        <v>6.869144723543811E-6</v>
      </c>
      <c r="G864">
        <f>Table1[[#This Row],[% total]]*$I$3</f>
        <v>3.2119296429924032E-2</v>
      </c>
      <c r="K864">
        <v>23257</v>
      </c>
      <c r="L864" t="s">
        <v>7</v>
      </c>
      <c r="T864" s="6" t="s">
        <v>419</v>
      </c>
      <c r="U864">
        <f t="shared" si="56"/>
        <v>27.833232705835599</v>
      </c>
      <c r="V864">
        <f t="shared" si="57"/>
        <v>3.2000216754069312E-2</v>
      </c>
    </row>
    <row r="865" spans="1:22" x14ac:dyDescent="0.2">
      <c r="A865" s="1" t="s">
        <v>853</v>
      </c>
      <c r="B865" s="2">
        <v>8.3000022474600002E-6</v>
      </c>
      <c r="D865" t="s">
        <v>419</v>
      </c>
      <c r="E865">
        <v>27.833232705835599</v>
      </c>
      <c r="F865">
        <f>Table1[[#This Row],[Balance]]/$I$4</f>
        <v>6.8436779288752728E-6</v>
      </c>
      <c r="G865">
        <f>Table1[[#This Row],[% total]]*$I$3</f>
        <v>3.2000216754069312E-2</v>
      </c>
      <c r="K865">
        <v>12044</v>
      </c>
      <c r="L865" t="s">
        <v>6</v>
      </c>
      <c r="T865" s="6" t="s">
        <v>930</v>
      </c>
      <c r="U865">
        <f t="shared" si="56"/>
        <v>27.7892480550884</v>
      </c>
      <c r="V865">
        <f t="shared" si="57"/>
        <v>3.1949647049405894E-2</v>
      </c>
    </row>
    <row r="866" spans="1:22" x14ac:dyDescent="0.2">
      <c r="A866" s="1" t="s">
        <v>854</v>
      </c>
      <c r="B866" s="2">
        <v>7.9581819916630005E-6</v>
      </c>
      <c r="D866" t="s">
        <v>930</v>
      </c>
      <c r="E866">
        <v>27.7892480550884</v>
      </c>
      <c r="F866">
        <f>Table1[[#This Row],[Balance]]/$I$4</f>
        <v>6.8328629155166279E-6</v>
      </c>
      <c r="G866">
        <f>Table1[[#This Row],[% total]]*$I$3</f>
        <v>3.1949647049405894E-2</v>
      </c>
      <c r="K866">
        <v>11760</v>
      </c>
      <c r="L866" t="s">
        <v>751</v>
      </c>
      <c r="T866" s="6" t="s">
        <v>420</v>
      </c>
      <c r="U866">
        <f t="shared" si="56"/>
        <v>27.675756640992201</v>
      </c>
      <c r="V866">
        <f t="shared" si="57"/>
        <v>3.1819164547096962E-2</v>
      </c>
    </row>
    <row r="867" spans="1:22" x14ac:dyDescent="0.2">
      <c r="A867" s="1" t="s">
        <v>855</v>
      </c>
      <c r="B867" s="2">
        <v>7.3764005722779998E-6</v>
      </c>
      <c r="D867" t="s">
        <v>420</v>
      </c>
      <c r="E867">
        <v>27.675756640992201</v>
      </c>
      <c r="F867">
        <f>Table1[[#This Row],[Balance]]/$I$4</f>
        <v>6.8049574726248231E-6</v>
      </c>
      <c r="G867">
        <f>Table1[[#This Row],[% total]]*$I$3</f>
        <v>3.1819164547096962E-2</v>
      </c>
      <c r="K867">
        <v>11565</v>
      </c>
      <c r="L867" t="s">
        <v>876</v>
      </c>
      <c r="T867" s="6" t="s">
        <v>1115</v>
      </c>
      <c r="U867">
        <f t="shared" si="56"/>
        <v>27.244119137330902</v>
      </c>
      <c r="V867">
        <f t="shared" si="57"/>
        <v>3.1322905495109403E-2</v>
      </c>
    </row>
    <row r="868" spans="1:22" x14ac:dyDescent="0.2">
      <c r="A868" s="1" t="s">
        <v>856</v>
      </c>
      <c r="B868" s="2">
        <v>6.3672118573440003E-6</v>
      </c>
      <c r="D868" t="s">
        <v>1115</v>
      </c>
      <c r="E868">
        <v>27.244119137330902</v>
      </c>
      <c r="F868">
        <f>Table1[[#This Row],[Balance]]/$I$4</f>
        <v>6.6988257814805781E-6</v>
      </c>
      <c r="G868">
        <f>Table1[[#This Row],[% total]]*$I$3</f>
        <v>3.1322905495109403E-2</v>
      </c>
      <c r="K868">
        <v>4900</v>
      </c>
      <c r="L868" t="s">
        <v>33</v>
      </c>
      <c r="T868" s="6" t="s">
        <v>421</v>
      </c>
      <c r="U868">
        <f t="shared" si="56"/>
        <v>26.9099169059266</v>
      </c>
      <c r="V868">
        <f t="shared" si="57"/>
        <v>3.0938668997766105E-2</v>
      </c>
    </row>
    <row r="869" spans="1:22" x14ac:dyDescent="0.2">
      <c r="A869" s="1" t="s">
        <v>857</v>
      </c>
      <c r="B869" s="2">
        <v>6.2809435338569997E-6</v>
      </c>
      <c r="D869" t="s">
        <v>421</v>
      </c>
      <c r="E869">
        <v>26.9099169059266</v>
      </c>
      <c r="F869">
        <f>Table1[[#This Row],[Balance]]/$I$4</f>
        <v>6.6166516244570229E-6</v>
      </c>
      <c r="G869">
        <f>Table1[[#This Row],[% total]]*$I$3</f>
        <v>3.0938668997766105E-2</v>
      </c>
      <c r="K869">
        <v>15935</v>
      </c>
      <c r="L869" t="s">
        <v>1358</v>
      </c>
      <c r="T869" s="6" t="s">
        <v>422</v>
      </c>
      <c r="U869">
        <f t="shared" si="56"/>
        <v>26.7015075930656</v>
      </c>
      <c r="V869">
        <f t="shared" si="57"/>
        <v>3.069905819669231E-2</v>
      </c>
    </row>
    <row r="870" spans="1:22" x14ac:dyDescent="0.2">
      <c r="A870" s="1" t="s">
        <v>858</v>
      </c>
      <c r="B870" s="2">
        <v>5.77118225947E-6</v>
      </c>
      <c r="D870" t="s">
        <v>422</v>
      </c>
      <c r="E870">
        <v>26.7015075930656</v>
      </c>
      <c r="F870">
        <f>Table1[[#This Row],[Balance]]/$I$4</f>
        <v>6.565407623098178E-6</v>
      </c>
      <c r="G870">
        <f>Table1[[#This Row],[% total]]*$I$3</f>
        <v>3.069905819669231E-2</v>
      </c>
      <c r="K870">
        <v>7716</v>
      </c>
      <c r="L870" t="s">
        <v>1158</v>
      </c>
      <c r="T870" s="6" t="s">
        <v>681</v>
      </c>
      <c r="U870">
        <f t="shared" si="56"/>
        <v>26.621147553618965</v>
      </c>
      <c r="V870">
        <f t="shared" si="57"/>
        <v>3.0606667251384733E-2</v>
      </c>
    </row>
    <row r="871" spans="1:22" x14ac:dyDescent="0.2">
      <c r="A871" s="1" t="s">
        <v>859</v>
      </c>
      <c r="B871" s="2">
        <v>5.4917010869069997E-6</v>
      </c>
      <c r="D871" t="s">
        <v>681</v>
      </c>
      <c r="E871">
        <v>26.621147553618965</v>
      </c>
      <c r="F871">
        <f>Table1[[#This Row],[Balance]]/$I$4</f>
        <v>6.5456485733989605E-6</v>
      </c>
      <c r="G871">
        <f>Table1[[#This Row],[% total]]*$I$3</f>
        <v>3.0606667251384733E-2</v>
      </c>
      <c r="K871">
        <v>19375</v>
      </c>
      <c r="L871" t="s">
        <v>1303</v>
      </c>
      <c r="T871" s="6" t="s">
        <v>1116</v>
      </c>
      <c r="U871">
        <f t="shared" si="56"/>
        <v>26.598173908143501</v>
      </c>
      <c r="V871">
        <f t="shared" si="57"/>
        <v>3.0580254163023214E-2</v>
      </c>
    </row>
    <row r="872" spans="1:22" x14ac:dyDescent="0.2">
      <c r="A872" s="1" t="s">
        <v>860</v>
      </c>
      <c r="B872" s="2">
        <v>4.7380393014049999E-6</v>
      </c>
      <c r="D872" t="s">
        <v>1116</v>
      </c>
      <c r="E872">
        <v>26.598173908143501</v>
      </c>
      <c r="F872">
        <f>Table1[[#This Row],[Balance]]/$I$4</f>
        <v>6.5399997782285285E-6</v>
      </c>
      <c r="G872">
        <f>Table1[[#This Row],[% total]]*$I$3</f>
        <v>3.0580254163023214E-2</v>
      </c>
      <c r="K872">
        <v>5136</v>
      </c>
      <c r="L872" t="s">
        <v>917</v>
      </c>
      <c r="T872" s="6" t="s">
        <v>423</v>
      </c>
      <c r="U872">
        <f t="shared" si="56"/>
        <v>26.078358519558599</v>
      </c>
      <c r="V872">
        <f t="shared" si="57"/>
        <v>2.9982615890723995E-2</v>
      </c>
    </row>
    <row r="873" spans="1:22" x14ac:dyDescent="0.2">
      <c r="A873" s="1" t="s">
        <v>861</v>
      </c>
      <c r="B873" s="2">
        <v>4.067275155527E-6</v>
      </c>
      <c r="D873" t="s">
        <v>423</v>
      </c>
      <c r="E873">
        <v>26.078358519558599</v>
      </c>
      <c r="F873">
        <f>Table1[[#This Row],[Balance]]/$I$4</f>
        <v>6.4121867735536398E-6</v>
      </c>
      <c r="G873">
        <f>Table1[[#This Row],[% total]]*$I$3</f>
        <v>2.9982615890723995E-2</v>
      </c>
      <c r="K873">
        <v>13332</v>
      </c>
      <c r="L873" t="s">
        <v>133</v>
      </c>
      <c r="T873" s="6" t="s">
        <v>424</v>
      </c>
      <c r="U873">
        <f t="shared" si="56"/>
        <v>25.492124773490598</v>
      </c>
      <c r="V873">
        <f t="shared" si="57"/>
        <v>2.9308615599741163E-2</v>
      </c>
    </row>
    <row r="874" spans="1:22" x14ac:dyDescent="0.2">
      <c r="A874" s="1" t="s">
        <v>862</v>
      </c>
      <c r="B874" s="2">
        <v>3.798684383676E-6</v>
      </c>
      <c r="D874" t="s">
        <v>424</v>
      </c>
      <c r="E874">
        <v>25.492124773490598</v>
      </c>
      <c r="F874">
        <f>Table1[[#This Row],[Balance]]/$I$4</f>
        <v>6.268042721314739E-6</v>
      </c>
      <c r="G874">
        <f>Table1[[#This Row],[% total]]*$I$3</f>
        <v>2.9308615599741163E-2</v>
      </c>
      <c r="K874">
        <v>15620</v>
      </c>
      <c r="L874" t="s">
        <v>871</v>
      </c>
      <c r="T874" s="6" t="s">
        <v>1117</v>
      </c>
      <c r="U874">
        <f t="shared" si="56"/>
        <v>24.917255981406502</v>
      </c>
      <c r="V874">
        <f t="shared" si="57"/>
        <v>2.8647681738904217E-2</v>
      </c>
    </row>
    <row r="875" spans="1:22" x14ac:dyDescent="0.2">
      <c r="A875" s="1" t="s">
        <v>863</v>
      </c>
      <c r="B875" s="2">
        <v>1.649355963898E-6</v>
      </c>
      <c r="D875" t="s">
        <v>1117</v>
      </c>
      <c r="E875">
        <v>24.917255981406502</v>
      </c>
      <c r="F875">
        <f>Table1[[#This Row],[Balance]]/$I$4</f>
        <v>6.126693101385026E-6</v>
      </c>
      <c r="G875">
        <f>Table1[[#This Row],[% total]]*$I$3</f>
        <v>2.8647681738904217E-2</v>
      </c>
      <c r="K875">
        <v>5499</v>
      </c>
      <c r="L875" t="s">
        <v>9</v>
      </c>
      <c r="T875" s="6" t="s">
        <v>425</v>
      </c>
      <c r="U875">
        <f t="shared" si="56"/>
        <v>24.785856827994099</v>
      </c>
      <c r="V875">
        <f t="shared" si="57"/>
        <v>2.8496610484086714E-2</v>
      </c>
    </row>
    <row r="876" spans="1:22" x14ac:dyDescent="0.2">
      <c r="A876" s="1" t="s">
        <v>864</v>
      </c>
      <c r="B876" s="2">
        <v>1.291771103892E-6</v>
      </c>
      <c r="D876" t="s">
        <v>425</v>
      </c>
      <c r="E876">
        <v>24.785856827994099</v>
      </c>
      <c r="F876">
        <f>Table1[[#This Row],[Balance]]/$I$4</f>
        <v>6.0943844760957753E-6</v>
      </c>
      <c r="G876">
        <f>Table1[[#This Row],[% total]]*$I$3</f>
        <v>2.8496610484086714E-2</v>
      </c>
      <c r="K876">
        <v>22355</v>
      </c>
      <c r="L876" t="s">
        <v>740</v>
      </c>
      <c r="T876" s="6" t="s">
        <v>1118</v>
      </c>
      <c r="U876">
        <f t="shared" si="56"/>
        <v>24.723999462976799</v>
      </c>
      <c r="V876">
        <f t="shared" si="57"/>
        <v>2.8425492295649547E-2</v>
      </c>
    </row>
    <row r="877" spans="1:22" x14ac:dyDescent="0.2">
      <c r="A877" s="1" t="s">
        <v>865</v>
      </c>
      <c r="B877" s="2">
        <v>1.166144078163E-6</v>
      </c>
      <c r="D877" t="s">
        <v>1118</v>
      </c>
      <c r="E877">
        <v>24.723999462976799</v>
      </c>
      <c r="F877">
        <f>Table1[[#This Row],[Balance]]/$I$4</f>
        <v>6.079174892351717E-6</v>
      </c>
      <c r="G877">
        <f>Table1[[#This Row],[% total]]*$I$3</f>
        <v>2.8425492295649547E-2</v>
      </c>
      <c r="K877">
        <v>1304</v>
      </c>
      <c r="L877" t="s">
        <v>38</v>
      </c>
      <c r="T877" s="6" t="s">
        <v>426</v>
      </c>
      <c r="U877">
        <f t="shared" si="56"/>
        <v>24.290431355494</v>
      </c>
      <c r="V877">
        <f t="shared" si="57"/>
        <v>2.7927013604232855E-2</v>
      </c>
    </row>
    <row r="878" spans="1:22" x14ac:dyDescent="0.2">
      <c r="A878" s="1" t="s">
        <v>866</v>
      </c>
      <c r="B878" s="2">
        <v>6.4290926468500005E-7</v>
      </c>
      <c r="D878" t="s">
        <v>426</v>
      </c>
      <c r="E878">
        <v>24.290431355494</v>
      </c>
      <c r="F878">
        <f>Table1[[#This Row],[Balance]]/$I$4</f>
        <v>5.97256850138003E-6</v>
      </c>
      <c r="G878">
        <f>Table1[[#This Row],[% total]]*$I$3</f>
        <v>2.7927013604232855E-2</v>
      </c>
      <c r="K878">
        <v>3179</v>
      </c>
      <c r="L878" t="s">
        <v>13</v>
      </c>
      <c r="T878" s="6" t="s">
        <v>427</v>
      </c>
      <c r="U878">
        <f t="shared" si="56"/>
        <v>24.178649651467701</v>
      </c>
      <c r="V878">
        <f t="shared" si="57"/>
        <v>2.7798496777036177E-2</v>
      </c>
    </row>
    <row r="879" spans="1:22" x14ac:dyDescent="0.2">
      <c r="A879" s="1" t="s">
        <v>867</v>
      </c>
      <c r="B879" s="2">
        <v>7.0542990000000002E-12</v>
      </c>
      <c r="D879" t="s">
        <v>427</v>
      </c>
      <c r="E879">
        <v>24.178649651467701</v>
      </c>
      <c r="F879">
        <f>Table1[[#This Row],[Balance]]/$I$4</f>
        <v>5.9450834446213712E-6</v>
      </c>
      <c r="G879">
        <f>Table1[[#This Row],[% total]]*$I$3</f>
        <v>2.7798496777036177E-2</v>
      </c>
      <c r="K879">
        <v>8889</v>
      </c>
      <c r="L879" t="s">
        <v>1288</v>
      </c>
      <c r="T879" s="6" t="s">
        <v>428</v>
      </c>
      <c r="U879">
        <f t="shared" si="56"/>
        <v>24.173589749985499</v>
      </c>
      <c r="V879">
        <f t="shared" si="57"/>
        <v>2.7792679344835758E-2</v>
      </c>
    </row>
    <row r="880" spans="1:22" x14ac:dyDescent="0.2">
      <c r="A880" s="1" t="s">
        <v>868</v>
      </c>
      <c r="B880" s="2">
        <v>1.3847569999999999E-12</v>
      </c>
      <c r="D880" t="s">
        <v>428</v>
      </c>
      <c r="E880">
        <v>24.173589749985499</v>
      </c>
      <c r="F880">
        <f>Table1[[#This Row],[Balance]]/$I$4</f>
        <v>5.9438393082875859E-6</v>
      </c>
      <c r="G880">
        <f>Table1[[#This Row],[% total]]*$I$3</f>
        <v>2.7792679344835758E-2</v>
      </c>
      <c r="K880">
        <v>8966</v>
      </c>
      <c r="L880" t="s">
        <v>1288</v>
      </c>
      <c r="T880" s="6" t="s">
        <v>429</v>
      </c>
      <c r="U880">
        <f t="shared" si="56"/>
        <v>23.925079304955801</v>
      </c>
      <c r="V880">
        <f t="shared" si="57"/>
        <v>2.7506963769119208E-2</v>
      </c>
    </row>
    <row r="881" spans="1:22" x14ac:dyDescent="0.2">
      <c r="A881" s="1" t="s">
        <v>869</v>
      </c>
      <c r="B881" s="2">
        <v>1.1E-17</v>
      </c>
      <c r="D881" t="s">
        <v>429</v>
      </c>
      <c r="E881">
        <v>23.925079304955801</v>
      </c>
      <c r="F881">
        <f>Table1[[#This Row],[Balance]]/$I$4</f>
        <v>5.8827351790720048E-6</v>
      </c>
      <c r="G881">
        <f>Table1[[#This Row],[% total]]*$I$3</f>
        <v>2.7506963769119208E-2</v>
      </c>
      <c r="K881">
        <v>24076</v>
      </c>
      <c r="L881" t="s">
        <v>13</v>
      </c>
      <c r="T881" s="6" t="s">
        <v>430</v>
      </c>
      <c r="U881">
        <f t="shared" si="56"/>
        <v>23.829253853611</v>
      </c>
      <c r="V881">
        <f t="shared" si="57"/>
        <v>2.7396792045769686E-2</v>
      </c>
    </row>
    <row r="882" spans="1:22" x14ac:dyDescent="0.2">
      <c r="A882" s="1" t="s">
        <v>1145</v>
      </c>
      <c r="B882" s="2">
        <v>55297.578427252301</v>
      </c>
      <c r="D882" t="s">
        <v>430</v>
      </c>
      <c r="E882">
        <v>23.829253853611</v>
      </c>
      <c r="F882">
        <f>Table1[[#This Row],[Balance]]/$I$4</f>
        <v>5.8591734701852244E-6</v>
      </c>
      <c r="G882">
        <f>Table1[[#This Row],[% total]]*$I$3</f>
        <v>2.7396792045769686E-2</v>
      </c>
      <c r="K882">
        <v>3865</v>
      </c>
      <c r="L882" t="s">
        <v>33</v>
      </c>
      <c r="T882" s="6" t="s">
        <v>431</v>
      </c>
      <c r="U882">
        <f t="shared" si="56"/>
        <v>23.708007849995699</v>
      </c>
      <c r="V882">
        <f t="shared" si="57"/>
        <v>2.7257393994624849E-2</v>
      </c>
    </row>
    <row r="883" spans="1:22" x14ac:dyDescent="0.2">
      <c r="A883" s="1" t="s">
        <v>13</v>
      </c>
      <c r="B883" s="2">
        <v>29956.9598643524</v>
      </c>
      <c r="D883" t="s">
        <v>431</v>
      </c>
      <c r="E883">
        <v>23.708007849995699</v>
      </c>
      <c r="F883">
        <f>Table1[[#This Row],[Balance]]/$I$4</f>
        <v>5.8293613169338923E-6</v>
      </c>
      <c r="G883">
        <f>Table1[[#This Row],[% total]]*$I$3</f>
        <v>2.7257393994624849E-2</v>
      </c>
      <c r="K883">
        <v>20480</v>
      </c>
      <c r="L883" t="s">
        <v>13</v>
      </c>
      <c r="T883" s="6" t="s">
        <v>432</v>
      </c>
      <c r="U883">
        <f t="shared" si="56"/>
        <v>23.262867409646599</v>
      </c>
      <c r="V883">
        <f t="shared" si="57"/>
        <v>2.6745610446960028E-2</v>
      </c>
    </row>
    <row r="884" spans="1:22" x14ac:dyDescent="0.2">
      <c r="A884" s="1" t="s">
        <v>636</v>
      </c>
      <c r="B884" s="2">
        <v>27595.7101911885</v>
      </c>
      <c r="D884" t="s">
        <v>432</v>
      </c>
      <c r="E884">
        <v>23.262867409646599</v>
      </c>
      <c r="F884">
        <f>Table1[[#This Row],[Balance]]/$I$4</f>
        <v>5.7199095030154807E-6</v>
      </c>
      <c r="G884">
        <f>Table1[[#This Row],[% total]]*$I$3</f>
        <v>2.6745610446960028E-2</v>
      </c>
      <c r="K884">
        <v>14654</v>
      </c>
      <c r="L884" t="s">
        <v>1378</v>
      </c>
      <c r="T884" s="6" t="s">
        <v>433</v>
      </c>
      <c r="U884">
        <f t="shared" si="56"/>
        <v>23.0713608801288</v>
      </c>
      <c r="V884">
        <f t="shared" si="57"/>
        <v>2.652543298790748E-2</v>
      </c>
    </row>
    <row r="885" spans="1:22" x14ac:dyDescent="0.2">
      <c r="A885" s="1" t="s">
        <v>1146</v>
      </c>
      <c r="B885" s="2">
        <v>26417.391657416701</v>
      </c>
      <c r="D885" t="s">
        <v>433</v>
      </c>
      <c r="E885">
        <v>23.0713608801288</v>
      </c>
      <c r="F885">
        <f>Table1[[#This Row],[Balance]]/$I$4</f>
        <v>5.6728215839387405E-6</v>
      </c>
      <c r="G885">
        <f>Table1[[#This Row],[% total]]*$I$3</f>
        <v>2.652543298790748E-2</v>
      </c>
      <c r="K885">
        <v>16834</v>
      </c>
      <c r="L885" t="s">
        <v>804</v>
      </c>
      <c r="T885" s="6" t="s">
        <v>434</v>
      </c>
      <c r="U885">
        <f t="shared" si="56"/>
        <v>23.042470315189298</v>
      </c>
      <c r="V885">
        <f t="shared" si="57"/>
        <v>2.6492217143022249E-2</v>
      </c>
    </row>
    <row r="886" spans="1:22" x14ac:dyDescent="0.2">
      <c r="A886" s="1" t="s">
        <v>826</v>
      </c>
      <c r="B886" s="2">
        <v>25648.828072189201</v>
      </c>
      <c r="D886" t="s">
        <v>434</v>
      </c>
      <c r="E886">
        <v>23.042470315189298</v>
      </c>
      <c r="F886">
        <f>Table1[[#This Row],[Balance]]/$I$4</f>
        <v>5.6657179275392544E-6</v>
      </c>
      <c r="G886">
        <f>Table1[[#This Row],[% total]]*$I$3</f>
        <v>2.6492217143022249E-2</v>
      </c>
      <c r="K886">
        <v>13838</v>
      </c>
      <c r="L886" t="s">
        <v>33</v>
      </c>
      <c r="T886" s="6" t="s">
        <v>435</v>
      </c>
      <c r="U886">
        <f t="shared" si="56"/>
        <v>22.828250145163</v>
      </c>
      <c r="V886">
        <f t="shared" si="57"/>
        <v>2.6245925526579939E-2</v>
      </c>
    </row>
    <row r="887" spans="1:22" x14ac:dyDescent="0.2">
      <c r="A887" s="1" t="s">
        <v>1147</v>
      </c>
      <c r="B887" s="2">
        <v>25605.223856836401</v>
      </c>
      <c r="D887" t="s">
        <v>435</v>
      </c>
      <c r="E887">
        <v>22.828250145163</v>
      </c>
      <c r="F887">
        <f>Table1[[#This Row],[Balance]]/$I$4</f>
        <v>5.613045143711973E-6</v>
      </c>
      <c r="G887">
        <f>Table1[[#This Row],[% total]]*$I$3</f>
        <v>2.6245925526579939E-2</v>
      </c>
      <c r="K887">
        <v>22647</v>
      </c>
      <c r="L887" t="s">
        <v>33</v>
      </c>
      <c r="T887" s="6" t="s">
        <v>436</v>
      </c>
      <c r="U887">
        <f t="shared" si="56"/>
        <v>22.658479964817399</v>
      </c>
      <c r="V887">
        <f t="shared" si="57"/>
        <v>2.6050738620809644E-2</v>
      </c>
    </row>
    <row r="888" spans="1:22" x14ac:dyDescent="0.2">
      <c r="A888" s="1" t="s">
        <v>667</v>
      </c>
      <c r="B888" s="2">
        <v>22086.9238017301</v>
      </c>
      <c r="D888" t="s">
        <v>436</v>
      </c>
      <c r="E888">
        <v>22.658479964817399</v>
      </c>
      <c r="F888">
        <f>Table1[[#This Row],[Balance]]/$I$4</f>
        <v>5.5713017914937175E-6</v>
      </c>
      <c r="G888">
        <f>Table1[[#This Row],[% total]]*$I$3</f>
        <v>2.6050738620809644E-2</v>
      </c>
      <c r="K888">
        <v>24700</v>
      </c>
      <c r="L888" t="s">
        <v>6</v>
      </c>
      <c r="T888" s="6" t="s">
        <v>438</v>
      </c>
      <c r="U888">
        <f t="shared" si="56"/>
        <v>21.913835973824401</v>
      </c>
      <c r="V888">
        <f t="shared" si="57"/>
        <v>2.5194612084297231E-2</v>
      </c>
    </row>
    <row r="889" spans="1:22" x14ac:dyDescent="0.2">
      <c r="A889" s="1" t="s">
        <v>1149</v>
      </c>
      <c r="B889" s="2">
        <v>20929.989269456499</v>
      </c>
      <c r="D889" t="s">
        <v>438</v>
      </c>
      <c r="E889">
        <v>21.913835973824401</v>
      </c>
      <c r="F889">
        <f>Table1[[#This Row],[Balance]]/$I$4</f>
        <v>5.3882075853737112E-6</v>
      </c>
      <c r="G889">
        <f>Table1[[#This Row],[% total]]*$I$3</f>
        <v>2.5194612084297231E-2</v>
      </c>
      <c r="K889">
        <v>17658</v>
      </c>
      <c r="L889" t="s">
        <v>994</v>
      </c>
      <c r="T889" s="6" t="s">
        <v>439</v>
      </c>
      <c r="U889">
        <f t="shared" si="56"/>
        <v>21.774199699994899</v>
      </c>
      <c r="V889">
        <f t="shared" si="57"/>
        <v>2.5034070508818007E-2</v>
      </c>
    </row>
    <row r="890" spans="1:22" x14ac:dyDescent="0.2">
      <c r="A890" s="1" t="s">
        <v>1148</v>
      </c>
      <c r="B890" s="2">
        <v>16229.3478596442</v>
      </c>
      <c r="D890" t="s">
        <v>439</v>
      </c>
      <c r="E890">
        <v>21.774199699994899</v>
      </c>
      <c r="F890">
        <f>Table1[[#This Row],[Balance]]/$I$4</f>
        <v>5.3538736042879642E-6</v>
      </c>
      <c r="G890">
        <f>Table1[[#This Row],[% total]]*$I$3</f>
        <v>2.5034070508818007E-2</v>
      </c>
      <c r="K890">
        <v>8782</v>
      </c>
      <c r="L890" t="s">
        <v>1192</v>
      </c>
      <c r="T890" s="6" t="s">
        <v>440</v>
      </c>
      <c r="U890">
        <f t="shared" si="56"/>
        <v>21.728401088694099</v>
      </c>
      <c r="V890">
        <f t="shared" si="57"/>
        <v>2.4981415270953603E-2</v>
      </c>
    </row>
    <row r="891" spans="1:22" x14ac:dyDescent="0.2">
      <c r="A891" s="1" t="s">
        <v>1158</v>
      </c>
      <c r="B891" s="2">
        <v>16148.0067902268</v>
      </c>
      <c r="D891" t="s">
        <v>440</v>
      </c>
      <c r="E891">
        <v>21.728401088694099</v>
      </c>
      <c r="F891">
        <f>Table1[[#This Row],[Balance]]/$I$4</f>
        <v>5.3426125715274138E-6</v>
      </c>
      <c r="G891">
        <f>Table1[[#This Row],[% total]]*$I$3</f>
        <v>2.4981415270953603E-2</v>
      </c>
      <c r="K891">
        <v>18486</v>
      </c>
      <c r="L891" t="s">
        <v>777</v>
      </c>
      <c r="T891" s="6" t="s">
        <v>441</v>
      </c>
      <c r="U891">
        <f t="shared" si="56"/>
        <v>21.649189034571801</v>
      </c>
      <c r="V891">
        <f t="shared" si="57"/>
        <v>2.4890344178772596E-2</v>
      </c>
    </row>
    <row r="892" spans="1:22" x14ac:dyDescent="0.2">
      <c r="A892" s="1" t="s">
        <v>1151</v>
      </c>
      <c r="B892" s="2">
        <v>15328.1918237013</v>
      </c>
      <c r="D892" t="s">
        <v>441</v>
      </c>
      <c r="E892">
        <v>21.649189034571801</v>
      </c>
      <c r="F892">
        <f>Table1[[#This Row],[Balance]]/$I$4</f>
        <v>5.3231357902197224E-6</v>
      </c>
      <c r="G892">
        <f>Table1[[#This Row],[% total]]*$I$3</f>
        <v>2.4890344178772596E-2</v>
      </c>
      <c r="K892">
        <v>15852</v>
      </c>
      <c r="L892" t="s">
        <v>33</v>
      </c>
      <c r="T892" s="6" t="s">
        <v>442</v>
      </c>
      <c r="U892">
        <f t="shared" si="56"/>
        <v>21.362977895670301</v>
      </c>
      <c r="V892">
        <f t="shared" si="57"/>
        <v>2.4561283642431923E-2</v>
      </c>
    </row>
    <row r="893" spans="1:22" x14ac:dyDescent="0.2">
      <c r="A893" s="1" t="s">
        <v>1150</v>
      </c>
      <c r="B893" s="2">
        <v>14942.7363226382</v>
      </c>
      <c r="D893" t="s">
        <v>442</v>
      </c>
      <c r="E893">
        <v>21.362977895670301</v>
      </c>
      <c r="F893">
        <f>Table1[[#This Row],[Balance]]/$I$4</f>
        <v>5.2527617565959611E-6</v>
      </c>
      <c r="G893">
        <f>Table1[[#This Row],[% total]]*$I$3</f>
        <v>2.4561283642431923E-2</v>
      </c>
      <c r="K893">
        <v>14870</v>
      </c>
      <c r="L893" t="s">
        <v>33</v>
      </c>
      <c r="T893" s="6" t="s">
        <v>1489</v>
      </c>
      <c r="U893">
        <f t="shared" si="56"/>
        <v>21.352947816119599</v>
      </c>
      <c r="V893">
        <f t="shared" si="57"/>
        <v>2.4549751934165219E-2</v>
      </c>
    </row>
    <row r="894" spans="1:22" x14ac:dyDescent="0.2">
      <c r="A894" s="1" t="s">
        <v>1152</v>
      </c>
      <c r="B894" s="2">
        <v>12892.3250916326</v>
      </c>
      <c r="D894" t="s">
        <v>1489</v>
      </c>
      <c r="E894">
        <v>21.352947816119599</v>
      </c>
      <c r="F894">
        <f>Table1[[#This Row],[Balance]]/$I$4</f>
        <v>5.2502955452589072E-6</v>
      </c>
      <c r="G894">
        <f>Table1[[#This Row],[% total]]*$I$3</f>
        <v>2.4549751934165219E-2</v>
      </c>
      <c r="K894">
        <v>705</v>
      </c>
      <c r="L894" t="s">
        <v>6</v>
      </c>
      <c r="T894" s="6" t="s">
        <v>445</v>
      </c>
      <c r="U894">
        <f t="shared" si="56"/>
        <v>20.991289743808757</v>
      </c>
      <c r="V894">
        <f t="shared" si="57"/>
        <v>2.4133949112153122E-2</v>
      </c>
    </row>
    <row r="895" spans="1:22" x14ac:dyDescent="0.2">
      <c r="A895" s="1" t="s">
        <v>1153</v>
      </c>
      <c r="B895" s="2">
        <v>12392.2005719606</v>
      </c>
      <c r="D895" t="s">
        <v>445</v>
      </c>
      <c r="E895">
        <v>20.991289743808757</v>
      </c>
      <c r="F895">
        <f>Table1[[#This Row],[Balance]]/$I$4</f>
        <v>5.1613705039806673E-6</v>
      </c>
      <c r="G895">
        <f>Table1[[#This Row],[% total]]*$I$3</f>
        <v>2.4133949112153122E-2</v>
      </c>
      <c r="K895">
        <v>18190</v>
      </c>
      <c r="L895" t="s">
        <v>13</v>
      </c>
      <c r="T895" s="6" t="s">
        <v>443</v>
      </c>
      <c r="U895">
        <f t="shared" si="56"/>
        <v>20.880485632868702</v>
      </c>
      <c r="V895">
        <f t="shared" si="57"/>
        <v>2.4006556235989646E-2</v>
      </c>
    </row>
    <row r="896" spans="1:22" x14ac:dyDescent="0.2">
      <c r="A896" s="1" t="s">
        <v>1154</v>
      </c>
      <c r="B896" s="2">
        <v>12192.612979897</v>
      </c>
      <c r="D896" t="s">
        <v>443</v>
      </c>
      <c r="E896">
        <v>20.880485632868702</v>
      </c>
      <c r="F896">
        <f>Table1[[#This Row],[Balance]]/$I$4</f>
        <v>5.1341258193088031E-6</v>
      </c>
      <c r="G896">
        <f>Table1[[#This Row],[% total]]*$I$3</f>
        <v>2.4006556235989646E-2</v>
      </c>
      <c r="K896">
        <v>21441</v>
      </c>
      <c r="L896" t="s">
        <v>1287</v>
      </c>
      <c r="T896" s="6" t="s">
        <v>20</v>
      </c>
      <c r="U896">
        <f t="shared" si="56"/>
        <v>20.356372633999399</v>
      </c>
      <c r="V896">
        <f t="shared" si="57"/>
        <v>2.3403976947241539E-2</v>
      </c>
    </row>
    <row r="897" spans="1:22" x14ac:dyDescent="0.2">
      <c r="A897" s="1" t="s">
        <v>1156</v>
      </c>
      <c r="B897" s="2">
        <v>11108.959015849399</v>
      </c>
      <c r="D897" t="s">
        <v>20</v>
      </c>
      <c r="E897">
        <v>20.356372633999399</v>
      </c>
      <c r="F897">
        <f>Table1[[#This Row],[Balance]]/$I$4</f>
        <v>5.0052561116285144E-6</v>
      </c>
      <c r="G897">
        <f>Table1[[#This Row],[% total]]*$I$3</f>
        <v>2.3403976947241539E-2</v>
      </c>
      <c r="K897">
        <v>2112</v>
      </c>
      <c r="L897" t="s">
        <v>1327</v>
      </c>
      <c r="T897" s="6" t="s">
        <v>444</v>
      </c>
      <c r="U897">
        <f t="shared" si="56"/>
        <v>20.287937973752602</v>
      </c>
      <c r="V897">
        <f t="shared" si="57"/>
        <v>2.3325296759980019E-2</v>
      </c>
    </row>
    <row r="898" spans="1:22" x14ac:dyDescent="0.2">
      <c r="A898" s="1" t="s">
        <v>1155</v>
      </c>
      <c r="B898" s="2">
        <v>11000.147822143501</v>
      </c>
      <c r="D898" t="s">
        <v>444</v>
      </c>
      <c r="E898">
        <v>20.287937973752602</v>
      </c>
      <c r="F898">
        <f>Table1[[#This Row],[Balance]]/$I$4</f>
        <v>4.9884292924497672E-6</v>
      </c>
      <c r="G898">
        <f>Table1[[#This Row],[% total]]*$I$3</f>
        <v>2.3325296759980019E-2</v>
      </c>
      <c r="K898">
        <v>2160</v>
      </c>
      <c r="L898" t="s">
        <v>1286</v>
      </c>
      <c r="T898" s="6" t="s">
        <v>446</v>
      </c>
      <c r="U898">
        <f t="shared" si="56"/>
        <v>19.919248550756802</v>
      </c>
      <c r="V898">
        <f t="shared" si="57"/>
        <v>2.2901409905891214E-2</v>
      </c>
    </row>
    <row r="899" spans="1:22" x14ac:dyDescent="0.2">
      <c r="A899" s="1" t="s">
        <v>879</v>
      </c>
      <c r="B899" s="2">
        <v>10481.09712875</v>
      </c>
      <c r="D899" t="s">
        <v>446</v>
      </c>
      <c r="E899">
        <v>19.919248550756802</v>
      </c>
      <c r="F899">
        <f>Table1[[#This Row],[Balance]]/$I$4</f>
        <v>4.897775371885338E-6</v>
      </c>
      <c r="G899">
        <f>Table1[[#This Row],[% total]]*$I$3</f>
        <v>2.2901409905891214E-2</v>
      </c>
      <c r="K899">
        <v>11771</v>
      </c>
      <c r="L899" t="s">
        <v>1327</v>
      </c>
      <c r="T899" s="6" t="s">
        <v>447</v>
      </c>
      <c r="U899">
        <f t="shared" ref="U899:U962" si="58">IFERROR(VLOOKUP(T899,D:G,2,FALSE),0)</f>
        <v>19.843947446856401</v>
      </c>
      <c r="V899">
        <f t="shared" ref="V899:V962" si="59">IFERROR(VLOOKUP(T899,D:G,4,FALSE),0)</f>
        <v>2.2814835282235359E-2</v>
      </c>
    </row>
    <row r="900" spans="1:22" x14ac:dyDescent="0.2">
      <c r="A900" s="1" t="s">
        <v>1157</v>
      </c>
      <c r="B900" s="2">
        <v>10041.5348695627</v>
      </c>
      <c r="D900" t="s">
        <v>447</v>
      </c>
      <c r="E900">
        <v>19.843947446856401</v>
      </c>
      <c r="F900">
        <f>Table1[[#This Row],[Balance]]/$I$4</f>
        <v>4.8792602210140892E-6</v>
      </c>
      <c r="G900">
        <f>Table1[[#This Row],[% total]]*$I$3</f>
        <v>2.2814835282235359E-2</v>
      </c>
      <c r="K900">
        <v>7450</v>
      </c>
      <c r="L900" t="s">
        <v>1301</v>
      </c>
      <c r="T900" s="6" t="s">
        <v>448</v>
      </c>
      <c r="U900">
        <f t="shared" si="58"/>
        <v>19.814694510079502</v>
      </c>
      <c r="V900">
        <f t="shared" si="59"/>
        <v>2.2781202813903442E-2</v>
      </c>
    </row>
    <row r="901" spans="1:22" x14ac:dyDescent="0.2">
      <c r="A901" s="1" t="s">
        <v>1159</v>
      </c>
      <c r="B901" s="2">
        <v>9111.62889114881</v>
      </c>
      <c r="D901" t="s">
        <v>448</v>
      </c>
      <c r="E901">
        <v>19.814694510079502</v>
      </c>
      <c r="F901">
        <f>Table1[[#This Row],[Balance]]/$I$4</f>
        <v>4.87206746407167E-6</v>
      </c>
      <c r="G901">
        <f>Table1[[#This Row],[% total]]*$I$3</f>
        <v>2.2781202813903442E-2</v>
      </c>
      <c r="K901">
        <v>22932</v>
      </c>
      <c r="L901" t="s">
        <v>1281</v>
      </c>
      <c r="T901" s="6" t="s">
        <v>449</v>
      </c>
      <c r="U901">
        <f t="shared" si="58"/>
        <v>19.761880044016198</v>
      </c>
      <c r="V901">
        <f t="shared" si="59"/>
        <v>2.2720481359818745E-2</v>
      </c>
    </row>
    <row r="902" spans="1:22" x14ac:dyDescent="0.2">
      <c r="A902" s="1" t="s">
        <v>1160</v>
      </c>
      <c r="B902" s="2">
        <v>7979.1623838366504</v>
      </c>
      <c r="D902" t="s">
        <v>449</v>
      </c>
      <c r="E902">
        <v>19.761880044016198</v>
      </c>
      <c r="F902">
        <f>Table1[[#This Row],[Balance]]/$I$4</f>
        <v>4.8590813621861005E-6</v>
      </c>
      <c r="G902">
        <f>Table1[[#This Row],[% total]]*$I$3</f>
        <v>2.2720481359818745E-2</v>
      </c>
      <c r="K902">
        <v>22476</v>
      </c>
      <c r="L902" t="s">
        <v>606</v>
      </c>
      <c r="T902" s="6" t="s">
        <v>1119</v>
      </c>
      <c r="U902">
        <f t="shared" si="58"/>
        <v>19.719398906144601</v>
      </c>
      <c r="V902">
        <f t="shared" si="59"/>
        <v>2.2671640262766961E-2</v>
      </c>
    </row>
    <row r="903" spans="1:22" x14ac:dyDescent="0.2">
      <c r="A903" s="1" t="s">
        <v>1161</v>
      </c>
      <c r="B903" s="2">
        <v>7364.5691843001896</v>
      </c>
      <c r="D903" t="s">
        <v>1119</v>
      </c>
      <c r="E903">
        <v>19.719398906144601</v>
      </c>
      <c r="F903">
        <f>Table1[[#This Row],[Balance]]/$I$4</f>
        <v>4.8486360348783457E-6</v>
      </c>
      <c r="G903">
        <f>Table1[[#This Row],[% total]]*$I$3</f>
        <v>2.2671640262766961E-2</v>
      </c>
      <c r="K903">
        <v>12029</v>
      </c>
      <c r="L903" t="s">
        <v>1359</v>
      </c>
      <c r="T903" s="6" t="s">
        <v>450</v>
      </c>
      <c r="U903">
        <f t="shared" si="58"/>
        <v>19.678177581661402</v>
      </c>
      <c r="V903">
        <f t="shared" si="59"/>
        <v>2.2624247588969654E-2</v>
      </c>
    </row>
    <row r="904" spans="1:22" x14ac:dyDescent="0.2">
      <c r="A904" s="1" t="s">
        <v>895</v>
      </c>
      <c r="B904" s="2">
        <v>6225.0827511356201</v>
      </c>
      <c r="D904" t="s">
        <v>450</v>
      </c>
      <c r="E904">
        <v>19.678177581661402</v>
      </c>
      <c r="F904">
        <f>Table1[[#This Row],[Balance]]/$I$4</f>
        <v>4.8385004724179518E-6</v>
      </c>
      <c r="G904">
        <f>Table1[[#This Row],[% total]]*$I$3</f>
        <v>2.2624247588969654E-2</v>
      </c>
      <c r="K904">
        <v>6278</v>
      </c>
      <c r="L904" t="s">
        <v>1192</v>
      </c>
      <c r="T904" s="6" t="s">
        <v>1512</v>
      </c>
      <c r="U904">
        <f t="shared" si="58"/>
        <v>19.6598042673564</v>
      </c>
      <c r="V904">
        <f t="shared" si="59"/>
        <v>2.2603123559056755E-2</v>
      </c>
    </row>
    <row r="905" spans="1:22" x14ac:dyDescent="0.2">
      <c r="A905" s="1" t="s">
        <v>1162</v>
      </c>
      <c r="B905" s="2">
        <v>5853.6334337893204</v>
      </c>
      <c r="D905" t="s">
        <v>1512</v>
      </c>
      <c r="E905">
        <v>19.6598042673564</v>
      </c>
      <c r="F905">
        <f>Table1[[#This Row],[Balance]]/$I$4</f>
        <v>4.8339828137284865E-6</v>
      </c>
      <c r="G905">
        <f>Table1[[#This Row],[% total]]*$I$3</f>
        <v>2.2603123559056755E-2</v>
      </c>
      <c r="K905">
        <v>12172</v>
      </c>
      <c r="L905" t="s">
        <v>624</v>
      </c>
      <c r="T905" s="6" t="s">
        <v>563</v>
      </c>
      <c r="U905">
        <f t="shared" si="58"/>
        <v>19.633016669881101</v>
      </c>
      <c r="V905">
        <f t="shared" si="59"/>
        <v>2.2572325522242635E-2</v>
      </c>
    </row>
    <row r="906" spans="1:22" x14ac:dyDescent="0.2">
      <c r="A906" s="1" t="s">
        <v>1163</v>
      </c>
      <c r="B906" s="2">
        <v>4971.7921521923399</v>
      </c>
      <c r="D906" t="s">
        <v>563</v>
      </c>
      <c r="E906">
        <v>19.633016669881101</v>
      </c>
      <c r="F906">
        <f>Table1[[#This Row],[Balance]]/$I$4</f>
        <v>4.8273962381931606E-6</v>
      </c>
      <c r="G906">
        <f>Table1[[#This Row],[% total]]*$I$3</f>
        <v>2.2572325522242635E-2</v>
      </c>
      <c r="K906">
        <v>11277</v>
      </c>
      <c r="L906" t="s">
        <v>62</v>
      </c>
      <c r="T906" s="6" t="s">
        <v>451</v>
      </c>
      <c r="U906">
        <f t="shared" si="58"/>
        <v>19.5621102859436</v>
      </c>
      <c r="V906">
        <f t="shared" si="59"/>
        <v>2.2490803563251085E-2</v>
      </c>
    </row>
    <row r="907" spans="1:22" x14ac:dyDescent="0.2">
      <c r="A907" s="1" t="s">
        <v>641</v>
      </c>
      <c r="B907" s="2">
        <v>4923.95890899605</v>
      </c>
      <c r="D907" t="s">
        <v>451</v>
      </c>
      <c r="E907">
        <v>19.5621102859436</v>
      </c>
      <c r="F907">
        <f>Table1[[#This Row],[Balance]]/$I$4</f>
        <v>4.8099616678039398E-6</v>
      </c>
      <c r="G907">
        <f>Table1[[#This Row],[% total]]*$I$3</f>
        <v>2.2490803563251085E-2</v>
      </c>
      <c r="K907">
        <v>19088</v>
      </c>
      <c r="L907" t="s">
        <v>1180</v>
      </c>
      <c r="T907" s="6" t="s">
        <v>1120</v>
      </c>
      <c r="U907">
        <f t="shared" si="58"/>
        <v>19.521632117931301</v>
      </c>
      <c r="V907">
        <f t="shared" si="59"/>
        <v>2.2444265305769782E-2</v>
      </c>
    </row>
    <row r="908" spans="1:22" x14ac:dyDescent="0.2">
      <c r="A908" s="1" t="s">
        <v>1164</v>
      </c>
      <c r="B908" s="2">
        <v>4710.64613978946</v>
      </c>
      <c r="D908" t="s">
        <v>1120</v>
      </c>
      <c r="E908">
        <v>19.521632117931301</v>
      </c>
      <c r="F908">
        <f>Table1[[#This Row],[Balance]]/$I$4</f>
        <v>4.800008833795945E-6</v>
      </c>
      <c r="G908">
        <f>Table1[[#This Row],[% total]]*$I$3</f>
        <v>2.2444265305769782E-2</v>
      </c>
      <c r="K908">
        <v>24952</v>
      </c>
      <c r="L908" t="s">
        <v>1412</v>
      </c>
      <c r="T908" s="6" t="s">
        <v>452</v>
      </c>
      <c r="U908">
        <f t="shared" si="58"/>
        <v>19.4563486937306</v>
      </c>
      <c r="V908">
        <f t="shared" si="59"/>
        <v>2.2369208134116407E-2</v>
      </c>
    </row>
    <row r="909" spans="1:22" x14ac:dyDescent="0.2">
      <c r="A909" s="1" t="s">
        <v>627</v>
      </c>
      <c r="B909" s="2">
        <v>3849.6108990083399</v>
      </c>
      <c r="D909" t="s">
        <v>452</v>
      </c>
      <c r="E909">
        <v>19.4563486937306</v>
      </c>
      <c r="F909">
        <f>Table1[[#This Row],[Balance]]/$I$4</f>
        <v>4.7839568453673763E-6</v>
      </c>
      <c r="G909">
        <f>Table1[[#This Row],[% total]]*$I$3</f>
        <v>2.2369208134116407E-2</v>
      </c>
      <c r="K909">
        <v>13060</v>
      </c>
      <c r="L909" t="s">
        <v>1281</v>
      </c>
      <c r="T909" s="6" t="s">
        <v>453</v>
      </c>
      <c r="U909">
        <f t="shared" si="58"/>
        <v>19.407915820198401</v>
      </c>
      <c r="V909">
        <f t="shared" si="59"/>
        <v>2.2313524251923022E-2</v>
      </c>
    </row>
    <row r="910" spans="1:22" x14ac:dyDescent="0.2">
      <c r="A910" s="1" t="s">
        <v>1013</v>
      </c>
      <c r="B910" s="2">
        <v>3568.1195655931601</v>
      </c>
      <c r="D910" t="s">
        <v>453</v>
      </c>
      <c r="E910">
        <v>19.407915820198401</v>
      </c>
      <c r="F910">
        <f>Table1[[#This Row],[Balance]]/$I$4</f>
        <v>4.772048096170779E-6</v>
      </c>
      <c r="G910">
        <f>Table1[[#This Row],[% total]]*$I$3</f>
        <v>2.2313524251923022E-2</v>
      </c>
      <c r="K910">
        <v>20314</v>
      </c>
      <c r="L910" t="s">
        <v>33</v>
      </c>
      <c r="T910" s="6" t="s">
        <v>1121</v>
      </c>
      <c r="U910">
        <f t="shared" si="58"/>
        <v>19.166811902000202</v>
      </c>
      <c r="V910">
        <f t="shared" si="59"/>
        <v>2.2036324053004694E-2</v>
      </c>
    </row>
    <row r="911" spans="1:22" x14ac:dyDescent="0.2">
      <c r="A911" s="1" t="s">
        <v>692</v>
      </c>
      <c r="B911" s="2">
        <v>3146.3889878668001</v>
      </c>
      <c r="D911" t="s">
        <v>1121</v>
      </c>
      <c r="E911">
        <v>19.166811902000202</v>
      </c>
      <c r="F911">
        <f>Table1[[#This Row],[Balance]]/$I$4</f>
        <v>4.7127650951274828E-6</v>
      </c>
      <c r="G911">
        <f>Table1[[#This Row],[% total]]*$I$3</f>
        <v>2.2036324053004694E-2</v>
      </c>
      <c r="K911">
        <v>23405</v>
      </c>
      <c r="L911" t="s">
        <v>1361</v>
      </c>
      <c r="T911" s="6" t="s">
        <v>454</v>
      </c>
      <c r="U911">
        <f t="shared" si="58"/>
        <v>19.036243382610198</v>
      </c>
      <c r="V911">
        <f t="shared" si="59"/>
        <v>2.1886207788541386E-2</v>
      </c>
    </row>
    <row r="912" spans="1:22" x14ac:dyDescent="0.2">
      <c r="A912" s="1" t="s">
        <v>697</v>
      </c>
      <c r="B912" s="2">
        <v>2994.8501916561099</v>
      </c>
      <c r="D912" t="s">
        <v>454</v>
      </c>
      <c r="E912">
        <v>19.036243382610198</v>
      </c>
      <c r="F912">
        <f>Table1[[#This Row],[Balance]]/$I$4</f>
        <v>4.680660707405106E-6</v>
      </c>
      <c r="G912">
        <f>Table1[[#This Row],[% total]]*$I$3</f>
        <v>2.1886207788541386E-2</v>
      </c>
      <c r="K912">
        <v>19456</v>
      </c>
      <c r="L912" t="s">
        <v>9</v>
      </c>
      <c r="T912" s="6" t="s">
        <v>455</v>
      </c>
      <c r="U912">
        <f t="shared" si="58"/>
        <v>18.904668558562001</v>
      </c>
      <c r="V912">
        <f t="shared" si="59"/>
        <v>2.1734934562990478E-2</v>
      </c>
    </row>
    <row r="913" spans="1:22" x14ac:dyDescent="0.2">
      <c r="A913" s="1" t="s">
        <v>863</v>
      </c>
      <c r="B913" s="2">
        <v>2921.76107235779</v>
      </c>
      <c r="D913" t="s">
        <v>455</v>
      </c>
      <c r="E913">
        <v>18.904668558562001</v>
      </c>
      <c r="F913">
        <f>Table1[[#This Row],[Balance]]/$I$4</f>
        <v>4.6483088879506054E-6</v>
      </c>
      <c r="G913">
        <f>Table1[[#This Row],[% total]]*$I$3</f>
        <v>2.1734934562990478E-2</v>
      </c>
      <c r="K913">
        <v>18733</v>
      </c>
      <c r="L913" t="s">
        <v>1498</v>
      </c>
      <c r="T913" s="6" t="s">
        <v>721</v>
      </c>
      <c r="U913">
        <f t="shared" si="58"/>
        <v>18.875087572432932</v>
      </c>
      <c r="V913">
        <f t="shared" si="59"/>
        <v>2.1700924932203648E-2</v>
      </c>
    </row>
    <row r="914" spans="1:22" x14ac:dyDescent="0.2">
      <c r="A914" s="1" t="s">
        <v>1165</v>
      </c>
      <c r="B914" s="2">
        <v>2901.9904204258601</v>
      </c>
      <c r="D914" t="s">
        <v>721</v>
      </c>
      <c r="E914">
        <v>18.875087572432932</v>
      </c>
      <c r="F914">
        <f>Table1[[#This Row],[Balance]]/$I$4</f>
        <v>4.6410354697305421E-6</v>
      </c>
      <c r="G914">
        <f>Table1[[#This Row],[% total]]*$I$3</f>
        <v>2.1700924932203648E-2</v>
      </c>
      <c r="K914">
        <v>15844</v>
      </c>
      <c r="L914" t="s">
        <v>278</v>
      </c>
      <c r="T914" s="6" t="s">
        <v>456</v>
      </c>
      <c r="U914">
        <f t="shared" si="58"/>
        <v>18.7668628226902</v>
      </c>
      <c r="V914">
        <f t="shared" si="59"/>
        <v>2.1576497579961655E-2</v>
      </c>
    </row>
    <row r="915" spans="1:22" x14ac:dyDescent="0.2">
      <c r="A915" s="1" t="s">
        <v>1138</v>
      </c>
      <c r="B915" s="2">
        <v>2738.2506793774601</v>
      </c>
      <c r="D915" t="s">
        <v>456</v>
      </c>
      <c r="E915">
        <v>18.7668628226902</v>
      </c>
      <c r="F915">
        <f>Table1[[#This Row],[Balance]]/$I$4</f>
        <v>4.6144250023442978E-6</v>
      </c>
      <c r="G915">
        <f>Table1[[#This Row],[% total]]*$I$3</f>
        <v>2.1576497579961655E-2</v>
      </c>
      <c r="K915">
        <v>24960</v>
      </c>
      <c r="L915" t="s">
        <v>33</v>
      </c>
      <c r="T915" s="6" t="s">
        <v>457</v>
      </c>
      <c r="U915">
        <f t="shared" si="58"/>
        <v>18.740045007113199</v>
      </c>
      <c r="V915">
        <f t="shared" si="59"/>
        <v>2.1545664801016981E-2</v>
      </c>
    </row>
    <row r="916" spans="1:22" x14ac:dyDescent="0.2">
      <c r="A916" s="1" t="s">
        <v>1166</v>
      </c>
      <c r="B916" s="2">
        <v>2657.38155356988</v>
      </c>
      <c r="D916" t="s">
        <v>457</v>
      </c>
      <c r="E916">
        <v>18.740045007113199</v>
      </c>
      <c r="F916">
        <f>Table1[[#This Row],[Balance]]/$I$4</f>
        <v>4.6078309967357976E-6</v>
      </c>
      <c r="G916">
        <f>Table1[[#This Row],[% total]]*$I$3</f>
        <v>2.1545664801016981E-2</v>
      </c>
      <c r="K916">
        <v>13391</v>
      </c>
      <c r="L916" t="s">
        <v>46</v>
      </c>
      <c r="T916" s="6" t="s">
        <v>458</v>
      </c>
      <c r="U916">
        <f t="shared" si="58"/>
        <v>18.7225327629675</v>
      </c>
      <c r="V916">
        <f t="shared" si="59"/>
        <v>2.152553075426664E-2</v>
      </c>
    </row>
    <row r="917" spans="1:22" x14ac:dyDescent="0.2">
      <c r="A917" s="1" t="s">
        <v>1167</v>
      </c>
      <c r="B917" s="2">
        <v>2619.9217685664498</v>
      </c>
      <c r="D917" t="s">
        <v>458</v>
      </c>
      <c r="E917">
        <v>18.7225327629675</v>
      </c>
      <c r="F917">
        <f>Table1[[#This Row],[Balance]]/$I$4</f>
        <v>4.6035250592972099E-6</v>
      </c>
      <c r="G917">
        <f>Table1[[#This Row],[% total]]*$I$3</f>
        <v>2.152553075426664E-2</v>
      </c>
      <c r="K917">
        <v>17272</v>
      </c>
      <c r="L917" t="s">
        <v>1287</v>
      </c>
      <c r="T917" s="6" t="s">
        <v>459</v>
      </c>
      <c r="U917">
        <f t="shared" si="58"/>
        <v>18.712998360341601</v>
      </c>
      <c r="V917">
        <f t="shared" si="59"/>
        <v>2.1514568931977653E-2</v>
      </c>
    </row>
    <row r="918" spans="1:22" x14ac:dyDescent="0.2">
      <c r="A918" s="1" t="s">
        <v>1168</v>
      </c>
      <c r="B918" s="2">
        <v>2572.1865988405698</v>
      </c>
      <c r="D918" t="s">
        <v>459</v>
      </c>
      <c r="E918">
        <v>18.712998360341601</v>
      </c>
      <c r="F918">
        <f>Table1[[#This Row],[Balance]]/$I$4</f>
        <v>4.6011807257623487E-6</v>
      </c>
      <c r="G918">
        <f>Table1[[#This Row],[% total]]*$I$3</f>
        <v>2.1514568931977653E-2</v>
      </c>
      <c r="K918">
        <v>14123</v>
      </c>
      <c r="L918" t="s">
        <v>1281</v>
      </c>
      <c r="T918" s="6" t="s">
        <v>460</v>
      </c>
      <c r="U918">
        <f t="shared" si="58"/>
        <v>18.690651691327499</v>
      </c>
      <c r="V918">
        <f t="shared" si="59"/>
        <v>2.1488876686317927E-2</v>
      </c>
    </row>
    <row r="919" spans="1:22" x14ac:dyDescent="0.2">
      <c r="A919" s="1" t="s">
        <v>660</v>
      </c>
      <c r="B919" s="2">
        <v>2470.9793793926101</v>
      </c>
      <c r="D919" t="s">
        <v>460</v>
      </c>
      <c r="E919">
        <v>18.690651691327499</v>
      </c>
      <c r="F919">
        <f>Table1[[#This Row],[Balance]]/$I$4</f>
        <v>4.595686092525455E-6</v>
      </c>
      <c r="G919">
        <f>Table1[[#This Row],[% total]]*$I$3</f>
        <v>2.1488876686317927E-2</v>
      </c>
      <c r="K919">
        <v>24267</v>
      </c>
      <c r="L919" t="s">
        <v>62</v>
      </c>
      <c r="T919" s="6" t="s">
        <v>461</v>
      </c>
      <c r="U919">
        <f t="shared" si="58"/>
        <v>18.499677710941899</v>
      </c>
      <c r="V919">
        <f t="shared" si="59"/>
        <v>2.1269311505682429E-2</v>
      </c>
    </row>
    <row r="920" spans="1:22" x14ac:dyDescent="0.2">
      <c r="A920" s="1" t="s">
        <v>1169</v>
      </c>
      <c r="B920" s="2">
        <v>2464.8457802733901</v>
      </c>
      <c r="D920" t="s">
        <v>461</v>
      </c>
      <c r="E920">
        <v>18.499677710941899</v>
      </c>
      <c r="F920">
        <f>Table1[[#This Row],[Balance]]/$I$4</f>
        <v>4.5487291174457916E-6</v>
      </c>
      <c r="G920">
        <f>Table1[[#This Row],[% total]]*$I$3</f>
        <v>2.1269311505682429E-2</v>
      </c>
      <c r="K920">
        <v>23243</v>
      </c>
      <c r="L920" t="s">
        <v>254</v>
      </c>
      <c r="T920" s="6" t="s">
        <v>1122</v>
      </c>
      <c r="U920">
        <f t="shared" si="58"/>
        <v>18.198493742946901</v>
      </c>
      <c r="V920">
        <f t="shared" si="59"/>
        <v>2.09230365199288E-2</v>
      </c>
    </row>
    <row r="921" spans="1:22" x14ac:dyDescent="0.2">
      <c r="A921" s="1" t="s">
        <v>1171</v>
      </c>
      <c r="B921" s="2">
        <v>2379.8151955437902</v>
      </c>
      <c r="D921" t="s">
        <v>1122</v>
      </c>
      <c r="E921">
        <v>18.198493742946901</v>
      </c>
      <c r="F921">
        <f>Table1[[#This Row],[Balance]]/$I$4</f>
        <v>4.4746735416496575E-6</v>
      </c>
      <c r="G921">
        <f>Table1[[#This Row],[% total]]*$I$3</f>
        <v>2.09230365199288E-2</v>
      </c>
      <c r="K921">
        <v>7704</v>
      </c>
      <c r="L921" t="s">
        <v>116</v>
      </c>
      <c r="T921" s="6" t="s">
        <v>462</v>
      </c>
      <c r="U921">
        <f t="shared" si="58"/>
        <v>18.1093675617979</v>
      </c>
      <c r="V921">
        <f t="shared" si="59"/>
        <v>2.0820567031552321E-2</v>
      </c>
    </row>
    <row r="922" spans="1:22" x14ac:dyDescent="0.2">
      <c r="A922" s="1" t="s">
        <v>669</v>
      </c>
      <c r="B922" s="2">
        <v>2342.1575605927101</v>
      </c>
      <c r="D922" t="s">
        <v>462</v>
      </c>
      <c r="E922">
        <v>18.1093675617979</v>
      </c>
      <c r="F922">
        <f>Table1[[#This Row],[Balance]]/$I$4</f>
        <v>4.4527590595892798E-6</v>
      </c>
      <c r="G922">
        <f>Table1[[#This Row],[% total]]*$I$3</f>
        <v>2.0820567031552321E-2</v>
      </c>
      <c r="K922">
        <v>7060</v>
      </c>
      <c r="L922" t="s">
        <v>871</v>
      </c>
      <c r="T922" s="6" t="s">
        <v>1513</v>
      </c>
      <c r="U922">
        <f t="shared" si="58"/>
        <v>18.0075552760592</v>
      </c>
      <c r="V922">
        <f t="shared" si="59"/>
        <v>2.0703512169607283E-2</v>
      </c>
    </row>
    <row r="923" spans="1:22" x14ac:dyDescent="0.2">
      <c r="A923" s="1" t="s">
        <v>650</v>
      </c>
      <c r="B923" s="2">
        <v>2258.9429665037201</v>
      </c>
      <c r="D923" t="s">
        <v>1513</v>
      </c>
      <c r="E923">
        <v>18.0075552760592</v>
      </c>
      <c r="F923">
        <f>Table1[[#This Row],[Balance]]/$I$4</f>
        <v>4.4277252986833032E-6</v>
      </c>
      <c r="G923">
        <f>Table1[[#This Row],[% total]]*$I$3</f>
        <v>2.0703512169607283E-2</v>
      </c>
      <c r="K923">
        <v>16085</v>
      </c>
      <c r="L923" t="s">
        <v>1286</v>
      </c>
      <c r="T923" s="6" t="s">
        <v>463</v>
      </c>
      <c r="U923">
        <f t="shared" si="58"/>
        <v>17.128761094217499</v>
      </c>
      <c r="V923">
        <f t="shared" si="59"/>
        <v>1.9693151476030596E-2</v>
      </c>
    </row>
    <row r="924" spans="1:22" x14ac:dyDescent="0.2">
      <c r="A924" s="1" t="s">
        <v>1172</v>
      </c>
      <c r="B924" s="2">
        <v>2199.7094384516599</v>
      </c>
      <c r="D924" t="s">
        <v>463</v>
      </c>
      <c r="E924">
        <v>17.128761094217499</v>
      </c>
      <c r="F924">
        <f>Table1[[#This Row],[Balance]]/$I$4</f>
        <v>4.2116460379715896E-6</v>
      </c>
      <c r="G924">
        <f>Table1[[#This Row],[% total]]*$I$3</f>
        <v>1.9693151476030596E-2</v>
      </c>
      <c r="K924">
        <v>14253</v>
      </c>
      <c r="L924" t="s">
        <v>1057</v>
      </c>
      <c r="T924" s="6" t="s">
        <v>464</v>
      </c>
      <c r="U924">
        <f t="shared" si="58"/>
        <v>16.9243325403562</v>
      </c>
      <c r="V924">
        <f t="shared" si="59"/>
        <v>1.9458117403509407E-2</v>
      </c>
    </row>
    <row r="925" spans="1:22" x14ac:dyDescent="0.2">
      <c r="A925" s="1" t="s">
        <v>48</v>
      </c>
      <c r="B925" s="2">
        <v>2118.9281106619101</v>
      </c>
      <c r="D925" t="s">
        <v>464</v>
      </c>
      <c r="E925">
        <v>16.9243325403562</v>
      </c>
      <c r="F925">
        <f>Table1[[#This Row],[Balance]]/$I$4</f>
        <v>4.1613808317384976E-6</v>
      </c>
      <c r="G925">
        <f>Table1[[#This Row],[% total]]*$I$3</f>
        <v>1.9458117403509407E-2</v>
      </c>
      <c r="K925">
        <v>24617</v>
      </c>
      <c r="L925" t="s">
        <v>254</v>
      </c>
      <c r="T925" s="6" t="s">
        <v>465</v>
      </c>
      <c r="U925">
        <f t="shared" si="58"/>
        <v>16.7431540780692</v>
      </c>
      <c r="V925">
        <f t="shared" si="59"/>
        <v>1.9249814252897034E-2</v>
      </c>
    </row>
    <row r="926" spans="1:22" x14ac:dyDescent="0.2">
      <c r="A926" s="1" t="s">
        <v>885</v>
      </c>
      <c r="B926" s="2">
        <v>2107.33272985638</v>
      </c>
      <c r="D926" t="s">
        <v>465</v>
      </c>
      <c r="E926">
        <v>16.7431540780692</v>
      </c>
      <c r="F926">
        <f>Table1[[#This Row],[Balance]]/$I$4</f>
        <v>4.1168323936664398E-6</v>
      </c>
      <c r="G926">
        <f>Table1[[#This Row],[% total]]*$I$3</f>
        <v>1.9249814252897034E-2</v>
      </c>
      <c r="K926">
        <v>23923</v>
      </c>
      <c r="L926" t="s">
        <v>6</v>
      </c>
      <c r="T926" s="6" t="s">
        <v>466</v>
      </c>
      <c r="U926">
        <f t="shared" si="58"/>
        <v>16.5177327907655</v>
      </c>
      <c r="V926">
        <f t="shared" si="59"/>
        <v>1.8990644571425307E-2</v>
      </c>
    </row>
    <row r="927" spans="1:22" x14ac:dyDescent="0.2">
      <c r="A927" s="1" t="s">
        <v>1170</v>
      </c>
      <c r="B927" s="2">
        <v>2100</v>
      </c>
      <c r="D927" t="s">
        <v>466</v>
      </c>
      <c r="E927">
        <v>16.5177327907655</v>
      </c>
      <c r="F927">
        <f>Table1[[#This Row],[Balance]]/$I$4</f>
        <v>4.0614054619505438E-6</v>
      </c>
      <c r="G927">
        <f>Table1[[#This Row],[% total]]*$I$3</f>
        <v>1.8990644571425307E-2</v>
      </c>
      <c r="K927">
        <v>14122</v>
      </c>
      <c r="L927" t="s">
        <v>1281</v>
      </c>
      <c r="T927" s="6" t="s">
        <v>467</v>
      </c>
      <c r="U927">
        <f t="shared" si="58"/>
        <v>16.475904006794401</v>
      </c>
      <c r="V927">
        <f t="shared" si="59"/>
        <v>1.8942553493835401E-2</v>
      </c>
    </row>
    <row r="928" spans="1:22" x14ac:dyDescent="0.2">
      <c r="A928" s="1" t="s">
        <v>710</v>
      </c>
      <c r="B928" s="2">
        <v>2050.8129248455698</v>
      </c>
      <c r="D928" t="s">
        <v>467</v>
      </c>
      <c r="E928">
        <v>16.475904006794401</v>
      </c>
      <c r="F928">
        <f>Table1[[#This Row],[Balance]]/$I$4</f>
        <v>4.0511205364199683E-6</v>
      </c>
      <c r="G928">
        <f>Table1[[#This Row],[% total]]*$I$3</f>
        <v>1.8942553493835401E-2</v>
      </c>
      <c r="K928">
        <v>16762</v>
      </c>
      <c r="L928" t="s">
        <v>1363</v>
      </c>
      <c r="T928" s="6" t="s">
        <v>468</v>
      </c>
      <c r="U928">
        <f t="shared" si="58"/>
        <v>16.223062152505701</v>
      </c>
      <c r="V928">
        <f t="shared" si="59"/>
        <v>1.8651858042564921E-2</v>
      </c>
    </row>
    <row r="929" spans="1:22" x14ac:dyDescent="0.2">
      <c r="A929" s="1" t="s">
        <v>594</v>
      </c>
      <c r="B929" s="2">
        <v>1992.23446841906</v>
      </c>
      <c r="D929" t="s">
        <v>468</v>
      </c>
      <c r="E929">
        <v>16.223062152505701</v>
      </c>
      <c r="F929">
        <f>Table1[[#This Row],[Balance]]/$I$4</f>
        <v>3.9889513936552948E-6</v>
      </c>
      <c r="G929">
        <f>Table1[[#This Row],[% total]]*$I$3</f>
        <v>1.8651858042564921E-2</v>
      </c>
      <c r="K929">
        <v>19027</v>
      </c>
      <c r="L929" t="s">
        <v>13</v>
      </c>
      <c r="T929" s="6" t="s">
        <v>1124</v>
      </c>
      <c r="U929">
        <f t="shared" si="58"/>
        <v>16.0911524671168</v>
      </c>
      <c r="V929">
        <f t="shared" si="59"/>
        <v>1.8500199822730438E-2</v>
      </c>
    </row>
    <row r="930" spans="1:22" x14ac:dyDescent="0.2">
      <c r="A930" s="1" t="s">
        <v>678</v>
      </c>
      <c r="B930" s="2">
        <v>1989.87339427744</v>
      </c>
      <c r="D930" t="s">
        <v>1124</v>
      </c>
      <c r="E930">
        <v>16.0911524671168</v>
      </c>
      <c r="F930">
        <f>Table1[[#This Row],[Balance]]/$I$4</f>
        <v>3.9565172379809657E-6</v>
      </c>
      <c r="G930">
        <f>Table1[[#This Row],[% total]]*$I$3</f>
        <v>1.8500199822730438E-2</v>
      </c>
      <c r="K930">
        <v>16918</v>
      </c>
      <c r="L930" t="s">
        <v>1281</v>
      </c>
      <c r="T930" s="6" t="s">
        <v>469</v>
      </c>
      <c r="U930">
        <f t="shared" si="58"/>
        <v>15.853180386432401</v>
      </c>
      <c r="V930">
        <f t="shared" si="59"/>
        <v>1.8226600336684357E-2</v>
      </c>
    </row>
    <row r="931" spans="1:22" x14ac:dyDescent="0.2">
      <c r="A931" s="1" t="s">
        <v>1181</v>
      </c>
      <c r="B931" s="2">
        <v>1858.88352519154</v>
      </c>
      <c r="D931" t="s">
        <v>469</v>
      </c>
      <c r="E931">
        <v>15.853180386432401</v>
      </c>
      <c r="F931">
        <f>Table1[[#This Row],[Balance]]/$I$4</f>
        <v>3.8980042979469867E-6</v>
      </c>
      <c r="G931">
        <f>Table1[[#This Row],[% total]]*$I$3</f>
        <v>1.8226600336684357E-2</v>
      </c>
      <c r="K931">
        <v>8577</v>
      </c>
      <c r="L931" t="s">
        <v>15</v>
      </c>
      <c r="T931" s="6" t="s">
        <v>471</v>
      </c>
      <c r="U931">
        <f t="shared" si="58"/>
        <v>15.729902477746</v>
      </c>
      <c r="V931">
        <f t="shared" si="59"/>
        <v>1.8084866178793089E-2</v>
      </c>
    </row>
    <row r="932" spans="1:22" x14ac:dyDescent="0.2">
      <c r="A932" s="1" t="s">
        <v>1173</v>
      </c>
      <c r="B932" s="2">
        <v>1718.0170200379901</v>
      </c>
      <c r="D932" t="s">
        <v>471</v>
      </c>
      <c r="E932">
        <v>15.729902477746</v>
      </c>
      <c r="F932">
        <f>Table1[[#This Row],[Balance]]/$I$4</f>
        <v>3.8676925367616557E-6</v>
      </c>
      <c r="G932">
        <f>Table1[[#This Row],[% total]]*$I$3</f>
        <v>1.8084866178793089E-2</v>
      </c>
      <c r="K932">
        <v>13674</v>
      </c>
      <c r="L932" t="s">
        <v>1158</v>
      </c>
      <c r="T932" s="6" t="s">
        <v>473</v>
      </c>
      <c r="U932">
        <f t="shared" si="58"/>
        <v>15.6369238665854</v>
      </c>
      <c r="V932">
        <f t="shared" si="59"/>
        <v>1.7977967503311255E-2</v>
      </c>
    </row>
    <row r="933" spans="1:22" x14ac:dyDescent="0.2">
      <c r="A933" s="1" t="s">
        <v>1174</v>
      </c>
      <c r="B933" s="2">
        <v>1683.00628851328</v>
      </c>
      <c r="D933" t="s">
        <v>473</v>
      </c>
      <c r="E933">
        <v>15.6369238665854</v>
      </c>
      <c r="F933">
        <f>Table1[[#This Row],[Balance]]/$I$4</f>
        <v>3.8448308133038602E-6</v>
      </c>
      <c r="G933">
        <f>Table1[[#This Row],[% total]]*$I$3</f>
        <v>1.7977967503311255E-2</v>
      </c>
      <c r="K933">
        <v>1822</v>
      </c>
      <c r="L933" t="s">
        <v>1309</v>
      </c>
      <c r="T933" s="6" t="s">
        <v>474</v>
      </c>
      <c r="U933">
        <f t="shared" si="58"/>
        <v>15.5940197238317</v>
      </c>
      <c r="V933">
        <f t="shared" si="59"/>
        <v>1.7928640072240768E-2</v>
      </c>
    </row>
    <row r="934" spans="1:22" x14ac:dyDescent="0.2">
      <c r="A934" s="1" t="s">
        <v>1175</v>
      </c>
      <c r="B934" s="2">
        <v>1669.1153320859701</v>
      </c>
      <c r="D934" t="s">
        <v>474</v>
      </c>
      <c r="E934">
        <v>15.5940197238317</v>
      </c>
      <c r="F934">
        <f>Table1[[#This Row],[Balance]]/$I$4</f>
        <v>3.834281476907185E-6</v>
      </c>
      <c r="G934">
        <f>Table1[[#This Row],[% total]]*$I$3</f>
        <v>1.7928640072240768E-2</v>
      </c>
      <c r="K934">
        <v>23693</v>
      </c>
      <c r="L934" t="s">
        <v>787</v>
      </c>
      <c r="T934" s="6" t="s">
        <v>475</v>
      </c>
      <c r="U934">
        <f t="shared" si="58"/>
        <v>15.546027920999601</v>
      </c>
      <c r="V934">
        <f t="shared" si="59"/>
        <v>1.7873463294563637E-2</v>
      </c>
    </row>
    <row r="935" spans="1:22" x14ac:dyDescent="0.2">
      <c r="A935" s="1" t="s">
        <v>1176</v>
      </c>
      <c r="B935" s="2">
        <v>1581.7133216970501</v>
      </c>
      <c r="D935" t="s">
        <v>475</v>
      </c>
      <c r="E935">
        <v>15.546027920999601</v>
      </c>
      <c r="F935">
        <f>Table1[[#This Row],[Balance]]/$I$4</f>
        <v>3.8224811788505341E-6</v>
      </c>
      <c r="G935">
        <f>Table1[[#This Row],[% total]]*$I$3</f>
        <v>1.7873463294563637E-2</v>
      </c>
      <c r="K935">
        <v>24963</v>
      </c>
      <c r="L935" t="s">
        <v>33</v>
      </c>
      <c r="T935" s="6" t="s">
        <v>476</v>
      </c>
      <c r="U935">
        <f t="shared" si="58"/>
        <v>15.535247738685401</v>
      </c>
      <c r="V935">
        <f t="shared" si="59"/>
        <v>1.7861069183741203E-2</v>
      </c>
    </row>
    <row r="936" spans="1:22" x14ac:dyDescent="0.2">
      <c r="A936" s="1" t="s">
        <v>963</v>
      </c>
      <c r="B936" s="2">
        <v>1554.35414864308</v>
      </c>
      <c r="D936" t="s">
        <v>476</v>
      </c>
      <c r="E936">
        <v>15.535247738685401</v>
      </c>
      <c r="F936">
        <f>Table1[[#This Row],[Balance]]/$I$4</f>
        <v>3.8198305310960079E-6</v>
      </c>
      <c r="G936">
        <f>Table1[[#This Row],[% total]]*$I$3</f>
        <v>1.7861069183741203E-2</v>
      </c>
      <c r="K936">
        <v>11206</v>
      </c>
      <c r="L936" t="s">
        <v>1281</v>
      </c>
      <c r="T936" s="6" t="s">
        <v>477</v>
      </c>
      <c r="U936">
        <f t="shared" si="58"/>
        <v>15.309008654558699</v>
      </c>
      <c r="V936">
        <f t="shared" si="59"/>
        <v>1.7600959271004451E-2</v>
      </c>
    </row>
    <row r="937" spans="1:22" x14ac:dyDescent="0.2">
      <c r="A937" s="1" t="s">
        <v>690</v>
      </c>
      <c r="B937" s="2">
        <v>1522.8426643941</v>
      </c>
      <c r="D937" t="s">
        <v>477</v>
      </c>
      <c r="E937">
        <v>15.309008654558699</v>
      </c>
      <c r="F937">
        <f>Table1[[#This Row],[Balance]]/$I$4</f>
        <v>3.7642025182435071E-6</v>
      </c>
      <c r="G937">
        <f>Table1[[#This Row],[% total]]*$I$3</f>
        <v>1.7600959271004451E-2</v>
      </c>
      <c r="K937">
        <v>21709</v>
      </c>
      <c r="L937" t="s">
        <v>873</v>
      </c>
      <c r="T937" s="6" t="s">
        <v>478</v>
      </c>
      <c r="U937">
        <f t="shared" si="58"/>
        <v>15.212226873396199</v>
      </c>
      <c r="V937">
        <f t="shared" si="59"/>
        <v>1.7489688043268281E-2</v>
      </c>
    </row>
    <row r="938" spans="1:22" x14ac:dyDescent="0.2">
      <c r="A938" s="1" t="s">
        <v>950</v>
      </c>
      <c r="B938" s="2">
        <v>1515.3742254400299</v>
      </c>
      <c r="D938" t="s">
        <v>478</v>
      </c>
      <c r="E938">
        <v>15.212226873396199</v>
      </c>
      <c r="F938">
        <f>Table1[[#This Row],[Balance]]/$I$4</f>
        <v>3.7404056655150002E-6</v>
      </c>
      <c r="G938">
        <f>Table1[[#This Row],[% total]]*$I$3</f>
        <v>1.7489688043268281E-2</v>
      </c>
      <c r="K938">
        <v>14987</v>
      </c>
      <c r="L938" t="s">
        <v>20</v>
      </c>
      <c r="T938" s="6" t="s">
        <v>1490</v>
      </c>
      <c r="U938">
        <f t="shared" si="58"/>
        <v>15.1525611503678</v>
      </c>
      <c r="V938">
        <f t="shared" si="59"/>
        <v>1.742108961311551E-2</v>
      </c>
    </row>
    <row r="939" spans="1:22" x14ac:dyDescent="0.2">
      <c r="A939" s="1" t="s">
        <v>1177</v>
      </c>
      <c r="B939" s="2">
        <v>1509.0913367752901</v>
      </c>
      <c r="D939" t="s">
        <v>1490</v>
      </c>
      <c r="E939">
        <v>15.1525611503678</v>
      </c>
      <c r="F939">
        <f>Table1[[#This Row],[Balance]]/$I$4</f>
        <v>3.7257349660631816E-6</v>
      </c>
      <c r="G939">
        <f>Table1[[#This Row],[% total]]*$I$3</f>
        <v>1.742108961311551E-2</v>
      </c>
      <c r="K939">
        <v>13640</v>
      </c>
      <c r="L939" t="s">
        <v>66</v>
      </c>
      <c r="T939" s="6" t="s">
        <v>479</v>
      </c>
      <c r="U939">
        <f t="shared" si="58"/>
        <v>14.884682853717599</v>
      </c>
      <c r="V939">
        <f t="shared" si="59"/>
        <v>1.711310657545995E-2</v>
      </c>
    </row>
    <row r="940" spans="1:22" x14ac:dyDescent="0.2">
      <c r="A940" s="1" t="s">
        <v>939</v>
      </c>
      <c r="B940" s="2">
        <v>1480.27563303134</v>
      </c>
      <c r="D940" t="s">
        <v>479</v>
      </c>
      <c r="E940">
        <v>14.884682853717599</v>
      </c>
      <c r="F940">
        <f>Table1[[#This Row],[Balance]]/$I$4</f>
        <v>3.6598686397982732E-6</v>
      </c>
      <c r="G940">
        <f>Table1[[#This Row],[% total]]*$I$3</f>
        <v>1.711310657545995E-2</v>
      </c>
      <c r="K940">
        <v>12538</v>
      </c>
      <c r="L940" t="s">
        <v>1288</v>
      </c>
      <c r="T940" s="6" t="s">
        <v>480</v>
      </c>
      <c r="U940">
        <f t="shared" si="58"/>
        <v>14.622779639686801</v>
      </c>
      <c r="V940">
        <f t="shared" si="59"/>
        <v>1.6811993165237366E-2</v>
      </c>
    </row>
    <row r="941" spans="1:22" x14ac:dyDescent="0.2">
      <c r="A941" s="1" t="s">
        <v>1178</v>
      </c>
      <c r="B941" s="2">
        <v>1477.76759128803</v>
      </c>
      <c r="D941" t="s">
        <v>480</v>
      </c>
      <c r="E941">
        <v>14.622779639686801</v>
      </c>
      <c r="F941">
        <f>Table1[[#This Row],[Balance]]/$I$4</f>
        <v>3.5954714760082306E-6</v>
      </c>
      <c r="G941">
        <f>Table1[[#This Row],[% total]]*$I$3</f>
        <v>1.6811993165237366E-2</v>
      </c>
      <c r="K941">
        <v>23669</v>
      </c>
      <c r="L941" t="s">
        <v>1281</v>
      </c>
      <c r="T941" s="6" t="s">
        <v>481</v>
      </c>
      <c r="U941">
        <f t="shared" si="58"/>
        <v>14.4569727916851</v>
      </c>
      <c r="V941">
        <f t="shared" si="59"/>
        <v>1.6621362952374919E-2</v>
      </c>
    </row>
    <row r="942" spans="1:22" x14ac:dyDescent="0.2">
      <c r="A942" s="1" t="s">
        <v>1179</v>
      </c>
      <c r="B942" s="2">
        <v>1473.5898396119101</v>
      </c>
      <c r="D942" t="s">
        <v>481</v>
      </c>
      <c r="E942">
        <v>14.4569727916851</v>
      </c>
      <c r="F942">
        <f>Table1[[#This Row],[Balance]]/$I$4</f>
        <v>3.5547026340228831E-6</v>
      </c>
      <c r="G942">
        <f>Table1[[#This Row],[% total]]*$I$3</f>
        <v>1.6621362952374919E-2</v>
      </c>
      <c r="K942">
        <v>14798</v>
      </c>
      <c r="L942" t="s">
        <v>9</v>
      </c>
      <c r="T942" s="6" t="s">
        <v>1514</v>
      </c>
      <c r="U942">
        <f t="shared" si="58"/>
        <v>14.277872365045299</v>
      </c>
      <c r="V942">
        <f t="shared" si="59"/>
        <v>1.6415448945410922E-2</v>
      </c>
    </row>
    <row r="943" spans="1:22" x14ac:dyDescent="0.2">
      <c r="A943" s="1" t="s">
        <v>78</v>
      </c>
      <c r="B943" s="2">
        <v>1472.97867617834</v>
      </c>
      <c r="D943" t="s">
        <v>1514</v>
      </c>
      <c r="E943">
        <v>14.277872365045299</v>
      </c>
      <c r="F943">
        <f>Table1[[#This Row],[Balance]]/$I$4</f>
        <v>3.5106651465415972E-6</v>
      </c>
      <c r="G943">
        <f>Table1[[#This Row],[% total]]*$I$3</f>
        <v>1.6415448945410922E-2</v>
      </c>
      <c r="K943">
        <v>4124</v>
      </c>
      <c r="L943" t="s">
        <v>1192</v>
      </c>
      <c r="T943" s="6" t="s">
        <v>1269</v>
      </c>
      <c r="U943">
        <f t="shared" si="58"/>
        <v>14.131679655494899</v>
      </c>
      <c r="V943">
        <f t="shared" si="59"/>
        <v>1.624736935354603E-2</v>
      </c>
    </row>
    <row r="944" spans="1:22" x14ac:dyDescent="0.2">
      <c r="A944" s="1" t="s">
        <v>620</v>
      </c>
      <c r="B944" s="2">
        <v>1464.98777450837</v>
      </c>
      <c r="D944" t="s">
        <v>1269</v>
      </c>
      <c r="E944">
        <v>14.131679655494899</v>
      </c>
      <c r="F944">
        <f>Table1[[#This Row],[Balance]]/$I$4</f>
        <v>3.4747190589891162E-6</v>
      </c>
      <c r="G944">
        <f>Table1[[#This Row],[% total]]*$I$3</f>
        <v>1.624736935354603E-2</v>
      </c>
      <c r="K944">
        <v>14632</v>
      </c>
      <c r="L944" t="s">
        <v>1363</v>
      </c>
      <c r="T944" s="6" t="s">
        <v>482</v>
      </c>
      <c r="U944">
        <f t="shared" si="58"/>
        <v>13.929664871936501</v>
      </c>
      <c r="V944">
        <f t="shared" si="59"/>
        <v>1.6015110423017998E-2</v>
      </c>
    </row>
    <row r="945" spans="1:22" x14ac:dyDescent="0.2">
      <c r="A945" s="1" t="s">
        <v>1180</v>
      </c>
      <c r="B945" s="2">
        <v>1457.21454572573</v>
      </c>
      <c r="D945" t="s">
        <v>482</v>
      </c>
      <c r="E945">
        <v>13.929664871936501</v>
      </c>
      <c r="F945">
        <f>Table1[[#This Row],[Balance]]/$I$4</f>
        <v>3.4250473542986556E-6</v>
      </c>
      <c r="G945">
        <f>Table1[[#This Row],[% total]]*$I$3</f>
        <v>1.6015110423017998E-2</v>
      </c>
      <c r="K945">
        <v>7320</v>
      </c>
      <c r="L945" t="s">
        <v>1192</v>
      </c>
      <c r="T945" s="6" t="s">
        <v>483</v>
      </c>
      <c r="U945">
        <f t="shared" si="58"/>
        <v>13.7987523367135</v>
      </c>
      <c r="V945">
        <f t="shared" si="59"/>
        <v>1.5864598639236505E-2</v>
      </c>
    </row>
    <row r="946" spans="1:22" x14ac:dyDescent="0.2">
      <c r="A946" s="1" t="s">
        <v>926</v>
      </c>
      <c r="B946" s="2">
        <v>1449.27879718545</v>
      </c>
      <c r="D946" t="s">
        <v>483</v>
      </c>
      <c r="E946">
        <v>13.7987523367135</v>
      </c>
      <c r="F946">
        <f>Table1[[#This Row],[Balance]]/$I$4</f>
        <v>3.3928583794358506E-6</v>
      </c>
      <c r="G946">
        <f>Table1[[#This Row],[% total]]*$I$3</f>
        <v>1.5864598639236505E-2</v>
      </c>
      <c r="K946">
        <v>14299</v>
      </c>
      <c r="L946" t="s">
        <v>1303</v>
      </c>
      <c r="T946" s="6" t="s">
        <v>1123</v>
      </c>
      <c r="U946">
        <f t="shared" si="58"/>
        <v>13.74982516309011</v>
      </c>
      <c r="V946">
        <f t="shared" si="59"/>
        <v>1.5808346454028274E-2</v>
      </c>
    </row>
    <row r="947" spans="1:22" x14ac:dyDescent="0.2">
      <c r="A947" s="1" t="s">
        <v>633</v>
      </c>
      <c r="B947" s="2">
        <v>1356.98867577328</v>
      </c>
      <c r="D947" t="s">
        <v>1123</v>
      </c>
      <c r="E947">
        <v>13.74982516309011</v>
      </c>
      <c r="F947">
        <f>Table1[[#This Row],[Balance]]/$I$4</f>
        <v>3.3808280909750191E-6</v>
      </c>
      <c r="G947">
        <f>Table1[[#This Row],[% total]]*$I$3</f>
        <v>1.5808346454028274E-2</v>
      </c>
      <c r="K947">
        <v>7300</v>
      </c>
      <c r="L947" t="s">
        <v>33</v>
      </c>
      <c r="T947" s="6" t="s">
        <v>484</v>
      </c>
      <c r="U947">
        <f t="shared" si="58"/>
        <v>13.6582512056039</v>
      </c>
      <c r="V947">
        <f t="shared" si="59"/>
        <v>1.5703062726494452E-2</v>
      </c>
    </row>
    <row r="948" spans="1:22" x14ac:dyDescent="0.2">
      <c r="A948" s="1" t="s">
        <v>63</v>
      </c>
      <c r="B948" s="2">
        <v>1330.3983772450699</v>
      </c>
      <c r="D948" t="s">
        <v>484</v>
      </c>
      <c r="E948">
        <v>13.6582512056039</v>
      </c>
      <c r="F948">
        <f>Table1[[#This Row],[Balance]]/$I$4</f>
        <v>3.3583117459161596E-6</v>
      </c>
      <c r="G948">
        <f>Table1[[#This Row],[% total]]*$I$3</f>
        <v>1.5703062726494452E-2</v>
      </c>
      <c r="K948">
        <v>15067</v>
      </c>
      <c r="L948" t="s">
        <v>592</v>
      </c>
      <c r="T948" s="6" t="s">
        <v>485</v>
      </c>
      <c r="U948">
        <f t="shared" si="58"/>
        <v>13.554451267169201</v>
      </c>
      <c r="V948">
        <f t="shared" si="59"/>
        <v>1.5583722635313702E-2</v>
      </c>
    </row>
    <row r="949" spans="1:22" x14ac:dyDescent="0.2">
      <c r="A949" s="1" t="s">
        <v>1182</v>
      </c>
      <c r="B949" s="2">
        <v>1295.8815795380899</v>
      </c>
      <c r="D949" t="s">
        <v>485</v>
      </c>
      <c r="E949">
        <v>13.554451267169201</v>
      </c>
      <c r="F949">
        <f>Table1[[#This Row],[Balance]]/$I$4</f>
        <v>3.3327892579180181E-6</v>
      </c>
      <c r="G949">
        <f>Table1[[#This Row],[% total]]*$I$3</f>
        <v>1.5583722635313702E-2</v>
      </c>
      <c r="K949">
        <v>22898</v>
      </c>
      <c r="L949" t="s">
        <v>606</v>
      </c>
      <c r="T949" s="6" t="s">
        <v>486</v>
      </c>
      <c r="U949">
        <f t="shared" si="58"/>
        <v>13.5235682356853</v>
      </c>
      <c r="V949">
        <f t="shared" si="59"/>
        <v>1.5548216026650874E-2</v>
      </c>
    </row>
    <row r="950" spans="1:22" x14ac:dyDescent="0.2">
      <c r="A950" s="1" t="s">
        <v>643</v>
      </c>
      <c r="B950" s="2">
        <v>1285.21170910456</v>
      </c>
      <c r="D950" t="s">
        <v>486</v>
      </c>
      <c r="E950">
        <v>13.5235682356853</v>
      </c>
      <c r="F950">
        <f>Table1[[#This Row],[Balance]]/$I$4</f>
        <v>3.3251956907899418E-6</v>
      </c>
      <c r="G950">
        <f>Table1[[#This Row],[% total]]*$I$3</f>
        <v>1.5548216026650874E-2</v>
      </c>
      <c r="K950">
        <v>11184</v>
      </c>
      <c r="L950" t="s">
        <v>1182</v>
      </c>
      <c r="T950" s="6" t="s">
        <v>1515</v>
      </c>
      <c r="U950">
        <f t="shared" si="58"/>
        <v>13.521917987906299</v>
      </c>
      <c r="V950">
        <f t="shared" si="59"/>
        <v>1.5546318716080301E-2</v>
      </c>
    </row>
    <row r="951" spans="1:22" x14ac:dyDescent="0.2">
      <c r="A951" s="1" t="s">
        <v>1183</v>
      </c>
      <c r="B951" s="2">
        <v>1263.77873549428</v>
      </c>
      <c r="D951" t="s">
        <v>1515</v>
      </c>
      <c r="E951">
        <v>13.521917987906299</v>
      </c>
      <c r="F951">
        <f>Table1[[#This Row],[Balance]]/$I$4</f>
        <v>3.3247899253360439E-6</v>
      </c>
      <c r="G951">
        <f>Table1[[#This Row],[% total]]*$I$3</f>
        <v>1.5546318716080301E-2</v>
      </c>
      <c r="K951">
        <v>19234</v>
      </c>
      <c r="L951" t="s">
        <v>146</v>
      </c>
      <c r="T951" s="6" t="s">
        <v>626</v>
      </c>
      <c r="U951">
        <f t="shared" si="58"/>
        <v>13.387270794273633</v>
      </c>
      <c r="V951">
        <f t="shared" si="59"/>
        <v>1.5391513148681403E-2</v>
      </c>
    </row>
    <row r="952" spans="1:22" x14ac:dyDescent="0.2">
      <c r="A952" s="1" t="s">
        <v>1219</v>
      </c>
      <c r="B952" s="2">
        <v>1182.5850513525099</v>
      </c>
      <c r="D952" t="s">
        <v>626</v>
      </c>
      <c r="E952">
        <v>13.387270794273633</v>
      </c>
      <c r="F952">
        <f>Table1[[#This Row],[Balance]]/$I$4</f>
        <v>3.2916826669378605E-6</v>
      </c>
      <c r="G952">
        <f>Table1[[#This Row],[% total]]*$I$3</f>
        <v>1.5391513148681403E-2</v>
      </c>
      <c r="K952">
        <v>14519</v>
      </c>
      <c r="L952" t="s">
        <v>146</v>
      </c>
      <c r="T952" s="6" t="s">
        <v>487</v>
      </c>
      <c r="U952">
        <f t="shared" si="58"/>
        <v>12.9022134479366</v>
      </c>
      <c r="V952">
        <f t="shared" si="59"/>
        <v>1.4833836633524602E-2</v>
      </c>
    </row>
    <row r="953" spans="1:22" x14ac:dyDescent="0.2">
      <c r="A953" s="1" t="s">
        <v>1184</v>
      </c>
      <c r="B953" s="2">
        <v>1181.50119463131</v>
      </c>
      <c r="D953" t="s">
        <v>487</v>
      </c>
      <c r="E953">
        <v>12.9022134479366</v>
      </c>
      <c r="F953">
        <f>Table1[[#This Row],[Balance]]/$I$4</f>
        <v>3.172416022978477E-6</v>
      </c>
      <c r="G953">
        <f>Table1[[#This Row],[% total]]*$I$3</f>
        <v>1.4833836633524602E-2</v>
      </c>
      <c r="K953">
        <v>13532</v>
      </c>
      <c r="L953" t="s">
        <v>1281</v>
      </c>
      <c r="T953" s="6" t="s">
        <v>488</v>
      </c>
      <c r="U953">
        <f t="shared" si="58"/>
        <v>12.8583412764774</v>
      </c>
      <c r="V953">
        <f t="shared" si="59"/>
        <v>1.478339624770942E-2</v>
      </c>
    </row>
    <row r="954" spans="1:22" x14ac:dyDescent="0.2">
      <c r="A954" s="1" t="s">
        <v>1185</v>
      </c>
      <c r="B954" s="2">
        <v>1181.4959222313601</v>
      </c>
      <c r="D954" t="s">
        <v>488</v>
      </c>
      <c r="E954">
        <v>12.8583412764774</v>
      </c>
      <c r="F954">
        <f>Table1[[#This Row],[Balance]]/$I$4</f>
        <v>3.1616286661996071E-6</v>
      </c>
      <c r="G954">
        <f>Table1[[#This Row],[% total]]*$I$3</f>
        <v>1.478339624770942E-2</v>
      </c>
      <c r="K954">
        <v>21426</v>
      </c>
      <c r="L954" t="s">
        <v>665</v>
      </c>
      <c r="T954" s="6" t="s">
        <v>851</v>
      </c>
      <c r="U954">
        <f t="shared" si="58"/>
        <v>12.849944706376402</v>
      </c>
      <c r="V954">
        <f t="shared" si="59"/>
        <v>1.4773742605746142E-2</v>
      </c>
    </row>
    <row r="955" spans="1:22" x14ac:dyDescent="0.2">
      <c r="A955" s="1" t="s">
        <v>1186</v>
      </c>
      <c r="B955" s="2">
        <v>1161.7203774735499</v>
      </c>
      <c r="D955" t="s">
        <v>851</v>
      </c>
      <c r="E955">
        <v>12.849944706376402</v>
      </c>
      <c r="F955">
        <f>Table1[[#This Row],[Balance]]/$I$4</f>
        <v>3.1595641046703813E-6</v>
      </c>
      <c r="G955">
        <f>Table1[[#This Row],[% total]]*$I$3</f>
        <v>1.4773742605746142E-2</v>
      </c>
      <c r="K955">
        <v>11160</v>
      </c>
      <c r="L955" t="s">
        <v>28</v>
      </c>
      <c r="T955" s="6" t="s">
        <v>1125</v>
      </c>
      <c r="U955">
        <f t="shared" si="58"/>
        <v>12.711486734363501</v>
      </c>
      <c r="V955">
        <f t="shared" si="59"/>
        <v>1.4614555738644905E-2</v>
      </c>
    </row>
    <row r="956" spans="1:22" x14ac:dyDescent="0.2">
      <c r="A956" s="1" t="s">
        <v>634</v>
      </c>
      <c r="B956" s="2">
        <v>1157.3554228740099</v>
      </c>
      <c r="D956" t="s">
        <v>1125</v>
      </c>
      <c r="E956">
        <v>12.711486734363501</v>
      </c>
      <c r="F956">
        <f>Table1[[#This Row],[Balance]]/$I$4</f>
        <v>3.1255198462417565E-6</v>
      </c>
      <c r="G956">
        <f>Table1[[#This Row],[% total]]*$I$3</f>
        <v>1.4614555738644905E-2</v>
      </c>
      <c r="K956">
        <v>18571</v>
      </c>
      <c r="L956" t="s">
        <v>711</v>
      </c>
      <c r="T956" s="6" t="s">
        <v>489</v>
      </c>
      <c r="U956">
        <f t="shared" si="58"/>
        <v>12.3330241165523</v>
      </c>
      <c r="V956">
        <f t="shared" si="59"/>
        <v>1.4179432519891672E-2</v>
      </c>
    </row>
    <row r="957" spans="1:22" x14ac:dyDescent="0.2">
      <c r="A957" s="1" t="s">
        <v>46</v>
      </c>
      <c r="B957" s="2">
        <v>1079.1794216549899</v>
      </c>
      <c r="D957" t="s">
        <v>489</v>
      </c>
      <c r="E957">
        <v>12.3330241165523</v>
      </c>
      <c r="F957">
        <f>Table1[[#This Row],[Balance]]/$I$4</f>
        <v>3.0324628775528183E-6</v>
      </c>
      <c r="G957">
        <f>Table1[[#This Row],[% total]]*$I$3</f>
        <v>1.4179432519891672E-2</v>
      </c>
      <c r="K957">
        <v>15284</v>
      </c>
      <c r="L957" t="s">
        <v>441</v>
      </c>
      <c r="T957" s="6" t="s">
        <v>490</v>
      </c>
      <c r="U957">
        <f t="shared" si="58"/>
        <v>12.318863630318599</v>
      </c>
      <c r="V957">
        <f t="shared" si="59"/>
        <v>1.4163152031253842E-2</v>
      </c>
    </row>
    <row r="958" spans="1:22" x14ac:dyDescent="0.2">
      <c r="A958" s="1" t="s">
        <v>1187</v>
      </c>
      <c r="B958" s="2">
        <v>1068.2731196207301</v>
      </c>
      <c r="D958" t="s">
        <v>490</v>
      </c>
      <c r="E958">
        <v>12.318863630318599</v>
      </c>
      <c r="F958">
        <f>Table1[[#This Row],[Balance]]/$I$4</f>
        <v>3.0289810754882164E-6</v>
      </c>
      <c r="G958">
        <f>Table1[[#This Row],[% total]]*$I$3</f>
        <v>1.4163152031253842E-2</v>
      </c>
      <c r="K958">
        <v>18381</v>
      </c>
      <c r="L958" t="s">
        <v>1281</v>
      </c>
      <c r="T958" s="6" t="s">
        <v>492</v>
      </c>
      <c r="U958">
        <f t="shared" si="58"/>
        <v>12.102855535804901</v>
      </c>
      <c r="V958">
        <f t="shared" si="59"/>
        <v>1.3914804815602439E-2</v>
      </c>
    </row>
    <row r="959" spans="1:22" x14ac:dyDescent="0.2">
      <c r="A959" s="1" t="s">
        <v>1188</v>
      </c>
      <c r="B959" s="2">
        <v>1054.37516398402</v>
      </c>
      <c r="D959" t="s">
        <v>492</v>
      </c>
      <c r="E959">
        <v>12.102855535804901</v>
      </c>
      <c r="F959">
        <f>Table1[[#This Row],[Balance]]/$I$4</f>
        <v>2.9758686740469043E-6</v>
      </c>
      <c r="G959">
        <f>Table1[[#This Row],[% total]]*$I$3</f>
        <v>1.3914804815602439E-2</v>
      </c>
      <c r="K959">
        <v>17593</v>
      </c>
      <c r="L959" t="s">
        <v>6</v>
      </c>
      <c r="T959" s="6" t="s">
        <v>493</v>
      </c>
      <c r="U959">
        <f t="shared" si="58"/>
        <v>12.0674363085803</v>
      </c>
      <c r="V959">
        <f t="shared" si="59"/>
        <v>1.3874082885799036E-2</v>
      </c>
    </row>
    <row r="960" spans="1:22" x14ac:dyDescent="0.2">
      <c r="A960" s="1" t="s">
        <v>704</v>
      </c>
      <c r="B960" s="2">
        <v>1025.97188075086</v>
      </c>
      <c r="D960" t="s">
        <v>493</v>
      </c>
      <c r="E960">
        <v>12.0674363085803</v>
      </c>
      <c r="F960">
        <f>Table1[[#This Row],[Balance]]/$I$4</f>
        <v>2.9671597401556574E-6</v>
      </c>
      <c r="G960">
        <f>Table1[[#This Row],[% total]]*$I$3</f>
        <v>1.3874082885799036E-2</v>
      </c>
      <c r="K960">
        <v>20152</v>
      </c>
      <c r="L960" t="s">
        <v>932</v>
      </c>
      <c r="T960" s="6" t="s">
        <v>1126</v>
      </c>
      <c r="U960">
        <f t="shared" si="58"/>
        <v>12.0446659500306</v>
      </c>
      <c r="V960">
        <f t="shared" si="59"/>
        <v>1.3847903518965895E-2</v>
      </c>
    </row>
    <row r="961" spans="1:22" x14ac:dyDescent="0.2">
      <c r="A961" s="1" t="s">
        <v>693</v>
      </c>
      <c r="B961" s="2">
        <v>1024.7396345388499</v>
      </c>
      <c r="D961" t="s">
        <v>1126</v>
      </c>
      <c r="E961">
        <v>12.0446659500306</v>
      </c>
      <c r="F961">
        <f>Table1[[#This Row],[Balance]]/$I$4</f>
        <v>2.9615609294861916E-6</v>
      </c>
      <c r="G961">
        <f>Table1[[#This Row],[% total]]*$I$3</f>
        <v>1.3847903518965895E-2</v>
      </c>
      <c r="K961">
        <v>7137</v>
      </c>
      <c r="L961" t="s">
        <v>804</v>
      </c>
      <c r="T961" s="6" t="s">
        <v>494</v>
      </c>
      <c r="U961">
        <f t="shared" si="58"/>
        <v>11.905371988182401</v>
      </c>
      <c r="V961">
        <f t="shared" si="59"/>
        <v>1.3687755503865194E-2</v>
      </c>
    </row>
    <row r="962" spans="1:22" x14ac:dyDescent="0.2">
      <c r="A962" s="1" t="s">
        <v>276</v>
      </c>
      <c r="B962" s="2">
        <v>1014.33236039734</v>
      </c>
      <c r="D962" t="s">
        <v>494</v>
      </c>
      <c r="E962">
        <v>11.905371988182401</v>
      </c>
      <c r="F962">
        <f>Table1[[#This Row],[Balance]]/$I$4</f>
        <v>2.9273111165952062E-6</v>
      </c>
      <c r="G962">
        <f>Table1[[#This Row],[% total]]*$I$3</f>
        <v>1.3687755503865194E-2</v>
      </c>
      <c r="K962">
        <v>18527</v>
      </c>
      <c r="L962" t="s">
        <v>33</v>
      </c>
      <c r="T962" s="6" t="s">
        <v>495</v>
      </c>
      <c r="U962">
        <f t="shared" si="58"/>
        <v>11.822660453127201</v>
      </c>
      <c r="V962">
        <f t="shared" si="59"/>
        <v>1.3592661014561646E-2</v>
      </c>
    </row>
    <row r="963" spans="1:22" x14ac:dyDescent="0.2">
      <c r="A963" s="1" t="s">
        <v>174</v>
      </c>
      <c r="B963" s="2">
        <v>1004.9965328355501</v>
      </c>
      <c r="D963" t="s">
        <v>495</v>
      </c>
      <c r="E963">
        <v>11.822660453127201</v>
      </c>
      <c r="F963">
        <f>Table1[[#This Row],[Balance]]/$I$4</f>
        <v>2.9069738775506742E-6</v>
      </c>
      <c r="G963">
        <f>Table1[[#This Row],[% total]]*$I$3</f>
        <v>1.3592661014561646E-2</v>
      </c>
      <c r="K963">
        <v>16284</v>
      </c>
      <c r="L963" t="s">
        <v>1366</v>
      </c>
      <c r="T963" s="6" t="s">
        <v>496</v>
      </c>
      <c r="U963">
        <f t="shared" ref="U963:U1026" si="60">IFERROR(VLOOKUP(T963,D:G,2,FALSE),0)</f>
        <v>11.6555768039527</v>
      </c>
      <c r="V963">
        <f t="shared" ref="V963:V1026" si="61">IFERROR(VLOOKUP(T963,D:G,4,FALSE),0)</f>
        <v>1.3400562847375919E-2</v>
      </c>
    </row>
    <row r="964" spans="1:22" x14ac:dyDescent="0.2">
      <c r="A964" s="1" t="s">
        <v>1189</v>
      </c>
      <c r="B964" s="2">
        <v>1000</v>
      </c>
      <c r="D964" t="s">
        <v>496</v>
      </c>
      <c r="E964">
        <v>11.6555768039527</v>
      </c>
      <c r="F964">
        <f>Table1[[#This Row],[Balance]]/$I$4</f>
        <v>2.8658910937354933E-6</v>
      </c>
      <c r="G964">
        <f>Table1[[#This Row],[% total]]*$I$3</f>
        <v>1.3400562847375919E-2</v>
      </c>
      <c r="K964">
        <v>2459</v>
      </c>
      <c r="L964" t="s">
        <v>6</v>
      </c>
      <c r="T964" s="6" t="s">
        <v>497</v>
      </c>
      <c r="U964">
        <f t="shared" si="60"/>
        <v>11.518700328989199</v>
      </c>
      <c r="V964">
        <f t="shared" si="61"/>
        <v>1.324319424726909E-2</v>
      </c>
    </row>
    <row r="965" spans="1:22" x14ac:dyDescent="0.2">
      <c r="A965" s="1" t="s">
        <v>94</v>
      </c>
      <c r="B965" s="2">
        <v>999.99650008479796</v>
      </c>
      <c r="D965" t="s">
        <v>497</v>
      </c>
      <c r="E965">
        <v>11.518700328989199</v>
      </c>
      <c r="F965">
        <f>Table1[[#This Row],[Balance]]/$I$4</f>
        <v>2.8322356962259702E-6</v>
      </c>
      <c r="G965">
        <f>Table1[[#This Row],[% total]]*$I$3</f>
        <v>1.324319424726909E-2</v>
      </c>
      <c r="K965">
        <v>24776</v>
      </c>
      <c r="L965" t="s">
        <v>46</v>
      </c>
      <c r="T965" s="6" t="s">
        <v>498</v>
      </c>
      <c r="U965">
        <f t="shared" si="60"/>
        <v>11.3065178535033</v>
      </c>
      <c r="V965">
        <f t="shared" si="61"/>
        <v>1.2999245393798677E-2</v>
      </c>
    </row>
    <row r="966" spans="1:22" x14ac:dyDescent="0.2">
      <c r="A966" s="1" t="s">
        <v>69</v>
      </c>
      <c r="B966" s="2">
        <v>999.53211676383205</v>
      </c>
      <c r="D966" t="s">
        <v>498</v>
      </c>
      <c r="E966">
        <v>11.3065178535033</v>
      </c>
      <c r="F966">
        <f>Table1[[#This Row],[Balance]]/$I$4</f>
        <v>2.7800639438562745E-6</v>
      </c>
      <c r="G966">
        <f>Table1[[#This Row],[% total]]*$I$3</f>
        <v>1.2999245393798677E-2</v>
      </c>
      <c r="K966">
        <v>23443</v>
      </c>
      <c r="L966" t="s">
        <v>33</v>
      </c>
      <c r="T966" s="6" t="s">
        <v>499</v>
      </c>
      <c r="U966">
        <f t="shared" si="60"/>
        <v>11.2660601914406</v>
      </c>
      <c r="V966">
        <f t="shared" si="61"/>
        <v>1.2952730712264835E-2</v>
      </c>
    </row>
    <row r="967" spans="1:22" x14ac:dyDescent="0.2">
      <c r="A967" s="1" t="s">
        <v>954</v>
      </c>
      <c r="B967" s="2">
        <v>985.13589956275803</v>
      </c>
      <c r="D967" t="s">
        <v>499</v>
      </c>
      <c r="E967">
        <v>11.2660601914406</v>
      </c>
      <c r="F967">
        <f>Table1[[#This Row],[Balance]]/$I$4</f>
        <v>2.7701161518826047E-6</v>
      </c>
      <c r="G967">
        <f>Table1[[#This Row],[% total]]*$I$3</f>
        <v>1.2952730712264835E-2</v>
      </c>
      <c r="K967">
        <v>16441</v>
      </c>
      <c r="L967" t="s">
        <v>13</v>
      </c>
      <c r="T967" s="6" t="s">
        <v>500</v>
      </c>
      <c r="U967">
        <f t="shared" si="60"/>
        <v>10.8797679906017</v>
      </c>
      <c r="V967">
        <f t="shared" si="61"/>
        <v>1.2508605723698215E-2</v>
      </c>
    </row>
    <row r="968" spans="1:22" x14ac:dyDescent="0.2">
      <c r="A968" s="1" t="s">
        <v>1492</v>
      </c>
      <c r="B968" s="2">
        <v>982.625184710864</v>
      </c>
      <c r="D968" t="s">
        <v>500</v>
      </c>
      <c r="E968">
        <v>10.8797679906017</v>
      </c>
      <c r="F968">
        <f>Table1[[#This Row],[Balance]]/$I$4</f>
        <v>2.6751340333152721E-6</v>
      </c>
      <c r="G968">
        <f>Table1[[#This Row],[% total]]*$I$3</f>
        <v>1.2508605723698215E-2</v>
      </c>
      <c r="K968">
        <v>17032</v>
      </c>
      <c r="L968" t="s">
        <v>9</v>
      </c>
      <c r="T968" s="6" t="s">
        <v>501</v>
      </c>
      <c r="U968">
        <f t="shared" si="60"/>
        <v>10.877771773833301</v>
      </c>
      <c r="V968">
        <f t="shared" si="61"/>
        <v>1.2506310648241044E-2</v>
      </c>
    </row>
    <row r="969" spans="1:22" x14ac:dyDescent="0.2">
      <c r="A969" s="1" t="s">
        <v>964</v>
      </c>
      <c r="B969" s="2">
        <v>952.16002814556498</v>
      </c>
      <c r="D969" t="s">
        <v>501</v>
      </c>
      <c r="E969">
        <v>10.877771773833301</v>
      </c>
      <c r="F969">
        <f>Table1[[#This Row],[Balance]]/$I$4</f>
        <v>2.6746432004758557E-6</v>
      </c>
      <c r="G969">
        <f>Table1[[#This Row],[% total]]*$I$3</f>
        <v>1.2506310648241044E-2</v>
      </c>
      <c r="K969">
        <v>22904</v>
      </c>
      <c r="L969" t="s">
        <v>13</v>
      </c>
      <c r="T969" s="6" t="s">
        <v>1516</v>
      </c>
      <c r="U969">
        <f t="shared" si="60"/>
        <v>10.811036765840401</v>
      </c>
      <c r="V969">
        <f t="shared" si="61"/>
        <v>1.2429584572494564E-2</v>
      </c>
    </row>
    <row r="970" spans="1:22" x14ac:dyDescent="0.2">
      <c r="A970" s="1" t="s">
        <v>1190</v>
      </c>
      <c r="B970" s="2">
        <v>929.13980099996604</v>
      </c>
      <c r="D970" t="s">
        <v>1516</v>
      </c>
      <c r="E970">
        <v>10.811036765840401</v>
      </c>
      <c r="F970">
        <f>Table1[[#This Row],[Balance]]/$I$4</f>
        <v>2.6582342943990359E-6</v>
      </c>
      <c r="G970">
        <f>Table1[[#This Row],[% total]]*$I$3</f>
        <v>1.2429584572494564E-2</v>
      </c>
      <c r="K970">
        <v>21047</v>
      </c>
      <c r="L970" t="s">
        <v>1331</v>
      </c>
      <c r="T970" s="6" t="s">
        <v>1270</v>
      </c>
      <c r="U970">
        <f t="shared" si="60"/>
        <v>10.616529434505299</v>
      </c>
      <c r="V970">
        <f t="shared" si="61"/>
        <v>1.2205957053953614E-2</v>
      </c>
    </row>
    <row r="971" spans="1:22" x14ac:dyDescent="0.2">
      <c r="A971" s="1" t="s">
        <v>1192</v>
      </c>
      <c r="B971" s="2">
        <v>908.23093235783097</v>
      </c>
      <c r="D971" t="s">
        <v>1270</v>
      </c>
      <c r="E971">
        <v>10.616529434505299</v>
      </c>
      <c r="F971">
        <f>Table1[[#This Row],[Balance]]/$I$4</f>
        <v>2.6104085335709243E-6</v>
      </c>
      <c r="G971">
        <f>Table1[[#This Row],[% total]]*$I$3</f>
        <v>1.2205957053953614E-2</v>
      </c>
      <c r="K971">
        <v>20686</v>
      </c>
      <c r="L971" t="s">
        <v>687</v>
      </c>
      <c r="T971" s="6" t="s">
        <v>502</v>
      </c>
      <c r="U971">
        <f t="shared" si="60"/>
        <v>10.5064474595075</v>
      </c>
      <c r="V971">
        <f t="shared" si="61"/>
        <v>1.2079394426540701E-2</v>
      </c>
    </row>
    <row r="972" spans="1:22" x14ac:dyDescent="0.2">
      <c r="A972" s="1" t="s">
        <v>948</v>
      </c>
      <c r="B972" s="2">
        <v>905.36123785293205</v>
      </c>
      <c r="D972" t="s">
        <v>502</v>
      </c>
      <c r="E972">
        <v>10.5064474595075</v>
      </c>
      <c r="F972">
        <f>Table1[[#This Row],[Balance]]/$I$4</f>
        <v>2.5833414087916499E-6</v>
      </c>
      <c r="G972">
        <f>Table1[[#This Row],[% total]]*$I$3</f>
        <v>1.2079394426540701E-2</v>
      </c>
      <c r="K972">
        <v>11870</v>
      </c>
      <c r="L972" t="s">
        <v>804</v>
      </c>
      <c r="T972" s="6" t="s">
        <v>1032</v>
      </c>
      <c r="U972">
        <f t="shared" si="60"/>
        <v>10.426132507664001</v>
      </c>
      <c r="V972">
        <f t="shared" si="61"/>
        <v>1.1987055319015984E-2</v>
      </c>
    </row>
    <row r="973" spans="1:22" x14ac:dyDescent="0.2">
      <c r="A973" s="1" t="s">
        <v>1193</v>
      </c>
      <c r="B973" s="2">
        <v>891.84925055657004</v>
      </c>
      <c r="D973" t="s">
        <v>1032</v>
      </c>
      <c r="E973">
        <v>10.426132507664001</v>
      </c>
      <c r="F973">
        <f>Table1[[#This Row],[Balance]]/$I$4</f>
        <v>2.5635934453014156E-6</v>
      </c>
      <c r="G973">
        <f>Table1[[#This Row],[% total]]*$I$3</f>
        <v>1.1987055319015984E-2</v>
      </c>
      <c r="K973">
        <v>12418</v>
      </c>
      <c r="L973" t="s">
        <v>1405</v>
      </c>
      <c r="T973" s="6" t="s">
        <v>1127</v>
      </c>
      <c r="U973">
        <f t="shared" si="60"/>
        <v>10.2896069972834</v>
      </c>
      <c r="V973">
        <f t="shared" si="61"/>
        <v>1.1830090227292261E-2</v>
      </c>
    </row>
    <row r="974" spans="1:22" x14ac:dyDescent="0.2">
      <c r="A974" s="1" t="s">
        <v>675</v>
      </c>
      <c r="B974" s="2">
        <v>825.92310757658595</v>
      </c>
      <c r="D974" t="s">
        <v>1127</v>
      </c>
      <c r="E974">
        <v>10.2896069972834</v>
      </c>
      <c r="F974">
        <f>Table1[[#This Row],[Balance]]/$I$4</f>
        <v>2.5300243435016E-6</v>
      </c>
      <c r="G974">
        <f>Table1[[#This Row],[% total]]*$I$3</f>
        <v>1.1830090227292261E-2</v>
      </c>
      <c r="K974">
        <v>4683</v>
      </c>
      <c r="L974" t="s">
        <v>1293</v>
      </c>
      <c r="T974" s="6" t="s">
        <v>1271</v>
      </c>
      <c r="U974">
        <f t="shared" si="60"/>
        <v>10.0961961092127</v>
      </c>
      <c r="V974">
        <f t="shared" si="61"/>
        <v>1.1607723303325079E-2</v>
      </c>
    </row>
    <row r="975" spans="1:22" x14ac:dyDescent="0.2">
      <c r="A975" s="1" t="s">
        <v>1204</v>
      </c>
      <c r="B975" s="2">
        <v>822.39136491198099</v>
      </c>
      <c r="D975" t="s">
        <v>1271</v>
      </c>
      <c r="E975">
        <v>10.0961961092127</v>
      </c>
      <c r="F975">
        <f>Table1[[#This Row],[Balance]]/$I$4</f>
        <v>2.4824681778242982E-6</v>
      </c>
      <c r="G975">
        <f>Table1[[#This Row],[% total]]*$I$3</f>
        <v>1.1607723303325079E-2</v>
      </c>
      <c r="K975">
        <v>14295</v>
      </c>
      <c r="L975" t="s">
        <v>1153</v>
      </c>
      <c r="T975" s="6" t="s">
        <v>176</v>
      </c>
      <c r="U975">
        <f t="shared" si="60"/>
        <v>10</v>
      </c>
      <c r="V975">
        <f t="shared" si="61"/>
        <v>1.1497125429975675E-2</v>
      </c>
    </row>
    <row r="976" spans="1:22" x14ac:dyDescent="0.2">
      <c r="A976" s="1" t="s">
        <v>1191</v>
      </c>
      <c r="B976" s="2">
        <v>816.18504046415603</v>
      </c>
      <c r="D976" t="s">
        <v>176</v>
      </c>
      <c r="E976">
        <v>10</v>
      </c>
      <c r="F976">
        <f>Table1[[#This Row],[Balance]]/$I$4</f>
        <v>2.4588153310127024E-6</v>
      </c>
      <c r="G976">
        <f>Table1[[#This Row],[% total]]*$I$3</f>
        <v>1.1497125429975675E-2</v>
      </c>
      <c r="K976">
        <v>24253</v>
      </c>
      <c r="L976" t="s">
        <v>33</v>
      </c>
      <c r="T976" s="6" t="s">
        <v>503</v>
      </c>
      <c r="U976">
        <f t="shared" si="60"/>
        <v>9.9690485374941495</v>
      </c>
      <c r="V976">
        <f t="shared" si="61"/>
        <v>1.1461540145308579E-2</v>
      </c>
    </row>
    <row r="977" spans="1:22" x14ac:dyDescent="0.2">
      <c r="A977" s="1" t="s">
        <v>1194</v>
      </c>
      <c r="B977" s="2">
        <v>807.89980684076102</v>
      </c>
      <c r="D977" t="s">
        <v>503</v>
      </c>
      <c r="E977">
        <v>9.9690485374941495</v>
      </c>
      <c r="F977">
        <f>Table1[[#This Row],[Balance]]/$I$4</f>
        <v>2.4512049379600372E-6</v>
      </c>
      <c r="G977">
        <f>Table1[[#This Row],[% total]]*$I$3</f>
        <v>1.1461540145308579E-2</v>
      </c>
      <c r="K977">
        <v>4519</v>
      </c>
      <c r="L977" t="s">
        <v>1309</v>
      </c>
      <c r="T977" s="6" t="s">
        <v>504</v>
      </c>
      <c r="U977">
        <f t="shared" si="60"/>
        <v>9.9601497714996707</v>
      </c>
      <c r="V977">
        <f t="shared" si="61"/>
        <v>1.1451309122427528E-2</v>
      </c>
    </row>
    <row r="978" spans="1:22" x14ac:dyDescent="0.2">
      <c r="A978" s="1" t="s">
        <v>1195</v>
      </c>
      <c r="B978" s="2">
        <v>788.48724582956004</v>
      </c>
      <c r="D978" t="s">
        <v>504</v>
      </c>
      <c r="E978">
        <v>9.9601497714996707</v>
      </c>
      <c r="F978">
        <f>Table1[[#This Row],[Balance]]/$I$4</f>
        <v>2.4490168957346056E-6</v>
      </c>
      <c r="G978">
        <f>Table1[[#This Row],[% total]]*$I$3</f>
        <v>1.1451309122427528E-2</v>
      </c>
      <c r="K978">
        <v>1538</v>
      </c>
      <c r="L978" t="s">
        <v>1192</v>
      </c>
      <c r="T978" s="6" t="s">
        <v>505</v>
      </c>
      <c r="U978">
        <f t="shared" si="60"/>
        <v>9.9601366591709599</v>
      </c>
      <c r="V978">
        <f t="shared" si="61"/>
        <v>1.145129404701874E-2</v>
      </c>
    </row>
    <row r="979" spans="1:22" x14ac:dyDescent="0.2">
      <c r="A979" s="1" t="s">
        <v>941</v>
      </c>
      <c r="B979" s="2">
        <v>786.99734002197397</v>
      </c>
      <c r="D979" t="s">
        <v>505</v>
      </c>
      <c r="E979">
        <v>9.9601366591709599</v>
      </c>
      <c r="F979">
        <f>Table1[[#This Row],[Balance]]/$I$4</f>
        <v>2.4490136716551193E-6</v>
      </c>
      <c r="G979">
        <f>Table1[[#This Row],[% total]]*$I$3</f>
        <v>1.145129404701874E-2</v>
      </c>
      <c r="K979">
        <v>5601</v>
      </c>
      <c r="L979" t="s">
        <v>188</v>
      </c>
      <c r="T979" s="6" t="s">
        <v>673</v>
      </c>
      <c r="U979">
        <f t="shared" si="60"/>
        <v>9.9088888080613469</v>
      </c>
      <c r="V979">
        <f t="shared" si="61"/>
        <v>1.1392373749796346E-2</v>
      </c>
    </row>
    <row r="980" spans="1:22" x14ac:dyDescent="0.2">
      <c r="A980" s="1" t="s">
        <v>1196</v>
      </c>
      <c r="B980" s="2">
        <v>733.99364942038903</v>
      </c>
      <c r="D980" t="s">
        <v>673</v>
      </c>
      <c r="E980">
        <v>9.9088888080613469</v>
      </c>
      <c r="F980">
        <f>Table1[[#This Row],[Balance]]/$I$4</f>
        <v>2.436412771456142E-6</v>
      </c>
      <c r="G980">
        <f>Table1[[#This Row],[% total]]*$I$3</f>
        <v>1.1392373749796346E-2</v>
      </c>
      <c r="K980">
        <v>12126</v>
      </c>
      <c r="L980" t="s">
        <v>873</v>
      </c>
      <c r="T980" s="6" t="s">
        <v>506</v>
      </c>
      <c r="U980">
        <f t="shared" si="60"/>
        <v>9.9087860892623993</v>
      </c>
      <c r="V980">
        <f t="shared" si="61"/>
        <v>1.1392255652704795E-2</v>
      </c>
    </row>
    <row r="981" spans="1:22" x14ac:dyDescent="0.2">
      <c r="A981" s="1" t="s">
        <v>1197</v>
      </c>
      <c r="B981" s="2">
        <v>730.39555626282004</v>
      </c>
      <c r="D981" t="s">
        <v>506</v>
      </c>
      <c r="E981">
        <v>9.9087860892623993</v>
      </c>
      <c r="F981">
        <f>Table1[[#This Row],[Balance]]/$I$4</f>
        <v>2.4363875148003787E-6</v>
      </c>
      <c r="G981">
        <f>Table1[[#This Row],[% total]]*$I$3</f>
        <v>1.1392255652704795E-2</v>
      </c>
      <c r="K981">
        <v>14710</v>
      </c>
      <c r="L981" t="s">
        <v>1363</v>
      </c>
      <c r="T981" s="6" t="s">
        <v>507</v>
      </c>
      <c r="U981">
        <f t="shared" si="60"/>
        <v>9.8894856607858994</v>
      </c>
      <c r="V981">
        <f t="shared" si="61"/>
        <v>1.1370065708000135E-2</v>
      </c>
    </row>
    <row r="982" spans="1:22" x14ac:dyDescent="0.2">
      <c r="A982" s="1" t="s">
        <v>1198</v>
      </c>
      <c r="B982" s="2">
        <v>718.99986774273395</v>
      </c>
      <c r="D982" t="s">
        <v>507</v>
      </c>
      <c r="E982">
        <v>9.8894856607858994</v>
      </c>
      <c r="F982">
        <f>Table1[[#This Row],[Balance]]/$I$4</f>
        <v>2.4316418958570654E-6</v>
      </c>
      <c r="G982">
        <f>Table1[[#This Row],[% total]]*$I$3</f>
        <v>1.1370065708000135E-2</v>
      </c>
      <c r="K982">
        <v>11732</v>
      </c>
      <c r="L982" t="s">
        <v>1381</v>
      </c>
      <c r="T982" s="6" t="s">
        <v>508</v>
      </c>
      <c r="U982">
        <f t="shared" si="60"/>
        <v>9.8848369221091001</v>
      </c>
      <c r="V982">
        <f t="shared" si="61"/>
        <v>1.1364720994834302E-2</v>
      </c>
    </row>
    <row r="983" spans="1:22" x14ac:dyDescent="0.2">
      <c r="A983" s="1" t="s">
        <v>696</v>
      </c>
      <c r="B983" s="2">
        <v>669.10441624661803</v>
      </c>
      <c r="D983" t="s">
        <v>508</v>
      </c>
      <c r="E983">
        <v>9.8848369221091001</v>
      </c>
      <c r="F983">
        <f>Table1[[#This Row],[Balance]]/$I$4</f>
        <v>2.4304988568642268E-6</v>
      </c>
      <c r="G983">
        <f>Table1[[#This Row],[% total]]*$I$3</f>
        <v>1.1364720994834302E-2</v>
      </c>
      <c r="K983">
        <v>21463</v>
      </c>
      <c r="L983" t="s">
        <v>33</v>
      </c>
      <c r="T983" s="6" t="s">
        <v>509</v>
      </c>
      <c r="U983">
        <f t="shared" si="60"/>
        <v>9.8593302112044192</v>
      </c>
      <c r="V983">
        <f t="shared" si="61"/>
        <v>1.1335395609376577E-2</v>
      </c>
    </row>
    <row r="984" spans="1:22" x14ac:dyDescent="0.2">
      <c r="A984" s="1" t="s">
        <v>1199</v>
      </c>
      <c r="B984" s="2">
        <v>656.62231794939396</v>
      </c>
      <c r="D984" t="s">
        <v>509</v>
      </c>
      <c r="E984">
        <v>9.8593302112044192</v>
      </c>
      <c r="F984">
        <f>Table1[[#This Row],[Balance]]/$I$4</f>
        <v>2.424227227682613E-6</v>
      </c>
      <c r="G984">
        <f>Table1[[#This Row],[% total]]*$I$3</f>
        <v>1.1335395609376577E-2</v>
      </c>
      <c r="K984">
        <v>19544</v>
      </c>
      <c r="L984" t="s">
        <v>1310</v>
      </c>
      <c r="T984" s="6" t="s">
        <v>709</v>
      </c>
      <c r="U984">
        <f t="shared" si="60"/>
        <v>9.8283808109960482</v>
      </c>
      <c r="V984">
        <f t="shared" si="61"/>
        <v>1.1299812695758761E-2</v>
      </c>
    </row>
    <row r="985" spans="1:22" x14ac:dyDescent="0.2">
      <c r="A985" s="1" t="s">
        <v>685</v>
      </c>
      <c r="B985" s="2">
        <v>646.89550778903595</v>
      </c>
      <c r="D985" t="s">
        <v>709</v>
      </c>
      <c r="E985">
        <v>9.8283808109960482</v>
      </c>
      <c r="F985">
        <f>Table1[[#This Row],[Balance]]/$I$4</f>
        <v>2.4166173417108139E-6</v>
      </c>
      <c r="G985">
        <f>Table1[[#This Row],[% total]]*$I$3</f>
        <v>1.1299812695758761E-2</v>
      </c>
      <c r="K985">
        <v>18905</v>
      </c>
      <c r="L985" t="s">
        <v>1288</v>
      </c>
      <c r="T985" s="6" t="s">
        <v>510</v>
      </c>
      <c r="U985">
        <f t="shared" si="60"/>
        <v>9.7881841760036803</v>
      </c>
      <c r="V985">
        <f t="shared" si="61"/>
        <v>1.125359812032174E-2</v>
      </c>
    </row>
    <row r="986" spans="1:22" x14ac:dyDescent="0.2">
      <c r="A986" s="1" t="s">
        <v>1201</v>
      </c>
      <c r="B986" s="2">
        <v>636.14358087071901</v>
      </c>
      <c r="D986" t="s">
        <v>510</v>
      </c>
      <c r="E986">
        <v>9.7881841760036803</v>
      </c>
      <c r="F986">
        <f>Table1[[#This Row],[Balance]]/$I$4</f>
        <v>2.4067337314733782E-6</v>
      </c>
      <c r="G986">
        <f>Table1[[#This Row],[% total]]*$I$3</f>
        <v>1.125359812032174E-2</v>
      </c>
      <c r="K986">
        <v>24419</v>
      </c>
      <c r="L986" t="s">
        <v>1192</v>
      </c>
      <c r="T986" s="6" t="s">
        <v>511</v>
      </c>
      <c r="U986">
        <f t="shared" si="60"/>
        <v>9.78067005568683</v>
      </c>
      <c r="V986">
        <f t="shared" si="61"/>
        <v>1.1244959041943864E-2</v>
      </c>
    </row>
    <row r="987" spans="1:22" x14ac:dyDescent="0.2">
      <c r="A987" s="1" t="s">
        <v>1202</v>
      </c>
      <c r="B987" s="2">
        <v>633.98866595935999</v>
      </c>
      <c r="D987" t="s">
        <v>511</v>
      </c>
      <c r="E987">
        <v>9.78067005568683</v>
      </c>
      <c r="F987">
        <f>Table1[[#This Row],[Balance]]/$I$4</f>
        <v>2.4048861480499637E-6</v>
      </c>
      <c r="G987">
        <f>Table1[[#This Row],[% total]]*$I$3</f>
        <v>1.1244959041943864E-2</v>
      </c>
      <c r="K987">
        <v>3770</v>
      </c>
      <c r="L987" t="s">
        <v>886</v>
      </c>
      <c r="T987" s="6" t="s">
        <v>512</v>
      </c>
      <c r="U987">
        <f t="shared" si="60"/>
        <v>9.7658213828464202</v>
      </c>
      <c r="V987">
        <f t="shared" si="61"/>
        <v>1.1227887336532379E-2</v>
      </c>
    </row>
    <row r="988" spans="1:22" x14ac:dyDescent="0.2">
      <c r="A988" s="1" t="s">
        <v>1203</v>
      </c>
      <c r="B988" s="2">
        <v>621.99221635602601</v>
      </c>
      <c r="D988" t="s">
        <v>512</v>
      </c>
      <c r="E988">
        <v>9.7658213828464202</v>
      </c>
      <c r="F988">
        <f>Table1[[#This Row],[Balance]]/$I$4</f>
        <v>2.4012351336074449E-6</v>
      </c>
      <c r="G988">
        <f>Table1[[#This Row],[% total]]*$I$3</f>
        <v>1.1227887336532379E-2</v>
      </c>
      <c r="K988">
        <v>21059</v>
      </c>
      <c r="L988" t="s">
        <v>137</v>
      </c>
      <c r="T988" s="6" t="s">
        <v>513</v>
      </c>
      <c r="U988">
        <f t="shared" si="60"/>
        <v>9.5689632720903202</v>
      </c>
      <c r="V988">
        <f t="shared" si="61"/>
        <v>1.1001557097405286E-2</v>
      </c>
    </row>
    <row r="989" spans="1:22" x14ac:dyDescent="0.2">
      <c r="A989" s="1" t="s">
        <v>687</v>
      </c>
      <c r="B989" s="2">
        <v>616.25052760528899</v>
      </c>
      <c r="D989" t="s">
        <v>513</v>
      </c>
      <c r="E989">
        <v>9.5689632720903202</v>
      </c>
      <c r="F989">
        <f>Table1[[#This Row],[Balance]]/$I$4</f>
        <v>2.3528313595313151E-6</v>
      </c>
      <c r="G989">
        <f>Table1[[#This Row],[% total]]*$I$3</f>
        <v>1.1001557097405286E-2</v>
      </c>
      <c r="K989">
        <v>14409</v>
      </c>
      <c r="L989" t="s">
        <v>1351</v>
      </c>
      <c r="T989" s="6" t="s">
        <v>514</v>
      </c>
      <c r="U989">
        <f t="shared" si="60"/>
        <v>9.5210341700013092</v>
      </c>
      <c r="V989">
        <f t="shared" si="61"/>
        <v>1.094645240755894E-2</v>
      </c>
    </row>
    <row r="990" spans="1:22" x14ac:dyDescent="0.2">
      <c r="A990" s="1" t="s">
        <v>564</v>
      </c>
      <c r="B990" s="2">
        <v>587.71923479676195</v>
      </c>
      <c r="D990" t="s">
        <v>514</v>
      </c>
      <c r="E990">
        <v>9.5210341700013092</v>
      </c>
      <c r="F990">
        <f>Table1[[#This Row],[Balance]]/$I$4</f>
        <v>2.341046478429502E-6</v>
      </c>
      <c r="G990">
        <f>Table1[[#This Row],[% total]]*$I$3</f>
        <v>1.094645240755894E-2</v>
      </c>
      <c r="K990">
        <v>10345</v>
      </c>
      <c r="L990" t="s">
        <v>321</v>
      </c>
      <c r="T990" s="6" t="s">
        <v>531</v>
      </c>
      <c r="U990">
        <f t="shared" si="60"/>
        <v>9.4928254821716695</v>
      </c>
      <c r="V990">
        <f t="shared" si="61"/>
        <v>1.0914020525339701E-2</v>
      </c>
    </row>
    <row r="991" spans="1:22" x14ac:dyDescent="0.2">
      <c r="A991" s="1" t="s">
        <v>913</v>
      </c>
      <c r="B991" s="2">
        <v>587.266041366276</v>
      </c>
      <c r="D991" t="s">
        <v>531</v>
      </c>
      <c r="E991">
        <v>9.4928254821716695</v>
      </c>
      <c r="F991">
        <f>Table1[[#This Row],[Balance]]/$I$4</f>
        <v>2.334110483019175E-6</v>
      </c>
      <c r="G991">
        <f>Table1[[#This Row],[% total]]*$I$3</f>
        <v>1.0914020525339701E-2</v>
      </c>
      <c r="K991">
        <v>12910</v>
      </c>
      <c r="L991" t="s">
        <v>78</v>
      </c>
      <c r="T991" s="6" t="s">
        <v>1476</v>
      </c>
      <c r="U991">
        <f t="shared" si="60"/>
        <v>9.2514564571921198</v>
      </c>
      <c r="V991">
        <f t="shared" si="61"/>
        <v>1.0636515529829617E-2</v>
      </c>
    </row>
    <row r="992" spans="1:22" x14ac:dyDescent="0.2">
      <c r="A992" s="1" t="s">
        <v>1205</v>
      </c>
      <c r="B992" s="2">
        <v>579.78020666248597</v>
      </c>
      <c r="D992" t="s">
        <v>1476</v>
      </c>
      <c r="E992">
        <v>9.2514564571921198</v>
      </c>
      <c r="F992">
        <f>Table1[[#This Row],[Balance]]/$I$4</f>
        <v>2.2747622971140442E-6</v>
      </c>
      <c r="G992">
        <f>Table1[[#This Row],[% total]]*$I$3</f>
        <v>1.0636515529829617E-2</v>
      </c>
      <c r="K992">
        <v>6384</v>
      </c>
      <c r="L992" t="s">
        <v>201</v>
      </c>
      <c r="T992" s="6" t="s">
        <v>515</v>
      </c>
      <c r="U992">
        <f t="shared" si="60"/>
        <v>9.1210598038464195</v>
      </c>
      <c r="V992">
        <f t="shared" si="61"/>
        <v>1.048659686191316E-2</v>
      </c>
    </row>
    <row r="993" spans="1:22" x14ac:dyDescent="0.2">
      <c r="A993" s="1" t="s">
        <v>1206</v>
      </c>
      <c r="B993" s="2">
        <v>573.85108023487101</v>
      </c>
      <c r="D993" t="s">
        <v>515</v>
      </c>
      <c r="E993">
        <v>9.1210598038464195</v>
      </c>
      <c r="F993">
        <f>Table1[[#This Row],[Balance]]/$I$4</f>
        <v>2.2427001680781285E-6</v>
      </c>
      <c r="G993">
        <f>Table1[[#This Row],[% total]]*$I$3</f>
        <v>1.048659686191316E-2</v>
      </c>
      <c r="K993">
        <v>19779</v>
      </c>
      <c r="L993" t="s">
        <v>1162</v>
      </c>
      <c r="T993" s="6" t="s">
        <v>516</v>
      </c>
      <c r="U993">
        <f t="shared" si="60"/>
        <v>8.9443953784374806</v>
      </c>
      <c r="V993">
        <f t="shared" si="61"/>
        <v>1.0283483556119046E-2</v>
      </c>
    </row>
    <row r="994" spans="1:22" x14ac:dyDescent="0.2">
      <c r="A994" s="1" t="s">
        <v>1207</v>
      </c>
      <c r="B994" s="2">
        <v>564.72211061333996</v>
      </c>
      <c r="D994" t="s">
        <v>516</v>
      </c>
      <c r="E994">
        <v>8.9443953784374806</v>
      </c>
      <c r="F994">
        <f>Table1[[#This Row],[Balance]]/$I$4</f>
        <v>2.1992616483141239E-6</v>
      </c>
      <c r="G994">
        <f>Table1[[#This Row],[% total]]*$I$3</f>
        <v>1.0283483556119046E-2</v>
      </c>
      <c r="K994">
        <v>9112</v>
      </c>
      <c r="L994" t="s">
        <v>47</v>
      </c>
      <c r="T994" s="6" t="s">
        <v>517</v>
      </c>
      <c r="U994">
        <f t="shared" si="60"/>
        <v>8.90027785509292</v>
      </c>
      <c r="V994">
        <f t="shared" si="61"/>
        <v>1.0232761086163817E-2</v>
      </c>
    </row>
    <row r="995" spans="1:22" x14ac:dyDescent="0.2">
      <c r="A995" s="1" t="s">
        <v>679</v>
      </c>
      <c r="B995" s="2">
        <v>562.23310378336203</v>
      </c>
      <c r="D995" t="s">
        <v>517</v>
      </c>
      <c r="E995">
        <v>8.90027785509292</v>
      </c>
      <c r="F995">
        <f>Table1[[#This Row],[Balance]]/$I$4</f>
        <v>2.1884139640375324E-6</v>
      </c>
      <c r="G995">
        <f>Table1[[#This Row],[% total]]*$I$3</f>
        <v>1.0232761086163817E-2</v>
      </c>
      <c r="K995">
        <v>20360</v>
      </c>
      <c r="L995" t="s">
        <v>1281</v>
      </c>
      <c r="T995" s="6" t="s">
        <v>518</v>
      </c>
      <c r="U995">
        <f t="shared" si="60"/>
        <v>8.6918425848467198</v>
      </c>
      <c r="V995">
        <f t="shared" si="61"/>
        <v>9.9931204415586727E-3</v>
      </c>
    </row>
    <row r="996" spans="1:22" x14ac:dyDescent="0.2">
      <c r="A996" s="1" t="s">
        <v>1519</v>
      </c>
      <c r="B996" s="2">
        <v>561.43226043847403</v>
      </c>
      <c r="D996" t="s">
        <v>518</v>
      </c>
      <c r="E996">
        <v>8.6918425848467198</v>
      </c>
      <c r="F996">
        <f>Table1[[#This Row],[Balance]]/$I$4</f>
        <v>2.137163580237019E-6</v>
      </c>
      <c r="G996">
        <f>Table1[[#This Row],[% total]]*$I$3</f>
        <v>9.9931204415586727E-3</v>
      </c>
      <c r="K996">
        <v>12926</v>
      </c>
      <c r="L996" t="s">
        <v>16</v>
      </c>
      <c r="T996" s="6" t="s">
        <v>519</v>
      </c>
      <c r="U996">
        <f t="shared" si="60"/>
        <v>8.6127063592778903</v>
      </c>
      <c r="V996">
        <f t="shared" si="61"/>
        <v>9.9021365304167042E-3</v>
      </c>
    </row>
    <row r="997" spans="1:22" x14ac:dyDescent="0.2">
      <c r="A997" s="1" t="s">
        <v>1029</v>
      </c>
      <c r="B997" s="2">
        <v>540.38582963664498</v>
      </c>
      <c r="D997" t="s">
        <v>519</v>
      </c>
      <c r="E997">
        <v>8.6127063592778903</v>
      </c>
      <c r="F997">
        <f>Table1[[#This Row],[Balance]]/$I$4</f>
        <v>2.117705443770307E-6</v>
      </c>
      <c r="G997">
        <f>Table1[[#This Row],[% total]]*$I$3</f>
        <v>9.9021365304167042E-3</v>
      </c>
      <c r="K997">
        <v>10551</v>
      </c>
      <c r="L997" t="s">
        <v>46</v>
      </c>
      <c r="T997" s="6" t="s">
        <v>520</v>
      </c>
      <c r="U997">
        <f t="shared" si="60"/>
        <v>8.6046061220958094</v>
      </c>
      <c r="V997">
        <f t="shared" si="61"/>
        <v>9.8928235861272095E-3</v>
      </c>
    </row>
    <row r="998" spans="1:22" x14ac:dyDescent="0.2">
      <c r="A998" s="1" t="s">
        <v>1208</v>
      </c>
      <c r="B998" s="2">
        <v>527.373591696007</v>
      </c>
      <c r="D998" t="s">
        <v>520</v>
      </c>
      <c r="E998">
        <v>8.6046061220958094</v>
      </c>
      <c r="F998">
        <f>Table1[[#This Row],[Balance]]/$I$4</f>
        <v>2.1157137450334931E-6</v>
      </c>
      <c r="G998">
        <f>Table1[[#This Row],[% total]]*$I$3</f>
        <v>9.8928235861272095E-3</v>
      </c>
      <c r="K998">
        <v>4202</v>
      </c>
      <c r="L998" t="s">
        <v>98</v>
      </c>
      <c r="T998" s="6" t="s">
        <v>521</v>
      </c>
      <c r="U998">
        <f t="shared" si="60"/>
        <v>8.4426657777692409</v>
      </c>
      <c r="V998">
        <f t="shared" si="61"/>
        <v>9.7066387410376098E-3</v>
      </c>
    </row>
    <row r="999" spans="1:22" x14ac:dyDescent="0.2">
      <c r="A999" s="1" t="s">
        <v>1209</v>
      </c>
      <c r="B999" s="2">
        <v>499.42581276399</v>
      </c>
      <c r="D999" t="s">
        <v>521</v>
      </c>
      <c r="E999">
        <v>8.4426657777692409</v>
      </c>
      <c r="F999">
        <f>Table1[[#This Row],[Balance]]/$I$4</f>
        <v>2.0758956048995291E-6</v>
      </c>
      <c r="G999">
        <f>Table1[[#This Row],[% total]]*$I$3</f>
        <v>9.7066387410376098E-3</v>
      </c>
      <c r="K999">
        <v>4140</v>
      </c>
      <c r="L999" t="s">
        <v>20</v>
      </c>
      <c r="T999" s="6" t="s">
        <v>522</v>
      </c>
      <c r="U999">
        <f t="shared" si="60"/>
        <v>8.3827650952533102</v>
      </c>
      <c r="V999">
        <f t="shared" si="61"/>
        <v>9.6377701750149283E-3</v>
      </c>
    </row>
    <row r="1000" spans="1:22" x14ac:dyDescent="0.2">
      <c r="A1000" s="1" t="s">
        <v>113</v>
      </c>
      <c r="B1000" s="2">
        <v>492.99670777738203</v>
      </c>
      <c r="D1000" t="s">
        <v>522</v>
      </c>
      <c r="E1000">
        <v>8.3827650952533102</v>
      </c>
      <c r="F1000">
        <f>Table1[[#This Row],[Balance]]/$I$4</f>
        <v>2.0611671332486994E-6</v>
      </c>
      <c r="G1000">
        <f>Table1[[#This Row],[% total]]*$I$3</f>
        <v>9.6377701750149283E-3</v>
      </c>
      <c r="K1000">
        <v>13021</v>
      </c>
      <c r="L1000" t="s">
        <v>33</v>
      </c>
      <c r="T1000" s="6" t="s">
        <v>523</v>
      </c>
      <c r="U1000">
        <f t="shared" si="60"/>
        <v>8.2757218160909503</v>
      </c>
      <c r="V1000">
        <f t="shared" si="61"/>
        <v>9.5147011743183744E-3</v>
      </c>
    </row>
    <row r="1001" spans="1:22" x14ac:dyDescent="0.2">
      <c r="A1001" s="1" t="s">
        <v>1210</v>
      </c>
      <c r="B1001" s="2">
        <v>492.60714635425302</v>
      </c>
      <c r="D1001" t="s">
        <v>523</v>
      </c>
      <c r="E1001">
        <v>8.2757218160909503</v>
      </c>
      <c r="F1001">
        <f>Table1[[#This Row],[Balance]]/$I$4</f>
        <v>2.0348471676600713E-6</v>
      </c>
      <c r="G1001">
        <f>Table1[[#This Row],[% total]]*$I$3</f>
        <v>9.5147011743183744E-3</v>
      </c>
      <c r="K1001">
        <v>16687</v>
      </c>
      <c r="L1001" t="s">
        <v>1182</v>
      </c>
      <c r="T1001" s="6" t="s">
        <v>524</v>
      </c>
      <c r="U1001">
        <f t="shared" si="60"/>
        <v>8.1081258560690195</v>
      </c>
      <c r="V1001">
        <f t="shared" si="61"/>
        <v>9.3220139969254403E-3</v>
      </c>
    </row>
    <row r="1002" spans="1:22" x14ac:dyDescent="0.2">
      <c r="A1002" s="1" t="s">
        <v>1211</v>
      </c>
      <c r="B1002" s="2">
        <v>492.04474040676598</v>
      </c>
      <c r="D1002" t="s">
        <v>524</v>
      </c>
      <c r="E1002">
        <v>8.1081258560690195</v>
      </c>
      <c r="F1002">
        <f>Table1[[#This Row],[Balance]]/$I$4</f>
        <v>1.9936384160682995E-6</v>
      </c>
      <c r="G1002">
        <f>Table1[[#This Row],[% total]]*$I$3</f>
        <v>9.3220139969254403E-3</v>
      </c>
      <c r="K1002">
        <v>18610</v>
      </c>
      <c r="L1002" t="s">
        <v>1158</v>
      </c>
      <c r="T1002" s="6" t="s">
        <v>525</v>
      </c>
      <c r="U1002">
        <f t="shared" si="60"/>
        <v>7.9687179068990801</v>
      </c>
      <c r="V1002">
        <f t="shared" si="61"/>
        <v>9.1617349291711943E-3</v>
      </c>
    </row>
    <row r="1003" spans="1:22" x14ac:dyDescent="0.2">
      <c r="A1003" s="1" t="s">
        <v>668</v>
      </c>
      <c r="B1003" s="2">
        <v>482.71831052093302</v>
      </c>
      <c r="D1003" t="s">
        <v>525</v>
      </c>
      <c r="E1003">
        <v>7.9687179068990801</v>
      </c>
      <c r="F1003">
        <f>Table1[[#This Row],[Balance]]/$I$4</f>
        <v>1.959360575799891E-6</v>
      </c>
      <c r="G1003">
        <f>Table1[[#This Row],[% total]]*$I$3</f>
        <v>9.1617349291711943E-3</v>
      </c>
      <c r="K1003">
        <v>12034</v>
      </c>
      <c r="L1003" t="s">
        <v>1284</v>
      </c>
      <c r="T1003" s="6" t="s">
        <v>526</v>
      </c>
      <c r="U1003">
        <f t="shared" si="60"/>
        <v>7.9130018831344904</v>
      </c>
      <c r="V1003">
        <f t="shared" si="61"/>
        <v>9.0976775178030957E-3</v>
      </c>
    </row>
    <row r="1004" spans="1:22" x14ac:dyDescent="0.2">
      <c r="A1004" s="1" t="s">
        <v>1212</v>
      </c>
      <c r="B1004" s="2">
        <v>480.41426946555703</v>
      </c>
      <c r="D1004" t="s">
        <v>526</v>
      </c>
      <c r="E1004">
        <v>7.9130018831344904</v>
      </c>
      <c r="F1004">
        <f>Table1[[#This Row],[Balance]]/$I$4</f>
        <v>1.9456610344583471E-6</v>
      </c>
      <c r="G1004">
        <f>Table1[[#This Row],[% total]]*$I$3</f>
        <v>9.0976775178030957E-3</v>
      </c>
      <c r="K1004">
        <v>3369</v>
      </c>
      <c r="L1004" t="s">
        <v>411</v>
      </c>
      <c r="T1004" s="6" t="s">
        <v>527</v>
      </c>
      <c r="U1004">
        <f t="shared" si="60"/>
        <v>7.9129947447758102</v>
      </c>
      <c r="V1004">
        <f t="shared" si="61"/>
        <v>9.0976693107425854E-3</v>
      </c>
    </row>
    <row r="1005" spans="1:22" x14ac:dyDescent="0.2">
      <c r="A1005" s="1" t="s">
        <v>1213</v>
      </c>
      <c r="B1005" s="2">
        <v>435.74556668282003</v>
      </c>
      <c r="D1005" t="s">
        <v>527</v>
      </c>
      <c r="E1005">
        <v>7.9129947447758102</v>
      </c>
      <c r="F1005">
        <f>Table1[[#This Row],[Balance]]/$I$4</f>
        <v>1.9456592792677709E-6</v>
      </c>
      <c r="G1005">
        <f>Table1[[#This Row],[% total]]*$I$3</f>
        <v>9.0976693107425854E-3</v>
      </c>
      <c r="K1005">
        <v>24869</v>
      </c>
      <c r="L1005" t="s">
        <v>62</v>
      </c>
      <c r="T1005" s="6" t="s">
        <v>528</v>
      </c>
      <c r="U1005">
        <f t="shared" si="60"/>
        <v>7.6716179539683704</v>
      </c>
      <c r="V1005">
        <f t="shared" si="61"/>
        <v>8.8201553867627708E-3</v>
      </c>
    </row>
    <row r="1006" spans="1:22" x14ac:dyDescent="0.2">
      <c r="A1006" s="1" t="s">
        <v>615</v>
      </c>
      <c r="B1006" s="2">
        <v>431.99639494035199</v>
      </c>
      <c r="D1006" t="s">
        <v>528</v>
      </c>
      <c r="E1006">
        <v>7.6716179539683704</v>
      </c>
      <c r="F1006">
        <f>Table1[[#This Row],[Balance]]/$I$4</f>
        <v>1.8863091838889729E-6</v>
      </c>
      <c r="G1006">
        <f>Table1[[#This Row],[% total]]*$I$3</f>
        <v>8.8201553867627708E-3</v>
      </c>
      <c r="K1006">
        <v>3680</v>
      </c>
      <c r="L1006" t="s">
        <v>1288</v>
      </c>
      <c r="T1006" s="6" t="s">
        <v>529</v>
      </c>
      <c r="U1006">
        <f t="shared" si="60"/>
        <v>7.5771746273644904</v>
      </c>
      <c r="V1006">
        <f t="shared" si="61"/>
        <v>8.7115727095638737E-3</v>
      </c>
    </row>
    <row r="1007" spans="1:22" x14ac:dyDescent="0.2">
      <c r="A1007" s="1" t="s">
        <v>1214</v>
      </c>
      <c r="B1007" s="2">
        <v>426.56980598766398</v>
      </c>
      <c r="D1007" t="s">
        <v>529</v>
      </c>
      <c r="E1007">
        <v>7.5771746273644904</v>
      </c>
      <c r="F1007">
        <f>Table1[[#This Row],[Balance]]/$I$4</f>
        <v>1.863087313952427E-6</v>
      </c>
      <c r="G1007">
        <f>Table1[[#This Row],[% total]]*$I$3</f>
        <v>8.7115727095638737E-3</v>
      </c>
      <c r="K1007">
        <v>20471</v>
      </c>
      <c r="L1007" t="s">
        <v>7</v>
      </c>
      <c r="T1007" s="6" t="s">
        <v>530</v>
      </c>
      <c r="U1007">
        <f t="shared" si="60"/>
        <v>7.3807063024630102</v>
      </c>
      <c r="V1007">
        <f t="shared" si="61"/>
        <v>8.4856906121229207E-3</v>
      </c>
    </row>
    <row r="1008" spans="1:22" x14ac:dyDescent="0.2">
      <c r="A1008" s="1" t="s">
        <v>1215</v>
      </c>
      <c r="B1008" s="2">
        <v>421.93062061950201</v>
      </c>
      <c r="D1008" t="s">
        <v>530</v>
      </c>
      <c r="E1008">
        <v>7.3807063024630102</v>
      </c>
      <c r="F1008">
        <f>Table1[[#This Row],[Balance]]/$I$4</f>
        <v>1.8147793810198123E-6</v>
      </c>
      <c r="G1008">
        <f>Table1[[#This Row],[% total]]*$I$3</f>
        <v>8.4856906121229207E-3</v>
      </c>
      <c r="K1008">
        <v>2454</v>
      </c>
      <c r="L1008" t="s">
        <v>6</v>
      </c>
      <c r="T1008" s="6" t="s">
        <v>1062</v>
      </c>
      <c r="U1008">
        <f t="shared" si="60"/>
        <v>7.2690475704972997</v>
      </c>
      <c r="V1008">
        <f t="shared" si="61"/>
        <v>8.3573151674467393E-3</v>
      </c>
    </row>
    <row r="1009" spans="1:22" x14ac:dyDescent="0.2">
      <c r="A1009" s="1" t="s">
        <v>1505</v>
      </c>
      <c r="B1009" s="2">
        <v>403.11465225761498</v>
      </c>
      <c r="D1009" t="s">
        <v>1062</v>
      </c>
      <c r="E1009">
        <v>7.2690475704972997</v>
      </c>
      <c r="F1009">
        <f>Table1[[#This Row],[Balance]]/$I$4</f>
        <v>1.7873245608199397E-6</v>
      </c>
      <c r="G1009">
        <f>Table1[[#This Row],[% total]]*$I$3</f>
        <v>8.3573151674467393E-3</v>
      </c>
      <c r="K1009">
        <v>23082</v>
      </c>
      <c r="L1009" t="s">
        <v>990</v>
      </c>
      <c r="T1009" s="6" t="s">
        <v>532</v>
      </c>
      <c r="U1009">
        <f t="shared" si="60"/>
        <v>7.2602342125727404</v>
      </c>
      <c r="V1009">
        <f t="shared" si="61"/>
        <v>8.3471823392949479E-3</v>
      </c>
    </row>
    <row r="1010" spans="1:22" x14ac:dyDescent="0.2">
      <c r="A1010" s="1" t="s">
        <v>700</v>
      </c>
      <c r="B1010" s="2">
        <v>388.995648581995</v>
      </c>
      <c r="D1010" t="s">
        <v>532</v>
      </c>
      <c r="E1010">
        <v>7.2602342125727404</v>
      </c>
      <c r="F1010">
        <f>Table1[[#This Row],[Balance]]/$I$4</f>
        <v>1.7851575188616789E-6</v>
      </c>
      <c r="G1010">
        <f>Table1[[#This Row],[% total]]*$I$3</f>
        <v>8.3471823392949479E-3</v>
      </c>
      <c r="K1010">
        <v>17425</v>
      </c>
      <c r="L1010" t="s">
        <v>1324</v>
      </c>
      <c r="T1010" s="6" t="s">
        <v>1128</v>
      </c>
      <c r="U1010">
        <f t="shared" si="60"/>
        <v>6.9724934901207103</v>
      </c>
      <c r="V1010">
        <f t="shared" si="61"/>
        <v>8.016363221560666E-3</v>
      </c>
    </row>
    <row r="1011" spans="1:22" x14ac:dyDescent="0.2">
      <c r="A1011" s="1" t="s">
        <v>1216</v>
      </c>
      <c r="B1011" s="2">
        <v>387.48039754528702</v>
      </c>
      <c r="D1011" t="s">
        <v>1128</v>
      </c>
      <c r="E1011">
        <v>6.9724934901207103</v>
      </c>
      <c r="F1011">
        <f>Table1[[#This Row],[Balance]]/$I$4</f>
        <v>1.7144073888895065E-6</v>
      </c>
      <c r="G1011">
        <f>Table1[[#This Row],[% total]]*$I$3</f>
        <v>8.016363221560666E-3</v>
      </c>
      <c r="K1011">
        <v>20734</v>
      </c>
      <c r="L1011" t="s">
        <v>78</v>
      </c>
      <c r="T1011" s="6" t="s">
        <v>533</v>
      </c>
      <c r="U1011">
        <f t="shared" si="60"/>
        <v>6.8934185869961402</v>
      </c>
      <c r="V1011">
        <f t="shared" si="61"/>
        <v>7.9254498136020306E-3</v>
      </c>
    </row>
    <row r="1012" spans="1:22" x14ac:dyDescent="0.2">
      <c r="A1012" s="1" t="s">
        <v>712</v>
      </c>
      <c r="B1012" s="2">
        <v>386.26925194927497</v>
      </c>
      <c r="D1012" t="s">
        <v>533</v>
      </c>
      <c r="E1012">
        <v>6.8934185869961402</v>
      </c>
      <c r="F1012">
        <f>Table1[[#This Row],[Balance]]/$I$4</f>
        <v>1.6949643304794029E-6</v>
      </c>
      <c r="G1012">
        <f>Table1[[#This Row],[% total]]*$I$3</f>
        <v>7.9254498136020306E-3</v>
      </c>
      <c r="K1012">
        <v>13410</v>
      </c>
      <c r="L1012" t="s">
        <v>40</v>
      </c>
      <c r="T1012" s="6" t="s">
        <v>1477</v>
      </c>
      <c r="U1012">
        <f t="shared" si="60"/>
        <v>6.8832131221843698</v>
      </c>
      <c r="V1012">
        <f t="shared" si="61"/>
        <v>7.9137164627008181E-3</v>
      </c>
    </row>
    <row r="1013" spans="1:22" x14ac:dyDescent="0.2">
      <c r="A1013" s="1" t="s">
        <v>688</v>
      </c>
      <c r="B1013" s="2">
        <v>385.41455374504</v>
      </c>
      <c r="D1013" t="s">
        <v>1477</v>
      </c>
      <c r="E1013">
        <v>6.8832131221843698</v>
      </c>
      <c r="F1013">
        <f>Table1[[#This Row],[Balance]]/$I$4</f>
        <v>1.6924549951454737E-6</v>
      </c>
      <c r="G1013">
        <f>Table1[[#This Row],[% total]]*$I$3</f>
        <v>7.9137164627008181E-3</v>
      </c>
      <c r="K1013">
        <v>13968</v>
      </c>
      <c r="L1013" t="s">
        <v>1336</v>
      </c>
      <c r="T1013" s="6" t="s">
        <v>1272</v>
      </c>
      <c r="U1013">
        <f t="shared" si="60"/>
        <v>6.6737710181424097</v>
      </c>
      <c r="V1013">
        <f t="shared" si="61"/>
        <v>7.6729182486519748E-3</v>
      </c>
    </row>
    <row r="1014" spans="1:22" x14ac:dyDescent="0.2">
      <c r="A1014" s="1" t="s">
        <v>1217</v>
      </c>
      <c r="B1014" s="2">
        <v>382.66942154767901</v>
      </c>
      <c r="D1014" t="s">
        <v>1272</v>
      </c>
      <c r="E1014">
        <v>6.6737710181424097</v>
      </c>
      <c r="F1014">
        <f>Table1[[#This Row],[Balance]]/$I$4</f>
        <v>1.6409570495076808E-6</v>
      </c>
      <c r="G1014">
        <f>Table1[[#This Row],[% total]]*$I$3</f>
        <v>7.6729182486519748E-3</v>
      </c>
      <c r="K1014">
        <v>22770</v>
      </c>
      <c r="L1014" t="s">
        <v>473</v>
      </c>
      <c r="T1014" s="6" t="s">
        <v>534</v>
      </c>
      <c r="U1014">
        <f t="shared" si="60"/>
        <v>6.4013515239961496</v>
      </c>
      <c r="V1014">
        <f t="shared" si="61"/>
        <v>7.3597141392749673E-3</v>
      </c>
    </row>
    <row r="1015" spans="1:22" x14ac:dyDescent="0.2">
      <c r="A1015" s="1" t="s">
        <v>1218</v>
      </c>
      <c r="B1015" s="2">
        <v>373.86325505985798</v>
      </c>
      <c r="D1015" t="s">
        <v>534</v>
      </c>
      <c r="E1015">
        <v>6.4013515239961496</v>
      </c>
      <c r="F1015">
        <f>Table1[[#This Row],[Balance]]/$I$4</f>
        <v>1.5739741266403258E-6</v>
      </c>
      <c r="G1015">
        <f>Table1[[#This Row],[% total]]*$I$3</f>
        <v>7.3597141392749673E-3</v>
      </c>
      <c r="K1015">
        <v>18322</v>
      </c>
      <c r="L1015" t="s">
        <v>33</v>
      </c>
      <c r="T1015" s="6" t="s">
        <v>535</v>
      </c>
      <c r="U1015">
        <f t="shared" si="60"/>
        <v>6.3226825354877096</v>
      </c>
      <c r="V1015">
        <f t="shared" si="61"/>
        <v>7.2692674164418821E-3</v>
      </c>
    </row>
    <row r="1016" spans="1:22" x14ac:dyDescent="0.2">
      <c r="A1016" s="1" t="s">
        <v>665</v>
      </c>
      <c r="B1016" s="2">
        <v>327.48856230331398</v>
      </c>
      <c r="D1016" t="s">
        <v>535</v>
      </c>
      <c r="E1016">
        <v>6.3226825354877096</v>
      </c>
      <c r="F1016">
        <f>Table1[[#This Row],[Balance]]/$I$4</f>
        <v>1.5546308751383444E-6</v>
      </c>
      <c r="G1016">
        <f>Table1[[#This Row],[% total]]*$I$3</f>
        <v>7.2692674164418821E-3</v>
      </c>
      <c r="K1016">
        <v>21422</v>
      </c>
      <c r="L1016" t="s">
        <v>1285</v>
      </c>
      <c r="T1016" s="6" t="s">
        <v>536</v>
      </c>
      <c r="U1016">
        <f t="shared" si="60"/>
        <v>6.3185396227211399</v>
      </c>
      <c r="V1016">
        <f t="shared" si="61"/>
        <v>7.264504257669612E-3</v>
      </c>
    </row>
    <row r="1017" spans="1:22" x14ac:dyDescent="0.2">
      <c r="A1017" s="1" t="s">
        <v>1221</v>
      </c>
      <c r="B1017" s="2">
        <v>314.54162169757501</v>
      </c>
      <c r="D1017" t="s">
        <v>536</v>
      </c>
      <c r="E1017">
        <v>6.3185396227211399</v>
      </c>
      <c r="F1017">
        <f>Table1[[#This Row],[Balance]]/$I$4</f>
        <v>1.5536122093957954E-6</v>
      </c>
      <c r="G1017">
        <f>Table1[[#This Row],[% total]]*$I$3</f>
        <v>7.264504257669612E-3</v>
      </c>
      <c r="K1017">
        <v>14210</v>
      </c>
      <c r="L1017" t="s">
        <v>441</v>
      </c>
      <c r="T1017" s="6" t="s">
        <v>537</v>
      </c>
      <c r="U1017">
        <f t="shared" si="60"/>
        <v>6.17228652729953</v>
      </c>
      <c r="V1017">
        <f t="shared" si="61"/>
        <v>7.0963552394111675E-3</v>
      </c>
    </row>
    <row r="1018" spans="1:22" x14ac:dyDescent="0.2">
      <c r="A1018" s="1" t="s">
        <v>659</v>
      </c>
      <c r="B1018" s="2">
        <v>311.377938497873</v>
      </c>
      <c r="D1018" t="s">
        <v>537</v>
      </c>
      <c r="E1018">
        <v>6.17228652729953</v>
      </c>
      <c r="F1018">
        <f>Table1[[#This Row],[Balance]]/$I$4</f>
        <v>1.5176512740727237E-6</v>
      </c>
      <c r="G1018">
        <f>Table1[[#This Row],[% total]]*$I$3</f>
        <v>7.0963552394111675E-3</v>
      </c>
      <c r="K1018">
        <v>21879</v>
      </c>
      <c r="L1018" t="s">
        <v>1287</v>
      </c>
      <c r="T1018" s="6" t="s">
        <v>538</v>
      </c>
      <c r="U1018">
        <f t="shared" si="60"/>
        <v>5.9748789585848998</v>
      </c>
      <c r="V1018">
        <f t="shared" si="61"/>
        <v>6.8693932815773028E-3</v>
      </c>
    </row>
    <row r="1019" spans="1:22" x14ac:dyDescent="0.2">
      <c r="A1019" s="1" t="s">
        <v>654</v>
      </c>
      <c r="B1019" s="2">
        <v>296.92797971896601</v>
      </c>
      <c r="D1019" t="s">
        <v>538</v>
      </c>
      <c r="E1019">
        <v>5.9748789585848998</v>
      </c>
      <c r="F1019">
        <f>Table1[[#This Row],[Balance]]/$I$4</f>
        <v>1.469112398431376E-6</v>
      </c>
      <c r="G1019">
        <f>Table1[[#This Row],[% total]]*$I$3</f>
        <v>6.8693932815773028E-3</v>
      </c>
      <c r="K1019">
        <v>3340</v>
      </c>
      <c r="L1019" t="s">
        <v>1192</v>
      </c>
      <c r="T1019" s="6" t="s">
        <v>539</v>
      </c>
      <c r="U1019">
        <f t="shared" si="60"/>
        <v>5.8404495315960103</v>
      </c>
      <c r="V1019">
        <f t="shared" si="61"/>
        <v>6.7148380832202006E-3</v>
      </c>
    </row>
    <row r="1020" spans="1:22" x14ac:dyDescent="0.2">
      <c r="A1020" s="1" t="s">
        <v>1223</v>
      </c>
      <c r="B1020" s="2">
        <v>295.35277623094203</v>
      </c>
      <c r="D1020" t="s">
        <v>539</v>
      </c>
      <c r="E1020">
        <v>5.8404495315960103</v>
      </c>
      <c r="F1020">
        <f>Table1[[#This Row],[Balance]]/$I$4</f>
        <v>1.4360586848294227E-6</v>
      </c>
      <c r="G1020">
        <f>Table1[[#This Row],[% total]]*$I$3</f>
        <v>6.7148380832202006E-3</v>
      </c>
      <c r="K1020">
        <v>24719</v>
      </c>
      <c r="L1020" t="s">
        <v>118</v>
      </c>
      <c r="T1020" s="6" t="s">
        <v>540</v>
      </c>
      <c r="U1020">
        <f t="shared" si="60"/>
        <v>5.8116773084629401</v>
      </c>
      <c r="V1020">
        <f t="shared" si="61"/>
        <v>6.6817582973941851E-3</v>
      </c>
    </row>
    <row r="1021" spans="1:22" x14ac:dyDescent="0.2">
      <c r="A1021" s="1" t="s">
        <v>630</v>
      </c>
      <c r="B1021" s="2">
        <v>271.60032422218302</v>
      </c>
      <c r="D1021" t="s">
        <v>540</v>
      </c>
      <c r="E1021">
        <v>5.8116773084629401</v>
      </c>
      <c r="F1021">
        <f>Table1[[#This Row],[Balance]]/$I$4</f>
        <v>1.4289841264947314E-6</v>
      </c>
      <c r="G1021">
        <f>Table1[[#This Row],[% total]]*$I$3</f>
        <v>6.6817582973941851E-3</v>
      </c>
      <c r="K1021">
        <v>14097</v>
      </c>
      <c r="L1021" t="s">
        <v>1153</v>
      </c>
      <c r="T1021" s="6" t="s">
        <v>1129</v>
      </c>
      <c r="U1021">
        <f t="shared" si="60"/>
        <v>5.7562896279110003</v>
      </c>
      <c r="V1021">
        <f t="shared" si="61"/>
        <v>6.6180783863360772E-3</v>
      </c>
    </row>
    <row r="1022" spans="1:22" x14ac:dyDescent="0.2">
      <c r="A1022" s="1" t="s">
        <v>1225</v>
      </c>
      <c r="B1022" s="2">
        <v>262.02564422656798</v>
      </c>
      <c r="D1022" t="s">
        <v>1129</v>
      </c>
      <c r="E1022">
        <v>5.7562896279110003</v>
      </c>
      <c r="F1022">
        <f>Table1[[#This Row],[Balance]]/$I$4</f>
        <v>1.4153653186856971E-6</v>
      </c>
      <c r="G1022">
        <f>Table1[[#This Row],[% total]]*$I$3</f>
        <v>6.6180783863360772E-3</v>
      </c>
      <c r="K1022">
        <v>5307</v>
      </c>
      <c r="L1022" t="s">
        <v>1367</v>
      </c>
      <c r="T1022" s="6" t="s">
        <v>542</v>
      </c>
      <c r="U1022">
        <f t="shared" si="60"/>
        <v>5.7215838043781302</v>
      </c>
      <c r="V1022">
        <f t="shared" si="61"/>
        <v>6.5781766657052763E-3</v>
      </c>
    </row>
    <row r="1023" spans="1:22" x14ac:dyDescent="0.2">
      <c r="A1023" s="1" t="s">
        <v>253</v>
      </c>
      <c r="B1023" s="2">
        <v>249.999137521281</v>
      </c>
      <c r="D1023" t="s">
        <v>542</v>
      </c>
      <c r="E1023">
        <v>5.7215838043781302</v>
      </c>
      <c r="F1023">
        <f>Table1[[#This Row],[Balance]]/$I$4</f>
        <v>1.4068317975878928E-6</v>
      </c>
      <c r="G1023">
        <f>Table1[[#This Row],[% total]]*$I$3</f>
        <v>6.5781766657052763E-3</v>
      </c>
      <c r="K1023">
        <v>2902</v>
      </c>
      <c r="L1023" t="s">
        <v>1192</v>
      </c>
      <c r="T1023" s="6" t="s">
        <v>543</v>
      </c>
      <c r="U1023">
        <f t="shared" si="60"/>
        <v>5.72070594219608</v>
      </c>
      <c r="V1023">
        <f t="shared" si="61"/>
        <v>6.5771673765435499E-3</v>
      </c>
    </row>
    <row r="1024" spans="1:22" x14ac:dyDescent="0.2">
      <c r="A1024" s="1" t="s">
        <v>1226</v>
      </c>
      <c r="B1024" s="2">
        <v>246.97366476107501</v>
      </c>
      <c r="D1024" t="s">
        <v>543</v>
      </c>
      <c r="E1024">
        <v>5.72070594219608</v>
      </c>
      <c r="F1024">
        <f>Table1[[#This Row],[Balance]]/$I$4</f>
        <v>1.4066159474887187E-6</v>
      </c>
      <c r="G1024">
        <f>Table1[[#This Row],[% total]]*$I$3</f>
        <v>6.5771673765435499E-3</v>
      </c>
      <c r="K1024">
        <v>18680</v>
      </c>
      <c r="L1024" t="s">
        <v>13</v>
      </c>
      <c r="T1024" s="6" t="s">
        <v>545</v>
      </c>
      <c r="U1024">
        <f t="shared" si="60"/>
        <v>5.6594875070280501</v>
      </c>
      <c r="V1024">
        <f t="shared" si="61"/>
        <v>6.5067837737681827E-3</v>
      </c>
    </row>
    <row r="1025" spans="1:22" x14ac:dyDescent="0.2">
      <c r="A1025" s="1" t="s">
        <v>1224</v>
      </c>
      <c r="B1025" s="2">
        <v>246.30416523693299</v>
      </c>
      <c r="D1025" t="s">
        <v>545</v>
      </c>
      <c r="E1025">
        <v>5.6594875070280501</v>
      </c>
      <c r="F1025">
        <f>Table1[[#This Row],[Balance]]/$I$4</f>
        <v>1.3915634647955428E-6</v>
      </c>
      <c r="G1025">
        <f>Table1[[#This Row],[% total]]*$I$3</f>
        <v>6.5067837737681827E-3</v>
      </c>
      <c r="K1025">
        <v>14310</v>
      </c>
      <c r="L1025" t="s">
        <v>879</v>
      </c>
      <c r="T1025" s="6" t="s">
        <v>546</v>
      </c>
      <c r="U1025">
        <f t="shared" si="60"/>
        <v>5.6199801400299902</v>
      </c>
      <c r="V1025">
        <f t="shared" si="61"/>
        <v>6.4613616583897061E-3</v>
      </c>
    </row>
    <row r="1026" spans="1:22" x14ac:dyDescent="0.2">
      <c r="A1026" s="1" t="s">
        <v>662</v>
      </c>
      <c r="B1026" s="2">
        <v>240.29315053932001</v>
      </c>
      <c r="D1026" t="s">
        <v>546</v>
      </c>
      <c r="E1026">
        <v>5.6199801400299902</v>
      </c>
      <c r="F1026">
        <f>Table1[[#This Row],[Balance]]/$I$4</f>
        <v>1.3818493328292654E-6</v>
      </c>
      <c r="G1026">
        <f>Table1[[#This Row],[% total]]*$I$3</f>
        <v>6.4613616583897061E-3</v>
      </c>
      <c r="K1026">
        <v>12213</v>
      </c>
      <c r="L1026" t="s">
        <v>13</v>
      </c>
      <c r="T1026" s="6" t="s">
        <v>547</v>
      </c>
      <c r="U1026">
        <f t="shared" si="60"/>
        <v>5.6112692275731604</v>
      </c>
      <c r="V1026">
        <f t="shared" si="61"/>
        <v>6.4513466130771344E-3</v>
      </c>
    </row>
    <row r="1027" spans="1:22" x14ac:dyDescent="0.2">
      <c r="A1027" s="1" t="s">
        <v>1227</v>
      </c>
      <c r="B1027" s="2">
        <v>237.22988940888601</v>
      </c>
      <c r="D1027" t="s">
        <v>547</v>
      </c>
      <c r="E1027">
        <v>5.6112692275731604</v>
      </c>
      <c r="F1027">
        <f>Table1[[#This Row],[Balance]]/$I$4</f>
        <v>1.3797074803196691E-6</v>
      </c>
      <c r="G1027">
        <f>Table1[[#This Row],[% total]]*$I$3</f>
        <v>6.4513466130771344E-3</v>
      </c>
      <c r="K1027">
        <v>10741</v>
      </c>
      <c r="L1027" t="s">
        <v>1153</v>
      </c>
      <c r="T1027" s="6" t="s">
        <v>548</v>
      </c>
      <c r="U1027">
        <f t="shared" ref="U1027:U1090" si="62">IFERROR(VLOOKUP(T1027,D:G,2,FALSE),0)</f>
        <v>5.4561902771467503</v>
      </c>
      <c r="V1027">
        <f t="shared" ref="V1027:V1090" si="63">IFERROR(VLOOKUP(T1027,D:G,4,FALSE),0)</f>
        <v>6.2730503986169932E-3</v>
      </c>
    </row>
    <row r="1028" spans="1:22" x14ac:dyDescent="0.2">
      <c r="A1028" s="1" t="s">
        <v>166</v>
      </c>
      <c r="B1028" s="2">
        <v>236.716979259211</v>
      </c>
      <c r="D1028" t="s">
        <v>548</v>
      </c>
      <c r="E1028">
        <v>5.4561902771467503</v>
      </c>
      <c r="F1028">
        <f>Table1[[#This Row],[Balance]]/$I$4</f>
        <v>1.3415764302370875E-6</v>
      </c>
      <c r="G1028">
        <f>Table1[[#This Row],[% total]]*$I$3</f>
        <v>6.2730503986169932E-3</v>
      </c>
      <c r="K1028">
        <v>14889</v>
      </c>
      <c r="L1028" t="s">
        <v>87</v>
      </c>
      <c r="T1028" s="6" t="s">
        <v>648</v>
      </c>
      <c r="U1028">
        <f t="shared" si="62"/>
        <v>5.4422552464027083</v>
      </c>
      <c r="V1028">
        <f t="shared" si="63"/>
        <v>6.2570291189835113E-3</v>
      </c>
    </row>
    <row r="1029" spans="1:22" x14ac:dyDescent="0.2">
      <c r="A1029" s="1" t="s">
        <v>714</v>
      </c>
      <c r="B1029" s="2">
        <v>230.44760189340701</v>
      </c>
      <c r="D1029" t="s">
        <v>648</v>
      </c>
      <c r="E1029">
        <v>5.4422552464027083</v>
      </c>
      <c r="F1029">
        <f>Table1[[#This Row],[Balance]]/$I$4</f>
        <v>1.3381500635139292E-6</v>
      </c>
      <c r="G1029">
        <f>Table1[[#This Row],[% total]]*$I$3</f>
        <v>6.2570291189835113E-3</v>
      </c>
      <c r="K1029">
        <v>9525</v>
      </c>
      <c r="L1029" t="s">
        <v>15</v>
      </c>
      <c r="T1029" s="6" t="s">
        <v>1273</v>
      </c>
      <c r="U1029">
        <f t="shared" si="62"/>
        <v>5.2848706573818198</v>
      </c>
      <c r="V1029">
        <f t="shared" si="63"/>
        <v>6.0760820829116784E-3</v>
      </c>
    </row>
    <row r="1030" spans="1:22" x14ac:dyDescent="0.2">
      <c r="A1030" s="1" t="s">
        <v>1228</v>
      </c>
      <c r="B1030" s="2">
        <v>229.527788704069</v>
      </c>
      <c r="D1030" t="s">
        <v>1273</v>
      </c>
      <c r="E1030">
        <v>5.2848706573818198</v>
      </c>
      <c r="F1030">
        <f>Table1[[#This Row],[Balance]]/$I$4</f>
        <v>1.2994520994789596E-6</v>
      </c>
      <c r="G1030">
        <f>Table1[[#This Row],[% total]]*$I$3</f>
        <v>6.0760820829116784E-3</v>
      </c>
      <c r="K1030">
        <v>19926</v>
      </c>
      <c r="L1030" t="s">
        <v>1298</v>
      </c>
      <c r="T1030" s="6" t="s">
        <v>549</v>
      </c>
      <c r="U1030">
        <f t="shared" si="62"/>
        <v>5.2259831623673803</v>
      </c>
      <c r="V1030">
        <f t="shared" si="63"/>
        <v>6.0083783912678705E-3</v>
      </c>
    </row>
    <row r="1031" spans="1:22" x14ac:dyDescent="0.2">
      <c r="A1031" s="1" t="s">
        <v>170</v>
      </c>
      <c r="B1031" s="2">
        <v>228.75114519181599</v>
      </c>
      <c r="D1031" t="s">
        <v>549</v>
      </c>
      <c r="E1031">
        <v>5.2259831623673803</v>
      </c>
      <c r="F1031">
        <f>Table1[[#This Row],[Balance]]/$I$4</f>
        <v>1.2849727519243159E-6</v>
      </c>
      <c r="G1031">
        <f>Table1[[#This Row],[% total]]*$I$3</f>
        <v>6.0083783912678705E-3</v>
      </c>
      <c r="K1031">
        <v>1355</v>
      </c>
      <c r="L1031" t="s">
        <v>1286</v>
      </c>
      <c r="T1031" s="6" t="s">
        <v>550</v>
      </c>
      <c r="U1031">
        <f t="shared" si="62"/>
        <v>5.0684100865850601</v>
      </c>
      <c r="V1031">
        <f t="shared" si="63"/>
        <v>5.8272146496022303E-3</v>
      </c>
    </row>
    <row r="1032" spans="1:22" x14ac:dyDescent="0.2">
      <c r="A1032" s="1" t="s">
        <v>1232</v>
      </c>
      <c r="B1032" s="2">
        <v>227.70753559742801</v>
      </c>
      <c r="D1032" t="s">
        <v>550</v>
      </c>
      <c r="E1032">
        <v>5.0684100865850601</v>
      </c>
      <c r="F1032">
        <f>Table1[[#This Row],[Balance]]/$I$4</f>
        <v>1.2462284424754763E-6</v>
      </c>
      <c r="G1032">
        <f>Table1[[#This Row],[% total]]*$I$3</f>
        <v>5.8272146496022303E-3</v>
      </c>
      <c r="K1032">
        <v>15533</v>
      </c>
      <c r="L1032" t="s">
        <v>1298</v>
      </c>
      <c r="T1032" s="6" t="s">
        <v>551</v>
      </c>
      <c r="U1032">
        <f t="shared" si="62"/>
        <v>5.0552155334470701</v>
      </c>
      <c r="V1032">
        <f t="shared" si="63"/>
        <v>5.8120447063602356E-3</v>
      </c>
    </row>
    <row r="1033" spans="1:22" x14ac:dyDescent="0.2">
      <c r="A1033" s="1" t="s">
        <v>716</v>
      </c>
      <c r="B1033" s="2">
        <v>219.788165842453</v>
      </c>
      <c r="D1033" t="s">
        <v>551</v>
      </c>
      <c r="E1033">
        <v>5.0552155334470701</v>
      </c>
      <c r="F1033">
        <f>Table1[[#This Row],[Balance]]/$I$4</f>
        <v>1.2429841455213212E-6</v>
      </c>
      <c r="G1033">
        <f>Table1[[#This Row],[% total]]*$I$3</f>
        <v>5.8120447063602356E-3</v>
      </c>
      <c r="K1033">
        <v>23461</v>
      </c>
      <c r="L1033" t="s">
        <v>33</v>
      </c>
      <c r="T1033" s="6" t="s">
        <v>552</v>
      </c>
      <c r="U1033">
        <f t="shared" si="62"/>
        <v>4.9862651104033899</v>
      </c>
      <c r="V1033">
        <f t="shared" si="63"/>
        <v>5.7327715401419279E-3</v>
      </c>
    </row>
    <row r="1034" spans="1:22" x14ac:dyDescent="0.2">
      <c r="A1034" s="1" t="s">
        <v>1230</v>
      </c>
      <c r="B1034" s="2">
        <v>206.94606501634701</v>
      </c>
      <c r="D1034" t="s">
        <v>552</v>
      </c>
      <c r="E1034">
        <v>4.9862651104033899</v>
      </c>
      <c r="F1034">
        <f>Table1[[#This Row],[Balance]]/$I$4</f>
        <v>1.2260305097953599E-6</v>
      </c>
      <c r="G1034">
        <f>Table1[[#This Row],[% total]]*$I$3</f>
        <v>5.7327715401419279E-3</v>
      </c>
      <c r="K1034">
        <v>11504</v>
      </c>
      <c r="L1034" t="s">
        <v>1280</v>
      </c>
      <c r="T1034" s="6" t="s">
        <v>553</v>
      </c>
      <c r="U1034">
        <f t="shared" si="62"/>
        <v>4.9803089369964004</v>
      </c>
      <c r="V1034">
        <f t="shared" si="63"/>
        <v>5.7259236528676436E-3</v>
      </c>
    </row>
    <row r="1035" spans="1:22" x14ac:dyDescent="0.2">
      <c r="A1035" s="1" t="s">
        <v>1231</v>
      </c>
      <c r="B1035" s="2">
        <v>205.77761871068</v>
      </c>
      <c r="D1035" t="s">
        <v>553</v>
      </c>
      <c r="E1035">
        <v>4.9803089369964004</v>
      </c>
      <c r="F1035">
        <f>Table1[[#This Row],[Balance]]/$I$4</f>
        <v>1.2245659967466324E-6</v>
      </c>
      <c r="G1035">
        <f>Table1[[#This Row],[% total]]*$I$3</f>
        <v>5.7259236528676436E-3</v>
      </c>
      <c r="K1035">
        <v>23179</v>
      </c>
      <c r="L1035" t="s">
        <v>1437</v>
      </c>
      <c r="T1035" s="6" t="s">
        <v>554</v>
      </c>
      <c r="U1035">
        <f t="shared" si="62"/>
        <v>4.9483144234358196</v>
      </c>
      <c r="V1035">
        <f t="shared" si="63"/>
        <v>5.6891391593199385E-3</v>
      </c>
    </row>
    <row r="1036" spans="1:22" x14ac:dyDescent="0.2">
      <c r="A1036" s="1" t="s">
        <v>917</v>
      </c>
      <c r="B1036" s="2">
        <v>199.99833099090301</v>
      </c>
      <c r="D1036" t="s">
        <v>554</v>
      </c>
      <c r="E1036">
        <v>4.9483144234358196</v>
      </c>
      <c r="F1036">
        <f>Table1[[#This Row],[Balance]]/$I$4</f>
        <v>1.2166991367015275E-6</v>
      </c>
      <c r="G1036">
        <f>Table1[[#This Row],[% total]]*$I$3</f>
        <v>5.6891391593199385E-3</v>
      </c>
      <c r="K1036">
        <v>11297</v>
      </c>
      <c r="L1036" t="s">
        <v>1281</v>
      </c>
      <c r="T1036" s="6" t="s">
        <v>555</v>
      </c>
      <c r="U1036">
        <f t="shared" si="62"/>
        <v>4.9297887494765602</v>
      </c>
      <c r="V1036">
        <f t="shared" si="63"/>
        <v>5.6678399596014947E-3</v>
      </c>
    </row>
    <row r="1037" spans="1:22" x14ac:dyDescent="0.2">
      <c r="A1037" s="1" t="s">
        <v>1099</v>
      </c>
      <c r="B1037" s="2">
        <v>199.92784297415199</v>
      </c>
      <c r="D1037" t="s">
        <v>555</v>
      </c>
      <c r="E1037">
        <v>4.9297887494765602</v>
      </c>
      <c r="F1037">
        <f>Table1[[#This Row],[Balance]]/$I$4</f>
        <v>1.2121440155866905E-6</v>
      </c>
      <c r="G1037">
        <f>Table1[[#This Row],[% total]]*$I$3</f>
        <v>5.6678399596014947E-3</v>
      </c>
      <c r="K1037">
        <v>5853</v>
      </c>
      <c r="L1037" t="s">
        <v>15</v>
      </c>
      <c r="T1037" s="6" t="s">
        <v>556</v>
      </c>
      <c r="U1037">
        <f t="shared" si="62"/>
        <v>4.9271880797349503</v>
      </c>
      <c r="V1037">
        <f t="shared" si="63"/>
        <v>5.6648499369793713E-3</v>
      </c>
    </row>
    <row r="1038" spans="1:22" x14ac:dyDescent="0.2">
      <c r="A1038" s="1" t="s">
        <v>366</v>
      </c>
      <c r="B1038" s="2">
        <v>199.90207573313899</v>
      </c>
      <c r="D1038" t="s">
        <v>556</v>
      </c>
      <c r="E1038">
        <v>4.9271880797349503</v>
      </c>
      <c r="F1038">
        <f>Table1[[#This Row],[Balance]]/$I$4</f>
        <v>1.2115045589235333E-6</v>
      </c>
      <c r="G1038">
        <f>Table1[[#This Row],[% total]]*$I$3</f>
        <v>5.6648499369793713E-3</v>
      </c>
      <c r="K1038">
        <v>5110</v>
      </c>
      <c r="L1038" t="s">
        <v>1192</v>
      </c>
      <c r="T1038" s="6" t="s">
        <v>834</v>
      </c>
      <c r="U1038">
        <f t="shared" si="62"/>
        <v>4.9180150409044403</v>
      </c>
      <c r="V1038">
        <f t="shared" si="63"/>
        <v>5.6543035791785301E-3</v>
      </c>
    </row>
    <row r="1039" spans="1:22" x14ac:dyDescent="0.2">
      <c r="A1039" s="1" t="s">
        <v>1235</v>
      </c>
      <c r="B1039" s="2">
        <v>199.77872842119999</v>
      </c>
      <c r="D1039" t="s">
        <v>834</v>
      </c>
      <c r="E1039">
        <v>4.9180150409044403</v>
      </c>
      <c r="F1039">
        <f>Table1[[#This Row],[Balance]]/$I$4</f>
        <v>1.20924907807269E-6</v>
      </c>
      <c r="G1039">
        <f>Table1[[#This Row],[% total]]*$I$3</f>
        <v>5.6543035791785301E-3</v>
      </c>
      <c r="K1039">
        <v>24671</v>
      </c>
      <c r="L1039" t="s">
        <v>804</v>
      </c>
      <c r="T1039" s="6" t="s">
        <v>558</v>
      </c>
      <c r="U1039">
        <f t="shared" si="62"/>
        <v>4.8460736892645402</v>
      </c>
      <c r="V1039">
        <f t="shared" si="63"/>
        <v>5.5715917048379379E-3</v>
      </c>
    </row>
    <row r="1040" spans="1:22" x14ac:dyDescent="0.2">
      <c r="A1040" s="1" t="s">
        <v>1233</v>
      </c>
      <c r="B1040" s="2">
        <v>196.46179259919501</v>
      </c>
      <c r="D1040" t="s">
        <v>558</v>
      </c>
      <c r="E1040">
        <v>4.8460736892645402</v>
      </c>
      <c r="F1040">
        <f>Table1[[#This Row],[Balance]]/$I$4</f>
        <v>1.1915600282380938E-6</v>
      </c>
      <c r="G1040">
        <f>Table1[[#This Row],[% total]]*$I$3</f>
        <v>5.5715917048379379E-3</v>
      </c>
      <c r="K1040">
        <v>15919</v>
      </c>
      <c r="L1040" t="s">
        <v>1153</v>
      </c>
      <c r="T1040" s="6" t="s">
        <v>559</v>
      </c>
      <c r="U1040">
        <f t="shared" si="62"/>
        <v>4.8341967411891096</v>
      </c>
      <c r="V1040">
        <f t="shared" si="63"/>
        <v>5.5579366286630846E-3</v>
      </c>
    </row>
    <row r="1041" spans="1:22" x14ac:dyDescent="0.2">
      <c r="A1041" s="1" t="s">
        <v>720</v>
      </c>
      <c r="B1041" s="2">
        <v>196.11761884249901</v>
      </c>
      <c r="D1041" t="s">
        <v>559</v>
      </c>
      <c r="E1041">
        <v>4.8341967411891096</v>
      </c>
      <c r="F1041">
        <f>Table1[[#This Row],[Balance]]/$I$4</f>
        <v>1.1886397060367428E-6</v>
      </c>
      <c r="G1041">
        <f>Table1[[#This Row],[% total]]*$I$3</f>
        <v>5.5579366286630846E-3</v>
      </c>
      <c r="K1041">
        <v>15859</v>
      </c>
      <c r="L1041" t="s">
        <v>13</v>
      </c>
      <c r="T1041" s="6" t="s">
        <v>560</v>
      </c>
      <c r="U1041">
        <f t="shared" si="62"/>
        <v>4.8014275344830599</v>
      </c>
      <c r="V1041">
        <f t="shared" si="63"/>
        <v>5.5202614606890592E-3</v>
      </c>
    </row>
    <row r="1042" spans="1:22" x14ac:dyDescent="0.2">
      <c r="A1042" s="1" t="s">
        <v>1236</v>
      </c>
      <c r="B1042" s="2">
        <v>191.97422504658201</v>
      </c>
      <c r="D1042" t="s">
        <v>560</v>
      </c>
      <c r="E1042">
        <v>4.8014275344830599</v>
      </c>
      <c r="F1042">
        <f>Table1[[#This Row],[Balance]]/$I$4</f>
        <v>1.1805823632533468E-6</v>
      </c>
      <c r="G1042">
        <f>Table1[[#This Row],[% total]]*$I$3</f>
        <v>5.5202614606890592E-3</v>
      </c>
      <c r="K1042">
        <v>12502</v>
      </c>
      <c r="L1042" t="s">
        <v>804</v>
      </c>
      <c r="T1042" s="6" t="s">
        <v>561</v>
      </c>
      <c r="U1042">
        <f t="shared" si="62"/>
        <v>4.7611241793699799</v>
      </c>
      <c r="V1042">
        <f t="shared" si="63"/>
        <v>5.4739241877906665E-3</v>
      </c>
    </row>
    <row r="1043" spans="1:22" x14ac:dyDescent="0.2">
      <c r="A1043" s="1" t="s">
        <v>674</v>
      </c>
      <c r="B1043" s="2">
        <v>191.36933022122699</v>
      </c>
      <c r="D1043" t="s">
        <v>561</v>
      </c>
      <c r="E1043">
        <v>4.7611241793699799</v>
      </c>
      <c r="F1043">
        <f>Table1[[#This Row],[Balance]]/$I$4</f>
        <v>1.1706725125090178E-6</v>
      </c>
      <c r="G1043">
        <f>Table1[[#This Row],[% total]]*$I$3</f>
        <v>5.4739241877906665E-3</v>
      </c>
      <c r="K1043">
        <v>10975</v>
      </c>
      <c r="L1043" t="s">
        <v>409</v>
      </c>
      <c r="T1043" s="6" t="s">
        <v>562</v>
      </c>
      <c r="U1043">
        <f t="shared" si="62"/>
        <v>4.7097217571118701</v>
      </c>
      <c r="V1043">
        <f t="shared" si="63"/>
        <v>5.4148261781800603E-3</v>
      </c>
    </row>
    <row r="1044" spans="1:22" x14ac:dyDescent="0.2">
      <c r="A1044" s="1" t="s">
        <v>1234</v>
      </c>
      <c r="B1044" s="2">
        <v>188.40007514620899</v>
      </c>
      <c r="D1044" t="s">
        <v>562</v>
      </c>
      <c r="E1044">
        <v>4.7097217571118701</v>
      </c>
      <c r="F1044">
        <f>Table1[[#This Row],[Balance]]/$I$4</f>
        <v>1.1580336061190749E-6</v>
      </c>
      <c r="G1044">
        <f>Table1[[#This Row],[% total]]*$I$3</f>
        <v>5.4148261781800603E-3</v>
      </c>
      <c r="K1044">
        <v>12368</v>
      </c>
      <c r="L1044" t="s">
        <v>1287</v>
      </c>
      <c r="T1044" s="6" t="s">
        <v>1130</v>
      </c>
      <c r="U1044">
        <f t="shared" si="62"/>
        <v>4.6818340882768696</v>
      </c>
      <c r="V1044">
        <f t="shared" si="63"/>
        <v>5.3827633755254975E-3</v>
      </c>
    </row>
    <row r="1045" spans="1:22" x14ac:dyDescent="0.2">
      <c r="A1045" s="1" t="s">
        <v>683</v>
      </c>
      <c r="B1045" s="2">
        <v>186.222193509764</v>
      </c>
      <c r="D1045" t="s">
        <v>1130</v>
      </c>
      <c r="E1045">
        <v>4.6818340882768696</v>
      </c>
      <c r="F1045">
        <f>Table1[[#This Row],[Balance]]/$I$4</f>
        <v>1.1511765433513044E-6</v>
      </c>
      <c r="G1045">
        <f>Table1[[#This Row],[% total]]*$I$3</f>
        <v>5.3827633755254975E-3</v>
      </c>
      <c r="K1045">
        <v>24868</v>
      </c>
      <c r="L1045" t="s">
        <v>1331</v>
      </c>
      <c r="T1045" s="6" t="s">
        <v>1131</v>
      </c>
      <c r="U1045">
        <f t="shared" si="62"/>
        <v>4.1703184907925896</v>
      </c>
      <c r="V1045">
        <f t="shared" si="63"/>
        <v>4.7946674771589259E-3</v>
      </c>
    </row>
    <row r="1046" spans="1:22" x14ac:dyDescent="0.2">
      <c r="A1046" s="1" t="s">
        <v>1237</v>
      </c>
      <c r="B1046" s="2">
        <v>174.34200303607199</v>
      </c>
      <c r="D1046" t="s">
        <v>1131</v>
      </c>
      <c r="E1046">
        <v>4.1703184907925896</v>
      </c>
      <c r="F1046">
        <f>Table1[[#This Row],[Balance]]/$I$4</f>
        <v>1.0254043040366574E-6</v>
      </c>
      <c r="G1046">
        <f>Table1[[#This Row],[% total]]*$I$3</f>
        <v>4.7946674771589259E-3</v>
      </c>
      <c r="K1046">
        <v>5206</v>
      </c>
      <c r="L1046" t="s">
        <v>1022</v>
      </c>
      <c r="T1046" s="6" t="s">
        <v>565</v>
      </c>
      <c r="U1046">
        <f t="shared" si="62"/>
        <v>4.0018733934398396</v>
      </c>
      <c r="V1046">
        <f t="shared" si="63"/>
        <v>4.6010040359260223E-3</v>
      </c>
    </row>
    <row r="1047" spans="1:22" x14ac:dyDescent="0.2">
      <c r="A1047" s="1" t="s">
        <v>624</v>
      </c>
      <c r="B1047" s="2">
        <v>173.948617794152</v>
      </c>
      <c r="D1047" t="s">
        <v>565</v>
      </c>
      <c r="E1047">
        <v>4.0018733934398396</v>
      </c>
      <c r="F1047">
        <f>Table1[[#This Row],[Balance]]/$I$4</f>
        <v>9.8398676525617048E-7</v>
      </c>
      <c r="G1047">
        <f>Table1[[#This Row],[% total]]*$I$3</f>
        <v>4.6010040359260223E-3</v>
      </c>
      <c r="K1047">
        <v>24370</v>
      </c>
      <c r="L1047" t="s">
        <v>1287</v>
      </c>
      <c r="T1047" s="6" t="s">
        <v>566</v>
      </c>
      <c r="U1047">
        <f t="shared" si="62"/>
        <v>3.9473115529665499</v>
      </c>
      <c r="V1047">
        <f t="shared" si="63"/>
        <v>4.5382736035648489E-3</v>
      </c>
    </row>
    <row r="1048" spans="1:22" x14ac:dyDescent="0.2">
      <c r="A1048" s="1" t="s">
        <v>703</v>
      </c>
      <c r="B1048" s="2">
        <v>170.779795258484</v>
      </c>
      <c r="D1048" t="s">
        <v>566</v>
      </c>
      <c r="E1048">
        <v>3.9473115529665499</v>
      </c>
      <c r="F1048">
        <f>Table1[[#This Row],[Balance]]/$I$4</f>
        <v>9.7057101627177112E-7</v>
      </c>
      <c r="G1048">
        <f>Table1[[#This Row],[% total]]*$I$3</f>
        <v>4.5382736035648489E-3</v>
      </c>
      <c r="K1048">
        <v>24621</v>
      </c>
      <c r="L1048" t="s">
        <v>33</v>
      </c>
      <c r="T1048" s="6" t="s">
        <v>567</v>
      </c>
      <c r="U1048">
        <f t="shared" si="62"/>
        <v>3.9440697432943699</v>
      </c>
      <c r="V1048">
        <f t="shared" si="63"/>
        <v>4.5345464543227335E-3</v>
      </c>
    </row>
    <row r="1049" spans="1:22" x14ac:dyDescent="0.2">
      <c r="A1049" s="1" t="s">
        <v>1482</v>
      </c>
      <c r="B1049" s="2">
        <v>168.71020500764101</v>
      </c>
      <c r="D1049" t="s">
        <v>567</v>
      </c>
      <c r="E1049">
        <v>3.9440697432943699</v>
      </c>
      <c r="F1049">
        <f>Table1[[#This Row],[Balance]]/$I$4</f>
        <v>9.6977391513955307E-7</v>
      </c>
      <c r="G1049">
        <f>Table1[[#This Row],[% total]]*$I$3</f>
        <v>4.5345464543227335E-3</v>
      </c>
      <c r="K1049">
        <v>20732</v>
      </c>
      <c r="L1049" t="s">
        <v>41</v>
      </c>
      <c r="T1049" s="6" t="s">
        <v>568</v>
      </c>
      <c r="U1049">
        <f t="shared" si="62"/>
        <v>3.9408139374099198</v>
      </c>
      <c r="V1049">
        <f t="shared" si="63"/>
        <v>4.5308032134598157E-3</v>
      </c>
    </row>
    <row r="1050" spans="1:22" x14ac:dyDescent="0.2">
      <c r="A1050" s="1" t="s">
        <v>1238</v>
      </c>
      <c r="B1050" s="2">
        <v>165.22429270720801</v>
      </c>
      <c r="D1050" t="s">
        <v>568</v>
      </c>
      <c r="E1050">
        <v>3.9408139374099198</v>
      </c>
      <c r="F1050">
        <f>Table1[[#This Row],[Balance]]/$I$4</f>
        <v>9.6897337259720432E-7</v>
      </c>
      <c r="G1050">
        <f>Table1[[#This Row],[% total]]*$I$3</f>
        <v>4.5308032134598157E-3</v>
      </c>
      <c r="K1050">
        <v>20524</v>
      </c>
      <c r="L1050" t="s">
        <v>1192</v>
      </c>
      <c r="T1050" s="6" t="s">
        <v>569</v>
      </c>
      <c r="U1050">
        <f t="shared" si="62"/>
        <v>3.9064248915343498</v>
      </c>
      <c r="V1050">
        <f t="shared" si="63"/>
        <v>4.4912656960749532E-3</v>
      </c>
    </row>
    <row r="1051" spans="1:22" x14ac:dyDescent="0.2">
      <c r="A1051" s="1" t="s">
        <v>676</v>
      </c>
      <c r="B1051" s="2">
        <v>160.13115997167299</v>
      </c>
      <c r="D1051" t="s">
        <v>569</v>
      </c>
      <c r="E1051">
        <v>3.9064248915343498</v>
      </c>
      <c r="F1051">
        <f>Table1[[#This Row],[Balance]]/$I$4</f>
        <v>9.6051774127542911E-7</v>
      </c>
      <c r="G1051">
        <f>Table1[[#This Row],[% total]]*$I$3</f>
        <v>4.4912656960749532E-3</v>
      </c>
      <c r="K1051">
        <v>13166</v>
      </c>
      <c r="L1051" t="s">
        <v>1282</v>
      </c>
      <c r="T1051" s="6" t="s">
        <v>570</v>
      </c>
      <c r="U1051">
        <f t="shared" si="62"/>
        <v>3.9000971906391899</v>
      </c>
      <c r="V1051">
        <f t="shared" si="63"/>
        <v>4.4839906589874516E-3</v>
      </c>
    </row>
    <row r="1052" spans="1:22" x14ac:dyDescent="0.2">
      <c r="A1052" s="1" t="s">
        <v>1239</v>
      </c>
      <c r="B1052" s="2">
        <v>159.86225830579701</v>
      </c>
      <c r="D1052" t="s">
        <v>570</v>
      </c>
      <c r="E1052">
        <v>3.9000971906391899</v>
      </c>
      <c r="F1052">
        <f>Table1[[#This Row],[Balance]]/$I$4</f>
        <v>9.5896187647832102E-7</v>
      </c>
      <c r="G1052">
        <f>Table1[[#This Row],[% total]]*$I$3</f>
        <v>4.4839906589874516E-3</v>
      </c>
      <c r="K1052">
        <v>19146</v>
      </c>
      <c r="L1052" t="s">
        <v>1369</v>
      </c>
      <c r="T1052" s="6" t="s">
        <v>571</v>
      </c>
      <c r="U1052">
        <f t="shared" si="62"/>
        <v>3.8824036600682401</v>
      </c>
      <c r="V1052">
        <f t="shared" si="63"/>
        <v>4.4636481849601199E-3</v>
      </c>
    </row>
    <row r="1053" spans="1:22" x14ac:dyDescent="0.2">
      <c r="A1053" s="1" t="s">
        <v>1240</v>
      </c>
      <c r="B1053" s="2">
        <v>159.141849379463</v>
      </c>
      <c r="D1053" t="s">
        <v>571</v>
      </c>
      <c r="E1053">
        <v>3.8824036600682401</v>
      </c>
      <c r="F1053">
        <f>Table1[[#This Row],[Balance]]/$I$4</f>
        <v>9.5461136405556162E-7</v>
      </c>
      <c r="G1053">
        <f>Table1[[#This Row],[% total]]*$I$3</f>
        <v>4.4636481849601199E-3</v>
      </c>
      <c r="K1053">
        <v>17528</v>
      </c>
      <c r="L1053" t="s">
        <v>1281</v>
      </c>
      <c r="T1053" s="6" t="s">
        <v>572</v>
      </c>
      <c r="U1053">
        <f t="shared" si="62"/>
        <v>3.8776117865727899</v>
      </c>
      <c r="V1053">
        <f t="shared" si="63"/>
        <v>4.458138907897943E-3</v>
      </c>
    </row>
    <row r="1054" spans="1:22" x14ac:dyDescent="0.2">
      <c r="A1054" s="1" t="s">
        <v>202</v>
      </c>
      <c r="B1054" s="2">
        <v>158.31889918187801</v>
      </c>
      <c r="D1054" t="s">
        <v>572</v>
      </c>
      <c r="E1054">
        <v>3.8776117865727899</v>
      </c>
      <c r="F1054">
        <f>Table1[[#This Row],[Balance]]/$I$4</f>
        <v>9.5343313085407302E-7</v>
      </c>
      <c r="G1054">
        <f>Table1[[#This Row],[% total]]*$I$3</f>
        <v>4.458138907897943E-3</v>
      </c>
      <c r="K1054">
        <v>22980</v>
      </c>
      <c r="L1054" t="s">
        <v>1057</v>
      </c>
      <c r="T1054" s="6" t="s">
        <v>573</v>
      </c>
      <c r="U1054">
        <f t="shared" si="62"/>
        <v>3.8756090810732902</v>
      </c>
      <c r="V1054">
        <f t="shared" si="63"/>
        <v>4.4558363722652381E-3</v>
      </c>
    </row>
    <row r="1055" spans="1:22" x14ac:dyDescent="0.2">
      <c r="A1055" s="1" t="s">
        <v>1241</v>
      </c>
      <c r="B1055" s="2">
        <v>158.09730965266601</v>
      </c>
      <c r="D1055" t="s">
        <v>573</v>
      </c>
      <c r="E1055">
        <v>3.8756090810732902</v>
      </c>
      <c r="F1055">
        <f>Table1[[#This Row],[Balance]]/$I$4</f>
        <v>9.5294070255550566E-7</v>
      </c>
      <c r="G1055">
        <f>Table1[[#This Row],[% total]]*$I$3</f>
        <v>4.4558363722652381E-3</v>
      </c>
      <c r="K1055">
        <v>4670</v>
      </c>
      <c r="L1055" t="s">
        <v>13</v>
      </c>
      <c r="T1055" s="6" t="s">
        <v>574</v>
      </c>
      <c r="U1055">
        <f t="shared" si="62"/>
        <v>3.8598717664170001</v>
      </c>
      <c r="V1055">
        <f t="shared" si="63"/>
        <v>4.4377429842118021E-3</v>
      </c>
    </row>
    <row r="1056" spans="1:22" x14ac:dyDescent="0.2">
      <c r="A1056" s="1" t="s">
        <v>645</v>
      </c>
      <c r="B1056" s="2">
        <v>157.926074448685</v>
      </c>
      <c r="D1056" t="s">
        <v>574</v>
      </c>
      <c r="E1056">
        <v>3.8598717664170001</v>
      </c>
      <c r="F1056">
        <f>Table1[[#This Row],[Balance]]/$I$4</f>
        <v>9.4907118750091996E-7</v>
      </c>
      <c r="G1056">
        <f>Table1[[#This Row],[% total]]*$I$3</f>
        <v>4.4377429842118021E-3</v>
      </c>
      <c r="K1056">
        <v>16997</v>
      </c>
      <c r="L1056" t="s">
        <v>893</v>
      </c>
      <c r="T1056" s="6" t="s">
        <v>575</v>
      </c>
      <c r="U1056">
        <f t="shared" si="62"/>
        <v>3.8515075447476401</v>
      </c>
      <c r="V1056">
        <f t="shared" si="63"/>
        <v>4.4281265336461265E-3</v>
      </c>
    </row>
    <row r="1057" spans="1:22" x14ac:dyDescent="0.2">
      <c r="A1057" s="1" t="s">
        <v>715</v>
      </c>
      <c r="B1057" s="2">
        <v>157.68342232569901</v>
      </c>
      <c r="D1057" t="s">
        <v>575</v>
      </c>
      <c r="E1057">
        <v>3.8515075447476401</v>
      </c>
      <c r="F1057">
        <f>Table1[[#This Row],[Balance]]/$I$4</f>
        <v>9.4701457985365891E-7</v>
      </c>
      <c r="G1057">
        <f>Table1[[#This Row],[% total]]*$I$3</f>
        <v>4.4281265336461265E-3</v>
      </c>
      <c r="K1057">
        <v>10686</v>
      </c>
      <c r="L1057" t="s">
        <v>1334</v>
      </c>
      <c r="T1057" s="6" t="s">
        <v>576</v>
      </c>
      <c r="U1057">
        <f t="shared" si="62"/>
        <v>3.8426362427678198</v>
      </c>
      <c r="V1057">
        <f t="shared" si="63"/>
        <v>4.4179270864872083E-3</v>
      </c>
    </row>
    <row r="1058" spans="1:22" x14ac:dyDescent="0.2">
      <c r="A1058" s="1" t="s">
        <v>1242</v>
      </c>
      <c r="B1058" s="2">
        <v>153.70570251321701</v>
      </c>
      <c r="D1058" t="s">
        <v>576</v>
      </c>
      <c r="E1058">
        <v>3.8426362427678198</v>
      </c>
      <c r="F1058">
        <f>Table1[[#This Row],[Balance]]/$I$4</f>
        <v>9.4483329052225637E-7</v>
      </c>
      <c r="G1058">
        <f>Table1[[#This Row],[% total]]*$I$3</f>
        <v>4.4179270864872083E-3</v>
      </c>
      <c r="K1058">
        <v>21676</v>
      </c>
      <c r="L1058" t="s">
        <v>28</v>
      </c>
      <c r="T1058" s="6" t="s">
        <v>577</v>
      </c>
      <c r="U1058">
        <f t="shared" si="62"/>
        <v>3.8127120957957201</v>
      </c>
      <c r="V1058">
        <f t="shared" si="63"/>
        <v>4.3835229193748826E-3</v>
      </c>
    </row>
    <row r="1059" spans="1:22" x14ac:dyDescent="0.2">
      <c r="A1059" s="1" t="s">
        <v>193</v>
      </c>
      <c r="B1059" s="2">
        <v>149.78433210985099</v>
      </c>
      <c r="D1059" t="s">
        <v>577</v>
      </c>
      <c r="E1059">
        <v>3.8127120957957201</v>
      </c>
      <c r="F1059">
        <f>Table1[[#This Row],[Balance]]/$I$4</f>
        <v>9.3747549538800871E-7</v>
      </c>
      <c r="G1059">
        <f>Table1[[#This Row],[% total]]*$I$3</f>
        <v>4.3835229193748826E-3</v>
      </c>
      <c r="K1059">
        <v>22421</v>
      </c>
      <c r="L1059" t="s">
        <v>1281</v>
      </c>
      <c r="T1059" s="6" t="s">
        <v>578</v>
      </c>
      <c r="U1059">
        <f t="shared" si="62"/>
        <v>3.8022712896324502</v>
      </c>
      <c r="V1059">
        <f t="shared" si="63"/>
        <v>4.3715189935699646E-3</v>
      </c>
    </row>
    <row r="1060" spans="1:22" x14ac:dyDescent="0.2">
      <c r="A1060" s="1" t="s">
        <v>1243</v>
      </c>
      <c r="B1060" s="2">
        <v>147.53516180430401</v>
      </c>
      <c r="D1060" t="s">
        <v>578</v>
      </c>
      <c r="E1060">
        <v>3.8022712896324502</v>
      </c>
      <c r="F1060">
        <f>Table1[[#This Row],[Balance]]/$I$4</f>
        <v>9.3490829396177071E-7</v>
      </c>
      <c r="G1060">
        <f>Table1[[#This Row],[% total]]*$I$3</f>
        <v>4.3715189935699646E-3</v>
      </c>
      <c r="K1060">
        <v>14894</v>
      </c>
      <c r="L1060" t="s">
        <v>667</v>
      </c>
      <c r="T1060" s="6" t="s">
        <v>579</v>
      </c>
      <c r="U1060">
        <f t="shared" si="62"/>
        <v>3.6714014435634801</v>
      </c>
      <c r="V1060">
        <f t="shared" si="63"/>
        <v>4.2210562900443088E-3</v>
      </c>
    </row>
    <row r="1061" spans="1:22" x14ac:dyDescent="0.2">
      <c r="A1061" s="1" t="s">
        <v>1244</v>
      </c>
      <c r="B1061" s="2">
        <v>146.36447985926799</v>
      </c>
      <c r="D1061" t="s">
        <v>579</v>
      </c>
      <c r="E1061">
        <v>3.6714014435634801</v>
      </c>
      <c r="F1061">
        <f>Table1[[#This Row],[Balance]]/$I$4</f>
        <v>9.027298155736051E-7</v>
      </c>
      <c r="G1061">
        <f>Table1[[#This Row],[% total]]*$I$3</f>
        <v>4.2210562900443088E-3</v>
      </c>
      <c r="K1061">
        <v>21433</v>
      </c>
      <c r="L1061" t="s">
        <v>665</v>
      </c>
      <c r="T1061" s="6" t="s">
        <v>581</v>
      </c>
      <c r="U1061">
        <f t="shared" si="62"/>
        <v>3.5972868425628199</v>
      </c>
      <c r="V1061">
        <f t="shared" si="63"/>
        <v>4.1358458036545899E-3</v>
      </c>
    </row>
    <row r="1062" spans="1:22" x14ac:dyDescent="0.2">
      <c r="A1062" s="1" t="s">
        <v>1245</v>
      </c>
      <c r="B1062" s="2">
        <v>143.11053236170801</v>
      </c>
      <c r="D1062" t="s">
        <v>581</v>
      </c>
      <c r="E1062">
        <v>3.5972868425628199</v>
      </c>
      <c r="F1062">
        <f>Table1[[#This Row],[Balance]]/$I$4</f>
        <v>8.8450640385437386E-7</v>
      </c>
      <c r="G1062">
        <f>Table1[[#This Row],[% total]]*$I$3</f>
        <v>4.1358458036545899E-3</v>
      </c>
      <c r="K1062">
        <v>15258</v>
      </c>
      <c r="L1062" t="s">
        <v>62</v>
      </c>
      <c r="T1062" s="6" t="s">
        <v>582</v>
      </c>
      <c r="U1062">
        <f t="shared" si="62"/>
        <v>3.1686729754489802</v>
      </c>
      <c r="V1062">
        <f t="shared" si="63"/>
        <v>3.6430630645311155E-3</v>
      </c>
    </row>
    <row r="1063" spans="1:22" x14ac:dyDescent="0.2">
      <c r="A1063" s="1" t="s">
        <v>1452</v>
      </c>
      <c r="B1063" s="2">
        <v>141.818736552378</v>
      </c>
      <c r="D1063" t="s">
        <v>582</v>
      </c>
      <c r="E1063">
        <v>3.1686729754489802</v>
      </c>
      <c r="F1063">
        <f>Table1[[#This Row],[Balance]]/$I$4</f>
        <v>7.7911816909995881E-7</v>
      </c>
      <c r="G1063">
        <f>Table1[[#This Row],[% total]]*$I$3</f>
        <v>3.6430630645311155E-3</v>
      </c>
      <c r="K1063">
        <v>6400</v>
      </c>
      <c r="L1063" t="s">
        <v>1192</v>
      </c>
      <c r="T1063" s="6" t="s">
        <v>583</v>
      </c>
      <c r="U1063">
        <f t="shared" si="62"/>
        <v>2.9882434131244699</v>
      </c>
      <c r="V1063">
        <f t="shared" si="63"/>
        <v>3.4356209335990652E-3</v>
      </c>
    </row>
    <row r="1064" spans="1:22" x14ac:dyDescent="0.2">
      <c r="A1064" s="1" t="s">
        <v>1246</v>
      </c>
      <c r="B1064" s="2">
        <v>127.644709486975</v>
      </c>
      <c r="D1064" t="s">
        <v>583</v>
      </c>
      <c r="E1064">
        <v>2.9882434131244699</v>
      </c>
      <c r="F1064">
        <f>Table1[[#This Row],[Balance]]/$I$4</f>
        <v>7.3475387169881711E-7</v>
      </c>
      <c r="G1064">
        <f>Table1[[#This Row],[% total]]*$I$3</f>
        <v>3.4356209335990652E-3</v>
      </c>
      <c r="K1064">
        <v>24457</v>
      </c>
      <c r="L1064" t="s">
        <v>78</v>
      </c>
      <c r="T1064" s="6" t="s">
        <v>584</v>
      </c>
      <c r="U1064">
        <f t="shared" si="62"/>
        <v>2.98807111004262</v>
      </c>
      <c r="V1064">
        <f t="shared" si="63"/>
        <v>3.4354228345846649E-3</v>
      </c>
    </row>
    <row r="1065" spans="1:22" x14ac:dyDescent="0.2">
      <c r="A1065" s="1" t="s">
        <v>984</v>
      </c>
      <c r="B1065" s="2">
        <v>124.99956251059901</v>
      </c>
      <c r="D1065" t="s">
        <v>584</v>
      </c>
      <c r="E1065">
        <v>2.98807111004262</v>
      </c>
      <c r="F1065">
        <f>Table1[[#This Row],[Balance]]/$I$4</f>
        <v>7.3471150555289371E-7</v>
      </c>
      <c r="G1065">
        <f>Table1[[#This Row],[% total]]*$I$3</f>
        <v>3.4354228345846649E-3</v>
      </c>
      <c r="K1065">
        <v>13162</v>
      </c>
      <c r="L1065" t="s">
        <v>751</v>
      </c>
      <c r="T1065" s="6" t="s">
        <v>585</v>
      </c>
      <c r="U1065">
        <f t="shared" si="62"/>
        <v>2.98619850958399</v>
      </c>
      <c r="V1065">
        <f t="shared" si="63"/>
        <v>3.4332698823493551E-3</v>
      </c>
    </row>
    <row r="1066" spans="1:22" x14ac:dyDescent="0.2">
      <c r="A1066" s="1" t="s">
        <v>470</v>
      </c>
      <c r="B1066" s="2">
        <v>124.573610255053</v>
      </c>
      <c r="D1066" t="s">
        <v>585</v>
      </c>
      <c r="E1066">
        <v>2.98619850958399</v>
      </c>
      <c r="F1066">
        <f>Table1[[#This Row],[Balance]]/$I$4</f>
        <v>7.3425106768123965E-7</v>
      </c>
      <c r="G1066">
        <f>Table1[[#This Row],[% total]]*$I$3</f>
        <v>3.4332698823493551E-3</v>
      </c>
      <c r="K1066">
        <v>11835</v>
      </c>
      <c r="L1066" t="s">
        <v>33</v>
      </c>
      <c r="T1066" s="6" t="s">
        <v>586</v>
      </c>
      <c r="U1066">
        <f t="shared" si="62"/>
        <v>2.9532212669095901</v>
      </c>
      <c r="V1066">
        <f t="shared" si="63"/>
        <v>3.3953555328131227E-3</v>
      </c>
    </row>
    <row r="1067" spans="1:22" x14ac:dyDescent="0.2">
      <c r="A1067" s="1" t="s">
        <v>800</v>
      </c>
      <c r="B1067" s="2">
        <v>121.942671250853</v>
      </c>
      <c r="D1067" t="s">
        <v>586</v>
      </c>
      <c r="E1067">
        <v>2.9532212669095901</v>
      </c>
      <c r="F1067">
        <f>Table1[[#This Row],[Balance]]/$I$4</f>
        <v>7.2614257269500554E-7</v>
      </c>
      <c r="G1067">
        <f>Table1[[#This Row],[% total]]*$I$3</f>
        <v>3.3953555328131227E-3</v>
      </c>
      <c r="K1067">
        <v>474</v>
      </c>
      <c r="L1067" t="s">
        <v>1192</v>
      </c>
      <c r="T1067" s="6" t="s">
        <v>1478</v>
      </c>
      <c r="U1067">
        <f t="shared" si="62"/>
        <v>2.9504603864372201</v>
      </c>
      <c r="V1067">
        <f t="shared" si="63"/>
        <v>3.392181313904322E-3</v>
      </c>
    </row>
    <row r="1068" spans="1:22" x14ac:dyDescent="0.2">
      <c r="A1068" s="1" t="s">
        <v>1247</v>
      </c>
      <c r="B1068" s="2">
        <v>120.744375840789</v>
      </c>
      <c r="D1068" t="s">
        <v>1478</v>
      </c>
      <c r="E1068">
        <v>2.9504603864372201</v>
      </c>
      <c r="F1068">
        <f>Table1[[#This Row],[Balance]]/$I$4</f>
        <v>7.254637231717499E-7</v>
      </c>
      <c r="G1068">
        <f>Table1[[#This Row],[% total]]*$I$3</f>
        <v>3.392181313904322E-3</v>
      </c>
      <c r="K1068">
        <v>13192</v>
      </c>
      <c r="L1068" t="s">
        <v>60</v>
      </c>
      <c r="T1068" s="6" t="s">
        <v>1517</v>
      </c>
      <c r="U1068">
        <f t="shared" si="62"/>
        <v>2.94865790846216</v>
      </c>
      <c r="V1068">
        <f t="shared" si="63"/>
        <v>3.3901089823679185E-3</v>
      </c>
    </row>
    <row r="1069" spans="1:22" x14ac:dyDescent="0.2">
      <c r="A1069" s="1" t="s">
        <v>1136</v>
      </c>
      <c r="B1069" s="2">
        <v>119.941499944521</v>
      </c>
      <c r="D1069" t="s">
        <v>1517</v>
      </c>
      <c r="E1069">
        <v>2.94865790846216</v>
      </c>
      <c r="F1069">
        <f>Table1[[#This Row],[Balance]]/$I$4</f>
        <v>7.2502052712386086E-7</v>
      </c>
      <c r="G1069">
        <f>Table1[[#This Row],[% total]]*$I$3</f>
        <v>3.3901089823679185E-3</v>
      </c>
      <c r="K1069">
        <v>3016</v>
      </c>
      <c r="L1069" t="s">
        <v>29</v>
      </c>
      <c r="T1069" s="6" t="s">
        <v>1518</v>
      </c>
      <c r="U1069">
        <f t="shared" si="62"/>
        <v>2.9486213199249698</v>
      </c>
      <c r="V1069">
        <f t="shared" si="63"/>
        <v>3.3900669160677813E-3</v>
      </c>
    </row>
    <row r="1070" spans="1:22" x14ac:dyDescent="0.2">
      <c r="A1070" s="1" t="s">
        <v>1248</v>
      </c>
      <c r="B1070" s="2">
        <v>108.12605531199399</v>
      </c>
      <c r="D1070" t="s">
        <v>1518</v>
      </c>
      <c r="E1070">
        <v>2.9486213199249698</v>
      </c>
      <c r="F1070">
        <f>Table1[[#This Row],[Balance]]/$I$4</f>
        <v>7.2501153067824262E-7</v>
      </c>
      <c r="G1070">
        <f>Table1[[#This Row],[% total]]*$I$3</f>
        <v>3.3900669160677813E-3</v>
      </c>
      <c r="K1070">
        <v>10727</v>
      </c>
      <c r="L1070" t="s">
        <v>33</v>
      </c>
      <c r="T1070" s="6" t="s">
        <v>587</v>
      </c>
      <c r="U1070">
        <f t="shared" si="62"/>
        <v>2.79591321920195</v>
      </c>
      <c r="V1070">
        <f t="shared" si="63"/>
        <v>3.2144964972491892E-3</v>
      </c>
    </row>
    <row r="1071" spans="1:22" x14ac:dyDescent="0.2">
      <c r="A1071" s="1" t="s">
        <v>1090</v>
      </c>
      <c r="B1071" s="2">
        <v>102.185135696473</v>
      </c>
      <c r="D1071" t="s">
        <v>587</v>
      </c>
      <c r="E1071">
        <v>2.79591321920195</v>
      </c>
      <c r="F1071">
        <f>Table1[[#This Row],[Balance]]/$I$4</f>
        <v>6.8746342875548328E-7</v>
      </c>
      <c r="G1071">
        <f>Table1[[#This Row],[% total]]*$I$3</f>
        <v>3.2144964972491892E-3</v>
      </c>
      <c r="K1071">
        <v>12787</v>
      </c>
      <c r="L1071" t="s">
        <v>9</v>
      </c>
      <c r="T1071" s="6" t="s">
        <v>588</v>
      </c>
      <c r="U1071">
        <f t="shared" si="62"/>
        <v>2.69016454829756</v>
      </c>
      <c r="V1071">
        <f t="shared" si="63"/>
        <v>3.0929159239050904E-3</v>
      </c>
    </row>
    <row r="1072" spans="1:22" x14ac:dyDescent="0.2">
      <c r="A1072" s="1" t="s">
        <v>208</v>
      </c>
      <c r="B1072" s="2">
        <v>99.999165495451905</v>
      </c>
      <c r="D1072" t="s">
        <v>588</v>
      </c>
      <c r="E1072">
        <v>2.69016454829756</v>
      </c>
      <c r="F1072">
        <f>Table1[[#This Row],[Balance]]/$I$4</f>
        <v>6.6146178343009019E-7</v>
      </c>
      <c r="G1072">
        <f>Table1[[#This Row],[% total]]*$I$3</f>
        <v>3.0929159239050904E-3</v>
      </c>
      <c r="K1072">
        <v>13046</v>
      </c>
      <c r="L1072" t="s">
        <v>1158</v>
      </c>
      <c r="T1072" s="6" t="s">
        <v>589</v>
      </c>
      <c r="U1072">
        <f t="shared" si="62"/>
        <v>2.65334063194075</v>
      </c>
      <c r="V1072">
        <f t="shared" si="63"/>
        <v>3.0505790053873727E-3</v>
      </c>
    </row>
    <row r="1073" spans="1:22" x14ac:dyDescent="0.2">
      <c r="A1073" s="1" t="s">
        <v>684</v>
      </c>
      <c r="B1073" s="2">
        <v>99.679651128452704</v>
      </c>
      <c r="D1073" t="s">
        <v>589</v>
      </c>
      <c r="E1073">
        <v>2.65334063194075</v>
      </c>
      <c r="F1073">
        <f>Table1[[#This Row],[Balance]]/$I$4</f>
        <v>6.5240746242148482E-7</v>
      </c>
      <c r="G1073">
        <f>Table1[[#This Row],[% total]]*$I$3</f>
        <v>3.0505790053873727E-3</v>
      </c>
      <c r="K1073">
        <v>12242</v>
      </c>
      <c r="L1073" t="s">
        <v>9</v>
      </c>
      <c r="T1073" s="6" t="s">
        <v>1274</v>
      </c>
      <c r="U1073">
        <f t="shared" si="62"/>
        <v>2.4567293322109802</v>
      </c>
      <c r="V1073">
        <f t="shared" si="63"/>
        <v>2.824532527993002E-3</v>
      </c>
    </row>
    <row r="1074" spans="1:22" x14ac:dyDescent="0.2">
      <c r="A1074" s="1" t="s">
        <v>82</v>
      </c>
      <c r="B1074" s="2">
        <v>99.668599893195704</v>
      </c>
      <c r="D1074" t="s">
        <v>1274</v>
      </c>
      <c r="E1074">
        <v>2.4567293322109802</v>
      </c>
      <c r="F1074">
        <f>Table1[[#This Row],[Balance]]/$I$4</f>
        <v>6.0406437461889564E-7</v>
      </c>
      <c r="G1074">
        <f>Table1[[#This Row],[% total]]*$I$3</f>
        <v>2.824532527993002E-3</v>
      </c>
      <c r="K1074">
        <v>15600</v>
      </c>
      <c r="L1074" t="s">
        <v>479</v>
      </c>
      <c r="T1074" s="6" t="s">
        <v>1133</v>
      </c>
      <c r="U1074">
        <f t="shared" si="62"/>
        <v>2.4289758686035698</v>
      </c>
      <c r="V1074">
        <f t="shared" si="63"/>
        <v>2.7926240227719354E-3</v>
      </c>
    </row>
    <row r="1075" spans="1:22" x14ac:dyDescent="0.2">
      <c r="A1075" s="1" t="s">
        <v>1249</v>
      </c>
      <c r="B1075" s="2">
        <v>93.912241587237801</v>
      </c>
      <c r="D1075" t="s">
        <v>1133</v>
      </c>
      <c r="E1075">
        <v>2.4289758686035698</v>
      </c>
      <c r="F1075">
        <f>Table1[[#This Row],[Balance]]/$I$4</f>
        <v>5.9724031043823524E-7</v>
      </c>
      <c r="G1075">
        <f>Table1[[#This Row],[% total]]*$I$3</f>
        <v>2.7926240227719354E-3</v>
      </c>
      <c r="K1075">
        <v>1180</v>
      </c>
      <c r="L1075" t="s">
        <v>1301</v>
      </c>
      <c r="T1075" s="6" t="s">
        <v>1134</v>
      </c>
      <c r="U1075">
        <f t="shared" si="62"/>
        <v>2.4205408330596101</v>
      </c>
      <c r="V1075">
        <f t="shared" si="63"/>
        <v>2.7829261566064151E-3</v>
      </c>
    </row>
    <row r="1076" spans="1:22" x14ac:dyDescent="0.2">
      <c r="A1076" s="1" t="s">
        <v>1250</v>
      </c>
      <c r="B1076" s="2">
        <v>92.945102674159301</v>
      </c>
      <c r="D1076" t="s">
        <v>1134</v>
      </c>
      <c r="E1076">
        <v>2.4205408330596101</v>
      </c>
      <c r="F1076">
        <f>Table1[[#This Row],[Balance]]/$I$4</f>
        <v>5.9516629096692278E-7</v>
      </c>
      <c r="G1076">
        <f>Table1[[#This Row],[% total]]*$I$3</f>
        <v>2.7829261566064151E-3</v>
      </c>
      <c r="K1076">
        <v>15953</v>
      </c>
      <c r="L1076" t="s">
        <v>751</v>
      </c>
      <c r="T1076" s="6" t="s">
        <v>1479</v>
      </c>
      <c r="U1076">
        <f t="shared" si="62"/>
        <v>2.1634753288236399</v>
      </c>
      <c r="V1076">
        <f t="shared" si="63"/>
        <v>2.4873747220143256E-3</v>
      </c>
    </row>
    <row r="1077" spans="1:22" x14ac:dyDescent="0.2">
      <c r="A1077" s="1" t="s">
        <v>1251</v>
      </c>
      <c r="B1077" s="2">
        <v>91.733345321534898</v>
      </c>
      <c r="D1077" t="s">
        <v>1479</v>
      </c>
      <c r="E1077">
        <v>2.1634753288236399</v>
      </c>
      <c r="F1077">
        <f>Table1[[#This Row],[Balance]]/$I$4</f>
        <v>5.319586306779313E-7</v>
      </c>
      <c r="G1077">
        <f>Table1[[#This Row],[% total]]*$I$3</f>
        <v>2.4873747220143256E-3</v>
      </c>
      <c r="K1077">
        <v>14957</v>
      </c>
      <c r="L1077" t="s">
        <v>622</v>
      </c>
      <c r="T1077" s="6" t="s">
        <v>591</v>
      </c>
      <c r="U1077">
        <f t="shared" si="62"/>
        <v>2.0566319599552498</v>
      </c>
      <c r="V1077">
        <f t="shared" si="63"/>
        <v>2.3645355606902218E-3</v>
      </c>
    </row>
    <row r="1078" spans="1:22" x14ac:dyDescent="0.2">
      <c r="A1078" s="1" t="s">
        <v>1252</v>
      </c>
      <c r="B1078" s="2">
        <v>91.093190318216401</v>
      </c>
      <c r="D1078" t="s">
        <v>591</v>
      </c>
      <c r="E1078">
        <v>2.0566319599552498</v>
      </c>
      <c r="F1078">
        <f>Table1[[#This Row],[Balance]]/$I$4</f>
        <v>5.0568781933886702E-7</v>
      </c>
      <c r="G1078">
        <f>Table1[[#This Row],[% total]]*$I$3</f>
        <v>2.3645355606902218E-3</v>
      </c>
      <c r="K1078">
        <v>14102</v>
      </c>
      <c r="L1078" t="s">
        <v>1298</v>
      </c>
      <c r="T1078" s="6" t="s">
        <v>1275</v>
      </c>
      <c r="U1078">
        <f t="shared" si="62"/>
        <v>2.0307338812751499</v>
      </c>
      <c r="V1078">
        <f t="shared" si="63"/>
        <v>2.3347602147921727E-3</v>
      </c>
    </row>
    <row r="1079" spans="1:22" x14ac:dyDescent="0.2">
      <c r="A1079" s="1" t="s">
        <v>272</v>
      </c>
      <c r="B1079" s="2">
        <v>90.640766519518493</v>
      </c>
      <c r="D1079" t="s">
        <v>1275</v>
      </c>
      <c r="E1079">
        <v>2.0307338812751499</v>
      </c>
      <c r="F1079">
        <f>Table1[[#This Row],[Balance]]/$I$4</f>
        <v>4.9931996004862669E-7</v>
      </c>
      <c r="G1079">
        <f>Table1[[#This Row],[% total]]*$I$3</f>
        <v>2.3347602147921727E-3</v>
      </c>
      <c r="K1079">
        <v>6309</v>
      </c>
      <c r="L1079" t="s">
        <v>33</v>
      </c>
      <c r="T1079" s="6" t="s">
        <v>592</v>
      </c>
      <c r="U1079">
        <f t="shared" si="62"/>
        <v>1.9982949046843299</v>
      </c>
      <c r="V1079">
        <f t="shared" si="63"/>
        <v>2.2974647165237023E-3</v>
      </c>
    </row>
    <row r="1080" spans="1:22" x14ac:dyDescent="0.2">
      <c r="A1080" s="1" t="s">
        <v>1253</v>
      </c>
      <c r="B1080" s="2">
        <v>87.295111750893298</v>
      </c>
      <c r="D1080" t="s">
        <v>592</v>
      </c>
      <c r="E1080">
        <v>1.9982949046843299</v>
      </c>
      <c r="F1080">
        <f>Table1[[#This Row],[Balance]]/$I$4</f>
        <v>4.9134381475223966E-7</v>
      </c>
      <c r="G1080">
        <f>Table1[[#This Row],[% total]]*$I$3</f>
        <v>2.2974647165237023E-3</v>
      </c>
      <c r="K1080">
        <v>20572</v>
      </c>
      <c r="L1080" t="s">
        <v>9</v>
      </c>
      <c r="T1080" s="6" t="s">
        <v>593</v>
      </c>
      <c r="U1080">
        <f t="shared" si="62"/>
        <v>1.9982949046843299</v>
      </c>
      <c r="V1080">
        <f t="shared" si="63"/>
        <v>2.2974647165237023E-3</v>
      </c>
    </row>
    <row r="1081" spans="1:22" x14ac:dyDescent="0.2">
      <c r="A1081" s="1" t="s">
        <v>691</v>
      </c>
      <c r="B1081" s="2">
        <v>79.2097267322427</v>
      </c>
      <c r="D1081" t="s">
        <v>593</v>
      </c>
      <c r="E1081">
        <v>1.9982949046843299</v>
      </c>
      <c r="F1081">
        <f>Table1[[#This Row],[Balance]]/$I$4</f>
        <v>4.9134381475223966E-7</v>
      </c>
      <c r="G1081">
        <f>Table1[[#This Row],[% total]]*$I$3</f>
        <v>2.2974647165237023E-3</v>
      </c>
      <c r="K1081">
        <v>15318</v>
      </c>
      <c r="L1081" t="s">
        <v>1336</v>
      </c>
      <c r="T1081" s="6" t="s">
        <v>595</v>
      </c>
      <c r="U1081">
        <f t="shared" si="62"/>
        <v>1.97792921133224</v>
      </c>
      <c r="V1081">
        <f t="shared" si="63"/>
        <v>2.2740500234299625E-3</v>
      </c>
    </row>
    <row r="1082" spans="1:22" x14ac:dyDescent="0.2">
      <c r="A1082" s="1" t="s">
        <v>711</v>
      </c>
      <c r="B1082" s="2">
        <v>78.513064017071798</v>
      </c>
      <c r="D1082" t="s">
        <v>595</v>
      </c>
      <c r="E1082">
        <v>1.97792921133224</v>
      </c>
      <c r="F1082">
        <f>Table1[[#This Row],[Balance]]/$I$4</f>
        <v>4.8633626684815744E-7</v>
      </c>
      <c r="G1082">
        <f>Table1[[#This Row],[% total]]*$I$3</f>
        <v>2.2740500234299625E-3</v>
      </c>
      <c r="K1082">
        <v>17361</v>
      </c>
      <c r="L1082" t="s">
        <v>137</v>
      </c>
      <c r="T1082" s="6" t="s">
        <v>1135</v>
      </c>
      <c r="U1082">
        <f t="shared" si="62"/>
        <v>1.9697772849098001</v>
      </c>
      <c r="V1082">
        <f t="shared" si="63"/>
        <v>2.2646776513724903E-3</v>
      </c>
    </row>
    <row r="1083" spans="1:22" x14ac:dyDescent="0.2">
      <c r="A1083" s="1" t="s">
        <v>1267</v>
      </c>
      <c r="B1083" s="2">
        <v>78.411613583015296</v>
      </c>
      <c r="D1083" t="s">
        <v>1135</v>
      </c>
      <c r="E1083">
        <v>1.9697772849098001</v>
      </c>
      <c r="F1083">
        <f>Table1[[#This Row],[Balance]]/$I$4</f>
        <v>4.8433185868167921E-7</v>
      </c>
      <c r="G1083">
        <f>Table1[[#This Row],[% total]]*$I$3</f>
        <v>2.2646776513724903E-3</v>
      </c>
      <c r="K1083">
        <v>14799</v>
      </c>
      <c r="L1083" t="s">
        <v>675</v>
      </c>
      <c r="T1083" s="6" t="s">
        <v>1503</v>
      </c>
      <c r="U1083">
        <f t="shared" si="62"/>
        <v>1.9592256915587101</v>
      </c>
      <c r="V1083">
        <f t="shared" si="63"/>
        <v>2.2525463521481321E-3</v>
      </c>
    </row>
    <row r="1084" spans="1:22" x14ac:dyDescent="0.2">
      <c r="A1084" s="1" t="s">
        <v>1254</v>
      </c>
      <c r="B1084" s="2">
        <v>76.684808068948499</v>
      </c>
      <c r="D1084" t="s">
        <v>1503</v>
      </c>
      <c r="E1084">
        <v>1.9592256915587101</v>
      </c>
      <c r="F1084">
        <f>Table1[[#This Row],[Balance]]/$I$4</f>
        <v>4.81737416731852E-7</v>
      </c>
      <c r="G1084">
        <f>Table1[[#This Row],[% total]]*$I$3</f>
        <v>2.2525463521481321E-3</v>
      </c>
      <c r="K1084">
        <v>5944</v>
      </c>
      <c r="L1084" t="s">
        <v>1160</v>
      </c>
      <c r="T1084" s="6" t="s">
        <v>596</v>
      </c>
      <c r="U1084">
        <f t="shared" si="62"/>
        <v>1.9243031205593</v>
      </c>
      <c r="V1084">
        <f t="shared" si="63"/>
        <v>2.2123954342363875E-3</v>
      </c>
    </row>
    <row r="1085" spans="1:22" x14ac:dyDescent="0.2">
      <c r="A1085" s="1" t="s">
        <v>417</v>
      </c>
      <c r="B1085" s="2">
        <v>70.849755573530999</v>
      </c>
      <c r="D1085" t="s">
        <v>596</v>
      </c>
      <c r="E1085">
        <v>1.9243031205593</v>
      </c>
      <c r="F1085">
        <f>Table1[[#This Row],[Balance]]/$I$4</f>
        <v>4.7315060143467913E-7</v>
      </c>
      <c r="G1085">
        <f>Table1[[#This Row],[% total]]*$I$3</f>
        <v>2.2123954342363875E-3</v>
      </c>
      <c r="K1085">
        <v>2481</v>
      </c>
      <c r="L1085" t="s">
        <v>267</v>
      </c>
      <c r="T1085" s="6" t="s">
        <v>597</v>
      </c>
      <c r="U1085">
        <f t="shared" si="62"/>
        <v>1.9241159546482201</v>
      </c>
      <c r="V1085">
        <f t="shared" si="63"/>
        <v>2.2121802472407971E-3</v>
      </c>
    </row>
    <row r="1086" spans="1:22" x14ac:dyDescent="0.2">
      <c r="A1086" s="1" t="s">
        <v>1255</v>
      </c>
      <c r="B1086" s="2">
        <v>70.608997631159298</v>
      </c>
      <c r="D1086" t="s">
        <v>597</v>
      </c>
      <c r="E1086">
        <v>1.9241159546482201</v>
      </c>
      <c r="F1086">
        <f>Table1[[#This Row],[Balance]]/$I$4</f>
        <v>4.7310458079351848E-7</v>
      </c>
      <c r="G1086">
        <f>Table1[[#This Row],[% total]]*$I$3</f>
        <v>2.2121802472407971E-3</v>
      </c>
      <c r="K1086">
        <v>24056</v>
      </c>
      <c r="L1086" t="s">
        <v>504</v>
      </c>
      <c r="T1086" s="6" t="s">
        <v>647</v>
      </c>
      <c r="U1086">
        <f t="shared" si="62"/>
        <v>1.8145042171867951</v>
      </c>
      <c r="V1086">
        <f t="shared" si="63"/>
        <v>2.0861582578216406E-3</v>
      </c>
    </row>
    <row r="1087" spans="1:22" x14ac:dyDescent="0.2">
      <c r="A1087" s="1" t="s">
        <v>544</v>
      </c>
      <c r="B1087" s="2">
        <v>69.895527332121304</v>
      </c>
      <c r="D1087" t="s">
        <v>647</v>
      </c>
      <c r="E1087">
        <v>1.8145042171867951</v>
      </c>
      <c r="F1087">
        <f>Table1[[#This Row],[Balance]]/$I$4</f>
        <v>4.461530787406094E-7</v>
      </c>
      <c r="G1087">
        <f>Table1[[#This Row],[% total]]*$I$3</f>
        <v>2.0861582578216406E-3</v>
      </c>
      <c r="K1087">
        <v>15274</v>
      </c>
      <c r="L1087" t="s">
        <v>1303</v>
      </c>
      <c r="T1087" s="6" t="s">
        <v>599</v>
      </c>
      <c r="U1087">
        <f t="shared" si="62"/>
        <v>1.7407628784962701</v>
      </c>
      <c r="V1087">
        <f t="shared" si="63"/>
        <v>2.001376915791712E-3</v>
      </c>
    </row>
    <row r="1088" spans="1:22" x14ac:dyDescent="0.2">
      <c r="A1088" s="1" t="s">
        <v>1256</v>
      </c>
      <c r="B1088" s="2">
        <v>68.320895095365799</v>
      </c>
      <c r="D1088" t="s">
        <v>599</v>
      </c>
      <c r="E1088">
        <v>1.7407628784962701</v>
      </c>
      <c r="F1088">
        <f>Table1[[#This Row],[Balance]]/$I$4</f>
        <v>4.2802144533044306E-7</v>
      </c>
      <c r="G1088">
        <f>Table1[[#This Row],[% total]]*$I$3</f>
        <v>2.001376915791712E-3</v>
      </c>
      <c r="K1088">
        <v>22659</v>
      </c>
      <c r="L1088" t="s">
        <v>33</v>
      </c>
      <c r="T1088" s="6" t="s">
        <v>600</v>
      </c>
      <c r="U1088">
        <f t="shared" si="62"/>
        <v>1.66791087509113</v>
      </c>
      <c r="V1088">
        <f t="shared" si="63"/>
        <v>1.9176180536943212E-3</v>
      </c>
    </row>
    <row r="1089" spans="1:22" x14ac:dyDescent="0.2">
      <c r="A1089" s="1" t="s">
        <v>1257</v>
      </c>
      <c r="B1089" s="2">
        <v>66.686663229814599</v>
      </c>
      <c r="D1089" t="s">
        <v>600</v>
      </c>
      <c r="E1089">
        <v>1.66791087509113</v>
      </c>
      <c r="F1089">
        <f>Table1[[#This Row],[Balance]]/$I$4</f>
        <v>4.1010848304368828E-7</v>
      </c>
      <c r="G1089">
        <f>Table1[[#This Row],[% total]]*$I$3</f>
        <v>1.9176180536943212E-3</v>
      </c>
      <c r="K1089">
        <v>19964</v>
      </c>
      <c r="L1089" t="s">
        <v>1299</v>
      </c>
      <c r="T1089" s="6" t="s">
        <v>601</v>
      </c>
      <c r="U1089">
        <f t="shared" si="62"/>
        <v>1.6515124856786401</v>
      </c>
      <c r="V1089">
        <f t="shared" si="63"/>
        <v>1.8987646197018231E-3</v>
      </c>
    </row>
    <row r="1090" spans="1:22" x14ac:dyDescent="0.2">
      <c r="A1090" s="1" t="s">
        <v>1258</v>
      </c>
      <c r="B1090" s="2">
        <v>65.192225199245399</v>
      </c>
      <c r="D1090" t="s">
        <v>601</v>
      </c>
      <c r="E1090">
        <v>1.6515124856786401</v>
      </c>
      <c r="F1090">
        <f>Table1[[#This Row],[Balance]]/$I$4</f>
        <v>4.0607642191455363E-7</v>
      </c>
      <c r="G1090">
        <f>Table1[[#This Row],[% total]]*$I$3</f>
        <v>1.8987646197018231E-3</v>
      </c>
      <c r="K1090">
        <v>10490</v>
      </c>
      <c r="L1090" t="s">
        <v>877</v>
      </c>
      <c r="T1090" s="6" t="s">
        <v>1132</v>
      </c>
      <c r="U1090">
        <f t="shared" si="62"/>
        <v>1.6215141185669899</v>
      </c>
      <c r="V1090">
        <f t="shared" si="63"/>
        <v>1.8642751207641132E-3</v>
      </c>
    </row>
    <row r="1091" spans="1:22" x14ac:dyDescent="0.2">
      <c r="A1091" s="1" t="s">
        <v>1259</v>
      </c>
      <c r="B1091" s="2">
        <v>64.913575630961702</v>
      </c>
      <c r="D1091" t="s">
        <v>1132</v>
      </c>
      <c r="E1091">
        <v>1.6215141185669899</v>
      </c>
      <c r="F1091">
        <f>Table1[[#This Row],[Balance]]/$I$4</f>
        <v>3.9870037741860636E-7</v>
      </c>
      <c r="G1091">
        <f>Table1[[#This Row],[% total]]*$I$3</f>
        <v>1.8642751207641132E-3</v>
      </c>
      <c r="K1091">
        <v>14027</v>
      </c>
      <c r="L1091" t="s">
        <v>804</v>
      </c>
      <c r="T1091" s="6" t="s">
        <v>602</v>
      </c>
      <c r="U1091">
        <f t="shared" ref="U1091:U1154" si="64">IFERROR(VLOOKUP(T1091,D:G,2,FALSE),0)</f>
        <v>1.5615865243204601</v>
      </c>
      <c r="V1091">
        <f t="shared" ref="V1091:V1154" si="65">IFERROR(VLOOKUP(T1091,D:G,4,FALSE),0)</f>
        <v>1.795375613987209E-3</v>
      </c>
    </row>
    <row r="1092" spans="1:22" x14ac:dyDescent="0.2">
      <c r="A1092" s="1" t="s">
        <v>743</v>
      </c>
      <c r="B1092" s="2">
        <v>64.003875235090106</v>
      </c>
      <c r="D1092" t="s">
        <v>602</v>
      </c>
      <c r="E1092">
        <v>1.5615865243204601</v>
      </c>
      <c r="F1092">
        <f>Table1[[#This Row],[Balance]]/$I$4</f>
        <v>3.8396528867019875E-7</v>
      </c>
      <c r="G1092">
        <f>Table1[[#This Row],[% total]]*$I$3</f>
        <v>1.795375613987209E-3</v>
      </c>
      <c r="K1092">
        <v>13079</v>
      </c>
      <c r="L1092" t="s">
        <v>1366</v>
      </c>
      <c r="T1092" s="6" t="s">
        <v>603</v>
      </c>
      <c r="U1092">
        <f t="shared" si="64"/>
        <v>1.513547533732339</v>
      </c>
      <c r="V1092">
        <f t="shared" si="65"/>
        <v>1.740144583955104E-3</v>
      </c>
    </row>
    <row r="1093" spans="1:22" x14ac:dyDescent="0.2">
      <c r="A1093" s="1" t="s">
        <v>682</v>
      </c>
      <c r="B1093" s="2">
        <v>62.789783379844899</v>
      </c>
      <c r="D1093" t="s">
        <v>603</v>
      </c>
      <c r="E1093">
        <v>1.513547533732339</v>
      </c>
      <c r="F1093">
        <f>Table1[[#This Row],[Balance]]/$I$4</f>
        <v>3.7215338801575403E-7</v>
      </c>
      <c r="G1093">
        <f>Table1[[#This Row],[% total]]*$I$3</f>
        <v>1.740144583955104E-3</v>
      </c>
      <c r="K1093">
        <v>7604</v>
      </c>
      <c r="L1093" t="s">
        <v>768</v>
      </c>
      <c r="T1093" s="6" t="s">
        <v>639</v>
      </c>
      <c r="U1093">
        <f t="shared" si="64"/>
        <v>1.485260070761744</v>
      </c>
      <c r="V1093">
        <f t="shared" si="65"/>
        <v>1.7076221329682317E-3</v>
      </c>
    </row>
    <row r="1094" spans="1:22" x14ac:dyDescent="0.2">
      <c r="A1094" s="1" t="s">
        <v>686</v>
      </c>
      <c r="B1094" s="2">
        <v>62.650673078757002</v>
      </c>
      <c r="D1094" t="s">
        <v>639</v>
      </c>
      <c r="E1094">
        <v>1.485260070761744</v>
      </c>
      <c r="F1094">
        <f>Table1[[#This Row],[Balance]]/$I$4</f>
        <v>3.6519802325299873E-7</v>
      </c>
      <c r="G1094">
        <f>Table1[[#This Row],[% total]]*$I$3</f>
        <v>1.7076221329682317E-3</v>
      </c>
      <c r="K1094">
        <v>21889</v>
      </c>
      <c r="L1094" t="s">
        <v>1504</v>
      </c>
      <c r="T1094" s="6" t="s">
        <v>646</v>
      </c>
      <c r="U1094">
        <f t="shared" si="64"/>
        <v>1.365528271138972</v>
      </c>
      <c r="V1094">
        <f t="shared" si="65"/>
        <v>1.5699649811462594E-3</v>
      </c>
    </row>
    <row r="1095" spans="1:22" x14ac:dyDescent="0.2">
      <c r="A1095" s="1" t="s">
        <v>1260</v>
      </c>
      <c r="B1095" s="2">
        <v>62.376735164011997</v>
      </c>
      <c r="D1095" t="s">
        <v>646</v>
      </c>
      <c r="E1095">
        <v>1.365528271138972</v>
      </c>
      <c r="F1095">
        <f>Table1[[#This Row],[Balance]]/$I$4</f>
        <v>3.3575818480077744E-7</v>
      </c>
      <c r="G1095">
        <f>Table1[[#This Row],[% total]]*$I$3</f>
        <v>1.5699649811462594E-3</v>
      </c>
      <c r="K1095">
        <v>12870</v>
      </c>
      <c r="L1095" t="s">
        <v>804</v>
      </c>
      <c r="T1095" s="6" t="s">
        <v>1137</v>
      </c>
      <c r="U1095">
        <f t="shared" si="64"/>
        <v>1.20844253297267</v>
      </c>
      <c r="V1095">
        <f t="shared" si="65"/>
        <v>1.38936153765043E-3</v>
      </c>
    </row>
    <row r="1096" spans="1:22" x14ac:dyDescent="0.2">
      <c r="A1096" s="1" t="s">
        <v>604</v>
      </c>
      <c r="B1096" s="2">
        <v>59.897833617148301</v>
      </c>
      <c r="D1096" t="s">
        <v>1137</v>
      </c>
      <c r="E1096">
        <v>1.20844253297267</v>
      </c>
      <c r="F1096">
        <f>Table1[[#This Row],[Balance]]/$I$4</f>
        <v>2.9713370267210238E-7</v>
      </c>
      <c r="G1096">
        <f>Table1[[#This Row],[% total]]*$I$3</f>
        <v>1.38936153765043E-3</v>
      </c>
      <c r="K1096">
        <v>11281</v>
      </c>
      <c r="L1096" t="s">
        <v>1192</v>
      </c>
      <c r="T1096" s="6" t="s">
        <v>605</v>
      </c>
      <c r="U1096">
        <f t="shared" si="64"/>
        <v>1.0000515526285101</v>
      </c>
      <c r="V1096">
        <f t="shared" si="65"/>
        <v>1.1497718137011899E-3</v>
      </c>
    </row>
    <row r="1097" spans="1:22" x14ac:dyDescent="0.2">
      <c r="A1097" s="1" t="s">
        <v>1262</v>
      </c>
      <c r="B1097" s="2">
        <v>56.526295003601</v>
      </c>
      <c r="D1097" t="s">
        <v>605</v>
      </c>
      <c r="E1097">
        <v>1.0000515526285101</v>
      </c>
      <c r="F1097">
        <f>Table1[[#This Row],[Balance]]/$I$4</f>
        <v>2.4589420894060368E-7</v>
      </c>
      <c r="G1097">
        <f>Table1[[#This Row],[% total]]*$I$3</f>
        <v>1.1497718137011899E-3</v>
      </c>
      <c r="K1097">
        <v>20565</v>
      </c>
      <c r="L1097" t="s">
        <v>62</v>
      </c>
      <c r="T1097" s="6" t="s">
        <v>607</v>
      </c>
      <c r="U1097">
        <f t="shared" si="64"/>
        <v>1</v>
      </c>
      <c r="V1097">
        <f t="shared" si="65"/>
        <v>1.1497125429975675E-3</v>
      </c>
    </row>
    <row r="1098" spans="1:22" x14ac:dyDescent="0.2">
      <c r="A1098" s="1" t="s">
        <v>702</v>
      </c>
      <c r="B1098" s="2">
        <v>56.249805942288198</v>
      </c>
      <c r="D1098" t="s">
        <v>607</v>
      </c>
      <c r="E1098">
        <v>1</v>
      </c>
      <c r="F1098">
        <f>Table1[[#This Row],[Balance]]/$I$4</f>
        <v>2.4588153310127023E-7</v>
      </c>
      <c r="G1098">
        <f>Table1[[#This Row],[% total]]*$I$3</f>
        <v>1.1497125429975675E-3</v>
      </c>
      <c r="K1098">
        <v>23760</v>
      </c>
      <c r="L1098" t="s">
        <v>62</v>
      </c>
      <c r="T1098" s="6" t="s">
        <v>608</v>
      </c>
      <c r="U1098">
        <f t="shared" si="64"/>
        <v>0.99218389775397098</v>
      </c>
      <c r="V1098">
        <f t="shared" si="65"/>
        <v>1.1407262722079566E-3</v>
      </c>
    </row>
    <row r="1099" spans="1:22" x14ac:dyDescent="0.2">
      <c r="A1099" s="1" t="s">
        <v>1263</v>
      </c>
      <c r="B1099" s="2">
        <v>51.164098581627897</v>
      </c>
      <c r="D1099" t="s">
        <v>608</v>
      </c>
      <c r="E1099">
        <v>0.99218389775397098</v>
      </c>
      <c r="F1099">
        <f>Table1[[#This Row],[Balance]]/$I$4</f>
        <v>2.4395969789814036E-7</v>
      </c>
      <c r="G1099">
        <f>Table1[[#This Row],[% total]]*$I$3</f>
        <v>1.1407262722079566E-3</v>
      </c>
      <c r="K1099">
        <v>15471</v>
      </c>
      <c r="L1099" t="s">
        <v>33</v>
      </c>
      <c r="T1099" s="6" t="s">
        <v>609</v>
      </c>
      <c r="U1099">
        <f t="shared" si="64"/>
        <v>0.98559298061292899</v>
      </c>
      <c r="V1099">
        <f t="shared" si="65"/>
        <v>1.1331486121010429E-3</v>
      </c>
    </row>
    <row r="1100" spans="1:22" x14ac:dyDescent="0.2">
      <c r="A1100" s="1" t="s">
        <v>580</v>
      </c>
      <c r="B1100" s="2">
        <v>50.1307125963788</v>
      </c>
      <c r="D1100" t="s">
        <v>609</v>
      </c>
      <c r="E1100">
        <v>0.98559298061292899</v>
      </c>
      <c r="F1100">
        <f>Table1[[#This Row],[Balance]]/$I$4</f>
        <v>2.4233911308695751E-7</v>
      </c>
      <c r="G1100">
        <f>Table1[[#This Row],[% total]]*$I$3</f>
        <v>1.1331486121010429E-3</v>
      </c>
      <c r="K1100">
        <v>284</v>
      </c>
      <c r="L1100" t="s">
        <v>1495</v>
      </c>
      <c r="T1100" s="6" t="s">
        <v>610</v>
      </c>
      <c r="U1100">
        <f t="shared" si="64"/>
        <v>0.98525105813872205</v>
      </c>
      <c r="V1100">
        <f t="shared" si="65"/>
        <v>1.1327554995437142E-3</v>
      </c>
    </row>
    <row r="1101" spans="1:22" x14ac:dyDescent="0.2">
      <c r="A1101" s="1" t="s">
        <v>658</v>
      </c>
      <c r="B1101" s="2">
        <v>50.030850619095197</v>
      </c>
      <c r="D1101" t="s">
        <v>610</v>
      </c>
      <c r="E1101">
        <v>0.98525105813872205</v>
      </c>
      <c r="F1101">
        <f>Table1[[#This Row],[Balance]]/$I$4</f>
        <v>2.4225504066479768E-7</v>
      </c>
      <c r="G1101">
        <f>Table1[[#This Row],[% total]]*$I$3</f>
        <v>1.1327554995437142E-3</v>
      </c>
      <c r="K1101">
        <v>23252</v>
      </c>
      <c r="L1101" t="s">
        <v>1447</v>
      </c>
      <c r="T1101" s="6" t="s">
        <v>611</v>
      </c>
      <c r="U1101">
        <f t="shared" si="64"/>
        <v>0.98471562938906099</v>
      </c>
      <c r="V1101">
        <f t="shared" si="65"/>
        <v>1.1321399103943475E-3</v>
      </c>
    </row>
    <row r="1102" spans="1:22" x14ac:dyDescent="0.2">
      <c r="A1102" s="1" t="s">
        <v>1264</v>
      </c>
      <c r="B1102" s="2">
        <v>49.534863645386302</v>
      </c>
      <c r="D1102" t="s">
        <v>611</v>
      </c>
      <c r="E1102">
        <v>0.98471562938906099</v>
      </c>
      <c r="F1102">
        <f>Table1[[#This Row],[Balance]]/$I$4</f>
        <v>2.4212338862296452E-7</v>
      </c>
      <c r="G1102">
        <f>Table1[[#This Row],[% total]]*$I$3</f>
        <v>1.1321399103943475E-3</v>
      </c>
      <c r="K1102">
        <v>24906</v>
      </c>
      <c r="L1102" t="s">
        <v>1358</v>
      </c>
      <c r="T1102" s="6" t="s">
        <v>612</v>
      </c>
      <c r="U1102">
        <f t="shared" si="64"/>
        <v>0.98375244017282604</v>
      </c>
      <c r="V1102">
        <f t="shared" si="65"/>
        <v>1.1310325196711621E-3</v>
      </c>
    </row>
    <row r="1103" spans="1:22" x14ac:dyDescent="0.2">
      <c r="A1103" s="1" t="s">
        <v>652</v>
      </c>
      <c r="B1103" s="2">
        <v>48.976112477346199</v>
      </c>
      <c r="D1103" t="s">
        <v>612</v>
      </c>
      <c r="E1103">
        <v>0.98375244017282604</v>
      </c>
      <c r="F1103">
        <f>Table1[[#This Row],[Balance]]/$I$4</f>
        <v>2.4188655818181008E-7</v>
      </c>
      <c r="G1103">
        <f>Table1[[#This Row],[% total]]*$I$3</f>
        <v>1.1310325196711621E-3</v>
      </c>
      <c r="K1103">
        <v>10728</v>
      </c>
      <c r="L1103" t="s">
        <v>1299</v>
      </c>
      <c r="T1103" s="6" t="s">
        <v>1480</v>
      </c>
      <c r="U1103">
        <f t="shared" si="64"/>
        <v>0.98348226230871205</v>
      </c>
      <c r="V1103">
        <f t="shared" si="65"/>
        <v>1.1307218927919499E-3</v>
      </c>
    </row>
    <row r="1104" spans="1:22" x14ac:dyDescent="0.2">
      <c r="A1104" s="1" t="s">
        <v>1265</v>
      </c>
      <c r="B1104" s="2">
        <v>48.775839092297403</v>
      </c>
      <c r="D1104" t="s">
        <v>1480</v>
      </c>
      <c r="E1104">
        <v>0.98348226230871205</v>
      </c>
      <c r="F1104">
        <f>Table1[[#This Row],[Balance]]/$I$4</f>
        <v>2.4182012643437169E-7</v>
      </c>
      <c r="G1104">
        <f>Table1[[#This Row],[% total]]*$I$3</f>
        <v>1.1307218927919499E-3</v>
      </c>
      <c r="K1104">
        <v>22793</v>
      </c>
      <c r="L1104" t="s">
        <v>1298</v>
      </c>
      <c r="T1104" s="6" t="s">
        <v>613</v>
      </c>
      <c r="U1104">
        <f t="shared" si="64"/>
        <v>0.96550590905761202</v>
      </c>
      <c r="V1104">
        <f t="shared" si="65"/>
        <v>1.1100542539818053E-3</v>
      </c>
    </row>
    <row r="1105" spans="1:22" x14ac:dyDescent="0.2">
      <c r="A1105" s="1" t="s">
        <v>1266</v>
      </c>
      <c r="B1105" s="2">
        <v>46.944651488701098</v>
      </c>
      <c r="D1105" t="s">
        <v>613</v>
      </c>
      <c r="E1105">
        <v>0.96550590905761202</v>
      </c>
      <c r="F1105">
        <f>Table1[[#This Row],[Balance]]/$I$4</f>
        <v>2.3740007313742124E-7</v>
      </c>
      <c r="G1105">
        <f>Table1[[#This Row],[% total]]*$I$3</f>
        <v>1.1100542539818053E-3</v>
      </c>
      <c r="K1105">
        <v>17299</v>
      </c>
      <c r="L1105" t="s">
        <v>62</v>
      </c>
      <c r="T1105" s="6" t="s">
        <v>614</v>
      </c>
      <c r="U1105">
        <f t="shared" si="64"/>
        <v>0.92990306773868403</v>
      </c>
      <c r="V1105">
        <f t="shared" si="65"/>
        <v>1.0691212207510816E-3</v>
      </c>
    </row>
    <row r="1106" spans="1:22" x14ac:dyDescent="0.2">
      <c r="A1106" s="1" t="s">
        <v>722</v>
      </c>
      <c r="B1106" s="2">
        <v>46.839836063971902</v>
      </c>
      <c r="D1106" t="s">
        <v>614</v>
      </c>
      <c r="E1106">
        <v>0.92990306773868403</v>
      </c>
      <c r="F1106">
        <f>Table1[[#This Row],[Balance]]/$I$4</f>
        <v>2.2864599193116197E-7</v>
      </c>
      <c r="G1106">
        <f>Table1[[#This Row],[% total]]*$I$3</f>
        <v>1.0691212207510816E-3</v>
      </c>
      <c r="K1106">
        <v>19331</v>
      </c>
      <c r="L1106" t="s">
        <v>634</v>
      </c>
      <c r="T1106" s="6" t="s">
        <v>616</v>
      </c>
      <c r="U1106">
        <f t="shared" si="64"/>
        <v>0.89836687808900395</v>
      </c>
      <c r="V1106">
        <f t="shared" si="65"/>
        <v>1.0328636679524945E-3</v>
      </c>
    </row>
    <row r="1107" spans="1:22" x14ac:dyDescent="0.2">
      <c r="A1107" s="1" t="s">
        <v>1068</v>
      </c>
      <c r="B1107" s="2">
        <v>45.833347449476697</v>
      </c>
      <c r="D1107" t="s">
        <v>616</v>
      </c>
      <c r="E1107">
        <v>0.89836687808900395</v>
      </c>
      <c r="F1107">
        <f>Table1[[#This Row],[Balance]]/$I$4</f>
        <v>2.2089182527192623E-7</v>
      </c>
      <c r="G1107">
        <f>Table1[[#This Row],[% total]]*$I$3</f>
        <v>1.0328636679524945E-3</v>
      </c>
      <c r="K1107">
        <v>21361</v>
      </c>
      <c r="L1107" t="s">
        <v>33</v>
      </c>
      <c r="T1107" s="6" t="s">
        <v>618</v>
      </c>
      <c r="U1107">
        <f t="shared" si="64"/>
        <v>0.84320717347435203</v>
      </c>
      <c r="V1107">
        <f t="shared" si="65"/>
        <v>9.6944586368898837E-4</v>
      </c>
    </row>
    <row r="1108" spans="1:22" x14ac:dyDescent="0.2">
      <c r="A1108" s="1" t="s">
        <v>390</v>
      </c>
      <c r="B1108" s="2">
        <v>39.929039742862798</v>
      </c>
      <c r="D1108" t="s">
        <v>618</v>
      </c>
      <c r="E1108">
        <v>0.84320717347435203</v>
      </c>
      <c r="F1108">
        <f>Table1[[#This Row],[Balance]]/$I$4</f>
        <v>2.0732907253586241E-7</v>
      </c>
      <c r="G1108">
        <f>Table1[[#This Row],[% total]]*$I$3</f>
        <v>9.6944586368898837E-4</v>
      </c>
      <c r="K1108">
        <v>7072</v>
      </c>
      <c r="L1108" t="s">
        <v>15</v>
      </c>
      <c r="T1108" s="6" t="s">
        <v>619</v>
      </c>
      <c r="U1108">
        <f t="shared" si="64"/>
        <v>0.82312779580745499</v>
      </c>
      <c r="V1108">
        <f t="shared" si="65"/>
        <v>9.4636035132977152E-4</v>
      </c>
    </row>
    <row r="1109" spans="1:22" x14ac:dyDescent="0.2">
      <c r="A1109" s="1" t="s">
        <v>1520</v>
      </c>
      <c r="B1109" s="2">
        <v>39.040954326589699</v>
      </c>
      <c r="D1109" t="s">
        <v>619</v>
      </c>
      <c r="E1109">
        <v>0.82312779580745499</v>
      </c>
      <c r="F1109">
        <f>Table1[[#This Row],[Balance]]/$I$4</f>
        <v>2.0239192437140634E-7</v>
      </c>
      <c r="G1109">
        <f>Table1[[#This Row],[% total]]*$I$3</f>
        <v>9.4636035132977152E-4</v>
      </c>
      <c r="K1109">
        <v>16567</v>
      </c>
      <c r="L1109" t="s">
        <v>33</v>
      </c>
      <c r="T1109" s="6" t="s">
        <v>111</v>
      </c>
      <c r="U1109">
        <f t="shared" si="64"/>
        <v>0.80644196182460504</v>
      </c>
      <c r="V1109">
        <f t="shared" si="65"/>
        <v>9.2717643870931393E-4</v>
      </c>
    </row>
    <row r="1110" spans="1:22" x14ac:dyDescent="0.2">
      <c r="A1110" s="1" t="s">
        <v>727</v>
      </c>
      <c r="B1110" s="2">
        <v>38.739676712938</v>
      </c>
      <c r="D1110" t="s">
        <v>111</v>
      </c>
      <c r="E1110">
        <v>0.80644196182460504</v>
      </c>
      <c r="F1110">
        <f>Table1[[#This Row],[Balance]]/$I$4</f>
        <v>1.9828918593062993E-7</v>
      </c>
      <c r="G1110">
        <f>Table1[[#This Row],[% total]]*$I$3</f>
        <v>9.2717643870931393E-4</v>
      </c>
      <c r="K1110">
        <v>21308</v>
      </c>
      <c r="L1110" t="s">
        <v>33</v>
      </c>
      <c r="T1110" s="6" t="s">
        <v>622</v>
      </c>
      <c r="U1110">
        <f t="shared" si="64"/>
        <v>0.79831730561831704</v>
      </c>
      <c r="V1110">
        <f t="shared" si="65"/>
        <v>9.1783541956140145E-4</v>
      </c>
    </row>
    <row r="1111" spans="1:22" x14ac:dyDescent="0.2">
      <c r="A1111" s="1" t="s">
        <v>598</v>
      </c>
      <c r="B1111" s="2">
        <v>36.999691233317201</v>
      </c>
      <c r="D1111" t="s">
        <v>622</v>
      </c>
      <c r="E1111">
        <v>0.79831730561831704</v>
      </c>
      <c r="F1111">
        <f>Table1[[#This Row],[Balance]]/$I$4</f>
        <v>1.9629148300670707E-7</v>
      </c>
      <c r="G1111">
        <f>Table1[[#This Row],[% total]]*$I$3</f>
        <v>9.1783541956140145E-4</v>
      </c>
      <c r="K1111">
        <v>3024</v>
      </c>
      <c r="L1111" t="s">
        <v>29</v>
      </c>
      <c r="T1111" s="6" t="s">
        <v>1139</v>
      </c>
      <c r="U1111">
        <f t="shared" si="64"/>
        <v>0.76818846457546597</v>
      </c>
      <c r="V1111">
        <f t="shared" si="65"/>
        <v>8.8319591310845574E-4</v>
      </c>
    </row>
    <row r="1112" spans="1:22" x14ac:dyDescent="0.2">
      <c r="A1112" s="1" t="s">
        <v>670</v>
      </c>
      <c r="B1112" s="2">
        <v>32.989724696949501</v>
      </c>
      <c r="D1112" t="s">
        <v>1139</v>
      </c>
      <c r="E1112">
        <v>0.76818846457546597</v>
      </c>
      <c r="F1112">
        <f>Table1[[#This Row],[Balance]]/$I$4</f>
        <v>1.8888335738052638E-7</v>
      </c>
      <c r="G1112">
        <f>Table1[[#This Row],[% total]]*$I$3</f>
        <v>8.8319591310845574E-4</v>
      </c>
      <c r="K1112">
        <v>20817</v>
      </c>
      <c r="L1112" t="s">
        <v>1364</v>
      </c>
      <c r="T1112" s="6" t="s">
        <v>623</v>
      </c>
      <c r="U1112">
        <f t="shared" si="64"/>
        <v>0.76491810134543803</v>
      </c>
      <c r="V1112">
        <f t="shared" si="65"/>
        <v>8.794359354827346E-4</v>
      </c>
    </row>
    <row r="1113" spans="1:22" x14ac:dyDescent="0.2">
      <c r="A1113" s="1" t="s">
        <v>1268</v>
      </c>
      <c r="B1113" s="2">
        <v>32.327127796995498</v>
      </c>
      <c r="D1113" t="s">
        <v>623</v>
      </c>
      <c r="E1113">
        <v>0.76491810134543803</v>
      </c>
      <c r="F1113">
        <f>Table1[[#This Row],[Balance]]/$I$4</f>
        <v>1.8807923545572909E-7</v>
      </c>
      <c r="G1113">
        <f>Table1[[#This Row],[% total]]*$I$3</f>
        <v>8.794359354827346E-4</v>
      </c>
      <c r="K1113">
        <v>3085</v>
      </c>
      <c r="L1113" t="s">
        <v>1192</v>
      </c>
      <c r="T1113" s="6" t="s">
        <v>1140</v>
      </c>
      <c r="U1113">
        <f t="shared" si="64"/>
        <v>0.73976433705389899</v>
      </c>
      <c r="V1113">
        <f t="shared" si="65"/>
        <v>8.5051633717314785E-4</v>
      </c>
    </row>
    <row r="1114" spans="1:22" x14ac:dyDescent="0.2">
      <c r="A1114" s="1" t="s">
        <v>724</v>
      </c>
      <c r="B1114" s="2">
        <v>30.7398939496167</v>
      </c>
      <c r="D1114" t="s">
        <v>1140</v>
      </c>
      <c r="E1114">
        <v>0.73976433705389899</v>
      </c>
      <c r="F1114">
        <f>Table1[[#This Row],[Balance]]/$I$4</f>
        <v>1.818943893284575E-7</v>
      </c>
      <c r="G1114">
        <f>Table1[[#This Row],[% total]]*$I$3</f>
        <v>8.5051633717314785E-4</v>
      </c>
      <c r="K1114">
        <v>24915</v>
      </c>
      <c r="L1114" t="s">
        <v>62</v>
      </c>
      <c r="T1114" s="6" t="s">
        <v>625</v>
      </c>
      <c r="U1114">
        <f t="shared" si="64"/>
        <v>0.71796168661494097</v>
      </c>
      <c r="V1114">
        <f t="shared" si="65"/>
        <v>8.254495564928863E-4</v>
      </c>
    </row>
    <row r="1115" spans="1:22" x14ac:dyDescent="0.2">
      <c r="A1115" s="1" t="s">
        <v>705</v>
      </c>
      <c r="B1115" s="2">
        <v>29.872754323241502</v>
      </c>
      <c r="D1115" t="s">
        <v>625</v>
      </c>
      <c r="E1115">
        <v>0.71796168661494097</v>
      </c>
      <c r="F1115">
        <f>Table1[[#This Row],[Balance]]/$I$4</f>
        <v>1.765335202128554E-7</v>
      </c>
      <c r="G1115">
        <f>Table1[[#This Row],[% total]]*$I$3</f>
        <v>8.254495564928863E-4</v>
      </c>
      <c r="K1115">
        <v>12442</v>
      </c>
      <c r="L1115" t="s">
        <v>9</v>
      </c>
      <c r="T1115" s="6" t="s">
        <v>1276</v>
      </c>
      <c r="U1115">
        <f t="shared" si="64"/>
        <v>0.66954127969503097</v>
      </c>
      <c r="V1115">
        <f t="shared" si="65"/>
        <v>7.6978000732001966E-4</v>
      </c>
    </row>
    <row r="1116" spans="1:22" x14ac:dyDescent="0.2">
      <c r="A1116" s="1" t="s">
        <v>992</v>
      </c>
      <c r="B1116" s="2">
        <v>27.303537198428401</v>
      </c>
      <c r="D1116" t="s">
        <v>1276</v>
      </c>
      <c r="E1116">
        <v>0.66954127969503097</v>
      </c>
      <c r="F1116">
        <f>Table1[[#This Row],[Balance]]/$I$4</f>
        <v>1.6462783632600059E-7</v>
      </c>
      <c r="G1116">
        <f>Table1[[#This Row],[% total]]*$I$3</f>
        <v>7.6978000732001966E-4</v>
      </c>
      <c r="K1116">
        <v>15414</v>
      </c>
      <c r="L1116" t="s">
        <v>1286</v>
      </c>
      <c r="T1116" s="6" t="s">
        <v>1141</v>
      </c>
      <c r="U1116">
        <f t="shared" si="64"/>
        <v>0.59140262654617204</v>
      </c>
      <c r="V1116">
        <f t="shared" si="65"/>
        <v>6.7994301770184023E-4</v>
      </c>
    </row>
    <row r="1117" spans="1:22" x14ac:dyDescent="0.2">
      <c r="A1117" s="1" t="s">
        <v>1115</v>
      </c>
      <c r="B1117" s="2">
        <v>27.244119137330902</v>
      </c>
      <c r="D1117" t="s">
        <v>1141</v>
      </c>
      <c r="E1117">
        <v>0.59140262654617204</v>
      </c>
      <c r="F1117">
        <f>Table1[[#This Row],[Balance]]/$I$4</f>
        <v>1.4541498449529077E-7</v>
      </c>
      <c r="G1117">
        <f>Table1[[#This Row],[% total]]*$I$3</f>
        <v>6.7994301770184023E-4</v>
      </c>
      <c r="K1117">
        <v>24038</v>
      </c>
      <c r="L1117" t="s">
        <v>1334</v>
      </c>
      <c r="T1117" s="6" t="s">
        <v>653</v>
      </c>
      <c r="U1117">
        <f t="shared" si="64"/>
        <v>0.58309483252757399</v>
      </c>
      <c r="V1117">
        <f t="shared" si="65"/>
        <v>6.7039144271401779E-4</v>
      </c>
    </row>
    <row r="1118" spans="1:22" x14ac:dyDescent="0.2">
      <c r="A1118" s="1" t="s">
        <v>681</v>
      </c>
      <c r="B1118" s="2">
        <v>26.6143757019092</v>
      </c>
      <c r="D1118" t="s">
        <v>653</v>
      </c>
      <c r="E1118">
        <v>0.58309483252757399</v>
      </c>
      <c r="F1118">
        <f>Table1[[#This Row],[Balance]]/$I$4</f>
        <v>1.433722513653083E-7</v>
      </c>
      <c r="G1118">
        <f>Table1[[#This Row],[% total]]*$I$3</f>
        <v>6.7039144271401779E-4</v>
      </c>
      <c r="K1118">
        <v>13775</v>
      </c>
      <c r="L1118" t="s">
        <v>1281</v>
      </c>
      <c r="T1118" s="6" t="s">
        <v>631</v>
      </c>
      <c r="U1118">
        <f t="shared" si="64"/>
        <v>0.56672345162932802</v>
      </c>
      <c r="V1118">
        <f t="shared" si="65"/>
        <v>6.515690607491137E-4</v>
      </c>
    </row>
    <row r="1119" spans="1:22" x14ac:dyDescent="0.2">
      <c r="A1119" s="1" t="s">
        <v>621</v>
      </c>
      <c r="B1119" s="2">
        <v>24.999913752128101</v>
      </c>
      <c r="D1119" t="s">
        <v>631</v>
      </c>
      <c r="E1119">
        <v>0.56672345162932802</v>
      </c>
      <c r="F1119">
        <f>Table1[[#This Row],[Balance]]/$I$4</f>
        <v>1.3934683113106274E-7</v>
      </c>
      <c r="G1119">
        <f>Table1[[#This Row],[% total]]*$I$3</f>
        <v>6.515690607491137E-4</v>
      </c>
      <c r="K1119">
        <v>2909</v>
      </c>
      <c r="L1119" t="s">
        <v>1192</v>
      </c>
      <c r="T1119" s="6" t="s">
        <v>632</v>
      </c>
      <c r="U1119">
        <f t="shared" si="64"/>
        <v>0.56240319283085605</v>
      </c>
      <c r="V1119">
        <f t="shared" si="65"/>
        <v>6.4660200501951478E-4</v>
      </c>
    </row>
    <row r="1120" spans="1:22" x14ac:dyDescent="0.2">
      <c r="A1120" s="1" t="s">
        <v>1075</v>
      </c>
      <c r="B1120" s="2">
        <v>24.966581333873599</v>
      </c>
      <c r="D1120" t="s">
        <v>632</v>
      </c>
      <c r="E1120">
        <v>0.56240319283085605</v>
      </c>
      <c r="F1120">
        <f>Table1[[#This Row],[Balance]]/$I$4</f>
        <v>1.382845592743002E-7</v>
      </c>
      <c r="G1120">
        <f>Table1[[#This Row],[% total]]*$I$3</f>
        <v>6.4660200501951478E-4</v>
      </c>
      <c r="K1120">
        <v>11882</v>
      </c>
      <c r="L1120" t="s">
        <v>1281</v>
      </c>
      <c r="T1120" s="6" t="s">
        <v>635</v>
      </c>
      <c r="U1120">
        <f t="shared" si="64"/>
        <v>0.5</v>
      </c>
      <c r="V1120">
        <f t="shared" si="65"/>
        <v>5.7485627149878374E-4</v>
      </c>
    </row>
    <row r="1121" spans="1:22" x14ac:dyDescent="0.2">
      <c r="A1121" s="1" t="s">
        <v>1061</v>
      </c>
      <c r="B1121" s="2">
        <v>24.607969175105598</v>
      </c>
      <c r="D1121" t="s">
        <v>635</v>
      </c>
      <c r="E1121">
        <v>0.5</v>
      </c>
      <c r="F1121">
        <f>Table1[[#This Row],[Balance]]/$I$4</f>
        <v>1.2294076655063512E-7</v>
      </c>
      <c r="G1121">
        <f>Table1[[#This Row],[% total]]*$I$3</f>
        <v>5.7485627149878374E-4</v>
      </c>
      <c r="K1121">
        <v>13850</v>
      </c>
      <c r="L1121" t="s">
        <v>13</v>
      </c>
      <c r="T1121" s="6" t="s">
        <v>1481</v>
      </c>
      <c r="U1121">
        <f t="shared" si="64"/>
        <v>0.5</v>
      </c>
      <c r="V1121">
        <f t="shared" si="65"/>
        <v>5.7485627149878374E-4</v>
      </c>
    </row>
    <row r="1122" spans="1:22" x14ac:dyDescent="0.2">
      <c r="A1122" s="1" t="s">
        <v>563</v>
      </c>
      <c r="B1122" s="2">
        <v>19.633016669881101</v>
      </c>
      <c r="D1122" t="s">
        <v>1481</v>
      </c>
      <c r="E1122">
        <v>0.5</v>
      </c>
      <c r="F1122">
        <f>Table1[[#This Row],[Balance]]/$I$4</f>
        <v>1.2294076655063512E-7</v>
      </c>
      <c r="G1122">
        <f>Table1[[#This Row],[% total]]*$I$3</f>
        <v>5.7485627149878374E-4</v>
      </c>
      <c r="K1122">
        <v>16244</v>
      </c>
      <c r="L1122" t="s">
        <v>62</v>
      </c>
      <c r="T1122" s="6" t="s">
        <v>1491</v>
      </c>
      <c r="U1122">
        <f t="shared" si="64"/>
        <v>0.49875000000000003</v>
      </c>
      <c r="V1122">
        <f t="shared" si="65"/>
        <v>5.734191308200368E-4</v>
      </c>
    </row>
    <row r="1123" spans="1:22" x14ac:dyDescent="0.2">
      <c r="A1123" s="1" t="s">
        <v>721</v>
      </c>
      <c r="B1123" s="2">
        <v>18.874558697221101</v>
      </c>
      <c r="D1123" t="s">
        <v>1491</v>
      </c>
      <c r="E1123">
        <v>0.49875000000000003</v>
      </c>
      <c r="F1123">
        <f>Table1[[#This Row],[Balance]]/$I$4</f>
        <v>1.2263341463425854E-7</v>
      </c>
      <c r="G1123">
        <f>Table1[[#This Row],[% total]]*$I$3</f>
        <v>5.734191308200368E-4</v>
      </c>
      <c r="K1123">
        <v>21644</v>
      </c>
      <c r="L1123" t="s">
        <v>1160</v>
      </c>
      <c r="T1123" s="6" t="s">
        <v>637</v>
      </c>
      <c r="U1123">
        <f t="shared" si="64"/>
        <v>0.49453490981155201</v>
      </c>
      <c r="V1123">
        <f t="shared" si="65"/>
        <v>5.685729887605121E-4</v>
      </c>
    </row>
    <row r="1124" spans="1:22" x14ac:dyDescent="0.2">
      <c r="A1124" s="1" t="s">
        <v>1107</v>
      </c>
      <c r="B1124" s="2">
        <v>16.004563355711301</v>
      </c>
      <c r="D1124" t="s">
        <v>637</v>
      </c>
      <c r="E1124">
        <v>0.49453490981155201</v>
      </c>
      <c r="F1124">
        <f>Table1[[#This Row],[Balance]]/$I$4</f>
        <v>1.2159700179656281E-7</v>
      </c>
      <c r="G1124">
        <f>Table1[[#This Row],[% total]]*$I$3</f>
        <v>5.685729887605121E-4</v>
      </c>
      <c r="K1124">
        <v>2523</v>
      </c>
      <c r="L1124" t="s">
        <v>879</v>
      </c>
      <c r="T1124" s="6" t="s">
        <v>638</v>
      </c>
      <c r="U1124">
        <f t="shared" si="64"/>
        <v>0.49383395739861002</v>
      </c>
      <c r="V1124">
        <f t="shared" si="65"/>
        <v>5.6776709497930833E-4</v>
      </c>
    </row>
    <row r="1125" spans="1:22" x14ac:dyDescent="0.2">
      <c r="A1125" s="1" t="s">
        <v>1269</v>
      </c>
      <c r="B1125" s="2">
        <v>14.131679655494899</v>
      </c>
      <c r="D1125" t="s">
        <v>638</v>
      </c>
      <c r="E1125">
        <v>0.49383395739861002</v>
      </c>
      <c r="F1125">
        <f>Table1[[#This Row],[Balance]]/$I$4</f>
        <v>1.2142465054263759E-7</v>
      </c>
      <c r="G1125">
        <f>Table1[[#This Row],[% total]]*$I$3</f>
        <v>5.6776709497930833E-4</v>
      </c>
      <c r="K1125">
        <v>10177</v>
      </c>
      <c r="L1125" t="s">
        <v>1371</v>
      </c>
      <c r="T1125" s="6" t="s">
        <v>640</v>
      </c>
      <c r="U1125">
        <f t="shared" si="64"/>
        <v>0.44824897412889902</v>
      </c>
      <c r="V1125">
        <f t="shared" si="65"/>
        <v>5.1535746794178735E-4</v>
      </c>
    </row>
    <row r="1126" spans="1:22" x14ac:dyDescent="0.2">
      <c r="A1126" s="1" t="s">
        <v>851</v>
      </c>
      <c r="B1126" s="2">
        <v>12.8499356686628</v>
      </c>
      <c r="D1126" t="s">
        <v>640</v>
      </c>
      <c r="E1126">
        <v>0.44824897412889902</v>
      </c>
      <c r="F1126">
        <f>Table1[[#This Row],[Balance]]/$I$4</f>
        <v>1.1021614496988531E-7</v>
      </c>
      <c r="G1126">
        <f>Table1[[#This Row],[% total]]*$I$3</f>
        <v>5.1535746794178735E-4</v>
      </c>
      <c r="K1126">
        <v>11028</v>
      </c>
      <c r="L1126" t="s">
        <v>1157</v>
      </c>
      <c r="T1126" s="6" t="s">
        <v>642</v>
      </c>
      <c r="U1126">
        <f t="shared" si="64"/>
        <v>0.42693571119837098</v>
      </c>
      <c r="V1126">
        <f t="shared" si="65"/>
        <v>4.908533422183541E-4</v>
      </c>
    </row>
    <row r="1127" spans="1:22" x14ac:dyDescent="0.2">
      <c r="A1127" s="1" t="s">
        <v>1270</v>
      </c>
      <c r="B1127" s="2">
        <v>10.616529434505299</v>
      </c>
      <c r="D1127" t="s">
        <v>642</v>
      </c>
      <c r="E1127">
        <v>0.42693571119837098</v>
      </c>
      <c r="F1127">
        <f>Table1[[#This Row],[Balance]]/$I$4</f>
        <v>1.049756072051366E-7</v>
      </c>
      <c r="G1127">
        <f>Table1[[#This Row],[% total]]*$I$3</f>
        <v>4.908533422183541E-4</v>
      </c>
      <c r="K1127">
        <v>24624</v>
      </c>
      <c r="L1127" t="s">
        <v>9</v>
      </c>
      <c r="T1127" s="6" t="s">
        <v>644</v>
      </c>
      <c r="U1127">
        <f t="shared" si="64"/>
        <v>0.40892428798914099</v>
      </c>
      <c r="V1127">
        <f t="shared" si="65"/>
        <v>4.7014538303746497E-4</v>
      </c>
    </row>
    <row r="1128" spans="1:22" x14ac:dyDescent="0.2">
      <c r="A1128" s="1" t="s">
        <v>1271</v>
      </c>
      <c r="B1128" s="2">
        <v>10.0961961092127</v>
      </c>
      <c r="D1128" t="s">
        <v>644</v>
      </c>
      <c r="E1128">
        <v>0.40892428798914099</v>
      </c>
      <c r="F1128">
        <f>Table1[[#This Row],[Balance]]/$I$4</f>
        <v>1.0054693085311534E-7</v>
      </c>
      <c r="G1128">
        <f>Table1[[#This Row],[% total]]*$I$3</f>
        <v>4.7014538303746497E-4</v>
      </c>
      <c r="K1128">
        <v>15783</v>
      </c>
      <c r="L1128" t="s">
        <v>62</v>
      </c>
      <c r="T1128" s="6" t="s">
        <v>651</v>
      </c>
      <c r="U1128">
        <f t="shared" si="64"/>
        <v>0.25</v>
      </c>
      <c r="V1128">
        <f t="shared" si="65"/>
        <v>2.8742813574939187E-4</v>
      </c>
    </row>
    <row r="1129" spans="1:22" x14ac:dyDescent="0.2">
      <c r="A1129" s="1" t="s">
        <v>673</v>
      </c>
      <c r="B1129" s="2">
        <v>9.8999173840497399</v>
      </c>
      <c r="D1129" t="s">
        <v>651</v>
      </c>
      <c r="E1129">
        <v>0.25</v>
      </c>
      <c r="F1129">
        <f>Table1[[#This Row],[Balance]]/$I$4</f>
        <v>6.1470383275317558E-8</v>
      </c>
      <c r="G1129">
        <f>Table1[[#This Row],[% total]]*$I$3</f>
        <v>2.8742813574939187E-4</v>
      </c>
      <c r="K1129">
        <v>4763</v>
      </c>
      <c r="L1129" t="s">
        <v>804</v>
      </c>
      <c r="T1129" s="6" t="s">
        <v>227</v>
      </c>
      <c r="U1129">
        <f t="shared" si="64"/>
        <v>0.194737358729583</v>
      </c>
      <c r="V1129">
        <f t="shared" si="65"/>
        <v>2.2389198392161843E-4</v>
      </c>
    </row>
    <row r="1130" spans="1:22" x14ac:dyDescent="0.2">
      <c r="A1130" s="1" t="s">
        <v>709</v>
      </c>
      <c r="B1130" s="2">
        <v>9.8268464130126496</v>
      </c>
      <c r="D1130" t="s">
        <v>227</v>
      </c>
      <c r="E1130">
        <v>0.194737358729583</v>
      </c>
      <c r="F1130">
        <f>Table1[[#This Row],[Balance]]/$I$4</f>
        <v>4.78823203165219E-8</v>
      </c>
      <c r="G1130">
        <f>Table1[[#This Row],[% total]]*$I$3</f>
        <v>2.2389198392161843E-4</v>
      </c>
      <c r="K1130">
        <v>15278</v>
      </c>
      <c r="L1130" t="s">
        <v>1158</v>
      </c>
      <c r="T1130" s="6" t="s">
        <v>657</v>
      </c>
      <c r="U1130">
        <f t="shared" si="64"/>
        <v>0.14787478846517199</v>
      </c>
      <c r="V1130">
        <f t="shared" si="65"/>
        <v>1.7001349909152023E-4</v>
      </c>
    </row>
    <row r="1131" spans="1:22" x14ac:dyDescent="0.2">
      <c r="A1131" s="1" t="s">
        <v>1272</v>
      </c>
      <c r="B1131" s="2">
        <v>6.6737710181424097</v>
      </c>
      <c r="D1131" t="s">
        <v>657</v>
      </c>
      <c r="E1131">
        <v>0.14787478846517199</v>
      </c>
      <c r="F1131">
        <f>Table1[[#This Row],[Balance]]/$I$4</f>
        <v>3.6359679694842517E-8</v>
      </c>
      <c r="G1131">
        <f>Table1[[#This Row],[% total]]*$I$3</f>
        <v>1.7001349909152023E-4</v>
      </c>
      <c r="K1131">
        <v>3874</v>
      </c>
      <c r="L1131" t="s">
        <v>7</v>
      </c>
      <c r="T1131" s="6" t="s">
        <v>1142</v>
      </c>
      <c r="U1131">
        <f t="shared" si="64"/>
        <v>0.11952982915072401</v>
      </c>
      <c r="V1131">
        <f t="shared" si="65"/>
        <v>1.3742494383694366E-4</v>
      </c>
    </row>
    <row r="1132" spans="1:22" x14ac:dyDescent="0.2">
      <c r="A1132" s="1" t="s">
        <v>534</v>
      </c>
      <c r="B1132" s="2">
        <v>6.4013515239961496</v>
      </c>
      <c r="D1132" t="s">
        <v>1142</v>
      </c>
      <c r="E1132">
        <v>0.11952982915072401</v>
      </c>
      <c r="F1132">
        <f>Table1[[#This Row],[Balance]]/$I$4</f>
        <v>2.939017764291292E-8</v>
      </c>
      <c r="G1132">
        <f>Table1[[#This Row],[% total]]*$I$3</f>
        <v>1.3742494383694366E-4</v>
      </c>
      <c r="K1132">
        <v>16754</v>
      </c>
      <c r="L1132" t="s">
        <v>1321</v>
      </c>
      <c r="T1132" s="6" t="s">
        <v>661</v>
      </c>
      <c r="U1132">
        <f t="shared" si="64"/>
        <v>9.8718426345676902E-2</v>
      </c>
      <c r="V1132">
        <f t="shared" si="65"/>
        <v>1.1349781299460625E-4</v>
      </c>
    </row>
    <row r="1133" spans="1:22" x14ac:dyDescent="0.2">
      <c r="A1133" s="1" t="s">
        <v>1273</v>
      </c>
      <c r="B1133" s="2">
        <v>5.2848706573818198</v>
      </c>
      <c r="D1133" t="s">
        <v>661</v>
      </c>
      <c r="E1133">
        <v>9.8718426345676902E-2</v>
      </c>
      <c r="F1133">
        <f>Table1[[#This Row],[Balance]]/$I$4</f>
        <v>2.4273038015219862E-8</v>
      </c>
      <c r="G1133">
        <f>Table1[[#This Row],[% total]]*$I$3</f>
        <v>1.1349781299460625E-4</v>
      </c>
      <c r="K1133">
        <v>24015</v>
      </c>
      <c r="L1133" t="s">
        <v>9</v>
      </c>
      <c r="T1133" s="6" t="s">
        <v>664</v>
      </c>
      <c r="U1133">
        <f t="shared" si="64"/>
        <v>7.0871303523615495E-2</v>
      </c>
      <c r="V1133">
        <f t="shared" si="65"/>
        <v>8.1481626599688424E-5</v>
      </c>
    </row>
    <row r="1134" spans="1:22" x14ac:dyDescent="0.2">
      <c r="A1134" s="1" t="s">
        <v>648</v>
      </c>
      <c r="B1134" s="2">
        <v>5.1244192826719397</v>
      </c>
      <c r="D1134" t="s">
        <v>664</v>
      </c>
      <c r="E1134">
        <v>7.0871303523615495E-2</v>
      </c>
      <c r="F1134">
        <f>Table1[[#This Row],[Balance]]/$I$4</f>
        <v>1.7425944763272032E-8</v>
      </c>
      <c r="G1134">
        <f>Table1[[#This Row],[% total]]*$I$3</f>
        <v>8.1481626599688424E-5</v>
      </c>
      <c r="K1134">
        <v>19127</v>
      </c>
      <c r="L1134" t="s">
        <v>1282</v>
      </c>
      <c r="T1134" s="6" t="s">
        <v>666</v>
      </c>
      <c r="U1134">
        <f t="shared" si="64"/>
        <v>6.6345965207432606E-2</v>
      </c>
      <c r="V1134">
        <f t="shared" si="65"/>
        <v>7.6278788376265465E-5</v>
      </c>
    </row>
    <row r="1135" spans="1:22" x14ac:dyDescent="0.2">
      <c r="A1135" s="1" t="s">
        <v>1123</v>
      </c>
      <c r="B1135" s="2">
        <v>3.8173010211003802</v>
      </c>
      <c r="D1135" t="s">
        <v>666</v>
      </c>
      <c r="E1135">
        <v>6.6345965207432606E-2</v>
      </c>
      <c r="F1135">
        <f>Table1[[#This Row],[Balance]]/$I$4</f>
        <v>1.6313247640287062E-8</v>
      </c>
      <c r="G1135">
        <f>Table1[[#This Row],[% total]]*$I$3</f>
        <v>7.6278788376265465E-5</v>
      </c>
      <c r="K1135">
        <v>12495</v>
      </c>
      <c r="L1135" t="s">
        <v>1372</v>
      </c>
      <c r="T1135" s="6" t="s">
        <v>671</v>
      </c>
      <c r="U1135">
        <f t="shared" si="64"/>
        <v>9.6016200366082598E-3</v>
      </c>
      <c r="V1135">
        <f t="shared" si="65"/>
        <v>1.1039102989185279E-5</v>
      </c>
    </row>
    <row r="1136" spans="1:22" x14ac:dyDescent="0.2">
      <c r="A1136" s="1" t="s">
        <v>1009</v>
      </c>
      <c r="B1136" s="2">
        <v>3.6587231949485099</v>
      </c>
      <c r="D1136" t="s">
        <v>671</v>
      </c>
      <c r="E1136">
        <v>9.6016200366082598E-3</v>
      </c>
      <c r="F1136">
        <f>Table1[[#This Row],[Balance]]/$I$4</f>
        <v>2.3608610548571131E-9</v>
      </c>
      <c r="G1136">
        <f>Table1[[#This Row],[% total]]*$I$3</f>
        <v>1.1039102989185279E-5</v>
      </c>
      <c r="K1136">
        <v>19666</v>
      </c>
      <c r="L1136" t="s">
        <v>1366</v>
      </c>
      <c r="T1136" s="6" t="s">
        <v>1143</v>
      </c>
      <c r="U1136">
        <f t="shared" si="64"/>
        <v>8.9912647786848602E-3</v>
      </c>
      <c r="V1136">
        <f t="shared" si="65"/>
        <v>1.033736989346623E-5</v>
      </c>
    </row>
    <row r="1137" spans="1:22" x14ac:dyDescent="0.2">
      <c r="A1137" s="1" t="s">
        <v>918</v>
      </c>
      <c r="B1137" s="2">
        <v>2.5681892097887999</v>
      </c>
      <c r="D1137" t="s">
        <v>1143</v>
      </c>
      <c r="E1137">
        <v>8.9912647786848602E-3</v>
      </c>
      <c r="F1137">
        <f>Table1[[#This Row],[Balance]]/$I$4</f>
        <v>2.2107859683024864E-9</v>
      </c>
      <c r="G1137">
        <f>Table1[[#This Row],[% total]]*$I$3</f>
        <v>1.033736989346623E-5</v>
      </c>
      <c r="K1137">
        <v>8122</v>
      </c>
      <c r="L1137" t="s">
        <v>908</v>
      </c>
      <c r="T1137" s="6" t="s">
        <v>212</v>
      </c>
      <c r="U1137">
        <f t="shared" si="64"/>
        <v>7.9857401709017006E-3</v>
      </c>
      <c r="V1137">
        <f t="shared" si="65"/>
        <v>9.181305639605224E-6</v>
      </c>
    </row>
    <row r="1138" spans="1:22" x14ac:dyDescent="0.2">
      <c r="A1138" s="1" t="s">
        <v>1274</v>
      </c>
      <c r="B1138" s="2">
        <v>2.4567293322109802</v>
      </c>
      <c r="D1138" t="s">
        <v>212</v>
      </c>
      <c r="E1138">
        <v>7.9857401709017006E-3</v>
      </c>
      <c r="F1138">
        <f>Table1[[#This Row],[Balance]]/$I$4</f>
        <v>1.96354603616971E-9</v>
      </c>
      <c r="G1138">
        <f>Table1[[#This Row],[% total]]*$I$3</f>
        <v>9.181305639605224E-6</v>
      </c>
      <c r="K1138">
        <v>10233</v>
      </c>
      <c r="L1138" t="s">
        <v>1309</v>
      </c>
      <c r="T1138" s="6" t="s">
        <v>680</v>
      </c>
      <c r="U1138">
        <f t="shared" si="64"/>
        <v>7.2441986477299204E-3</v>
      </c>
      <c r="V1138">
        <f t="shared" si="65"/>
        <v>8.3287460492611064E-6</v>
      </c>
    </row>
    <row r="1139" spans="1:22" x14ac:dyDescent="0.2">
      <c r="A1139" s="1" t="s">
        <v>1275</v>
      </c>
      <c r="B1139" s="2">
        <v>2.0307338812751499</v>
      </c>
      <c r="D1139" t="s">
        <v>680</v>
      </c>
      <c r="E1139">
        <v>7.2441986477299204E-3</v>
      </c>
      <c r="F1139">
        <f>Table1[[#This Row],[Balance]]/$I$4</f>
        <v>1.7812146695939815E-9</v>
      </c>
      <c r="G1139">
        <f>Table1[[#This Row],[% total]]*$I$3</f>
        <v>8.3287460492611064E-6</v>
      </c>
      <c r="K1139">
        <v>15548</v>
      </c>
      <c r="L1139" t="s">
        <v>675</v>
      </c>
      <c r="T1139" s="6" t="s">
        <v>689</v>
      </c>
      <c r="U1139">
        <f t="shared" si="64"/>
        <v>5.0211917144080704E-3</v>
      </c>
      <c r="V1139">
        <f t="shared" si="65"/>
        <v>5.7729270948504182E-6</v>
      </c>
    </row>
    <row r="1140" spans="1:22" x14ac:dyDescent="0.2">
      <c r="A1140" s="1" t="s">
        <v>1503</v>
      </c>
      <c r="B1140" s="2">
        <v>1.9592256915587101</v>
      </c>
      <c r="D1140" t="s">
        <v>689</v>
      </c>
      <c r="E1140">
        <v>5.0211917144080704E-3</v>
      </c>
      <c r="F1140">
        <f>Table1[[#This Row],[Balance]]/$I$4</f>
        <v>1.2346183167340519E-9</v>
      </c>
      <c r="G1140">
        <f>Table1[[#This Row],[% total]]*$I$3</f>
        <v>5.7729270948504182E-6</v>
      </c>
      <c r="K1140">
        <v>14062</v>
      </c>
      <c r="L1140" t="s">
        <v>1377</v>
      </c>
      <c r="T1140" s="6" t="s">
        <v>6</v>
      </c>
      <c r="U1140">
        <f t="shared" si="64"/>
        <v>3.8147808273792001E-3</v>
      </c>
      <c r="V1140">
        <f t="shared" si="65"/>
        <v>4.3859013660245045E-6</v>
      </c>
    </row>
    <row r="1141" spans="1:22" x14ac:dyDescent="0.2">
      <c r="A1141" s="1" t="s">
        <v>603</v>
      </c>
      <c r="B1141" s="2">
        <v>1.5049802792581899</v>
      </c>
      <c r="D1141" t="s">
        <v>6</v>
      </c>
      <c r="E1141">
        <v>3.8147808273792001E-3</v>
      </c>
      <c r="F1141">
        <f>Table1[[#This Row],[Balance]]/$I$4</f>
        <v>9.3798415828132985E-10</v>
      </c>
      <c r="G1141">
        <f>Table1[[#This Row],[% total]]*$I$3</f>
        <v>4.3859013660245045E-6</v>
      </c>
      <c r="K1141">
        <v>8990</v>
      </c>
      <c r="L1141" t="s">
        <v>1288</v>
      </c>
      <c r="T1141" s="6" t="s">
        <v>694</v>
      </c>
      <c r="U1141">
        <f t="shared" si="64"/>
        <v>3.7255739906931801E-3</v>
      </c>
      <c r="V1141">
        <f t="shared" si="65"/>
        <v>4.2833391469654512E-6</v>
      </c>
    </row>
    <row r="1142" spans="1:22" x14ac:dyDescent="0.2">
      <c r="A1142" s="1" t="s">
        <v>647</v>
      </c>
      <c r="B1142" s="2">
        <v>1.4523785132752101</v>
      </c>
      <c r="D1142" t="s">
        <v>694</v>
      </c>
      <c r="E1142">
        <v>3.7255739906931801E-3</v>
      </c>
      <c r="F1142">
        <f>Table1[[#This Row],[Balance]]/$I$4</f>
        <v>9.1604984451385653E-10</v>
      </c>
      <c r="G1142">
        <f>Table1[[#This Row],[% total]]*$I$3</f>
        <v>4.2833391469654512E-6</v>
      </c>
      <c r="K1142">
        <v>19051</v>
      </c>
      <c r="L1142" t="s">
        <v>1153</v>
      </c>
      <c r="T1142" s="6" t="s">
        <v>695</v>
      </c>
      <c r="U1142">
        <f t="shared" si="64"/>
        <v>3.69475907238075E-3</v>
      </c>
      <c r="V1142">
        <f t="shared" si="65"/>
        <v>4.2479108488702052E-6</v>
      </c>
    </row>
    <row r="1143" spans="1:22" x14ac:dyDescent="0.2">
      <c r="A1143" s="1" t="s">
        <v>639</v>
      </c>
      <c r="B1143" s="2">
        <v>0.99855955708940103</v>
      </c>
      <c r="D1143" t="s">
        <v>695</v>
      </c>
      <c r="E1143">
        <v>3.69475907238075E-3</v>
      </c>
      <c r="F1143">
        <f>Table1[[#This Row],[Balance]]/$I$4</f>
        <v>9.0847302515680584E-10</v>
      </c>
      <c r="G1143">
        <f>Table1[[#This Row],[% total]]*$I$3</f>
        <v>4.2479108488702052E-6</v>
      </c>
      <c r="K1143">
        <v>21528</v>
      </c>
      <c r="L1143" t="s">
        <v>1281</v>
      </c>
      <c r="T1143" s="6" t="s">
        <v>699</v>
      </c>
      <c r="U1143">
        <f t="shared" si="64"/>
        <v>3.18057356604632E-3</v>
      </c>
      <c r="V1143">
        <f t="shared" si="65"/>
        <v>3.6567453228099557E-6</v>
      </c>
    </row>
    <row r="1144" spans="1:22" x14ac:dyDescent="0.2">
      <c r="A1144" s="1" t="s">
        <v>646</v>
      </c>
      <c r="B1144" s="2">
        <v>0.99696407490990202</v>
      </c>
      <c r="D1144" t="s">
        <v>699</v>
      </c>
      <c r="E1144">
        <v>3.18057356604632E-3</v>
      </c>
      <c r="F1144">
        <f>Table1[[#This Row],[Balance]]/$I$4</f>
        <v>7.8204430456084327E-10</v>
      </c>
      <c r="G1144">
        <f>Table1[[#This Row],[% total]]*$I$3</f>
        <v>3.6567453228099557E-6</v>
      </c>
      <c r="K1144">
        <v>7143</v>
      </c>
      <c r="L1144" t="s">
        <v>633</v>
      </c>
      <c r="T1144" s="6" t="s">
        <v>8</v>
      </c>
      <c r="U1144">
        <f t="shared" si="64"/>
        <v>1.6914517524795399E-3</v>
      </c>
      <c r="V1144">
        <f t="shared" si="65"/>
        <v>1.9446832957009438E-6</v>
      </c>
    </row>
    <row r="1145" spans="1:22" x14ac:dyDescent="0.2">
      <c r="A1145" s="1" t="s">
        <v>1276</v>
      </c>
      <c r="B1145" s="2">
        <v>0.66954127969503097</v>
      </c>
      <c r="D1145" t="s">
        <v>8</v>
      </c>
      <c r="E1145">
        <v>1.6914517524795399E-3</v>
      </c>
      <c r="F1145">
        <f>Table1[[#This Row],[Balance]]/$I$4</f>
        <v>4.1589675006649951E-10</v>
      </c>
      <c r="G1145">
        <f>Table1[[#This Row],[% total]]*$I$3</f>
        <v>1.9446832957009438E-6</v>
      </c>
      <c r="K1145">
        <v>22322</v>
      </c>
      <c r="L1145" t="s">
        <v>751</v>
      </c>
      <c r="T1145" s="6" t="s">
        <v>713</v>
      </c>
      <c r="U1145">
        <f t="shared" si="64"/>
        <v>1.3048228828938899E-3</v>
      </c>
      <c r="V1145">
        <f t="shared" si="65"/>
        <v>1.5001712348533513E-6</v>
      </c>
    </row>
    <row r="1146" spans="1:22" x14ac:dyDescent="0.2">
      <c r="A1146" s="1" t="s">
        <v>974</v>
      </c>
      <c r="B1146" s="2">
        <v>0.57497854485417998</v>
      </c>
      <c r="D1146" t="s">
        <v>713</v>
      </c>
      <c r="E1146">
        <v>1.3048228828938899E-3</v>
      </c>
      <c r="F1146">
        <f>Table1[[#This Row],[Balance]]/$I$4</f>
        <v>3.2083185087156882E-10</v>
      </c>
      <c r="G1146">
        <f>Table1[[#This Row],[% total]]*$I$3</f>
        <v>1.5001712348533513E-6</v>
      </c>
      <c r="K1146">
        <v>22894</v>
      </c>
      <c r="L1146" t="s">
        <v>1301</v>
      </c>
      <c r="T1146" s="6" t="s">
        <v>717</v>
      </c>
      <c r="U1146">
        <f t="shared" si="64"/>
        <v>1.01936780597262E-3</v>
      </c>
      <c r="V1146">
        <f t="shared" si="65"/>
        <v>1.1719799524546319E-6</v>
      </c>
    </row>
    <row r="1147" spans="1:22" x14ac:dyDescent="0.2">
      <c r="A1147" s="1" t="s">
        <v>1521</v>
      </c>
      <c r="B1147" s="2">
        <v>0.518026576049893</v>
      </c>
      <c r="D1147" t="s">
        <v>717</v>
      </c>
      <c r="E1147">
        <v>1.01936780597262E-3</v>
      </c>
      <c r="F1147">
        <f>Table1[[#This Row],[Balance]]/$I$4</f>
        <v>2.5064371892662599E-10</v>
      </c>
      <c r="G1147">
        <f>Table1[[#This Row],[% total]]*$I$3</f>
        <v>1.1719799524546319E-6</v>
      </c>
      <c r="K1147">
        <v>21562</v>
      </c>
      <c r="L1147" t="s">
        <v>1299</v>
      </c>
      <c r="T1147" s="6" t="s">
        <v>718</v>
      </c>
      <c r="U1147">
        <f t="shared" si="64"/>
        <v>9.1021324928299702E-4</v>
      </c>
      <c r="V1147">
        <f t="shared" si="65"/>
        <v>1.0464835895032334E-6</v>
      </c>
    </row>
    <row r="1148" spans="1:22" x14ac:dyDescent="0.2">
      <c r="A1148" s="1" t="s">
        <v>653</v>
      </c>
      <c r="B1148" s="2">
        <v>0.37589489840470902</v>
      </c>
      <c r="D1148" t="s">
        <v>718</v>
      </c>
      <c r="E1148">
        <v>9.1021324928299702E-4</v>
      </c>
      <c r="F1148">
        <f>Table1[[#This Row],[Balance]]/$I$4</f>
        <v>2.2380462918279197E-10</v>
      </c>
      <c r="G1148">
        <f>Table1[[#This Row],[% total]]*$I$3</f>
        <v>1.0464835895032334E-6</v>
      </c>
      <c r="K1148">
        <v>15845</v>
      </c>
      <c r="L1148" t="s">
        <v>1285</v>
      </c>
      <c r="T1148" s="6" t="s">
        <v>719</v>
      </c>
      <c r="U1148">
        <f t="shared" si="64"/>
        <v>9.0277639385539805E-4</v>
      </c>
      <c r="V1148">
        <f t="shared" si="65"/>
        <v>1.0379333435376632E-6</v>
      </c>
    </row>
    <row r="1149" spans="1:22" x14ac:dyDescent="0.2">
      <c r="A1149" s="1" t="s">
        <v>876</v>
      </c>
      <c r="B1149" s="2">
        <v>8.7344275695920001E-5</v>
      </c>
      <c r="D1149" t="s">
        <v>719</v>
      </c>
      <c r="E1149">
        <v>9.0277639385539805E-4</v>
      </c>
      <c r="F1149">
        <f>Table1[[#This Row],[Balance]]/$I$4</f>
        <v>2.2197604376880143E-10</v>
      </c>
      <c r="G1149">
        <f>Table1[[#This Row],[% total]]*$I$3</f>
        <v>1.0379333435376632E-6</v>
      </c>
      <c r="K1149">
        <v>23180</v>
      </c>
      <c r="L1149" t="s">
        <v>709</v>
      </c>
      <c r="T1149" s="6" t="s">
        <v>723</v>
      </c>
      <c r="U1149">
        <f t="shared" si="64"/>
        <v>3.846960417711E-4</v>
      </c>
      <c r="V1149">
        <f t="shared" si="65"/>
        <v>4.4228986446574981E-7</v>
      </c>
    </row>
    <row r="1150" spans="1:22" x14ac:dyDescent="0.2">
      <c r="A1150" s="1" t="s">
        <v>1277</v>
      </c>
      <c r="B1150" s="2">
        <v>7.9863157968917004E-5</v>
      </c>
      <c r="D1150" t="s">
        <v>723</v>
      </c>
      <c r="E1150">
        <v>3.846960417711E-4</v>
      </c>
      <c r="F1150">
        <f>Table1[[#This Row],[Balance]]/$I$4</f>
        <v>9.4589652528668357E-11</v>
      </c>
      <c r="G1150">
        <f>Table1[[#This Row],[% total]]*$I$3</f>
        <v>4.4228986446574981E-7</v>
      </c>
      <c r="K1150">
        <v>8575</v>
      </c>
      <c r="L1150" t="s">
        <v>15</v>
      </c>
      <c r="T1150" s="6" t="s">
        <v>1014</v>
      </c>
      <c r="U1150">
        <f t="shared" si="64"/>
        <v>2.0344058657298801E-4</v>
      </c>
      <c r="V1150">
        <f t="shared" si="65"/>
        <v>2.3389819413774681E-7</v>
      </c>
    </row>
    <row r="1151" spans="1:22" x14ac:dyDescent="0.2">
      <c r="A1151" s="1" t="s">
        <v>698</v>
      </c>
      <c r="B1151" s="2">
        <v>5.7571756997281999E-5</v>
      </c>
      <c r="D1151" t="s">
        <v>1014</v>
      </c>
      <c r="E1151">
        <v>2.0344058657298801E-4</v>
      </c>
      <c r="F1151">
        <f>Table1[[#This Row],[Balance]]/$I$4</f>
        <v>5.0022283321587981E-11</v>
      </c>
      <c r="G1151">
        <f>Table1[[#This Row],[% total]]*$I$3</f>
        <v>2.3389819413774681E-7</v>
      </c>
      <c r="K1151">
        <v>15244</v>
      </c>
      <c r="L1151" t="s">
        <v>34</v>
      </c>
      <c r="T1151" s="6" t="s">
        <v>91</v>
      </c>
      <c r="U1151">
        <f t="shared" si="64"/>
        <v>1.0526317462173799E-4</v>
      </c>
      <c r="V1151">
        <f t="shared" si="65"/>
        <v>1.2102239217835539E-7</v>
      </c>
    </row>
    <row r="1152" spans="1:22" x14ac:dyDescent="0.2">
      <c r="A1152" s="1" t="s">
        <v>1030</v>
      </c>
      <c r="B1152" s="2">
        <v>5.2278902818352998E-5</v>
      </c>
      <c r="D1152" t="s">
        <v>91</v>
      </c>
      <c r="E1152">
        <v>1.0526317462173799E-4</v>
      </c>
      <c r="F1152">
        <f>Table1[[#This Row],[Balance]]/$I$4</f>
        <v>2.5882270755099658E-11</v>
      </c>
      <c r="G1152">
        <f>Table1[[#This Row],[% total]]*$I$3</f>
        <v>1.2102239217835539E-7</v>
      </c>
      <c r="K1152">
        <v>11800</v>
      </c>
      <c r="L1152" t="s">
        <v>62</v>
      </c>
      <c r="T1152" s="6" t="s">
        <v>1072</v>
      </c>
      <c r="U1152">
        <f t="shared" si="64"/>
        <v>9.8018231144641997E-5</v>
      </c>
      <c r="V1152">
        <f t="shared" si="65"/>
        <v>1.1269278978942972E-7</v>
      </c>
    </row>
    <row r="1153" spans="1:22" x14ac:dyDescent="0.2">
      <c r="A1153" s="1" t="s">
        <v>768</v>
      </c>
      <c r="B1153" s="2">
        <v>2.3384907544652E-5</v>
      </c>
      <c r="D1153" t="s">
        <v>1072</v>
      </c>
      <c r="E1153">
        <v>9.8018231144641997E-5</v>
      </c>
      <c r="F1153">
        <f>Table1[[#This Row],[Balance]]/$I$4</f>
        <v>2.4100872945719248E-11</v>
      </c>
      <c r="G1153">
        <f>Table1[[#This Row],[% total]]*$I$3</f>
        <v>1.1269278978942972E-7</v>
      </c>
      <c r="K1153">
        <v>23843</v>
      </c>
      <c r="L1153" t="s">
        <v>1158</v>
      </c>
      <c r="T1153" s="6" t="s">
        <v>725</v>
      </c>
      <c r="U1153">
        <f t="shared" si="64"/>
        <v>9.8014999788904999E-5</v>
      </c>
      <c r="V1153">
        <f t="shared" si="65"/>
        <v>1.1268907465920801E-7</v>
      </c>
    </row>
    <row r="1154" spans="1:22" x14ac:dyDescent="0.2">
      <c r="A1154" t="s">
        <v>629</v>
      </c>
      <c r="B1154">
        <v>578334.16044123296</v>
      </c>
      <c r="D1154" t="s">
        <v>725</v>
      </c>
      <c r="E1154">
        <v>9.8014999788904999E-5</v>
      </c>
      <c r="F1154">
        <f>Table1[[#This Row],[Balance]]/$I$4</f>
        <v>2.410007841501664E-11</v>
      </c>
      <c r="G1154">
        <f>Table1[[#This Row],[% total]]*$I$3</f>
        <v>1.1268907465920801E-7</v>
      </c>
      <c r="K1154">
        <v>5392</v>
      </c>
      <c r="L1154" t="s">
        <v>46</v>
      </c>
      <c r="T1154" s="6" t="s">
        <v>1105</v>
      </c>
      <c r="U1154">
        <f t="shared" si="64"/>
        <v>9.7556027165949001E-5</v>
      </c>
      <c r="V1154">
        <f t="shared" si="65"/>
        <v>1.1216138807770299E-7</v>
      </c>
    </row>
    <row r="1155" spans="1:22" x14ac:dyDescent="0.2">
      <c r="A1155" t="s">
        <v>870</v>
      </c>
      <c r="B1155">
        <v>295000</v>
      </c>
      <c r="D1155" t="s">
        <v>1105</v>
      </c>
      <c r="E1155">
        <v>9.7556027165949001E-5</v>
      </c>
      <c r="F1155">
        <f>Table1[[#This Row],[Balance]]/$I$4</f>
        <v>2.3987225522832706E-11</v>
      </c>
      <c r="G1155">
        <f>Table1[[#This Row],[% total]]*$I$3</f>
        <v>1.1216138807770299E-7</v>
      </c>
      <c r="K1155">
        <v>15751</v>
      </c>
      <c r="L1155" t="s">
        <v>1471</v>
      </c>
      <c r="T1155" s="6" t="s">
        <v>726</v>
      </c>
      <c r="U1155">
        <f t="shared" ref="U1155:U1218" si="66">IFERROR(VLOOKUP(T1155,D:G,2,FALSE),0)</f>
        <v>9.7333123681173997E-5</v>
      </c>
      <c r="V1155">
        <f t="shared" ref="V1155:V1218" si="67">IFERROR(VLOOKUP(T1155,D:G,4,FALSE),0)</f>
        <v>1.119051131453793E-7</v>
      </c>
    </row>
    <row r="1156" spans="1:22" x14ac:dyDescent="0.2">
      <c r="A1156" t="s">
        <v>870</v>
      </c>
      <c r="B1156">
        <v>271540.21672500798</v>
      </c>
      <c r="D1156" t="s">
        <v>726</v>
      </c>
      <c r="E1156">
        <v>9.7333123681173997E-5</v>
      </c>
      <c r="F1156">
        <f>Table1[[#This Row],[Balance]]/$I$4</f>
        <v>2.3932417672262613E-11</v>
      </c>
      <c r="G1156">
        <f>Table1[[#This Row],[% total]]*$I$3</f>
        <v>1.119051131453793E-7</v>
      </c>
      <c r="K1156">
        <v>16523</v>
      </c>
      <c r="L1156" t="s">
        <v>137</v>
      </c>
      <c r="T1156" s="6" t="s">
        <v>728</v>
      </c>
      <c r="U1156">
        <f t="shared" si="66"/>
        <v>9.5911485483274997E-5</v>
      </c>
      <c r="V1156">
        <f t="shared" si="67"/>
        <v>1.1027063787765037E-7</v>
      </c>
    </row>
    <row r="1157" spans="1:22" x14ac:dyDescent="0.2">
      <c r="A1157" t="s">
        <v>33</v>
      </c>
      <c r="B1157">
        <v>221278.88198659199</v>
      </c>
      <c r="D1157" t="s">
        <v>728</v>
      </c>
      <c r="E1157">
        <v>9.5911485483274997E-5</v>
      </c>
      <c r="F1157">
        <f>Table1[[#This Row],[Balance]]/$I$4</f>
        <v>2.3582863092647879E-11</v>
      </c>
      <c r="G1157">
        <f>Table1[[#This Row],[% total]]*$I$3</f>
        <v>1.1027063787765037E-7</v>
      </c>
      <c r="K1157">
        <v>13917</v>
      </c>
      <c r="L1157" t="s">
        <v>62</v>
      </c>
      <c r="T1157" s="6" t="s">
        <v>729</v>
      </c>
      <c r="U1157">
        <f t="shared" si="66"/>
        <v>9.5598192512704998E-5</v>
      </c>
      <c r="V1157">
        <f t="shared" si="67"/>
        <v>1.0991044101975308E-7</v>
      </c>
    </row>
    <row r="1158" spans="1:22" x14ac:dyDescent="0.2">
      <c r="A1158" t="s">
        <v>871</v>
      </c>
      <c r="B1158">
        <v>212053.15920097899</v>
      </c>
      <c r="D1158" t="s">
        <v>729</v>
      </c>
      <c r="E1158">
        <v>9.5598192512704998E-5</v>
      </c>
      <c r="F1158">
        <f>Table1[[#This Row],[Balance]]/$I$4</f>
        <v>2.3505830136734278E-11</v>
      </c>
      <c r="G1158">
        <f>Table1[[#This Row],[% total]]*$I$3</f>
        <v>1.0991044101975308E-7</v>
      </c>
      <c r="K1158">
        <v>12036</v>
      </c>
      <c r="L1158" t="s">
        <v>9</v>
      </c>
      <c r="T1158" s="6" t="s">
        <v>730</v>
      </c>
      <c r="U1158">
        <f t="shared" si="66"/>
        <v>9.5073784398576002E-5</v>
      </c>
      <c r="V1158">
        <f t="shared" si="67"/>
        <v>1.0930752243328928E-7</v>
      </c>
    </row>
    <row r="1159" spans="1:22" x14ac:dyDescent="0.2">
      <c r="A1159" t="s">
        <v>873</v>
      </c>
      <c r="B1159">
        <v>100659.197048663</v>
      </c>
      <c r="D1159" t="s">
        <v>730</v>
      </c>
      <c r="E1159">
        <v>9.5073784398576002E-5</v>
      </c>
      <c r="F1159">
        <f>Table1[[#This Row],[Balance]]/$I$4</f>
        <v>2.3376887865661495E-11</v>
      </c>
      <c r="G1159">
        <f>Table1[[#This Row],[% total]]*$I$3</f>
        <v>1.0930752243328928E-7</v>
      </c>
      <c r="K1159">
        <v>2951</v>
      </c>
      <c r="L1159" t="s">
        <v>46</v>
      </c>
      <c r="T1159" s="6" t="s">
        <v>768</v>
      </c>
      <c r="U1159">
        <f t="shared" si="66"/>
        <v>9.4435554546273999E-5</v>
      </c>
      <c r="V1159">
        <f t="shared" si="67"/>
        <v>1.0857374156678217E-7</v>
      </c>
    </row>
    <row r="1160" spans="1:22" x14ac:dyDescent="0.2">
      <c r="A1160" t="s">
        <v>872</v>
      </c>
      <c r="B1160">
        <v>91682.837026916503</v>
      </c>
      <c r="D1160" t="s">
        <v>768</v>
      </c>
      <c r="E1160">
        <v>9.4435554546273999E-5</v>
      </c>
      <c r="F1160">
        <f>Table1[[#This Row],[Balance]]/$I$4</f>
        <v>2.321995893110648E-11</v>
      </c>
      <c r="G1160">
        <f>Table1[[#This Row],[% total]]*$I$3</f>
        <v>1.0857374156678217E-7</v>
      </c>
      <c r="K1160">
        <v>15994</v>
      </c>
      <c r="L1160" t="s">
        <v>13</v>
      </c>
      <c r="T1160" s="6" t="s">
        <v>731</v>
      </c>
      <c r="U1160">
        <f t="shared" si="66"/>
        <v>9.4202502817462001E-5</v>
      </c>
      <c r="V1160">
        <f t="shared" si="67"/>
        <v>1.0830579907099976E-7</v>
      </c>
    </row>
    <row r="1161" spans="1:22" x14ac:dyDescent="0.2">
      <c r="A1161" t="s">
        <v>751</v>
      </c>
      <c r="B1161">
        <v>66732.746842515699</v>
      </c>
      <c r="D1161" t="s">
        <v>731</v>
      </c>
      <c r="E1161">
        <v>9.4202502817462001E-5</v>
      </c>
      <c r="F1161">
        <f>Table1[[#This Row],[Balance]]/$I$4</f>
        <v>2.3162655814734286E-11</v>
      </c>
      <c r="G1161">
        <f>Table1[[#This Row],[% total]]*$I$3</f>
        <v>1.0830579907099976E-7</v>
      </c>
      <c r="K1161">
        <v>5957</v>
      </c>
      <c r="L1161" t="s">
        <v>1375</v>
      </c>
      <c r="T1161" s="6" t="s">
        <v>732</v>
      </c>
      <c r="U1161">
        <f t="shared" si="66"/>
        <v>9.2597784594595004E-5</v>
      </c>
      <c r="V1161">
        <f t="shared" si="67"/>
        <v>1.064608344021928E-7</v>
      </c>
    </row>
    <row r="1162" spans="1:22" x14ac:dyDescent="0.2">
      <c r="A1162" t="s">
        <v>33</v>
      </c>
      <c r="B1162">
        <v>54321.764314423897</v>
      </c>
      <c r="D1162" t="s">
        <v>732</v>
      </c>
      <c r="E1162">
        <v>9.2597784594595004E-5</v>
      </c>
      <c r="F1162">
        <f>Table1[[#This Row],[Balance]]/$I$4</f>
        <v>2.2768085237900203E-11</v>
      </c>
      <c r="G1162">
        <f>Table1[[#This Row],[% total]]*$I$3</f>
        <v>1.064608344021928E-7</v>
      </c>
      <c r="K1162">
        <v>19640</v>
      </c>
      <c r="L1162" t="s">
        <v>1222</v>
      </c>
      <c r="T1162" s="6" t="s">
        <v>733</v>
      </c>
      <c r="U1162">
        <f t="shared" si="66"/>
        <v>9.2254679106682999E-5</v>
      </c>
      <c r="V1162">
        <f t="shared" si="67"/>
        <v>1.0606636171916907E-7</v>
      </c>
    </row>
    <row r="1163" spans="1:22" x14ac:dyDescent="0.2">
      <c r="A1163" t="s">
        <v>677</v>
      </c>
      <c r="B1163">
        <v>53066.209102290202</v>
      </c>
      <c r="D1163" t="s">
        <v>733</v>
      </c>
      <c r="E1163">
        <v>9.2254679106682999E-5</v>
      </c>
      <c r="F1163">
        <f>Table1[[#This Row],[Balance]]/$I$4</f>
        <v>2.2683721934516938E-11</v>
      </c>
      <c r="G1163">
        <f>Table1[[#This Row],[% total]]*$I$3</f>
        <v>1.0606636171916907E-7</v>
      </c>
      <c r="K1163">
        <v>24961</v>
      </c>
      <c r="L1163" t="s">
        <v>33</v>
      </c>
      <c r="T1163" s="6" t="s">
        <v>161</v>
      </c>
      <c r="U1163">
        <f t="shared" si="66"/>
        <v>9.2095913912590007E-5</v>
      </c>
      <c r="V1163">
        <f t="shared" si="67"/>
        <v>1.0588382738412892E-7</v>
      </c>
    </row>
    <row r="1164" spans="1:22" x14ac:dyDescent="0.2">
      <c r="A1164" t="s">
        <v>875</v>
      </c>
      <c r="B1164">
        <v>44803.171390060998</v>
      </c>
      <c r="D1164" t="s">
        <v>161</v>
      </c>
      <c r="E1164">
        <v>9.2095913912590007E-5</v>
      </c>
      <c r="F1164">
        <f>Table1[[#This Row],[Balance]]/$I$4</f>
        <v>2.2644684505190234E-11</v>
      </c>
      <c r="G1164">
        <f>Table1[[#This Row],[% total]]*$I$3</f>
        <v>1.0588382738412892E-7</v>
      </c>
      <c r="K1164">
        <v>2845</v>
      </c>
      <c r="L1164" t="s">
        <v>1292</v>
      </c>
      <c r="T1164" s="6" t="s">
        <v>734</v>
      </c>
      <c r="U1164">
        <f t="shared" si="66"/>
        <v>9.1136231928883003E-5</v>
      </c>
      <c r="V1164">
        <f t="shared" si="67"/>
        <v>1.0478046897017218E-7</v>
      </c>
    </row>
    <row r="1165" spans="1:22" x14ac:dyDescent="0.2">
      <c r="A1165" t="s">
        <v>874</v>
      </c>
      <c r="B1165">
        <v>40000.004242112198</v>
      </c>
      <c r="D1165" t="s">
        <v>734</v>
      </c>
      <c r="E1165">
        <v>9.1136231928883003E-5</v>
      </c>
      <c r="F1165">
        <f>Table1[[#This Row],[Balance]]/$I$4</f>
        <v>2.2408716427746687E-11</v>
      </c>
      <c r="G1165">
        <f>Table1[[#This Row],[% total]]*$I$3</f>
        <v>1.0478046897017218E-7</v>
      </c>
      <c r="K1165">
        <v>17853</v>
      </c>
      <c r="L1165" t="s">
        <v>66</v>
      </c>
      <c r="T1165" s="6" t="s">
        <v>735</v>
      </c>
      <c r="U1165">
        <f t="shared" si="66"/>
        <v>9.0950958835366006E-5</v>
      </c>
      <c r="V1165">
        <f t="shared" si="67"/>
        <v>1.0456745817067573E-7</v>
      </c>
    </row>
    <row r="1166" spans="1:22" x14ac:dyDescent="0.2">
      <c r="A1166" t="s">
        <v>876</v>
      </c>
      <c r="B1166">
        <v>37722.259086174199</v>
      </c>
      <c r="D1166" t="s">
        <v>735</v>
      </c>
      <c r="E1166">
        <v>9.0950958835366006E-5</v>
      </c>
      <c r="F1166">
        <f>Table1[[#This Row],[Balance]]/$I$4</f>
        <v>2.2363161195470314E-11</v>
      </c>
      <c r="G1166">
        <f>Table1[[#This Row],[% total]]*$I$3</f>
        <v>1.0456745817067573E-7</v>
      </c>
      <c r="K1166">
        <v>19759</v>
      </c>
      <c r="L1166" t="s">
        <v>33</v>
      </c>
      <c r="T1166" s="6" t="s">
        <v>736</v>
      </c>
      <c r="U1166">
        <f t="shared" si="66"/>
        <v>9.0873292575495998E-5</v>
      </c>
      <c r="V1166">
        <f t="shared" si="67"/>
        <v>1.0447816429753547E-7</v>
      </c>
    </row>
    <row r="1167" spans="1:22" x14ac:dyDescent="0.2">
      <c r="A1167" t="s">
        <v>877</v>
      </c>
      <c r="B1167">
        <v>36569.978721047402</v>
      </c>
      <c r="D1167" t="s">
        <v>736</v>
      </c>
      <c r="E1167">
        <v>9.0873292575495998E-5</v>
      </c>
      <c r="F1167">
        <f>Table1[[#This Row],[Balance]]/$I$4</f>
        <v>2.2344064496423233E-11</v>
      </c>
      <c r="G1167">
        <f>Table1[[#This Row],[% total]]*$I$3</f>
        <v>1.0447816429753547E-7</v>
      </c>
      <c r="K1167">
        <v>11545</v>
      </c>
      <c r="L1167" t="s">
        <v>751</v>
      </c>
      <c r="T1167" s="6" t="s">
        <v>737</v>
      </c>
      <c r="U1167">
        <f t="shared" si="66"/>
        <v>8.9975103424720006E-5</v>
      </c>
      <c r="V1167">
        <f t="shared" si="67"/>
        <v>1.0344550496490397E-7</v>
      </c>
    </row>
    <row r="1168" spans="1:22" x14ac:dyDescent="0.2">
      <c r="A1168" t="s">
        <v>606</v>
      </c>
      <c r="B1168">
        <v>32998.136156623303</v>
      </c>
      <c r="D1168" t="s">
        <v>737</v>
      </c>
      <c r="E1168">
        <v>8.9975103424720006E-5</v>
      </c>
      <c r="F1168">
        <f>Table1[[#This Row],[Balance]]/$I$4</f>
        <v>2.2123216371015503E-11</v>
      </c>
      <c r="G1168">
        <f>Table1[[#This Row],[% total]]*$I$3</f>
        <v>1.0344550496490397E-7</v>
      </c>
      <c r="K1168">
        <v>16658</v>
      </c>
      <c r="L1168" t="s">
        <v>62</v>
      </c>
      <c r="T1168" s="6" t="s">
        <v>738</v>
      </c>
      <c r="U1168">
        <f t="shared" si="66"/>
        <v>8.9894687561923998E-5</v>
      </c>
      <c r="V1168">
        <f t="shared" si="67"/>
        <v>1.0335304983879144E-7</v>
      </c>
    </row>
    <row r="1169" spans="1:22" x14ac:dyDescent="0.2">
      <c r="A1169" t="s">
        <v>878</v>
      </c>
      <c r="B1169">
        <v>30132.001789129499</v>
      </c>
      <c r="D1169" t="s">
        <v>738</v>
      </c>
      <c r="E1169">
        <v>8.9894687561923998E-5</v>
      </c>
      <c r="F1169">
        <f>Table1[[#This Row],[Balance]]/$I$4</f>
        <v>2.2103443595385561E-11</v>
      </c>
      <c r="G1169">
        <f>Table1[[#This Row],[% total]]*$I$3</f>
        <v>1.0335304983879144E-7</v>
      </c>
      <c r="K1169">
        <v>13912</v>
      </c>
      <c r="L1169" t="s">
        <v>729</v>
      </c>
      <c r="T1169" s="6" t="s">
        <v>392</v>
      </c>
      <c r="U1169">
        <f t="shared" si="66"/>
        <v>8.9534495401739E-5</v>
      </c>
      <c r="V1169">
        <f t="shared" si="67"/>
        <v>1.0293893239433735E-7</v>
      </c>
    </row>
    <row r="1170" spans="1:22" x14ac:dyDescent="0.2">
      <c r="A1170" t="s">
        <v>881</v>
      </c>
      <c r="B1170">
        <v>28703.244906465199</v>
      </c>
      <c r="D1170" t="s">
        <v>392</v>
      </c>
      <c r="E1170">
        <v>8.9534495401739E-5</v>
      </c>
      <c r="F1170">
        <f>Table1[[#This Row],[Balance]]/$I$4</f>
        <v>2.2014878994828214E-11</v>
      </c>
      <c r="G1170">
        <f>Table1[[#This Row],[% total]]*$I$3</f>
        <v>1.0293893239433735E-7</v>
      </c>
      <c r="K1170">
        <v>23594</v>
      </c>
      <c r="L1170" t="s">
        <v>1281</v>
      </c>
      <c r="T1170" s="6" t="s">
        <v>739</v>
      </c>
      <c r="U1170">
        <f t="shared" si="66"/>
        <v>8.9322982455232005E-5</v>
      </c>
      <c r="V1170">
        <f t="shared" si="67"/>
        <v>1.026957533067319E-7</v>
      </c>
    </row>
    <row r="1171" spans="1:22" x14ac:dyDescent="0.2">
      <c r="A1171" t="s">
        <v>879</v>
      </c>
      <c r="B1171">
        <v>28157.482823470898</v>
      </c>
      <c r="D1171" t="s">
        <v>739</v>
      </c>
      <c r="E1171">
        <v>8.9322982455232005E-5</v>
      </c>
      <c r="F1171">
        <f>Table1[[#This Row],[Balance]]/$I$4</f>
        <v>2.1962871867270309E-11</v>
      </c>
      <c r="G1171">
        <f>Table1[[#This Row],[% total]]*$I$3</f>
        <v>1.026957533067319E-7</v>
      </c>
      <c r="K1171">
        <v>20245</v>
      </c>
      <c r="L1171" t="s">
        <v>1281</v>
      </c>
      <c r="T1171" s="6" t="s">
        <v>740</v>
      </c>
      <c r="U1171">
        <f t="shared" si="66"/>
        <v>8.8268020818072E-5</v>
      </c>
      <c r="V1171">
        <f t="shared" si="67"/>
        <v>1.0148285068010779E-7</v>
      </c>
    </row>
    <row r="1172" spans="1:22" x14ac:dyDescent="0.2">
      <c r="A1172" t="s">
        <v>883</v>
      </c>
      <c r="B1172">
        <v>23145.918574863099</v>
      </c>
      <c r="D1172" t="s">
        <v>740</v>
      </c>
      <c r="E1172">
        <v>8.8268020818072E-5</v>
      </c>
      <c r="F1172">
        <f>Table1[[#This Row],[Balance]]/$I$4</f>
        <v>2.170347628256238E-11</v>
      </c>
      <c r="G1172">
        <f>Table1[[#This Row],[% total]]*$I$3</f>
        <v>1.0148285068010779E-7</v>
      </c>
      <c r="K1172">
        <v>2390</v>
      </c>
      <c r="L1172" t="s">
        <v>9</v>
      </c>
      <c r="T1172" s="6" t="s">
        <v>741</v>
      </c>
      <c r="U1172">
        <f t="shared" si="66"/>
        <v>8.8069737291362999E-5</v>
      </c>
      <c r="V1172">
        <f t="shared" si="67"/>
        <v>1.0125488162238064E-7</v>
      </c>
    </row>
    <row r="1173" spans="1:22" x14ac:dyDescent="0.2">
      <c r="A1173" t="s">
        <v>698</v>
      </c>
      <c r="B1173">
        <v>22459.000141440501</v>
      </c>
      <c r="D1173" t="s">
        <v>741</v>
      </c>
      <c r="E1173">
        <v>8.8069737291362999E-5</v>
      </c>
      <c r="F1173">
        <f>Table1[[#This Row],[Balance]]/$I$4</f>
        <v>2.1654722025026443E-11</v>
      </c>
      <c r="G1173">
        <f>Table1[[#This Row],[% total]]*$I$3</f>
        <v>1.0125488162238064E-7</v>
      </c>
      <c r="K1173">
        <v>17580</v>
      </c>
      <c r="L1173" t="s">
        <v>1303</v>
      </c>
      <c r="T1173" s="6" t="s">
        <v>742</v>
      </c>
      <c r="U1173">
        <f t="shared" si="66"/>
        <v>8.7540971418480004E-5</v>
      </c>
      <c r="V1173">
        <f t="shared" si="67"/>
        <v>1.0064695286601801E-7</v>
      </c>
    </row>
    <row r="1174" spans="1:22" x14ac:dyDescent="0.2">
      <c r="A1174" t="s">
        <v>882</v>
      </c>
      <c r="B1174">
        <v>21757.073186346399</v>
      </c>
      <c r="D1174" t="s">
        <v>742</v>
      </c>
      <c r="E1174">
        <v>8.7540971418480004E-5</v>
      </c>
      <c r="F1174">
        <f>Table1[[#This Row],[Balance]]/$I$4</f>
        <v>2.1524708261550342E-11</v>
      </c>
      <c r="G1174">
        <f>Table1[[#This Row],[% total]]*$I$3</f>
        <v>1.0064695286601801E-7</v>
      </c>
      <c r="K1174">
        <v>225</v>
      </c>
      <c r="L1174" t="s">
        <v>1192</v>
      </c>
      <c r="T1174" s="6" t="s">
        <v>744</v>
      </c>
      <c r="U1174">
        <f t="shared" si="66"/>
        <v>8.6978366772725994E-5</v>
      </c>
      <c r="V1174">
        <f t="shared" si="67"/>
        <v>1.0000011924804594E-7</v>
      </c>
    </row>
    <row r="1175" spans="1:22" x14ac:dyDescent="0.2">
      <c r="A1175" t="s">
        <v>886</v>
      </c>
      <c r="B1175">
        <v>19985.7062592687</v>
      </c>
      <c r="D1175" t="s">
        <v>744</v>
      </c>
      <c r="E1175">
        <v>8.6978366772725994E-5</v>
      </c>
      <c r="F1175">
        <f>Table1[[#This Row],[Balance]]/$I$4</f>
        <v>2.138637416872245E-11</v>
      </c>
      <c r="G1175">
        <f>Table1[[#This Row],[% total]]*$I$3</f>
        <v>1.0000011924804594E-7</v>
      </c>
      <c r="K1175">
        <v>20068</v>
      </c>
      <c r="L1175" t="s">
        <v>33</v>
      </c>
      <c r="T1175" s="6" t="s">
        <v>746</v>
      </c>
      <c r="U1175">
        <f t="shared" si="66"/>
        <v>8.6833482161300998E-5</v>
      </c>
      <c r="V1175">
        <f t="shared" si="67"/>
        <v>9.9833543593003282E-8</v>
      </c>
    </row>
    <row r="1176" spans="1:22" x14ac:dyDescent="0.2">
      <c r="A1176" t="s">
        <v>887</v>
      </c>
      <c r="B1176">
        <v>17207.690844572298</v>
      </c>
      <c r="D1176" t="s">
        <v>746</v>
      </c>
      <c r="E1176">
        <v>8.6833482161300998E-5</v>
      </c>
      <c r="F1176">
        <f>Table1[[#This Row],[Balance]]/$I$4</f>
        <v>2.135074971834249E-11</v>
      </c>
      <c r="G1176">
        <f>Table1[[#This Row],[% total]]*$I$3</f>
        <v>9.9833543593003282E-8</v>
      </c>
      <c r="K1176">
        <v>4572</v>
      </c>
      <c r="L1176" t="s">
        <v>133</v>
      </c>
      <c r="T1176" s="6" t="s">
        <v>747</v>
      </c>
      <c r="U1176">
        <f t="shared" si="66"/>
        <v>8.6751386147860998E-5</v>
      </c>
      <c r="V1176">
        <f t="shared" si="67"/>
        <v>9.9739156776621217E-8</v>
      </c>
    </row>
    <row r="1177" spans="1:22" x14ac:dyDescent="0.2">
      <c r="A1177" t="s">
        <v>892</v>
      </c>
      <c r="B1177">
        <v>17025.463722222401</v>
      </c>
      <c r="D1177" t="s">
        <v>747</v>
      </c>
      <c r="E1177">
        <v>8.6751386147860998E-5</v>
      </c>
      <c r="F1177">
        <f>Table1[[#This Row],[Balance]]/$I$4</f>
        <v>2.1330563824696361E-11</v>
      </c>
      <c r="G1177">
        <f>Table1[[#This Row],[% total]]*$I$3</f>
        <v>9.9739156776621217E-8</v>
      </c>
      <c r="K1177">
        <v>19820</v>
      </c>
      <c r="L1177" t="s">
        <v>9</v>
      </c>
      <c r="T1177" s="6" t="s">
        <v>748</v>
      </c>
      <c r="U1177">
        <f t="shared" si="66"/>
        <v>8.5549365217209994E-5</v>
      </c>
      <c r="V1177">
        <f t="shared" si="67"/>
        <v>9.8357178235706144E-8</v>
      </c>
    </row>
    <row r="1178" spans="1:22" x14ac:dyDescent="0.2">
      <c r="A1178" t="s">
        <v>885</v>
      </c>
      <c r="B1178">
        <v>16884.067873178199</v>
      </c>
      <c r="D1178" t="s">
        <v>748</v>
      </c>
      <c r="E1178">
        <v>8.5549365217209994E-5</v>
      </c>
      <c r="F1178">
        <f>Table1[[#This Row],[Balance]]/$I$4</f>
        <v>2.1035009075448075E-11</v>
      </c>
      <c r="G1178">
        <f>Table1[[#This Row],[% total]]*$I$3</f>
        <v>9.8357178235706144E-8</v>
      </c>
      <c r="K1178">
        <v>900</v>
      </c>
      <c r="L1178" t="s">
        <v>1383</v>
      </c>
      <c r="T1178" s="6" t="s">
        <v>749</v>
      </c>
      <c r="U1178">
        <f t="shared" si="66"/>
        <v>8.5066643507581005E-5</v>
      </c>
      <c r="V1178">
        <f t="shared" si="67"/>
        <v>9.780218703136847E-8</v>
      </c>
    </row>
    <row r="1179" spans="1:22" x14ac:dyDescent="0.2">
      <c r="A1179" t="s">
        <v>889</v>
      </c>
      <c r="B1179">
        <v>14893.870699360201</v>
      </c>
      <c r="D1179" t="s">
        <v>749</v>
      </c>
      <c r="E1179">
        <v>8.5066643507581005E-5</v>
      </c>
      <c r="F1179">
        <f>Table1[[#This Row],[Balance]]/$I$4</f>
        <v>2.0916316721423232E-11</v>
      </c>
      <c r="G1179">
        <f>Table1[[#This Row],[% total]]*$I$3</f>
        <v>9.780218703136847E-8</v>
      </c>
      <c r="K1179">
        <v>22456</v>
      </c>
      <c r="L1179" t="s">
        <v>1298</v>
      </c>
      <c r="T1179" s="6" t="s">
        <v>750</v>
      </c>
      <c r="U1179">
        <f t="shared" si="66"/>
        <v>8.3730855779859994E-5</v>
      </c>
      <c r="V1179">
        <f t="shared" si="67"/>
        <v>9.6266415126025406E-8</v>
      </c>
    </row>
    <row r="1180" spans="1:22" x14ac:dyDescent="0.2">
      <c r="A1180" t="s">
        <v>891</v>
      </c>
      <c r="B1180">
        <v>14440.986084107901</v>
      </c>
      <c r="D1180" t="s">
        <v>750</v>
      </c>
      <c r="E1180">
        <v>8.3730855779859994E-5</v>
      </c>
      <c r="F1180">
        <f>Table1[[#This Row],[Balance]]/$I$4</f>
        <v>2.0587871187033329E-11</v>
      </c>
      <c r="G1180">
        <f>Table1[[#This Row],[% total]]*$I$3</f>
        <v>9.6266415126025406E-8</v>
      </c>
      <c r="K1180">
        <v>20465</v>
      </c>
      <c r="L1180" t="s">
        <v>1351</v>
      </c>
      <c r="T1180" s="6" t="s">
        <v>752</v>
      </c>
      <c r="U1180">
        <f t="shared" si="66"/>
        <v>8.2414296086406004E-5</v>
      </c>
      <c r="V1180">
        <f t="shared" si="67"/>
        <v>9.4752749932856315E-8</v>
      </c>
    </row>
    <row r="1181" spans="1:22" x14ac:dyDescent="0.2">
      <c r="A1181" t="s">
        <v>905</v>
      </c>
      <c r="B1181">
        <v>14386.9026449376</v>
      </c>
      <c r="D1181" t="s">
        <v>752</v>
      </c>
      <c r="E1181">
        <v>8.2414296086406004E-5</v>
      </c>
      <c r="F1181">
        <f>Table1[[#This Row],[Balance]]/$I$4</f>
        <v>2.0264153471187522E-11</v>
      </c>
      <c r="G1181">
        <f>Table1[[#This Row],[% total]]*$I$3</f>
        <v>9.4752749932856315E-8</v>
      </c>
      <c r="K1181">
        <v>21954</v>
      </c>
      <c r="L1181" t="s">
        <v>962</v>
      </c>
      <c r="T1181" s="6" t="s">
        <v>753</v>
      </c>
      <c r="U1181">
        <f t="shared" si="66"/>
        <v>8.2199970643447999E-5</v>
      </c>
      <c r="V1181">
        <f t="shared" si="67"/>
        <v>9.4506337282804003E-8</v>
      </c>
    </row>
    <row r="1182" spans="1:22" x14ac:dyDescent="0.2">
      <c r="A1182" t="s">
        <v>911</v>
      </c>
      <c r="B1182">
        <v>12753.1406104326</v>
      </c>
      <c r="D1182" t="s">
        <v>753</v>
      </c>
      <c r="E1182">
        <v>8.2199970643447999E-5</v>
      </c>
      <c r="F1182">
        <f>Table1[[#This Row],[Balance]]/$I$4</f>
        <v>2.0211454802690402E-11</v>
      </c>
      <c r="G1182">
        <f>Table1[[#This Row],[% total]]*$I$3</f>
        <v>9.4506337282804003E-8</v>
      </c>
      <c r="K1182">
        <v>23813</v>
      </c>
      <c r="L1182" t="s">
        <v>1192</v>
      </c>
      <c r="T1182" s="6" t="s">
        <v>754</v>
      </c>
      <c r="U1182">
        <f t="shared" si="66"/>
        <v>8.1883032252693993E-5</v>
      </c>
      <c r="V1182">
        <f t="shared" si="67"/>
        <v>9.4141949239596647E-8</v>
      </c>
    </row>
    <row r="1183" spans="1:22" x14ac:dyDescent="0.2">
      <c r="A1183" t="s">
        <v>897</v>
      </c>
      <c r="B1183">
        <v>12341.566826108599</v>
      </c>
      <c r="D1183" t="s">
        <v>754</v>
      </c>
      <c r="E1183">
        <v>8.1883032252693993E-5</v>
      </c>
      <c r="F1183">
        <f>Table1[[#This Row],[Balance]]/$I$4</f>
        <v>2.0133525505273156E-11</v>
      </c>
      <c r="G1183">
        <f>Table1[[#This Row],[% total]]*$I$3</f>
        <v>9.4141949239596647E-8</v>
      </c>
      <c r="K1183">
        <v>9128</v>
      </c>
      <c r="L1183" t="s">
        <v>103</v>
      </c>
      <c r="T1183" s="6" t="s">
        <v>755</v>
      </c>
      <c r="U1183">
        <f t="shared" si="66"/>
        <v>8.1330911195318006E-5</v>
      </c>
      <c r="V1183">
        <f t="shared" si="67"/>
        <v>9.3507168734678386E-8</v>
      </c>
    </row>
    <row r="1184" spans="1:22" x14ac:dyDescent="0.2">
      <c r="A1184" t="s">
        <v>656</v>
      </c>
      <c r="B1184">
        <v>12149.7552087819</v>
      </c>
      <c r="D1184" t="s">
        <v>755</v>
      </c>
      <c r="E1184">
        <v>8.1330911195318006E-5</v>
      </c>
      <c r="F1184">
        <f>Table1[[#This Row],[Balance]]/$I$4</f>
        <v>1.9997769133228052E-11</v>
      </c>
      <c r="G1184">
        <f>Table1[[#This Row],[% total]]*$I$3</f>
        <v>9.3507168734678386E-8</v>
      </c>
      <c r="K1184">
        <v>9985</v>
      </c>
      <c r="L1184" t="s">
        <v>1192</v>
      </c>
      <c r="T1184" s="6" t="s">
        <v>125</v>
      </c>
      <c r="U1184">
        <f t="shared" si="66"/>
        <v>8.1231183593674994E-5</v>
      </c>
      <c r="V1184">
        <f t="shared" si="67"/>
        <v>9.3392510660186364E-8</v>
      </c>
    </row>
    <row r="1185" spans="1:22" x14ac:dyDescent="0.2">
      <c r="A1185" t="s">
        <v>894</v>
      </c>
      <c r="B1185">
        <v>11732.516619136901</v>
      </c>
      <c r="D1185" t="s">
        <v>125</v>
      </c>
      <c r="E1185">
        <v>8.1231183593674994E-5</v>
      </c>
      <c r="F1185">
        <f>Table1[[#This Row],[Balance]]/$I$4</f>
        <v>1.9973247957643558E-11</v>
      </c>
      <c r="G1185">
        <f>Table1[[#This Row],[% total]]*$I$3</f>
        <v>9.3392510660186364E-8</v>
      </c>
      <c r="K1185">
        <v>11137</v>
      </c>
      <c r="L1185" t="s">
        <v>1470</v>
      </c>
      <c r="T1185" s="6" t="s">
        <v>756</v>
      </c>
      <c r="U1185">
        <f t="shared" si="66"/>
        <v>8.1026073684101999E-5</v>
      </c>
      <c r="V1185">
        <f t="shared" si="67"/>
        <v>9.3156693224457196E-8</v>
      </c>
    </row>
    <row r="1186" spans="1:22" x14ac:dyDescent="0.2">
      <c r="A1186" t="s">
        <v>920</v>
      </c>
      <c r="B1186">
        <v>11160.4207383011</v>
      </c>
      <c r="D1186" t="s">
        <v>756</v>
      </c>
      <c r="E1186">
        <v>8.1026073684101999E-5</v>
      </c>
      <c r="F1186">
        <f>Table1[[#This Row],[Balance]]/$I$4</f>
        <v>1.9922815218623487E-11</v>
      </c>
      <c r="G1186">
        <f>Table1[[#This Row],[% total]]*$I$3</f>
        <v>9.3156693224457196E-8</v>
      </c>
      <c r="K1186">
        <v>17417</v>
      </c>
      <c r="L1186" t="s">
        <v>137</v>
      </c>
      <c r="T1186" s="6" t="s">
        <v>757</v>
      </c>
      <c r="U1186">
        <f t="shared" si="66"/>
        <v>8.0713267157543996E-5</v>
      </c>
      <c r="V1186">
        <f t="shared" si="67"/>
        <v>9.2797055637341955E-8</v>
      </c>
    </row>
    <row r="1187" spans="1:22" x14ac:dyDescent="0.2">
      <c r="A1187" t="s">
        <v>895</v>
      </c>
      <c r="B1187">
        <v>11149.6025349667</v>
      </c>
      <c r="D1187" t="s">
        <v>757</v>
      </c>
      <c r="E1187">
        <v>8.0713267157543996E-5</v>
      </c>
      <c r="F1187">
        <f>Table1[[#This Row],[Balance]]/$I$4</f>
        <v>1.9845901870309322E-11</v>
      </c>
      <c r="G1187">
        <f>Table1[[#This Row],[% total]]*$I$3</f>
        <v>9.2797055637341955E-8</v>
      </c>
      <c r="K1187">
        <v>1715</v>
      </c>
      <c r="L1187" t="s">
        <v>66</v>
      </c>
      <c r="T1187" s="6" t="s">
        <v>758</v>
      </c>
      <c r="U1187">
        <f t="shared" si="66"/>
        <v>8.0241822184319995E-5</v>
      </c>
      <c r="V1187">
        <f t="shared" si="67"/>
        <v>9.2255029438293162E-8</v>
      </c>
    </row>
    <row r="1188" spans="1:22" x14ac:dyDescent="0.2">
      <c r="A1188" t="s">
        <v>884</v>
      </c>
      <c r="B1188">
        <v>10286.442502326199</v>
      </c>
      <c r="D1188" t="s">
        <v>758</v>
      </c>
      <c r="E1188">
        <v>8.0241822184319995E-5</v>
      </c>
      <c r="F1188">
        <f>Table1[[#This Row],[Balance]]/$I$4</f>
        <v>1.9729982257520116E-11</v>
      </c>
      <c r="G1188">
        <f>Table1[[#This Row],[% total]]*$I$3</f>
        <v>9.2255029438293162E-8</v>
      </c>
      <c r="K1188">
        <v>22514</v>
      </c>
      <c r="L1188" t="s">
        <v>6</v>
      </c>
      <c r="T1188" s="6" t="s">
        <v>1277</v>
      </c>
      <c r="U1188">
        <f t="shared" si="66"/>
        <v>7.9863157968917004E-5</v>
      </c>
      <c r="V1188">
        <f t="shared" si="67"/>
        <v>9.1819674440260018E-8</v>
      </c>
    </row>
    <row r="1189" spans="1:22" x14ac:dyDescent="0.2">
      <c r="A1189" t="s">
        <v>906</v>
      </c>
      <c r="B1189">
        <v>10205.2557349699</v>
      </c>
      <c r="D1189" t="s">
        <v>1277</v>
      </c>
      <c r="E1189">
        <v>7.9863157968917004E-5</v>
      </c>
      <c r="F1189">
        <f>Table1[[#This Row],[Balance]]/$I$4</f>
        <v>1.9636875719706239E-11</v>
      </c>
      <c r="G1189">
        <f>Table1[[#This Row],[% total]]*$I$3</f>
        <v>9.1819674440260018E-8</v>
      </c>
      <c r="K1189">
        <v>989</v>
      </c>
      <c r="L1189" t="s">
        <v>7</v>
      </c>
      <c r="T1189" s="6" t="s">
        <v>980</v>
      </c>
      <c r="U1189">
        <f t="shared" si="66"/>
        <v>7.9052206507277005E-5</v>
      </c>
      <c r="V1189">
        <f t="shared" si="67"/>
        <v>9.0887313373050299E-8</v>
      </c>
    </row>
    <row r="1190" spans="1:22" x14ac:dyDescent="0.2">
      <c r="A1190" t="s">
        <v>893</v>
      </c>
      <c r="B1190">
        <v>9748.32121482006</v>
      </c>
      <c r="D1190" t="s">
        <v>980</v>
      </c>
      <c r="E1190">
        <v>7.9052206507277005E-5</v>
      </c>
      <c r="F1190">
        <f>Table1[[#This Row],[Balance]]/$I$4</f>
        <v>1.9437477731047482E-11</v>
      </c>
      <c r="G1190">
        <f>Table1[[#This Row],[% total]]*$I$3</f>
        <v>9.0887313373050299E-8</v>
      </c>
      <c r="K1190">
        <v>9983</v>
      </c>
      <c r="L1190" t="s">
        <v>1192</v>
      </c>
      <c r="T1190" s="6" t="s">
        <v>759</v>
      </c>
      <c r="U1190">
        <f t="shared" si="66"/>
        <v>7.8895843345282995E-5</v>
      </c>
      <c r="V1190">
        <f t="shared" si="67"/>
        <v>9.0707540684443034E-8</v>
      </c>
    </row>
    <row r="1191" spans="1:22" x14ac:dyDescent="0.2">
      <c r="A1191" t="s">
        <v>898</v>
      </c>
      <c r="B1191">
        <v>9746.0067866473</v>
      </c>
      <c r="D1191" t="s">
        <v>759</v>
      </c>
      <c r="E1191">
        <v>7.8895843345282995E-5</v>
      </c>
      <c r="F1191">
        <f>Table1[[#This Row],[Balance]]/$I$4</f>
        <v>1.9399030917055833E-11</v>
      </c>
      <c r="G1191">
        <f>Table1[[#This Row],[% total]]*$I$3</f>
        <v>9.0707540684443034E-8</v>
      </c>
      <c r="K1191">
        <v>13840</v>
      </c>
      <c r="L1191" t="s">
        <v>536</v>
      </c>
      <c r="T1191" s="6" t="s">
        <v>760</v>
      </c>
      <c r="U1191">
        <f t="shared" si="66"/>
        <v>7.8748198581311997E-5</v>
      </c>
      <c r="V1191">
        <f t="shared" si="67"/>
        <v>9.0537791647397654E-8</v>
      </c>
    </row>
    <row r="1192" spans="1:22" x14ac:dyDescent="0.2">
      <c r="A1192" t="s">
        <v>437</v>
      </c>
      <c r="B1192">
        <v>9595.7732114775408</v>
      </c>
      <c r="D1192" t="s">
        <v>760</v>
      </c>
      <c r="E1192">
        <v>7.8748198581311997E-5</v>
      </c>
      <c r="F1192">
        <f>Table1[[#This Row],[Balance]]/$I$4</f>
        <v>1.9362727796136268E-11</v>
      </c>
      <c r="G1192">
        <f>Table1[[#This Row],[% total]]*$I$3</f>
        <v>9.0537791647397654E-8</v>
      </c>
      <c r="K1192">
        <v>16325</v>
      </c>
      <c r="L1192" t="s">
        <v>9</v>
      </c>
      <c r="T1192" s="6" t="s">
        <v>761</v>
      </c>
      <c r="U1192">
        <f t="shared" si="66"/>
        <v>7.8479648138098996E-5</v>
      </c>
      <c r="V1192">
        <f t="shared" si="67"/>
        <v>9.0229035834408108E-8</v>
      </c>
    </row>
    <row r="1193" spans="1:22" x14ac:dyDescent="0.2">
      <c r="A1193" t="s">
        <v>913</v>
      </c>
      <c r="B1193">
        <v>9434.2487258641904</v>
      </c>
      <c r="D1193" t="s">
        <v>761</v>
      </c>
      <c r="E1193">
        <v>7.8479648138098996E-5</v>
      </c>
      <c r="F1193">
        <f>Table1[[#This Row],[Balance]]/$I$4</f>
        <v>1.9296696201444028E-11</v>
      </c>
      <c r="G1193">
        <f>Table1[[#This Row],[% total]]*$I$3</f>
        <v>9.0229035834408108E-8</v>
      </c>
      <c r="K1193">
        <v>17155</v>
      </c>
      <c r="L1193" t="s">
        <v>1287</v>
      </c>
      <c r="T1193" s="6" t="s">
        <v>762</v>
      </c>
      <c r="U1193">
        <f t="shared" si="66"/>
        <v>7.7889305044057003E-5</v>
      </c>
      <c r="V1193">
        <f t="shared" si="67"/>
        <v>8.9550310974516029E-8</v>
      </c>
    </row>
    <row r="1194" spans="1:22" x14ac:dyDescent="0.2">
      <c r="A1194" t="s">
        <v>901</v>
      </c>
      <c r="B1194">
        <v>9328.0015596778194</v>
      </c>
      <c r="D1194" t="s">
        <v>762</v>
      </c>
      <c r="E1194">
        <v>7.7889305044057003E-5</v>
      </c>
      <c r="F1194">
        <f>Table1[[#This Row],[Balance]]/$I$4</f>
        <v>1.9151541736425235E-11</v>
      </c>
      <c r="G1194">
        <f>Table1[[#This Row],[% total]]*$I$3</f>
        <v>8.9550310974516029E-8</v>
      </c>
      <c r="K1194">
        <v>3261</v>
      </c>
      <c r="L1194" t="s">
        <v>20</v>
      </c>
      <c r="T1194" s="6" t="s">
        <v>763</v>
      </c>
      <c r="U1194">
        <f t="shared" si="66"/>
        <v>7.6410284775010006E-5</v>
      </c>
      <c r="V1194">
        <f t="shared" si="67"/>
        <v>8.7849862819845067E-8</v>
      </c>
    </row>
    <row r="1195" spans="1:22" x14ac:dyDescent="0.2">
      <c r="A1195" t="s">
        <v>391</v>
      </c>
      <c r="B1195">
        <v>9261.2033395700491</v>
      </c>
      <c r="D1195" t="s">
        <v>763</v>
      </c>
      <c r="E1195">
        <v>7.6410284775010006E-5</v>
      </c>
      <c r="F1195">
        <f>Table1[[#This Row],[Balance]]/$I$4</f>
        <v>1.8787877965184107E-11</v>
      </c>
      <c r="G1195">
        <f>Table1[[#This Row],[% total]]*$I$3</f>
        <v>8.7849862819845067E-8</v>
      </c>
      <c r="K1195">
        <v>19092</v>
      </c>
      <c r="L1195" t="s">
        <v>9</v>
      </c>
      <c r="T1195" s="6" t="s">
        <v>764</v>
      </c>
      <c r="U1195">
        <f t="shared" si="66"/>
        <v>7.6319860038802001E-5</v>
      </c>
      <c r="V1195">
        <f t="shared" si="67"/>
        <v>8.7745900366429475E-8</v>
      </c>
    </row>
    <row r="1196" spans="1:22" x14ac:dyDescent="0.2">
      <c r="A1196" t="s">
        <v>896</v>
      </c>
      <c r="B1196">
        <v>8877.1924915810796</v>
      </c>
      <c r="D1196" t="s">
        <v>764</v>
      </c>
      <c r="E1196">
        <v>7.6319860038802001E-5</v>
      </c>
      <c r="F1196">
        <f>Table1[[#This Row],[Balance]]/$I$4</f>
        <v>1.8765644192415005E-11</v>
      </c>
      <c r="G1196">
        <f>Table1[[#This Row],[% total]]*$I$3</f>
        <v>8.7745900366429475E-8</v>
      </c>
      <c r="K1196">
        <v>19070</v>
      </c>
      <c r="L1196" t="s">
        <v>1377</v>
      </c>
      <c r="T1196" s="6" t="s">
        <v>1091</v>
      </c>
      <c r="U1196">
        <f t="shared" si="66"/>
        <v>7.6268507247902003E-5</v>
      </c>
      <c r="V1196">
        <f t="shared" si="67"/>
        <v>8.7686859418613808E-8</v>
      </c>
    </row>
    <row r="1197" spans="1:22" x14ac:dyDescent="0.2">
      <c r="A1197" t="s">
        <v>899</v>
      </c>
      <c r="B1197">
        <v>8866.8495488318895</v>
      </c>
      <c r="D1197" t="s">
        <v>1091</v>
      </c>
      <c r="E1197">
        <v>7.6268507247902003E-5</v>
      </c>
      <c r="F1197">
        <f>Table1[[#This Row],[Balance]]/$I$4</f>
        <v>1.8753017489459483E-11</v>
      </c>
      <c r="G1197">
        <f>Table1[[#This Row],[% total]]*$I$3</f>
        <v>8.7686859418613808E-8</v>
      </c>
      <c r="K1197">
        <v>12379</v>
      </c>
      <c r="L1197" t="s">
        <v>1287</v>
      </c>
      <c r="T1197" s="6" t="s">
        <v>765</v>
      </c>
      <c r="U1197">
        <f t="shared" si="66"/>
        <v>7.5058772245713E-5</v>
      </c>
      <c r="V1197">
        <f t="shared" si="67"/>
        <v>8.6296011912893935E-8</v>
      </c>
    </row>
    <row r="1198" spans="1:22" x14ac:dyDescent="0.2">
      <c r="A1198" t="s">
        <v>880</v>
      </c>
      <c r="B1198">
        <v>8751.1096488775893</v>
      </c>
      <c r="D1198" t="s">
        <v>765</v>
      </c>
      <c r="E1198">
        <v>7.5058772245713E-5</v>
      </c>
      <c r="F1198">
        <f>Table1[[#This Row],[Balance]]/$I$4</f>
        <v>1.8455565992474986E-11</v>
      </c>
      <c r="G1198">
        <f>Table1[[#This Row],[% total]]*$I$3</f>
        <v>8.6296011912893935E-8</v>
      </c>
      <c r="K1198">
        <v>18537</v>
      </c>
      <c r="L1198" t="s">
        <v>1303</v>
      </c>
      <c r="T1198" s="6" t="s">
        <v>1483</v>
      </c>
      <c r="U1198">
        <f t="shared" si="66"/>
        <v>7.4433188737134005E-5</v>
      </c>
      <c r="V1198">
        <f t="shared" si="67"/>
        <v>8.5576770706388234E-8</v>
      </c>
    </row>
    <row r="1199" spans="1:22" x14ac:dyDescent="0.2">
      <c r="A1199" t="s">
        <v>902</v>
      </c>
      <c r="B1199">
        <v>7921.6469358443501</v>
      </c>
      <c r="D1199" t="s">
        <v>1483</v>
      </c>
      <c r="E1199">
        <v>7.4433188737134005E-5</v>
      </c>
      <c r="F1199">
        <f>Table1[[#This Row],[Balance]]/$I$4</f>
        <v>1.8301746560302708E-11</v>
      </c>
      <c r="G1199">
        <f>Table1[[#This Row],[% total]]*$I$3</f>
        <v>8.5576770706388234E-8</v>
      </c>
      <c r="K1199">
        <v>20271</v>
      </c>
      <c r="L1199" t="s">
        <v>13</v>
      </c>
      <c r="T1199" s="6" t="s">
        <v>766</v>
      </c>
      <c r="U1199">
        <f t="shared" si="66"/>
        <v>7.3804523450507007E-5</v>
      </c>
      <c r="V1199">
        <f t="shared" si="67"/>
        <v>8.4853986341006017E-8</v>
      </c>
    </row>
    <row r="1200" spans="1:22" x14ac:dyDescent="0.2">
      <c r="A1200" t="s">
        <v>935</v>
      </c>
      <c r="B1200">
        <v>7377.2985525894701</v>
      </c>
      <c r="D1200" t="s">
        <v>766</v>
      </c>
      <c r="E1200">
        <v>7.3804523450507007E-5</v>
      </c>
      <c r="F1200">
        <f>Table1[[#This Row],[Balance]]/$I$4</f>
        <v>1.8147169375819314E-11</v>
      </c>
      <c r="G1200">
        <f>Table1[[#This Row],[% total]]*$I$3</f>
        <v>8.4853986341006017E-8</v>
      </c>
      <c r="K1200">
        <v>4904</v>
      </c>
      <c r="L1200" t="s">
        <v>729</v>
      </c>
      <c r="T1200" s="6" t="s">
        <v>767</v>
      </c>
      <c r="U1200">
        <f t="shared" si="66"/>
        <v>7.3211545373645998E-5</v>
      </c>
      <c r="V1200">
        <f t="shared" si="67"/>
        <v>8.417223200831633E-8</v>
      </c>
    </row>
    <row r="1201" spans="1:22" x14ac:dyDescent="0.2">
      <c r="A1201" t="s">
        <v>904</v>
      </c>
      <c r="B1201">
        <v>7325.2421828596198</v>
      </c>
      <c r="D1201" t="s">
        <v>767</v>
      </c>
      <c r="E1201">
        <v>7.3211545373645998E-5</v>
      </c>
      <c r="F1201">
        <f>Table1[[#This Row],[Balance]]/$I$4</f>
        <v>1.8001367017185285E-11</v>
      </c>
      <c r="G1201">
        <f>Table1[[#This Row],[% total]]*$I$3</f>
        <v>8.417223200831633E-8</v>
      </c>
      <c r="K1201">
        <v>4052</v>
      </c>
      <c r="L1201" t="s">
        <v>768</v>
      </c>
      <c r="T1201" s="6" t="s">
        <v>769</v>
      </c>
      <c r="U1201">
        <f t="shared" si="66"/>
        <v>7.0751603755621006E-5</v>
      </c>
      <c r="V1201">
        <f t="shared" si="67"/>
        <v>8.1344006275031279E-8</v>
      </c>
    </row>
    <row r="1202" spans="1:22" x14ac:dyDescent="0.2">
      <c r="A1202" t="s">
        <v>907</v>
      </c>
      <c r="B1202">
        <v>6811.1465792762101</v>
      </c>
      <c r="D1202" t="s">
        <v>769</v>
      </c>
      <c r="E1202">
        <v>7.0751603755621006E-5</v>
      </c>
      <c r="F1202">
        <f>Table1[[#This Row],[Balance]]/$I$4</f>
        <v>1.7396512800805683E-11</v>
      </c>
      <c r="G1202">
        <f>Table1[[#This Row],[% total]]*$I$3</f>
        <v>8.1344006275031279E-8</v>
      </c>
      <c r="K1202">
        <v>24616</v>
      </c>
      <c r="L1202" t="s">
        <v>254</v>
      </c>
      <c r="T1202" s="6" t="s">
        <v>770</v>
      </c>
      <c r="U1202">
        <f t="shared" si="66"/>
        <v>7.0406427153738002E-5</v>
      </c>
      <c r="V1202">
        <f t="shared" si="67"/>
        <v>8.09471524062971E-8</v>
      </c>
    </row>
    <row r="1203" spans="1:22" x14ac:dyDescent="0.2">
      <c r="A1203" t="s">
        <v>908</v>
      </c>
      <c r="B1203">
        <v>6746.1971829615604</v>
      </c>
      <c r="D1203" t="s">
        <v>770</v>
      </c>
      <c r="E1203">
        <v>7.0406427153738002E-5</v>
      </c>
      <c r="F1203">
        <f>Table1[[#This Row],[Balance]]/$I$4</f>
        <v>1.7311640248744002E-11</v>
      </c>
      <c r="G1203">
        <f>Table1[[#This Row],[% total]]*$I$3</f>
        <v>8.09471524062971E-8</v>
      </c>
      <c r="K1203">
        <v>19703</v>
      </c>
      <c r="L1203" t="s">
        <v>708</v>
      </c>
      <c r="T1203" s="6" t="s">
        <v>771</v>
      </c>
      <c r="U1203">
        <f t="shared" si="66"/>
        <v>6.9858816759260005E-5</v>
      </c>
      <c r="V1203">
        <f t="shared" si="67"/>
        <v>8.0317557867089906E-8</v>
      </c>
    </row>
    <row r="1204" spans="1:22" x14ac:dyDescent="0.2">
      <c r="A1204" t="s">
        <v>909</v>
      </c>
      <c r="B1204">
        <v>6551.9846337951403</v>
      </c>
      <c r="D1204" t="s">
        <v>771</v>
      </c>
      <c r="E1204">
        <v>6.9858816759260005E-5</v>
      </c>
      <c r="F1204">
        <f>Table1[[#This Row],[Balance]]/$I$4</f>
        <v>1.717699296540756E-11</v>
      </c>
      <c r="G1204">
        <f>Table1[[#This Row],[% total]]*$I$3</f>
        <v>8.0317557867089906E-8</v>
      </c>
      <c r="K1204">
        <v>10268</v>
      </c>
      <c r="L1204" t="s">
        <v>751</v>
      </c>
      <c r="T1204" s="6" t="s">
        <v>772</v>
      </c>
      <c r="U1204">
        <f t="shared" si="66"/>
        <v>6.8248389677483004E-5</v>
      </c>
      <c r="V1204">
        <f t="shared" si="67"/>
        <v>7.8466029651587912E-8</v>
      </c>
    </row>
    <row r="1205" spans="1:22" x14ac:dyDescent="0.2">
      <c r="A1205" t="s">
        <v>918</v>
      </c>
      <c r="B1205">
        <v>6431.0045314261697</v>
      </c>
      <c r="D1205" t="s">
        <v>772</v>
      </c>
      <c r="E1205">
        <v>6.8248389677483004E-5</v>
      </c>
      <c r="F1205">
        <f>Table1[[#This Row],[Balance]]/$I$4</f>
        <v>1.6781018685592426E-11</v>
      </c>
      <c r="G1205">
        <f>Table1[[#This Row],[% total]]*$I$3</f>
        <v>7.8466029651587912E-8</v>
      </c>
      <c r="K1205">
        <v>11986</v>
      </c>
      <c r="L1205" t="s">
        <v>1157</v>
      </c>
      <c r="T1205" s="6" t="s">
        <v>773</v>
      </c>
      <c r="U1205">
        <f t="shared" si="66"/>
        <v>6.7406852826888005E-5</v>
      </c>
      <c r="V1205">
        <f t="shared" si="67"/>
        <v>7.749850417906418E-8</v>
      </c>
    </row>
    <row r="1206" spans="1:22" x14ac:dyDescent="0.2">
      <c r="A1206" t="s">
        <v>919</v>
      </c>
      <c r="B1206">
        <v>6336.5900802943797</v>
      </c>
      <c r="D1206" t="s">
        <v>773</v>
      </c>
      <c r="E1206">
        <v>6.7406852826888005E-5</v>
      </c>
      <c r="F1206">
        <f>Table1[[#This Row],[Balance]]/$I$4</f>
        <v>1.6574100314606913E-11</v>
      </c>
      <c r="G1206">
        <f>Table1[[#This Row],[% total]]*$I$3</f>
        <v>7.749850417906418E-8</v>
      </c>
      <c r="K1206">
        <v>24023</v>
      </c>
      <c r="L1206" t="s">
        <v>62</v>
      </c>
      <c r="T1206" s="6" t="s">
        <v>774</v>
      </c>
      <c r="U1206">
        <f t="shared" si="66"/>
        <v>6.6710957436337003E-5</v>
      </c>
      <c r="V1206">
        <f t="shared" si="67"/>
        <v>7.6698424519933499E-8</v>
      </c>
    </row>
    <row r="1207" spans="1:22" x14ac:dyDescent="0.2">
      <c r="A1207" t="s">
        <v>917</v>
      </c>
      <c r="B1207">
        <v>5985.6581240667101</v>
      </c>
      <c r="D1207" t="s">
        <v>774</v>
      </c>
      <c r="E1207">
        <v>6.6710957436337003E-5</v>
      </c>
      <c r="F1207">
        <f>Table1[[#This Row],[Balance]]/$I$4</f>
        <v>1.6402992489100126E-11</v>
      </c>
      <c r="G1207">
        <f>Table1[[#This Row],[% total]]*$I$3</f>
        <v>7.6698424519933499E-8</v>
      </c>
      <c r="K1207">
        <v>9830</v>
      </c>
      <c r="L1207" t="s">
        <v>441</v>
      </c>
      <c r="T1207" s="6" t="s">
        <v>775</v>
      </c>
      <c r="U1207">
        <f t="shared" si="66"/>
        <v>6.6676072666043996E-5</v>
      </c>
      <c r="V1207">
        <f t="shared" si="67"/>
        <v>7.6658317061968053E-8</v>
      </c>
    </row>
    <row r="1208" spans="1:22" x14ac:dyDescent="0.2">
      <c r="A1208" t="s">
        <v>924</v>
      </c>
      <c r="B1208">
        <v>5681.8304271421603</v>
      </c>
      <c r="D1208" t="s">
        <v>775</v>
      </c>
      <c r="E1208">
        <v>6.6676072666043996E-5</v>
      </c>
      <c r="F1208">
        <f>Table1[[#This Row],[Balance]]/$I$4</f>
        <v>1.6394414968298597E-11</v>
      </c>
      <c r="G1208">
        <f>Table1[[#This Row],[% total]]*$I$3</f>
        <v>7.6658317061968053E-8</v>
      </c>
      <c r="K1208">
        <v>15787</v>
      </c>
      <c r="L1208" t="s">
        <v>9</v>
      </c>
      <c r="T1208" s="6" t="s">
        <v>776</v>
      </c>
      <c r="U1208">
        <f t="shared" si="66"/>
        <v>6.5931598902480997E-5</v>
      </c>
      <c r="V1208">
        <f t="shared" si="67"/>
        <v>7.5802386238067044E-8</v>
      </c>
    </row>
    <row r="1209" spans="1:22" x14ac:dyDescent="0.2">
      <c r="A1209" t="s">
        <v>921</v>
      </c>
      <c r="B1209">
        <v>5543.6360490801799</v>
      </c>
      <c r="D1209" t="s">
        <v>776</v>
      </c>
      <c r="E1209">
        <v>6.5931598902480997E-5</v>
      </c>
      <c r="F1209">
        <f>Table1[[#This Row],[Balance]]/$I$4</f>
        <v>1.6211362617960052E-11</v>
      </c>
      <c r="G1209">
        <f>Table1[[#This Row],[% total]]*$I$3</f>
        <v>7.5802386238067044E-8</v>
      </c>
      <c r="K1209">
        <v>22058</v>
      </c>
      <c r="L1209" t="s">
        <v>951</v>
      </c>
      <c r="T1209" s="6" t="s">
        <v>777</v>
      </c>
      <c r="U1209">
        <f t="shared" si="66"/>
        <v>6.5435010190899E-5</v>
      </c>
      <c r="V1209">
        <f t="shared" si="67"/>
        <v>7.5231451967650229E-8</v>
      </c>
    </row>
    <row r="1210" spans="1:22" x14ac:dyDescent="0.2">
      <c r="A1210" t="s">
        <v>914</v>
      </c>
      <c r="B1210">
        <v>5525.3687845845398</v>
      </c>
      <c r="D1210" t="s">
        <v>777</v>
      </c>
      <c r="E1210">
        <v>6.5435010190899E-5</v>
      </c>
      <c r="F1210">
        <f>Table1[[#This Row],[Balance]]/$I$4</f>
        <v>1.6089260624235486E-11</v>
      </c>
      <c r="G1210">
        <f>Table1[[#This Row],[% total]]*$I$3</f>
        <v>7.5231451967650229E-8</v>
      </c>
      <c r="K1210">
        <v>10441</v>
      </c>
      <c r="L1210" t="s">
        <v>62</v>
      </c>
      <c r="T1210" s="6" t="s">
        <v>779</v>
      </c>
      <c r="U1210">
        <f t="shared" si="66"/>
        <v>6.4348624404800001E-5</v>
      </c>
      <c r="V1210">
        <f t="shared" si="67"/>
        <v>7.3982420602837936E-8</v>
      </c>
    </row>
    <row r="1211" spans="1:22" x14ac:dyDescent="0.2">
      <c r="A1211" t="s">
        <v>1521</v>
      </c>
      <c r="B1211">
        <v>5136.2207881094801</v>
      </c>
      <c r="D1211" t="s">
        <v>779</v>
      </c>
      <c r="E1211">
        <v>6.4348624404800001E-5</v>
      </c>
      <c r="F1211">
        <f>Table1[[#This Row],[Balance]]/$I$4</f>
        <v>1.5822138421610035E-11</v>
      </c>
      <c r="G1211">
        <f>Table1[[#This Row],[% total]]*$I$3</f>
        <v>7.3982420602837936E-8</v>
      </c>
      <c r="K1211">
        <v>34</v>
      </c>
      <c r="L1211" t="s">
        <v>7</v>
      </c>
      <c r="T1211" s="6" t="s">
        <v>780</v>
      </c>
      <c r="U1211">
        <f t="shared" si="66"/>
        <v>6.2687198153234006E-5</v>
      </c>
      <c r="V1211">
        <f t="shared" si="67"/>
        <v>7.2072258002147091E-8</v>
      </c>
    </row>
    <row r="1212" spans="1:22" x14ac:dyDescent="0.2">
      <c r="A1212" t="s">
        <v>955</v>
      </c>
      <c r="B1212">
        <v>4944.7463752702997</v>
      </c>
      <c r="D1212" t="s">
        <v>780</v>
      </c>
      <c r="E1212">
        <v>6.2687198153234006E-5</v>
      </c>
      <c r="F1212">
        <f>Table1[[#This Row],[Balance]]/$I$4</f>
        <v>1.5413624387740295E-11</v>
      </c>
      <c r="G1212">
        <f>Table1[[#This Row],[% total]]*$I$3</f>
        <v>7.2072258002147091E-8</v>
      </c>
      <c r="K1212">
        <v>23978</v>
      </c>
      <c r="L1212" t="s">
        <v>1378</v>
      </c>
      <c r="T1212" s="6" t="s">
        <v>1042</v>
      </c>
      <c r="U1212">
        <f t="shared" si="66"/>
        <v>6.2606642561386996E-5</v>
      </c>
      <c r="V1212">
        <f t="shared" si="67"/>
        <v>7.1979642227791987E-8</v>
      </c>
    </row>
    <row r="1213" spans="1:22" x14ac:dyDescent="0.2">
      <c r="A1213" t="s">
        <v>927</v>
      </c>
      <c r="B1213">
        <v>4556.9800870580102</v>
      </c>
      <c r="D1213" t="s">
        <v>1042</v>
      </c>
      <c r="E1213">
        <v>6.2606642561386996E-5</v>
      </c>
      <c r="F1213">
        <f>Table1[[#This Row],[Balance]]/$I$4</f>
        <v>1.5393817255317071E-11</v>
      </c>
      <c r="G1213">
        <f>Table1[[#This Row],[% total]]*$I$3</f>
        <v>7.1979642227791987E-8</v>
      </c>
      <c r="K1213">
        <v>10453</v>
      </c>
      <c r="L1213" t="s">
        <v>1379</v>
      </c>
      <c r="T1213" s="6" t="s">
        <v>781</v>
      </c>
      <c r="U1213">
        <f t="shared" si="66"/>
        <v>6.1860166404012999E-5</v>
      </c>
      <c r="V1213">
        <f t="shared" si="67"/>
        <v>7.1121409226610463E-8</v>
      </c>
    </row>
    <row r="1214" spans="1:22" x14ac:dyDescent="0.2">
      <c r="A1214" t="s">
        <v>925</v>
      </c>
      <c r="B1214">
        <v>4491.0951153337401</v>
      </c>
      <c r="D1214" t="s">
        <v>781</v>
      </c>
      <c r="E1214">
        <v>6.1860166404012999E-5</v>
      </c>
      <c r="F1214">
        <f>Table1[[#This Row],[Balance]]/$I$4</f>
        <v>1.5210272553318405E-11</v>
      </c>
      <c r="G1214">
        <f>Table1[[#This Row],[% total]]*$I$3</f>
        <v>7.1121409226610463E-8</v>
      </c>
      <c r="K1214">
        <v>17092</v>
      </c>
      <c r="L1214" t="s">
        <v>33</v>
      </c>
      <c r="T1214" s="6" t="s">
        <v>782</v>
      </c>
      <c r="U1214">
        <f t="shared" si="66"/>
        <v>6.1197032365974E-5</v>
      </c>
      <c r="V1214">
        <f t="shared" si="67"/>
        <v>7.0358995705388402E-8</v>
      </c>
    </row>
    <row r="1215" spans="1:22" x14ac:dyDescent="0.2">
      <c r="A1215" t="s">
        <v>933</v>
      </c>
      <c r="B1215">
        <v>4411.3145086608001</v>
      </c>
      <c r="D1215" t="s">
        <v>782</v>
      </c>
      <c r="E1215">
        <v>6.1197032365974E-5</v>
      </c>
      <c r="F1215">
        <f>Table1[[#This Row],[Balance]]/$I$4</f>
        <v>1.504722013939374E-11</v>
      </c>
      <c r="G1215">
        <f>Table1[[#This Row],[% total]]*$I$3</f>
        <v>7.0358995705388402E-8</v>
      </c>
      <c r="K1215">
        <v>1245</v>
      </c>
      <c r="L1215" t="s">
        <v>1327</v>
      </c>
      <c r="T1215" s="6" t="s">
        <v>783</v>
      </c>
      <c r="U1215">
        <f t="shared" si="66"/>
        <v>6.1141302594451004E-5</v>
      </c>
      <c r="V1215">
        <f t="shared" si="67"/>
        <v>7.0294922488050038E-8</v>
      </c>
    </row>
    <row r="1216" spans="1:22" x14ac:dyDescent="0.2">
      <c r="A1216" t="s">
        <v>937</v>
      </c>
      <c r="B1216">
        <v>4293.6578454189703</v>
      </c>
      <c r="D1216" t="s">
        <v>783</v>
      </c>
      <c r="E1216">
        <v>6.1141302594451004E-5</v>
      </c>
      <c r="F1216">
        <f>Table1[[#This Row],[Balance]]/$I$4</f>
        <v>1.5033517217732284E-11</v>
      </c>
      <c r="G1216">
        <f>Table1[[#This Row],[% total]]*$I$3</f>
        <v>7.0294922488050038E-8</v>
      </c>
      <c r="K1216">
        <v>19302</v>
      </c>
      <c r="L1216" t="s">
        <v>33</v>
      </c>
      <c r="T1216" s="6" t="s">
        <v>784</v>
      </c>
      <c r="U1216">
        <f t="shared" si="66"/>
        <v>6.1137942253591999E-5</v>
      </c>
      <c r="V1216">
        <f t="shared" si="67"/>
        <v>7.0291059062015695E-8</v>
      </c>
    </row>
    <row r="1217" spans="1:22" x14ac:dyDescent="0.2">
      <c r="A1217" t="s">
        <v>912</v>
      </c>
      <c r="B1217">
        <v>4220.4516785367596</v>
      </c>
      <c r="D1217" t="s">
        <v>784</v>
      </c>
      <c r="E1217">
        <v>6.1137942253591999E-5</v>
      </c>
      <c r="F1217">
        <f>Table1[[#This Row],[Balance]]/$I$4</f>
        <v>1.503269097197013E-11</v>
      </c>
      <c r="G1217">
        <f>Table1[[#This Row],[% total]]*$I$3</f>
        <v>7.0291059062015695E-8</v>
      </c>
      <c r="K1217">
        <v>17785</v>
      </c>
      <c r="L1217" t="s">
        <v>9</v>
      </c>
      <c r="T1217" s="6" t="s">
        <v>785</v>
      </c>
      <c r="U1217">
        <f t="shared" si="66"/>
        <v>6.0757865821137003E-5</v>
      </c>
      <c r="V1217">
        <f t="shared" si="67"/>
        <v>6.9854080420324414E-8</v>
      </c>
    </row>
    <row r="1218" spans="1:22" x14ac:dyDescent="0.2">
      <c r="A1218" t="s">
        <v>931</v>
      </c>
      <c r="B1218">
        <v>4036.4196032566001</v>
      </c>
      <c r="D1218" t="s">
        <v>785</v>
      </c>
      <c r="E1218">
        <v>6.0757865821137003E-5</v>
      </c>
      <c r="F1218">
        <f>Table1[[#This Row],[Balance]]/$I$4</f>
        <v>1.4939237196062434E-11</v>
      </c>
      <c r="G1218">
        <f>Table1[[#This Row],[% total]]*$I$3</f>
        <v>6.9854080420324414E-8</v>
      </c>
      <c r="K1218">
        <v>14937</v>
      </c>
      <c r="L1218" t="s">
        <v>967</v>
      </c>
      <c r="T1218" s="6" t="s">
        <v>786</v>
      </c>
      <c r="U1218">
        <f t="shared" si="66"/>
        <v>6.0749825707614001E-5</v>
      </c>
      <c r="V1218">
        <f t="shared" si="67"/>
        <v>6.9844836600959885E-8</v>
      </c>
    </row>
    <row r="1219" spans="1:22" x14ac:dyDescent="0.2">
      <c r="A1219" t="s">
        <v>929</v>
      </c>
      <c r="B1219">
        <v>3952.8047569727401</v>
      </c>
      <c r="D1219" t="s">
        <v>786</v>
      </c>
      <c r="E1219">
        <v>6.0749825707614001E-5</v>
      </c>
      <c r="F1219">
        <f>Table1[[#This Row],[Balance]]/$I$4</f>
        <v>1.4937260280623088E-11</v>
      </c>
      <c r="G1219">
        <f>Table1[[#This Row],[% total]]*$I$3</f>
        <v>6.9844836600959885E-8</v>
      </c>
      <c r="K1219">
        <v>6917</v>
      </c>
      <c r="L1219" t="s">
        <v>235</v>
      </c>
      <c r="T1219" s="6" t="s">
        <v>787</v>
      </c>
      <c r="U1219">
        <f t="shared" ref="U1219:U1282" si="68">IFERROR(VLOOKUP(T1219,D:G,2,FALSE),0)</f>
        <v>6.0682356728046001E-5</v>
      </c>
      <c r="V1219">
        <f t="shared" ref="V1219:V1282" si="69">IFERROR(VLOOKUP(T1219,D:G,4,FALSE),0)</f>
        <v>6.9767266668887324E-8</v>
      </c>
    </row>
    <row r="1220" spans="1:22" x14ac:dyDescent="0.2">
      <c r="A1220" t="s">
        <v>910</v>
      </c>
      <c r="B1220">
        <v>3864.1382193586301</v>
      </c>
      <c r="D1220" t="s">
        <v>787</v>
      </c>
      <c r="E1220">
        <v>6.0682356728046001E-5</v>
      </c>
      <c r="F1220">
        <f>Table1[[#This Row],[Balance]]/$I$4</f>
        <v>1.4920670904490132E-11</v>
      </c>
      <c r="G1220">
        <f>Table1[[#This Row],[% total]]*$I$3</f>
        <v>6.9767266668887324E-8</v>
      </c>
      <c r="K1220">
        <v>17266</v>
      </c>
      <c r="L1220" t="s">
        <v>804</v>
      </c>
      <c r="T1220" s="6" t="s">
        <v>788</v>
      </c>
      <c r="U1220">
        <f t="shared" si="68"/>
        <v>6.0577317987637997E-5</v>
      </c>
      <c r="V1220">
        <f t="shared" si="69"/>
        <v>6.9646502311539573E-8</v>
      </c>
    </row>
    <row r="1221" spans="1:22" x14ac:dyDescent="0.2">
      <c r="A1221" t="s">
        <v>915</v>
      </c>
      <c r="B1221">
        <v>3739.0414758737402</v>
      </c>
      <c r="D1221" t="s">
        <v>788</v>
      </c>
      <c r="E1221">
        <v>6.0577317987637997E-5</v>
      </c>
      <c r="F1221">
        <f>Table1[[#This Row],[Balance]]/$I$4</f>
        <v>1.4894843817963585E-11</v>
      </c>
      <c r="G1221">
        <f>Table1[[#This Row],[% total]]*$I$3</f>
        <v>6.9646502311539573E-8</v>
      </c>
      <c r="K1221">
        <v>3713</v>
      </c>
      <c r="L1221" t="s">
        <v>1287</v>
      </c>
      <c r="T1221" s="6" t="s">
        <v>789</v>
      </c>
      <c r="U1221">
        <f t="shared" si="68"/>
        <v>5.9725819872443003E-5</v>
      </c>
      <c r="V1221">
        <f t="shared" si="69"/>
        <v>6.8667524248161089E-8</v>
      </c>
    </row>
    <row r="1222" spans="1:22" x14ac:dyDescent="0.2">
      <c r="A1222" t="s">
        <v>992</v>
      </c>
      <c r="B1222">
        <v>3559.3980938210698</v>
      </c>
      <c r="D1222" t="s">
        <v>789</v>
      </c>
      <c r="E1222">
        <v>5.9725819872443003E-5</v>
      </c>
      <c r="F1222">
        <f>Table1[[#This Row],[Balance]]/$I$4</f>
        <v>1.4685476155966597E-11</v>
      </c>
      <c r="G1222">
        <f>Table1[[#This Row],[% total]]*$I$3</f>
        <v>6.8667524248161089E-8</v>
      </c>
      <c r="K1222">
        <v>13507</v>
      </c>
      <c r="L1222" t="s">
        <v>1192</v>
      </c>
      <c r="T1222" s="6" t="s">
        <v>790</v>
      </c>
      <c r="U1222">
        <f t="shared" si="68"/>
        <v>5.8654547313702E-5</v>
      </c>
      <c r="V1222">
        <f t="shared" si="69"/>
        <v>6.7435868750407472E-8</v>
      </c>
    </row>
    <row r="1223" spans="1:22" x14ac:dyDescent="0.2">
      <c r="A1223" t="s">
        <v>928</v>
      </c>
      <c r="B1223">
        <v>3547.35915352141</v>
      </c>
      <c r="D1223" t="s">
        <v>790</v>
      </c>
      <c r="E1223">
        <v>5.8654547313702E-5</v>
      </c>
      <c r="F1223">
        <f>Table1[[#This Row],[Balance]]/$I$4</f>
        <v>1.4422070016854039E-11</v>
      </c>
      <c r="G1223">
        <f>Table1[[#This Row],[% total]]*$I$3</f>
        <v>6.7435868750407472E-8</v>
      </c>
      <c r="K1223">
        <v>2132</v>
      </c>
      <c r="L1223" t="s">
        <v>47</v>
      </c>
      <c r="T1223" s="6" t="s">
        <v>791</v>
      </c>
      <c r="U1223">
        <f t="shared" si="68"/>
        <v>5.7529951721331E-5</v>
      </c>
      <c r="V1223">
        <f t="shared" si="69"/>
        <v>6.6142907092058749E-8</v>
      </c>
    </row>
    <row r="1224" spans="1:22" x14ac:dyDescent="0.2">
      <c r="A1224" t="s">
        <v>934</v>
      </c>
      <c r="B1224">
        <v>3522.5038127807502</v>
      </c>
      <c r="D1224" t="s">
        <v>791</v>
      </c>
      <c r="E1224">
        <v>5.7529951721331E-5</v>
      </c>
      <c r="F1224">
        <f>Table1[[#This Row],[Balance]]/$I$4</f>
        <v>1.4145552728482926E-11</v>
      </c>
      <c r="G1224">
        <f>Table1[[#This Row],[% total]]*$I$3</f>
        <v>6.6142907092058749E-8</v>
      </c>
      <c r="K1224">
        <v>15230</v>
      </c>
      <c r="L1224" t="s">
        <v>1340</v>
      </c>
      <c r="T1224" s="6" t="s">
        <v>792</v>
      </c>
      <c r="U1224">
        <f t="shared" si="68"/>
        <v>5.608600617049E-5</v>
      </c>
      <c r="V1224">
        <f t="shared" si="69"/>
        <v>6.4482784780851318E-8</v>
      </c>
    </row>
    <row r="1225" spans="1:22" x14ac:dyDescent="0.2">
      <c r="A1225" t="s">
        <v>706</v>
      </c>
      <c r="B1225">
        <v>3509.94</v>
      </c>
      <c r="D1225" t="s">
        <v>792</v>
      </c>
      <c r="E1225">
        <v>5.608600617049E-5</v>
      </c>
      <c r="F1225">
        <f>Table1[[#This Row],[Balance]]/$I$4</f>
        <v>1.3790513182727384E-11</v>
      </c>
      <c r="G1225">
        <f>Table1[[#This Row],[% total]]*$I$3</f>
        <v>6.4482784780851318E-8</v>
      </c>
      <c r="K1225">
        <v>16436</v>
      </c>
      <c r="L1225" t="s">
        <v>62</v>
      </c>
      <c r="T1225" s="6" t="s">
        <v>793</v>
      </c>
      <c r="U1225">
        <f t="shared" si="68"/>
        <v>5.5727172234533002E-5</v>
      </c>
      <c r="V1225">
        <f t="shared" si="69"/>
        <v>6.407022890382837E-8</v>
      </c>
    </row>
    <row r="1226" spans="1:22" x14ac:dyDescent="0.2">
      <c r="A1226" t="s">
        <v>932</v>
      </c>
      <c r="B1226">
        <v>3379.2360382388101</v>
      </c>
      <c r="D1226" t="s">
        <v>793</v>
      </c>
      <c r="E1226">
        <v>5.5727172234533002E-5</v>
      </c>
      <c r="F1226">
        <f>Table1[[#This Row],[Balance]]/$I$4</f>
        <v>1.3702282544425513E-11</v>
      </c>
      <c r="G1226">
        <f>Table1[[#This Row],[% total]]*$I$3</f>
        <v>6.407022890382837E-8</v>
      </c>
      <c r="K1226">
        <v>20712</v>
      </c>
      <c r="L1226" t="s">
        <v>1475</v>
      </c>
      <c r="T1226" s="6" t="s">
        <v>794</v>
      </c>
      <c r="U1226">
        <f t="shared" si="68"/>
        <v>5.5197192771389001E-5</v>
      </c>
      <c r="V1226">
        <f t="shared" si="69"/>
        <v>6.3460904867520594E-8</v>
      </c>
    </row>
    <row r="1227" spans="1:22" x14ac:dyDescent="0.2">
      <c r="A1227" t="s">
        <v>936</v>
      </c>
      <c r="B1227">
        <v>3372.8345078109401</v>
      </c>
      <c r="D1227" t="s">
        <v>794</v>
      </c>
      <c r="E1227">
        <v>5.5197192771389001E-5</v>
      </c>
      <c r="F1227">
        <f>Table1[[#This Row],[Balance]]/$I$4</f>
        <v>1.3571970381515478E-11</v>
      </c>
      <c r="G1227">
        <f>Table1[[#This Row],[% total]]*$I$3</f>
        <v>6.3460904867520594E-8</v>
      </c>
      <c r="K1227">
        <v>10682</v>
      </c>
      <c r="L1227" t="s">
        <v>1282</v>
      </c>
      <c r="T1227" s="6" t="s">
        <v>795</v>
      </c>
      <c r="U1227">
        <f t="shared" si="68"/>
        <v>5.4827283779094999E-5</v>
      </c>
      <c r="V1227">
        <f t="shared" si="69"/>
        <v>6.3035615859312598E-8</v>
      </c>
    </row>
    <row r="1228" spans="1:22" x14ac:dyDescent="0.2">
      <c r="A1228" t="s">
        <v>939</v>
      </c>
      <c r="B1228">
        <v>3208.3947520657298</v>
      </c>
      <c r="D1228" t="s">
        <v>795</v>
      </c>
      <c r="E1228">
        <v>5.4827283779094999E-5</v>
      </c>
      <c r="F1228">
        <f>Table1[[#This Row],[Balance]]/$I$4</f>
        <v>1.3481016591382284E-11</v>
      </c>
      <c r="G1228">
        <f>Table1[[#This Row],[% total]]*$I$3</f>
        <v>6.3035615859312598E-8</v>
      </c>
      <c r="K1228">
        <v>10994</v>
      </c>
      <c r="L1228" t="s">
        <v>921</v>
      </c>
      <c r="T1228" s="6" t="s">
        <v>797</v>
      </c>
      <c r="U1228">
        <f t="shared" si="68"/>
        <v>5.3503911601611999E-5</v>
      </c>
      <c r="V1228">
        <f t="shared" si="69"/>
        <v>6.1514118267806389E-8</v>
      </c>
    </row>
    <row r="1229" spans="1:22" x14ac:dyDescent="0.2">
      <c r="A1229" t="s">
        <v>923</v>
      </c>
      <c r="B1229">
        <v>3191.3995395332599</v>
      </c>
      <c r="D1229" t="s">
        <v>797</v>
      </c>
      <c r="E1229">
        <v>5.3503911601611999E-5</v>
      </c>
      <c r="F1229">
        <f>Table1[[#This Row],[Balance]]/$I$4</f>
        <v>1.3155623811519198E-11</v>
      </c>
      <c r="G1229">
        <f>Table1[[#This Row],[% total]]*$I$3</f>
        <v>6.1514118267806389E-8</v>
      </c>
      <c r="K1229">
        <v>16672</v>
      </c>
      <c r="L1229" t="s">
        <v>78</v>
      </c>
      <c r="T1229" s="6" t="s">
        <v>798</v>
      </c>
      <c r="U1229">
        <f t="shared" si="68"/>
        <v>5.3424663179060999E-5</v>
      </c>
      <c r="V1229">
        <f t="shared" si="69"/>
        <v>6.1423005362386726E-8</v>
      </c>
    </row>
    <row r="1230" spans="1:22" x14ac:dyDescent="0.2">
      <c r="A1230" t="s">
        <v>940</v>
      </c>
      <c r="B1230">
        <v>3141.7662406094901</v>
      </c>
      <c r="D1230" t="s">
        <v>798</v>
      </c>
      <c r="E1230">
        <v>5.3424663179060999E-5</v>
      </c>
      <c r="F1230">
        <f>Table1[[#This Row],[Balance]]/$I$4</f>
        <v>1.31361380878865E-11</v>
      </c>
      <c r="G1230">
        <f>Table1[[#This Row],[% total]]*$I$3</f>
        <v>6.1423005362386726E-8</v>
      </c>
      <c r="K1230">
        <v>14842</v>
      </c>
      <c r="L1230" t="s">
        <v>870</v>
      </c>
      <c r="T1230" s="6" t="s">
        <v>799</v>
      </c>
      <c r="U1230">
        <f t="shared" si="68"/>
        <v>5.2264377352478E-5</v>
      </c>
      <c r="V1230">
        <f t="shared" si="69"/>
        <v>6.0089010194101954E-8</v>
      </c>
    </row>
    <row r="1231" spans="1:22" x14ac:dyDescent="0.2">
      <c r="A1231" t="s">
        <v>1522</v>
      </c>
      <c r="B1231">
        <v>3128.86275938164</v>
      </c>
      <c r="D1231" t="s">
        <v>799</v>
      </c>
      <c r="E1231">
        <v>5.2264377352478E-5</v>
      </c>
      <c r="F1231">
        <f>Table1[[#This Row],[Balance]]/$I$4</f>
        <v>1.2850845230010597E-11</v>
      </c>
      <c r="G1231">
        <f>Table1[[#This Row],[% total]]*$I$3</f>
        <v>6.0089010194101954E-8</v>
      </c>
      <c r="K1231">
        <v>22007</v>
      </c>
      <c r="L1231" t="s">
        <v>33</v>
      </c>
      <c r="T1231" s="6" t="s">
        <v>922</v>
      </c>
      <c r="U1231">
        <f t="shared" si="68"/>
        <v>5.2036963167650997E-5</v>
      </c>
      <c r="V1231">
        <f t="shared" si="69"/>
        <v>5.9827549253350787E-8</v>
      </c>
    </row>
    <row r="1232" spans="1:22" x14ac:dyDescent="0.2">
      <c r="A1232" t="s">
        <v>926</v>
      </c>
      <c r="B1232">
        <v>3000.88323468811</v>
      </c>
      <c r="D1232" t="s">
        <v>922</v>
      </c>
      <c r="E1232">
        <v>5.2036963167650997E-5</v>
      </c>
      <c r="F1232">
        <f>Table1[[#This Row],[Balance]]/$I$4</f>
        <v>1.2794928281596359E-11</v>
      </c>
      <c r="G1232">
        <f>Table1[[#This Row],[% total]]*$I$3</f>
        <v>5.9827549253350787E-8</v>
      </c>
      <c r="K1232">
        <v>4082</v>
      </c>
      <c r="L1232" t="s">
        <v>1151</v>
      </c>
      <c r="T1232" s="6" t="s">
        <v>801</v>
      </c>
      <c r="U1232">
        <f t="shared" si="68"/>
        <v>5.0708182963576001E-5</v>
      </c>
      <c r="V1232">
        <f t="shared" si="69"/>
        <v>5.8299833985838892E-8</v>
      </c>
    </row>
    <row r="1233" spans="1:22" x14ac:dyDescent="0.2">
      <c r="A1233" t="s">
        <v>945</v>
      </c>
      <c r="B1233">
        <v>2998.2185629194</v>
      </c>
      <c r="D1233" t="s">
        <v>801</v>
      </c>
      <c r="E1233">
        <v>5.0708182963576001E-5</v>
      </c>
      <c r="F1233">
        <f>Table1[[#This Row],[Balance]]/$I$4</f>
        <v>1.2468205767863779E-11</v>
      </c>
      <c r="G1233">
        <f>Table1[[#This Row],[% total]]*$I$3</f>
        <v>5.8299833985838892E-8</v>
      </c>
      <c r="K1233">
        <v>21893</v>
      </c>
      <c r="L1233" t="s">
        <v>636</v>
      </c>
      <c r="T1233" s="6" t="s">
        <v>802</v>
      </c>
      <c r="U1233">
        <f t="shared" si="68"/>
        <v>5.0541079066702E-5</v>
      </c>
      <c r="V1233">
        <f t="shared" si="69"/>
        <v>5.8107712539619082E-8</v>
      </c>
    </row>
    <row r="1234" spans="1:22" x14ac:dyDescent="0.2">
      <c r="A1234" t="s">
        <v>1486</v>
      </c>
      <c r="B1234">
        <v>2949.3307599455002</v>
      </c>
      <c r="D1234" t="s">
        <v>802</v>
      </c>
      <c r="E1234">
        <v>5.0541079066702E-5</v>
      </c>
      <c r="F1234">
        <f>Table1[[#This Row],[Balance]]/$I$4</f>
        <v>1.2427118005513204E-11</v>
      </c>
      <c r="G1234">
        <f>Table1[[#This Row],[% total]]*$I$3</f>
        <v>5.8107712539619082E-8</v>
      </c>
      <c r="K1234">
        <v>11321</v>
      </c>
      <c r="L1234" t="s">
        <v>78</v>
      </c>
      <c r="T1234" s="6" t="s">
        <v>803</v>
      </c>
      <c r="U1234">
        <f t="shared" si="68"/>
        <v>4.7895706928329E-5</v>
      </c>
      <c r="V1234">
        <f t="shared" si="69"/>
        <v>5.5066295011235346E-8</v>
      </c>
    </row>
    <row r="1235" spans="1:22" x14ac:dyDescent="0.2">
      <c r="A1235" t="s">
        <v>944</v>
      </c>
      <c r="B1235">
        <v>2897.4733221410702</v>
      </c>
      <c r="D1235" t="s">
        <v>803</v>
      </c>
      <c r="E1235">
        <v>4.7895706928329E-5</v>
      </c>
      <c r="F1235">
        <f>Table1[[#This Row],[Balance]]/$I$4</f>
        <v>1.1776669848506665E-11</v>
      </c>
      <c r="G1235">
        <f>Table1[[#This Row],[% total]]*$I$3</f>
        <v>5.5066295011235346E-8</v>
      </c>
      <c r="K1235">
        <v>22040</v>
      </c>
      <c r="L1235" t="s">
        <v>781</v>
      </c>
      <c r="T1235" s="6" t="s">
        <v>804</v>
      </c>
      <c r="U1235">
        <f t="shared" si="68"/>
        <v>4.7861694851282003E-5</v>
      </c>
      <c r="V1235">
        <f t="shared" si="69"/>
        <v>5.5027190899641014E-8</v>
      </c>
    </row>
    <row r="1236" spans="1:22" x14ac:dyDescent="0.2">
      <c r="A1236" t="s">
        <v>174</v>
      </c>
      <c r="B1236">
        <v>2499.9325519143399</v>
      </c>
      <c r="D1236" t="s">
        <v>804</v>
      </c>
      <c r="E1236">
        <v>4.7861694851282003E-5</v>
      </c>
      <c r="F1236">
        <f>Table1[[#This Row],[Balance]]/$I$4</f>
        <v>1.1768306906858391E-11</v>
      </c>
      <c r="G1236">
        <f>Table1[[#This Row],[% total]]*$I$3</f>
        <v>5.5027190899641014E-8</v>
      </c>
      <c r="K1236">
        <v>15003</v>
      </c>
      <c r="L1236" t="s">
        <v>1303</v>
      </c>
      <c r="T1236" s="6" t="s">
        <v>805</v>
      </c>
      <c r="U1236">
        <f t="shared" si="68"/>
        <v>4.7622242901722003E-5</v>
      </c>
      <c r="V1236">
        <f t="shared" si="69"/>
        <v>5.475188998978666E-8</v>
      </c>
    </row>
    <row r="1237" spans="1:22" x14ac:dyDescent="0.2">
      <c r="A1237" t="s">
        <v>941</v>
      </c>
      <c r="B1237">
        <v>2476.5890030456198</v>
      </c>
      <c r="D1237" t="s">
        <v>805</v>
      </c>
      <c r="E1237">
        <v>4.7622242901722003E-5</v>
      </c>
      <c r="F1237">
        <f>Table1[[#This Row],[Balance]]/$I$4</f>
        <v>1.1709430094396489E-11</v>
      </c>
      <c r="G1237">
        <f>Table1[[#This Row],[% total]]*$I$3</f>
        <v>5.475188998978666E-8</v>
      </c>
      <c r="K1237">
        <v>3019</v>
      </c>
      <c r="L1237" t="s">
        <v>29</v>
      </c>
      <c r="T1237" s="6" t="s">
        <v>806</v>
      </c>
      <c r="U1237">
        <f t="shared" si="68"/>
        <v>4.7597558690457997E-5</v>
      </c>
      <c r="V1237">
        <f t="shared" si="69"/>
        <v>5.4723510242482428E-8</v>
      </c>
    </row>
    <row r="1238" spans="1:22" x14ac:dyDescent="0.2">
      <c r="A1238" t="s">
        <v>687</v>
      </c>
      <c r="B1238">
        <v>2470.3631491473802</v>
      </c>
      <c r="D1238" t="s">
        <v>806</v>
      </c>
      <c r="E1238">
        <v>4.7597558690457997E-5</v>
      </c>
      <c r="F1238">
        <f>Table1[[#This Row],[Balance]]/$I$4</f>
        <v>1.17033607026875E-11</v>
      </c>
      <c r="G1238">
        <f>Table1[[#This Row],[% total]]*$I$3</f>
        <v>5.4723510242482428E-8</v>
      </c>
      <c r="K1238">
        <v>5159</v>
      </c>
      <c r="L1238" t="s">
        <v>1472</v>
      </c>
      <c r="T1238" s="6" t="s">
        <v>1484</v>
      </c>
      <c r="U1238">
        <f t="shared" si="68"/>
        <v>4.6961621527090997E-5</v>
      </c>
      <c r="V1238">
        <f t="shared" si="69"/>
        <v>5.3992365309201098E-8</v>
      </c>
    </row>
    <row r="1239" spans="1:22" x14ac:dyDescent="0.2">
      <c r="A1239" t="s">
        <v>942</v>
      </c>
      <c r="B1239">
        <v>2418.99583553404</v>
      </c>
      <c r="D1239" t="s">
        <v>1484</v>
      </c>
      <c r="E1239">
        <v>4.6961621527090997E-5</v>
      </c>
      <c r="F1239">
        <f>Table1[[#This Row],[Balance]]/$I$4</f>
        <v>1.1546995498002749E-11</v>
      </c>
      <c r="G1239">
        <f>Table1[[#This Row],[% total]]*$I$3</f>
        <v>5.3992365309201098E-8</v>
      </c>
      <c r="K1239">
        <v>8163</v>
      </c>
      <c r="L1239" t="s">
        <v>697</v>
      </c>
      <c r="T1239" s="6" t="s">
        <v>807</v>
      </c>
      <c r="U1239">
        <f t="shared" si="68"/>
        <v>4.6827476835579997E-5</v>
      </c>
      <c r="V1239">
        <f t="shared" si="69"/>
        <v>5.3838137474794362E-8</v>
      </c>
    </row>
    <row r="1240" spans="1:22" x14ac:dyDescent="0.2">
      <c r="A1240" t="s">
        <v>233</v>
      </c>
      <c r="B1240">
        <v>2363.3228672493401</v>
      </c>
      <c r="D1240" t="s">
        <v>807</v>
      </c>
      <c r="E1240">
        <v>4.6827476835579997E-5</v>
      </c>
      <c r="F1240">
        <f>Table1[[#This Row],[Balance]]/$I$4</f>
        <v>1.1514011795596628E-11</v>
      </c>
      <c r="G1240">
        <f>Table1[[#This Row],[% total]]*$I$3</f>
        <v>5.3838137474794362E-8</v>
      </c>
      <c r="K1240">
        <v>22584</v>
      </c>
      <c r="L1240" t="s">
        <v>9</v>
      </c>
      <c r="T1240" s="6" t="s">
        <v>808</v>
      </c>
      <c r="U1240">
        <f t="shared" si="68"/>
        <v>4.6699309703993999E-5</v>
      </c>
      <c r="V1240">
        <f t="shared" si="69"/>
        <v>5.3690782116009914E-8</v>
      </c>
    </row>
    <row r="1241" spans="1:22" x14ac:dyDescent="0.2">
      <c r="A1241" t="s">
        <v>1485</v>
      </c>
      <c r="B1241">
        <v>2332.5762036533902</v>
      </c>
      <c r="D1241" t="s">
        <v>808</v>
      </c>
      <c r="E1241">
        <v>4.6699309703993999E-5</v>
      </c>
      <c r="F1241">
        <f>Table1[[#This Row],[Balance]]/$I$4</f>
        <v>1.148249786478907E-11</v>
      </c>
      <c r="G1241">
        <f>Table1[[#This Row],[% total]]*$I$3</f>
        <v>5.3690782116009914E-8</v>
      </c>
      <c r="K1241">
        <v>13424</v>
      </c>
      <c r="L1241" t="s">
        <v>1324</v>
      </c>
      <c r="T1241" s="6" t="s">
        <v>809</v>
      </c>
      <c r="U1241">
        <f t="shared" si="68"/>
        <v>4.6115354010332003E-5</v>
      </c>
      <c r="V1241">
        <f t="shared" si="69"/>
        <v>5.3019400930451884E-8</v>
      </c>
    </row>
    <row r="1242" spans="1:22" x14ac:dyDescent="0.2">
      <c r="A1242" t="s">
        <v>997</v>
      </c>
      <c r="B1242">
        <v>2290.1960236587602</v>
      </c>
      <c r="D1242" t="s">
        <v>809</v>
      </c>
      <c r="E1242">
        <v>4.6115354010332003E-5</v>
      </c>
      <c r="F1242">
        <f>Table1[[#This Row],[Balance]]/$I$4</f>
        <v>1.1338913943568244E-11</v>
      </c>
      <c r="G1242">
        <f>Table1[[#This Row],[% total]]*$I$3</f>
        <v>5.3019400930451884E-8</v>
      </c>
      <c r="K1242">
        <v>10930</v>
      </c>
      <c r="L1242" t="s">
        <v>62</v>
      </c>
      <c r="T1242" s="6" t="s">
        <v>810</v>
      </c>
      <c r="U1242">
        <f t="shared" si="68"/>
        <v>4.3264269514960003E-5</v>
      </c>
      <c r="V1242">
        <f t="shared" si="69"/>
        <v>4.97414733249768E-8</v>
      </c>
    </row>
    <row r="1243" spans="1:22" x14ac:dyDescent="0.2">
      <c r="A1243" t="s">
        <v>954</v>
      </c>
      <c r="B1243">
        <v>2286.3797498912099</v>
      </c>
      <c r="D1243" t="s">
        <v>810</v>
      </c>
      <c r="E1243">
        <v>4.3264269514960003E-5</v>
      </c>
      <c r="F1243">
        <f>Table1[[#This Row],[Balance]]/$I$4</f>
        <v>1.0637884916844915E-11</v>
      </c>
      <c r="G1243">
        <f>Table1[[#This Row],[% total]]*$I$3</f>
        <v>4.97414733249768E-8</v>
      </c>
      <c r="K1243">
        <v>9769</v>
      </c>
      <c r="L1243" t="s">
        <v>872</v>
      </c>
      <c r="T1243" s="6" t="s">
        <v>811</v>
      </c>
      <c r="U1243">
        <f t="shared" si="68"/>
        <v>4.1707100629339997E-5</v>
      </c>
      <c r="V1243">
        <f t="shared" si="69"/>
        <v>4.7951176725613931E-8</v>
      </c>
    </row>
    <row r="1244" spans="1:22" x14ac:dyDescent="0.2">
      <c r="A1244" t="s">
        <v>948</v>
      </c>
      <c r="B1244">
        <v>2154.7164256666701</v>
      </c>
      <c r="D1244" t="s">
        <v>811</v>
      </c>
      <c r="E1244">
        <v>4.1707100629339997E-5</v>
      </c>
      <c r="F1244">
        <f>Table1[[#This Row],[Balance]]/$I$4</f>
        <v>1.025500584395107E-11</v>
      </c>
      <c r="G1244">
        <f>Table1[[#This Row],[% total]]*$I$3</f>
        <v>4.7951176725613931E-8</v>
      </c>
      <c r="K1244">
        <v>24435</v>
      </c>
      <c r="L1244" t="s">
        <v>870</v>
      </c>
      <c r="T1244" s="6" t="s">
        <v>812</v>
      </c>
      <c r="U1244">
        <f t="shared" si="68"/>
        <v>4.1107333135299997E-5</v>
      </c>
      <c r="V1244">
        <f t="shared" si="69"/>
        <v>4.7261616514833924E-8</v>
      </c>
    </row>
    <row r="1245" spans="1:22" x14ac:dyDescent="0.2">
      <c r="A1245" t="s">
        <v>946</v>
      </c>
      <c r="B1245">
        <v>2126.1121841181398</v>
      </c>
      <c r="D1245" t="s">
        <v>812</v>
      </c>
      <c r="E1245">
        <v>4.1107333135299997E-5</v>
      </c>
      <c r="F1245">
        <f>Table1[[#This Row],[Balance]]/$I$4</f>
        <v>1.0107534093012209E-11</v>
      </c>
      <c r="G1245">
        <f>Table1[[#This Row],[% total]]*$I$3</f>
        <v>4.7261616514833924E-8</v>
      </c>
      <c r="K1245">
        <v>17129</v>
      </c>
      <c r="L1245" t="s">
        <v>7</v>
      </c>
      <c r="T1245" s="6" t="s">
        <v>813</v>
      </c>
      <c r="U1245">
        <f t="shared" si="68"/>
        <v>4.082756021139E-5</v>
      </c>
      <c r="V1245">
        <f t="shared" si="69"/>
        <v>4.6939958075023497E-8</v>
      </c>
    </row>
    <row r="1246" spans="1:22" x14ac:dyDescent="0.2">
      <c r="A1246" t="s">
        <v>958</v>
      </c>
      <c r="B1246">
        <v>2115.2312271064002</v>
      </c>
      <c r="D1246" t="s">
        <v>813</v>
      </c>
      <c r="E1246">
        <v>4.082756021139E-5</v>
      </c>
      <c r="F1246">
        <f>Table1[[#This Row],[Balance]]/$I$4</f>
        <v>1.0038743097560993E-11</v>
      </c>
      <c r="G1246">
        <f>Table1[[#This Row],[% total]]*$I$3</f>
        <v>4.6939958075023497E-8</v>
      </c>
      <c r="K1246">
        <v>4809</v>
      </c>
      <c r="L1246" t="s">
        <v>13</v>
      </c>
      <c r="T1246" s="6" t="s">
        <v>890</v>
      </c>
      <c r="U1246">
        <f t="shared" si="68"/>
        <v>4.0419636312743999E-5</v>
      </c>
      <c r="V1246">
        <f t="shared" si="69"/>
        <v>4.6470962852161726E-8</v>
      </c>
    </row>
    <row r="1247" spans="1:22" x14ac:dyDescent="0.2">
      <c r="A1247" t="s">
        <v>947</v>
      </c>
      <c r="B1247">
        <v>2106.1579330815298</v>
      </c>
      <c r="D1247" t="s">
        <v>890</v>
      </c>
      <c r="E1247">
        <v>4.0419636312743999E-5</v>
      </c>
      <c r="F1247">
        <f>Table1[[#This Row],[Balance]]/$I$4</f>
        <v>9.9384421439732677E-12</v>
      </c>
      <c r="G1247">
        <f>Table1[[#This Row],[% total]]*$I$3</f>
        <v>4.6470962852161726E-8</v>
      </c>
      <c r="K1247">
        <v>10354</v>
      </c>
      <c r="L1247" t="s">
        <v>877</v>
      </c>
      <c r="T1247" s="6" t="s">
        <v>814</v>
      </c>
      <c r="U1247">
        <f t="shared" si="68"/>
        <v>4.0184390955141003E-5</v>
      </c>
      <c r="V1247">
        <f t="shared" si="69"/>
        <v>4.620049831384361E-8</v>
      </c>
    </row>
    <row r="1248" spans="1:22" x14ac:dyDescent="0.2">
      <c r="A1248" t="s">
        <v>950</v>
      </c>
      <c r="B1248">
        <v>2085.7128673647699</v>
      </c>
      <c r="D1248" t="s">
        <v>814</v>
      </c>
      <c r="E1248">
        <v>4.0184390955141003E-5</v>
      </c>
      <c r="F1248">
        <f>Table1[[#This Row],[Balance]]/$I$4</f>
        <v>9.8805996547908858E-12</v>
      </c>
      <c r="G1248">
        <f>Table1[[#This Row],[% total]]*$I$3</f>
        <v>4.620049831384361E-8</v>
      </c>
      <c r="K1248">
        <v>19840</v>
      </c>
      <c r="L1248" t="s">
        <v>927</v>
      </c>
      <c r="T1248" s="6" t="s">
        <v>815</v>
      </c>
      <c r="U1248">
        <f t="shared" si="68"/>
        <v>4.0024409297406997E-5</v>
      </c>
      <c r="V1248">
        <f t="shared" si="69"/>
        <v>4.6016565395297278E-8</v>
      </c>
    </row>
    <row r="1249" spans="1:22" x14ac:dyDescent="0.2">
      <c r="A1249" t="s">
        <v>949</v>
      </c>
      <c r="B1249">
        <v>1991.3712331670399</v>
      </c>
      <c r="D1249" t="s">
        <v>815</v>
      </c>
      <c r="E1249">
        <v>4.0024409297406997E-5</v>
      </c>
      <c r="F1249">
        <f>Table1[[#This Row],[Balance]]/$I$4</f>
        <v>9.8412631195191657E-12</v>
      </c>
      <c r="G1249">
        <f>Table1[[#This Row],[% total]]*$I$3</f>
        <v>4.6016565395297278E-8</v>
      </c>
      <c r="K1249">
        <v>24657</v>
      </c>
      <c r="L1249" t="s">
        <v>1281</v>
      </c>
      <c r="T1249" s="6" t="s">
        <v>816</v>
      </c>
      <c r="U1249">
        <f t="shared" si="68"/>
        <v>3.9662505421378002E-5</v>
      </c>
      <c r="V1249">
        <f t="shared" si="69"/>
        <v>4.5600479969667312E-8</v>
      </c>
    </row>
    <row r="1250" spans="1:22" x14ac:dyDescent="0.2">
      <c r="A1250" t="s">
        <v>953</v>
      </c>
      <c r="B1250">
        <v>1959.5862157440599</v>
      </c>
      <c r="D1250" t="s">
        <v>816</v>
      </c>
      <c r="E1250">
        <v>3.9662505421378002E-5</v>
      </c>
      <c r="F1250">
        <f>Table1[[#This Row],[Balance]]/$I$4</f>
        <v>9.7522776396458652E-12</v>
      </c>
      <c r="G1250">
        <f>Table1[[#This Row],[% total]]*$I$3</f>
        <v>4.5600479969667312E-8</v>
      </c>
      <c r="K1250">
        <v>23173</v>
      </c>
      <c r="L1250" t="s">
        <v>78</v>
      </c>
      <c r="T1250" s="6" t="s">
        <v>817</v>
      </c>
      <c r="U1250">
        <f t="shared" si="68"/>
        <v>3.8759593138219997E-5</v>
      </c>
      <c r="V1250">
        <f t="shared" si="69"/>
        <v>4.4562390392493982E-8</v>
      </c>
    </row>
    <row r="1251" spans="1:22" x14ac:dyDescent="0.2">
      <c r="A1251" t="s">
        <v>952</v>
      </c>
      <c r="B1251">
        <v>1951.41994894147</v>
      </c>
      <c r="D1251" t="s">
        <v>817</v>
      </c>
      <c r="E1251">
        <v>3.8759593138219997E-5</v>
      </c>
      <c r="F1251">
        <f>Table1[[#This Row],[Balance]]/$I$4</f>
        <v>9.530268183207007E-12</v>
      </c>
      <c r="G1251">
        <f>Table1[[#This Row],[% total]]*$I$3</f>
        <v>4.4562390392493982E-8</v>
      </c>
      <c r="K1251">
        <v>21643</v>
      </c>
      <c r="L1251" t="s">
        <v>21</v>
      </c>
      <c r="T1251" s="6" t="s">
        <v>818</v>
      </c>
      <c r="U1251">
        <f t="shared" si="68"/>
        <v>3.7771404193700999E-5</v>
      </c>
      <c r="V1251">
        <f t="shared" si="69"/>
        <v>4.342625716812896E-8</v>
      </c>
    </row>
    <row r="1252" spans="1:22" x14ac:dyDescent="0.2">
      <c r="A1252" t="s">
        <v>959</v>
      </c>
      <c r="B1252">
        <v>1902.0259607333401</v>
      </c>
      <c r="D1252" t="s">
        <v>818</v>
      </c>
      <c r="E1252">
        <v>3.7771404193700999E-5</v>
      </c>
      <c r="F1252">
        <f>Table1[[#This Row],[Balance]]/$I$4</f>
        <v>9.2872907705349487E-12</v>
      </c>
      <c r="G1252">
        <f>Table1[[#This Row],[% total]]*$I$3</f>
        <v>4.342625716812896E-8</v>
      </c>
      <c r="K1252">
        <v>21298</v>
      </c>
      <c r="L1252" t="s">
        <v>1281</v>
      </c>
      <c r="T1252" s="6" t="s">
        <v>819</v>
      </c>
      <c r="U1252">
        <f t="shared" si="68"/>
        <v>3.7550509873207001E-5</v>
      </c>
      <c r="V1252">
        <f t="shared" si="69"/>
        <v>4.3172292197180083E-8</v>
      </c>
    </row>
    <row r="1253" spans="1:22" x14ac:dyDescent="0.2">
      <c r="A1253" t="s">
        <v>711</v>
      </c>
      <c r="B1253">
        <v>1877.6358172298201</v>
      </c>
      <c r="D1253" t="s">
        <v>819</v>
      </c>
      <c r="E1253">
        <v>3.7550509873207001E-5</v>
      </c>
      <c r="F1253">
        <f>Table1[[#This Row],[Balance]]/$I$4</f>
        <v>9.2329769363585214E-12</v>
      </c>
      <c r="G1253">
        <f>Table1[[#This Row],[% total]]*$I$3</f>
        <v>4.3172292197180083E-8</v>
      </c>
      <c r="K1253">
        <v>15448</v>
      </c>
      <c r="L1253" t="s">
        <v>1380</v>
      </c>
      <c r="T1253" s="6" t="s">
        <v>820</v>
      </c>
      <c r="U1253">
        <f t="shared" si="68"/>
        <v>3.6859921154293997E-5</v>
      </c>
      <c r="V1253">
        <f t="shared" si="69"/>
        <v>4.2378313684993183E-8</v>
      </c>
    </row>
    <row r="1254" spans="1:22" x14ac:dyDescent="0.2">
      <c r="A1254" t="s">
        <v>956</v>
      </c>
      <c r="B1254">
        <v>1852.0021349625299</v>
      </c>
      <c r="D1254" t="s">
        <v>820</v>
      </c>
      <c r="E1254">
        <v>3.6859921154293997E-5</v>
      </c>
      <c r="F1254">
        <f>Table1[[#This Row],[Balance]]/$I$4</f>
        <v>9.06317392340975E-12</v>
      </c>
      <c r="G1254">
        <f>Table1[[#This Row],[% total]]*$I$3</f>
        <v>4.2378313684993183E-8</v>
      </c>
      <c r="K1254">
        <v>22372</v>
      </c>
      <c r="L1254" t="s">
        <v>1283</v>
      </c>
      <c r="T1254" s="6" t="s">
        <v>120</v>
      </c>
      <c r="U1254">
        <f t="shared" si="68"/>
        <v>3.5033500833754001E-5</v>
      </c>
      <c r="V1254">
        <f t="shared" si="69"/>
        <v>4.0278455333682715E-8</v>
      </c>
    </row>
    <row r="1255" spans="1:22" x14ac:dyDescent="0.2">
      <c r="A1255" t="s">
        <v>957</v>
      </c>
      <c r="B1255">
        <v>1731.4820769569201</v>
      </c>
      <c r="D1255" t="s">
        <v>120</v>
      </c>
      <c r="E1255">
        <v>3.5033500833754001E-5</v>
      </c>
      <c r="F1255">
        <f>Table1[[#This Row],[Balance]]/$I$4</f>
        <v>8.614090894908063E-12</v>
      </c>
      <c r="G1255">
        <f>Table1[[#This Row],[% total]]*$I$3</f>
        <v>4.0278455333682715E-8</v>
      </c>
      <c r="K1255">
        <v>24551</v>
      </c>
      <c r="L1255" t="s">
        <v>20</v>
      </c>
      <c r="T1255" s="6" t="s">
        <v>821</v>
      </c>
      <c r="U1255">
        <f t="shared" si="68"/>
        <v>3.4209681281328997E-5</v>
      </c>
      <c r="V1255">
        <f t="shared" si="69"/>
        <v>3.9331299661093045E-8</v>
      </c>
    </row>
    <row r="1256" spans="1:22" x14ac:dyDescent="0.2">
      <c r="A1256" t="s">
        <v>960</v>
      </c>
      <c r="B1256">
        <v>1665.95682093962</v>
      </c>
      <c r="D1256" t="s">
        <v>821</v>
      </c>
      <c r="E1256">
        <v>3.4209681281328997E-5</v>
      </c>
      <c r="F1256">
        <f>Table1[[#This Row],[Balance]]/$I$4</f>
        <v>8.4115288803590006E-12</v>
      </c>
      <c r="G1256">
        <f>Table1[[#This Row],[% total]]*$I$3</f>
        <v>3.9331299661093045E-8</v>
      </c>
      <c r="K1256">
        <v>10532</v>
      </c>
      <c r="L1256" t="s">
        <v>921</v>
      </c>
      <c r="T1256" s="6" t="s">
        <v>822</v>
      </c>
      <c r="U1256">
        <f t="shared" si="68"/>
        <v>3.2998521664599001E-5</v>
      </c>
      <c r="V1256">
        <f t="shared" si="69"/>
        <v>3.7938814258166438E-8</v>
      </c>
    </row>
    <row r="1257" spans="1:22" x14ac:dyDescent="0.2">
      <c r="A1257" t="s">
        <v>964</v>
      </c>
      <c r="B1257">
        <v>1653.2060951655701</v>
      </c>
      <c r="D1257" t="s">
        <v>822</v>
      </c>
      <c r="E1257">
        <v>3.2998521664599001E-5</v>
      </c>
      <c r="F1257">
        <f>Table1[[#This Row],[Balance]]/$I$4</f>
        <v>8.113727096967082E-12</v>
      </c>
      <c r="G1257">
        <f>Table1[[#This Row],[% total]]*$I$3</f>
        <v>3.7938814258166438E-8</v>
      </c>
      <c r="K1257">
        <v>16890</v>
      </c>
      <c r="L1257" t="s">
        <v>46</v>
      </c>
      <c r="T1257" s="6" t="s">
        <v>824</v>
      </c>
      <c r="U1257">
        <f t="shared" si="68"/>
        <v>3.2759417229824003E-5</v>
      </c>
      <c r="V1257">
        <f t="shared" si="69"/>
        <v>3.7663912890419282E-8</v>
      </c>
    </row>
    <row r="1258" spans="1:22" x14ac:dyDescent="0.2">
      <c r="A1258" t="s">
        <v>968</v>
      </c>
      <c r="B1258">
        <v>1641.87462988897</v>
      </c>
      <c r="D1258" t="s">
        <v>824</v>
      </c>
      <c r="E1258">
        <v>3.2759417229824003E-5</v>
      </c>
      <c r="F1258">
        <f>Table1[[#This Row],[Balance]]/$I$4</f>
        <v>8.0549357319732933E-12</v>
      </c>
      <c r="G1258">
        <f>Table1[[#This Row],[% total]]*$I$3</f>
        <v>3.7663912890419282E-8</v>
      </c>
      <c r="K1258">
        <v>20785</v>
      </c>
      <c r="L1258" t="s">
        <v>1281</v>
      </c>
      <c r="T1258" s="6" t="s">
        <v>825</v>
      </c>
      <c r="U1258">
        <f t="shared" si="68"/>
        <v>3.1786291128357001E-5</v>
      </c>
      <c r="V1258">
        <f t="shared" si="69"/>
        <v>3.6545097605644348E-8</v>
      </c>
    </row>
    <row r="1259" spans="1:22" x14ac:dyDescent="0.2">
      <c r="A1259" t="s">
        <v>961</v>
      </c>
      <c r="B1259">
        <v>1629.31332447463</v>
      </c>
      <c r="D1259" t="s">
        <v>825</v>
      </c>
      <c r="E1259">
        <v>3.1786291128357001E-5</v>
      </c>
      <c r="F1259">
        <f>Table1[[#This Row],[Balance]]/$I$4</f>
        <v>7.8156619942437246E-12</v>
      </c>
      <c r="G1259">
        <f>Table1[[#This Row],[% total]]*$I$3</f>
        <v>3.6545097605644348E-8</v>
      </c>
      <c r="K1259">
        <v>3092</v>
      </c>
      <c r="L1259" t="s">
        <v>1057</v>
      </c>
      <c r="T1259" s="6" t="s">
        <v>827</v>
      </c>
      <c r="U1259">
        <f t="shared" si="68"/>
        <v>3.0528034987721003E-5</v>
      </c>
      <c r="V1259">
        <f t="shared" si="69"/>
        <v>3.5098464738451427E-8</v>
      </c>
    </row>
    <row r="1260" spans="1:22" x14ac:dyDescent="0.2">
      <c r="A1260" t="s">
        <v>962</v>
      </c>
      <c r="B1260">
        <v>1610.5898727270901</v>
      </c>
      <c r="D1260" t="s">
        <v>827</v>
      </c>
      <c r="E1260">
        <v>3.0528034987721003E-5</v>
      </c>
      <c r="F1260">
        <f>Table1[[#This Row],[Balance]]/$I$4</f>
        <v>7.5062800453500573E-12</v>
      </c>
      <c r="G1260">
        <f>Table1[[#This Row],[% total]]*$I$3</f>
        <v>3.5098464738451427E-8</v>
      </c>
      <c r="K1260">
        <v>15124</v>
      </c>
      <c r="L1260" t="s">
        <v>1286</v>
      </c>
      <c r="T1260" s="6" t="s">
        <v>828</v>
      </c>
      <c r="U1260">
        <f t="shared" si="68"/>
        <v>3.0045148750494E-5</v>
      </c>
      <c r="V1260">
        <f t="shared" si="69"/>
        <v>3.4543284374670643E-8</v>
      </c>
    </row>
    <row r="1261" spans="1:22" x14ac:dyDescent="0.2">
      <c r="A1261" t="s">
        <v>867</v>
      </c>
      <c r="B1261">
        <v>1607.8022967134</v>
      </c>
      <c r="D1261" t="s">
        <v>828</v>
      </c>
      <c r="E1261">
        <v>3.0045148750494E-5</v>
      </c>
      <c r="F1261">
        <f>Table1[[#This Row],[Balance]]/$I$4</f>
        <v>7.3875472370271786E-12</v>
      </c>
      <c r="G1261">
        <f>Table1[[#This Row],[% total]]*$I$3</f>
        <v>3.4543284374670643E-8</v>
      </c>
      <c r="K1261">
        <v>10540</v>
      </c>
      <c r="L1261" t="s">
        <v>751</v>
      </c>
      <c r="T1261" s="6" t="s">
        <v>829</v>
      </c>
      <c r="U1261">
        <f t="shared" si="68"/>
        <v>2.9748249055208E-5</v>
      </c>
      <c r="V1261">
        <f t="shared" si="69"/>
        <v>3.4201935070988177E-8</v>
      </c>
    </row>
    <row r="1262" spans="1:22" x14ac:dyDescent="0.2">
      <c r="A1262" t="s">
        <v>1523</v>
      </c>
      <c r="B1262">
        <v>1541.9161290639199</v>
      </c>
      <c r="D1262" t="s">
        <v>829</v>
      </c>
      <c r="E1262">
        <v>2.9748249055208E-5</v>
      </c>
      <c r="F1262">
        <f>Table1[[#This Row],[Balance]]/$I$4</f>
        <v>7.3145450847729573E-12</v>
      </c>
      <c r="G1262">
        <f>Table1[[#This Row],[% total]]*$I$3</f>
        <v>3.4201935070988177E-8</v>
      </c>
      <c r="K1262">
        <v>11353</v>
      </c>
      <c r="L1262" t="s">
        <v>1192</v>
      </c>
      <c r="T1262" s="6" t="s">
        <v>830</v>
      </c>
      <c r="U1262">
        <f t="shared" si="68"/>
        <v>2.8018875036606001E-5</v>
      </c>
      <c r="V1262">
        <f t="shared" si="69"/>
        <v>3.2213652070267347E-8</v>
      </c>
    </row>
    <row r="1263" spans="1:22" x14ac:dyDescent="0.2">
      <c r="A1263" t="s">
        <v>696</v>
      </c>
      <c r="B1263">
        <v>1506.5887955718199</v>
      </c>
      <c r="D1263" t="s">
        <v>830</v>
      </c>
      <c r="E1263">
        <v>2.8018875036606001E-5</v>
      </c>
      <c r="F1263">
        <f>Table1[[#This Row],[Balance]]/$I$4</f>
        <v>6.8893239497735923E-12</v>
      </c>
      <c r="G1263">
        <f>Table1[[#This Row],[% total]]*$I$3</f>
        <v>3.2213652070267347E-8</v>
      </c>
      <c r="K1263">
        <v>20261</v>
      </c>
      <c r="L1263" t="s">
        <v>1286</v>
      </c>
      <c r="T1263" s="6" t="s">
        <v>45</v>
      </c>
      <c r="U1263">
        <f t="shared" si="68"/>
        <v>2.7519563977334999E-5</v>
      </c>
      <c r="V1263">
        <f t="shared" si="69"/>
        <v>3.1639587882566073E-8</v>
      </c>
    </row>
    <row r="1264" spans="1:22" x14ac:dyDescent="0.2">
      <c r="A1264" t="s">
        <v>965</v>
      </c>
      <c r="B1264">
        <v>1478.16618791221</v>
      </c>
      <c r="D1264" t="s">
        <v>45</v>
      </c>
      <c r="E1264">
        <v>2.7519563977334999E-5</v>
      </c>
      <c r="F1264">
        <f>Table1[[#This Row],[Balance]]/$I$4</f>
        <v>6.7665525810256197E-12</v>
      </c>
      <c r="G1264">
        <f>Table1[[#This Row],[% total]]*$I$3</f>
        <v>3.1639587882566073E-8</v>
      </c>
      <c r="K1264">
        <v>556</v>
      </c>
      <c r="L1264" t="s">
        <v>1503</v>
      </c>
      <c r="T1264" s="6" t="s">
        <v>831</v>
      </c>
      <c r="U1264">
        <f t="shared" si="68"/>
        <v>2.7117784308399E-5</v>
      </c>
      <c r="V1264">
        <f t="shared" si="69"/>
        <v>3.1177656757668946E-8</v>
      </c>
    </row>
    <row r="1265" spans="1:22" x14ac:dyDescent="0.2">
      <c r="A1265" t="s">
        <v>966</v>
      </c>
      <c r="B1265">
        <v>1460.2229915580101</v>
      </c>
      <c r="D1265" t="s">
        <v>831</v>
      </c>
      <c r="E1265">
        <v>2.7117784308399E-5</v>
      </c>
      <c r="F1265">
        <f>Table1[[#This Row],[Balance]]/$I$4</f>
        <v>6.6677623800587147E-12</v>
      </c>
      <c r="G1265">
        <f>Table1[[#This Row],[% total]]*$I$3</f>
        <v>3.1177656757668946E-8</v>
      </c>
      <c r="K1265">
        <v>17862</v>
      </c>
      <c r="L1265" t="s">
        <v>62</v>
      </c>
      <c r="T1265" s="6" t="s">
        <v>832</v>
      </c>
      <c r="U1265">
        <f t="shared" si="68"/>
        <v>2.6376099427166E-5</v>
      </c>
      <c r="V1265">
        <f t="shared" si="69"/>
        <v>3.0324932346763702E-8</v>
      </c>
    </row>
    <row r="1266" spans="1:22" x14ac:dyDescent="0.2">
      <c r="A1266" t="s">
        <v>967</v>
      </c>
      <c r="B1266">
        <v>1373.78025190729</v>
      </c>
      <c r="D1266" t="s">
        <v>832</v>
      </c>
      <c r="E1266">
        <v>2.6376099427166E-5</v>
      </c>
      <c r="F1266">
        <f>Table1[[#This Row],[Balance]]/$I$4</f>
        <v>6.4853957643831116E-12</v>
      </c>
      <c r="G1266">
        <f>Table1[[#This Row],[% total]]*$I$3</f>
        <v>3.0324932346763702E-8</v>
      </c>
      <c r="K1266">
        <v>11588</v>
      </c>
      <c r="L1266" t="s">
        <v>13</v>
      </c>
      <c r="T1266" s="6" t="s">
        <v>833</v>
      </c>
      <c r="U1266">
        <f t="shared" si="68"/>
        <v>2.6313878657264E-5</v>
      </c>
      <c r="V1266">
        <f t="shared" si="69"/>
        <v>3.0253396347172408E-8</v>
      </c>
    </row>
    <row r="1267" spans="1:22" x14ac:dyDescent="0.2">
      <c r="A1267" t="s">
        <v>973</v>
      </c>
      <c r="B1267">
        <v>1361.18067076579</v>
      </c>
      <c r="D1267" t="s">
        <v>833</v>
      </c>
      <c r="E1267">
        <v>2.6313878657264E-5</v>
      </c>
      <c r="F1267">
        <f>Table1[[#This Row],[Balance]]/$I$4</f>
        <v>6.470096826088866E-12</v>
      </c>
      <c r="G1267">
        <f>Table1[[#This Row],[% total]]*$I$3</f>
        <v>3.0253396347172408E-8</v>
      </c>
      <c r="K1267">
        <v>15007</v>
      </c>
      <c r="L1267" t="s">
        <v>804</v>
      </c>
      <c r="T1267" s="6" t="s">
        <v>835</v>
      </c>
      <c r="U1267">
        <f t="shared" si="68"/>
        <v>2.5870188775089999E-5</v>
      </c>
      <c r="V1267">
        <f t="shared" si="69"/>
        <v>2.9743280524435847E-8</v>
      </c>
    </row>
    <row r="1268" spans="1:22" x14ac:dyDescent="0.2">
      <c r="A1268" t="s">
        <v>974</v>
      </c>
      <c r="B1268">
        <v>1343.49972006894</v>
      </c>
      <c r="D1268" t="s">
        <v>835</v>
      </c>
      <c r="E1268">
        <v>2.5870188775089999E-5</v>
      </c>
      <c r="F1268">
        <f>Table1[[#This Row],[Balance]]/$I$4</f>
        <v>6.361001677638401E-12</v>
      </c>
      <c r="G1268">
        <f>Table1[[#This Row],[% total]]*$I$3</f>
        <v>2.9743280524435847E-8</v>
      </c>
      <c r="K1268">
        <v>15651</v>
      </c>
      <c r="L1268" t="s">
        <v>877</v>
      </c>
      <c r="T1268" s="6" t="s">
        <v>836</v>
      </c>
      <c r="U1268">
        <f t="shared" si="68"/>
        <v>2.4024913493343999E-5</v>
      </c>
      <c r="V1268">
        <f t="shared" si="69"/>
        <v>2.7621744387729102E-8</v>
      </c>
    </row>
    <row r="1269" spans="1:22" x14ac:dyDescent="0.2">
      <c r="A1269" t="s">
        <v>685</v>
      </c>
      <c r="B1269">
        <v>1335.35000687608</v>
      </c>
      <c r="D1269" t="s">
        <v>836</v>
      </c>
      <c r="E1269">
        <v>2.4024913493343999E-5</v>
      </c>
      <c r="F1269">
        <f>Table1[[#This Row],[Balance]]/$I$4</f>
        <v>5.9072825623688161E-12</v>
      </c>
      <c r="G1269">
        <f>Table1[[#This Row],[% total]]*$I$3</f>
        <v>2.7621744387729102E-8</v>
      </c>
      <c r="K1269">
        <v>20760</v>
      </c>
      <c r="L1269" t="s">
        <v>137</v>
      </c>
      <c r="T1269" s="6" t="s">
        <v>837</v>
      </c>
      <c r="U1269">
        <f t="shared" si="68"/>
        <v>2.3916195608814E-5</v>
      </c>
      <c r="V1269">
        <f t="shared" si="69"/>
        <v>2.74967500722368E-8</v>
      </c>
    </row>
    <row r="1270" spans="1:22" x14ac:dyDescent="0.2">
      <c r="A1270" t="s">
        <v>969</v>
      </c>
      <c r="B1270">
        <v>1327.4814670093101</v>
      </c>
      <c r="D1270" t="s">
        <v>837</v>
      </c>
      <c r="E1270">
        <v>2.3916195608814E-5</v>
      </c>
      <c r="F1270">
        <f>Table1[[#This Row],[Balance]]/$I$4</f>
        <v>5.880550842245053E-12</v>
      </c>
      <c r="G1270">
        <f>Table1[[#This Row],[% total]]*$I$3</f>
        <v>2.74967500722368E-8</v>
      </c>
      <c r="K1270">
        <v>12054</v>
      </c>
      <c r="L1270" t="s">
        <v>62</v>
      </c>
      <c r="T1270" s="6" t="s">
        <v>838</v>
      </c>
      <c r="U1270">
        <f t="shared" si="68"/>
        <v>2.1994049397608E-5</v>
      </c>
      <c r="V1270">
        <f t="shared" si="69"/>
        <v>2.5286834463738009E-8</v>
      </c>
    </row>
    <row r="1271" spans="1:22" x14ac:dyDescent="0.2">
      <c r="A1271" t="s">
        <v>972</v>
      </c>
      <c r="B1271">
        <v>1325.20349693458</v>
      </c>
      <c r="D1271" t="s">
        <v>838</v>
      </c>
      <c r="E1271">
        <v>2.1994049397608E-5</v>
      </c>
      <c r="F1271">
        <f>Table1[[#This Row],[Balance]]/$I$4</f>
        <v>5.4079305849889239E-12</v>
      </c>
      <c r="G1271">
        <f>Table1[[#This Row],[% total]]*$I$3</f>
        <v>2.5286834463738009E-8</v>
      </c>
      <c r="K1271">
        <v>11144</v>
      </c>
      <c r="L1271" t="s">
        <v>751</v>
      </c>
      <c r="T1271" s="6" t="s">
        <v>839</v>
      </c>
      <c r="U1271">
        <f t="shared" si="68"/>
        <v>2.1386668285308E-5</v>
      </c>
      <c r="V1271">
        <f t="shared" si="69"/>
        <v>2.4588520780546888E-8</v>
      </c>
    </row>
    <row r="1272" spans="1:22" x14ac:dyDescent="0.2">
      <c r="A1272" t="s">
        <v>970</v>
      </c>
      <c r="B1272">
        <v>1300.2662489677</v>
      </c>
      <c r="D1272" t="s">
        <v>839</v>
      </c>
      <c r="E1272">
        <v>2.1386668285308E-5</v>
      </c>
      <c r="F1272">
        <f>Table1[[#This Row],[Balance]]/$I$4</f>
        <v>5.2585867859198454E-12</v>
      </c>
      <c r="G1272">
        <f>Table1[[#This Row],[% total]]*$I$3</f>
        <v>2.4588520780546888E-8</v>
      </c>
      <c r="K1272">
        <v>1803</v>
      </c>
      <c r="L1272" t="s">
        <v>1392</v>
      </c>
      <c r="T1272" s="6" t="s">
        <v>840</v>
      </c>
      <c r="U1272">
        <f t="shared" si="68"/>
        <v>2.0571652840026999E-5</v>
      </c>
      <c r="V1272">
        <f t="shared" si="69"/>
        <v>2.3651487300370573E-8</v>
      </c>
    </row>
    <row r="1273" spans="1:22" x14ac:dyDescent="0.2">
      <c r="A1273" t="s">
        <v>971</v>
      </c>
      <c r="B1273">
        <v>1243.38213916063</v>
      </c>
      <c r="D1273" t="s">
        <v>840</v>
      </c>
      <c r="E1273">
        <v>2.0571652840026999E-5</v>
      </c>
      <c r="F1273">
        <f>Table1[[#This Row],[Balance]]/$I$4</f>
        <v>5.0581895387329382E-12</v>
      </c>
      <c r="G1273">
        <f>Table1[[#This Row],[% total]]*$I$3</f>
        <v>2.3651487300370573E-8</v>
      </c>
      <c r="K1273">
        <v>12398</v>
      </c>
      <c r="L1273" t="s">
        <v>804</v>
      </c>
      <c r="T1273" s="6" t="s">
        <v>841</v>
      </c>
      <c r="U1273">
        <f t="shared" si="68"/>
        <v>1.9634880468723001E-5</v>
      </c>
      <c r="V1273">
        <f t="shared" si="69"/>
        <v>2.2574468355148793E-8</v>
      </c>
    </row>
    <row r="1274" spans="1:22" x14ac:dyDescent="0.2">
      <c r="A1274" t="s">
        <v>990</v>
      </c>
      <c r="B1274">
        <v>1195.9928111409299</v>
      </c>
      <c r="D1274" t="s">
        <v>841</v>
      </c>
      <c r="E1274">
        <v>1.9634880468723001E-5</v>
      </c>
      <c r="F1274">
        <f>Table1[[#This Row],[Balance]]/$I$4</f>
        <v>4.827854511909799E-12</v>
      </c>
      <c r="G1274">
        <f>Table1[[#This Row],[% total]]*$I$3</f>
        <v>2.2574468355148793E-8</v>
      </c>
      <c r="K1274">
        <v>100</v>
      </c>
      <c r="L1274" t="s">
        <v>1383</v>
      </c>
      <c r="T1274" s="6" t="s">
        <v>557</v>
      </c>
      <c r="U1274">
        <f t="shared" si="68"/>
        <v>1.9461024002732001E-5</v>
      </c>
      <c r="V1274">
        <f t="shared" si="69"/>
        <v>2.237458339551771E-8</v>
      </c>
    </row>
    <row r="1275" spans="1:22" x14ac:dyDescent="0.2">
      <c r="A1275" t="s">
        <v>981</v>
      </c>
      <c r="B1275">
        <v>1128.7783144919599</v>
      </c>
      <c r="D1275" t="s">
        <v>557</v>
      </c>
      <c r="E1275">
        <v>1.9461024002732001E-5</v>
      </c>
      <c r="F1275">
        <f>Table1[[#This Row],[Balance]]/$I$4</f>
        <v>4.7851064175123631E-12</v>
      </c>
      <c r="G1275">
        <f>Table1[[#This Row],[% total]]*$I$3</f>
        <v>2.237458339551771E-8</v>
      </c>
      <c r="K1275">
        <v>11306</v>
      </c>
      <c r="L1275" t="s">
        <v>62</v>
      </c>
      <c r="T1275" s="6" t="s">
        <v>1144</v>
      </c>
      <c r="U1275">
        <f t="shared" si="68"/>
        <v>1.9127717589313002E-5</v>
      </c>
      <c r="V1275">
        <f t="shared" si="69"/>
        <v>2.1991376831348351E-8</v>
      </c>
    </row>
    <row r="1276" spans="1:22" x14ac:dyDescent="0.2">
      <c r="A1276" t="s">
        <v>976</v>
      </c>
      <c r="B1276">
        <v>1118.14898864927</v>
      </c>
      <c r="D1276" t="s">
        <v>1144</v>
      </c>
      <c r="E1276">
        <v>1.9127717589313002E-5</v>
      </c>
      <c r="F1276">
        <f>Table1[[#This Row],[Balance]]/$I$4</f>
        <v>4.7031525255884134E-12</v>
      </c>
      <c r="G1276">
        <f>Table1[[#This Row],[% total]]*$I$3</f>
        <v>2.1991376831348351E-8</v>
      </c>
      <c r="K1276">
        <v>10324</v>
      </c>
      <c r="L1276" t="s">
        <v>781</v>
      </c>
      <c r="T1276" s="6" t="s">
        <v>590</v>
      </c>
      <c r="U1276">
        <f t="shared" si="68"/>
        <v>1.8959026805779001E-5</v>
      </c>
      <c r="V1276">
        <f t="shared" si="69"/>
        <v>2.1797430921631223E-8</v>
      </c>
    </row>
    <row r="1277" spans="1:22" x14ac:dyDescent="0.2">
      <c r="A1277" t="s">
        <v>977</v>
      </c>
      <c r="B1277">
        <v>1093.7647672072601</v>
      </c>
      <c r="D1277" t="s">
        <v>590</v>
      </c>
      <c r="E1277">
        <v>1.8959026805779001E-5</v>
      </c>
      <c r="F1277">
        <f>Table1[[#This Row],[Balance]]/$I$4</f>
        <v>4.6616745771130188E-12</v>
      </c>
      <c r="G1277">
        <f>Table1[[#This Row],[% total]]*$I$3</f>
        <v>2.1797430921631223E-8</v>
      </c>
      <c r="K1277">
        <v>20030</v>
      </c>
      <c r="L1277" t="s">
        <v>1366</v>
      </c>
      <c r="T1277" s="6" t="s">
        <v>842</v>
      </c>
      <c r="U1277">
        <f t="shared" si="68"/>
        <v>1.7644856712011E-5</v>
      </c>
      <c r="V1277">
        <f t="shared" si="69"/>
        <v>2.0286513081193864E-8</v>
      </c>
    </row>
    <row r="1278" spans="1:22" x14ac:dyDescent="0.2">
      <c r="A1278" t="s">
        <v>978</v>
      </c>
      <c r="B1278">
        <v>1090.8111287691299</v>
      </c>
      <c r="D1278" t="s">
        <v>842</v>
      </c>
      <c r="E1278">
        <v>1.7644856712011E-5</v>
      </c>
      <c r="F1278">
        <f>Table1[[#This Row],[Balance]]/$I$4</f>
        <v>4.338544419701503E-12</v>
      </c>
      <c r="G1278">
        <f>Table1[[#This Row],[% total]]*$I$3</f>
        <v>2.0286513081193864E-8</v>
      </c>
      <c r="K1278">
        <v>21295</v>
      </c>
      <c r="L1278" t="s">
        <v>751</v>
      </c>
      <c r="T1278" s="6" t="s">
        <v>843</v>
      </c>
      <c r="U1278">
        <f t="shared" si="68"/>
        <v>1.6437889665357001E-5</v>
      </c>
      <c r="V1278">
        <f t="shared" si="69"/>
        <v>1.8898847928671032E-8</v>
      </c>
    </row>
    <row r="1279" spans="1:22" x14ac:dyDescent="0.2">
      <c r="A1279" t="s">
        <v>979</v>
      </c>
      <c r="B1279">
        <v>1058.4468042952301</v>
      </c>
      <c r="D1279" t="s">
        <v>843</v>
      </c>
      <c r="E1279">
        <v>1.6437889665357001E-5</v>
      </c>
      <c r="F1279">
        <f>Table1[[#This Row],[Balance]]/$I$4</f>
        <v>4.0417735118675054E-12</v>
      </c>
      <c r="G1279">
        <f>Table1[[#This Row],[% total]]*$I$3</f>
        <v>1.8898847928671032E-8</v>
      </c>
      <c r="K1279">
        <v>16848</v>
      </c>
      <c r="L1279" t="s">
        <v>1153</v>
      </c>
      <c r="T1279" s="6" t="s">
        <v>844</v>
      </c>
      <c r="U1279">
        <f t="shared" si="68"/>
        <v>1.6285187998136001E-5</v>
      </c>
      <c r="V1279">
        <f t="shared" si="69"/>
        <v>1.8723284906530407E-8</v>
      </c>
    </row>
    <row r="1280" spans="1:22" x14ac:dyDescent="0.2">
      <c r="A1280" t="s">
        <v>985</v>
      </c>
      <c r="B1280">
        <v>1020.18643972077</v>
      </c>
      <c r="D1280" t="s">
        <v>844</v>
      </c>
      <c r="E1280">
        <v>1.6285187998136001E-5</v>
      </c>
      <c r="F1280">
        <f>Table1[[#This Row],[Balance]]/$I$4</f>
        <v>4.0042269918240859E-12</v>
      </c>
      <c r="G1280">
        <f>Table1[[#This Row],[% total]]*$I$3</f>
        <v>1.8723284906530407E-8</v>
      </c>
      <c r="K1280">
        <v>9448</v>
      </c>
      <c r="L1280" t="s">
        <v>1192</v>
      </c>
      <c r="T1280" s="6" t="s">
        <v>845</v>
      </c>
      <c r="U1280">
        <f t="shared" si="68"/>
        <v>1.6218010727725999E-5</v>
      </c>
      <c r="V1280">
        <f t="shared" si="69"/>
        <v>1.8646050356135687E-8</v>
      </c>
    </row>
    <row r="1281" spans="1:22" x14ac:dyDescent="0.2">
      <c r="A1281" t="s">
        <v>938</v>
      </c>
      <c r="B1281">
        <v>1000.33389340739</v>
      </c>
      <c r="D1281" t="s">
        <v>845</v>
      </c>
      <c r="E1281">
        <v>1.6218010727725999E-5</v>
      </c>
      <c r="F1281">
        <f>Table1[[#This Row],[Balance]]/$I$4</f>
        <v>3.9877093415861157E-12</v>
      </c>
      <c r="G1281">
        <f>Table1[[#This Row],[% total]]*$I$3</f>
        <v>1.8646050356135687E-8</v>
      </c>
      <c r="K1281">
        <v>17536</v>
      </c>
      <c r="L1281" t="s">
        <v>1285</v>
      </c>
      <c r="T1281" s="6" t="s">
        <v>846</v>
      </c>
      <c r="U1281">
        <f t="shared" si="68"/>
        <v>1.3579895060424E-5</v>
      </c>
      <c r="V1281">
        <f t="shared" si="69"/>
        <v>1.5612975683560182E-8</v>
      </c>
    </row>
    <row r="1282" spans="1:22" x14ac:dyDescent="0.2">
      <c r="A1282" t="s">
        <v>983</v>
      </c>
      <c r="B1282">
        <v>988.14909114606905</v>
      </c>
      <c r="D1282" t="s">
        <v>846</v>
      </c>
      <c r="E1282">
        <v>1.3579895060424E-5</v>
      </c>
      <c r="F1282">
        <f>Table1[[#This Row],[Balance]]/$I$4</f>
        <v>3.3390454168114198E-12</v>
      </c>
      <c r="G1282">
        <f>Table1[[#This Row],[% total]]*$I$3</f>
        <v>1.5612975683560182E-8</v>
      </c>
      <c r="K1282">
        <v>13951</v>
      </c>
      <c r="L1282" t="s">
        <v>1343</v>
      </c>
      <c r="T1282" s="6" t="s">
        <v>847</v>
      </c>
      <c r="U1282">
        <f t="shared" si="68"/>
        <v>1.3502494994814E-5</v>
      </c>
      <c r="V1282">
        <f t="shared" si="69"/>
        <v>1.5523987857299529E-8</v>
      </c>
    </row>
    <row r="1283" spans="1:22" x14ac:dyDescent="0.2">
      <c r="A1283" t="s">
        <v>984</v>
      </c>
      <c r="B1283">
        <v>968.62632517624399</v>
      </c>
      <c r="D1283" t="s">
        <v>847</v>
      </c>
      <c r="E1283">
        <v>1.3502494994814E-5</v>
      </c>
      <c r="F1283">
        <f>Table1[[#This Row],[Balance]]/$I$4</f>
        <v>3.320014170017094E-12</v>
      </c>
      <c r="G1283">
        <f>Table1[[#This Row],[% total]]*$I$3</f>
        <v>1.5523987857299529E-8</v>
      </c>
      <c r="K1283">
        <v>6012</v>
      </c>
      <c r="L1283" t="s">
        <v>1404</v>
      </c>
      <c r="T1283" s="6" t="s">
        <v>916</v>
      </c>
      <c r="U1283">
        <f t="shared" ref="U1283:U1346" si="70">IFERROR(VLOOKUP(T1283,D:G,2,FALSE),0)</f>
        <v>1.2385668693960001E-5</v>
      </c>
      <c r="V1283">
        <f t="shared" ref="V1283:V1346" si="71">IFERROR(VLOOKUP(T1283,D:G,4,FALSE),0)</f>
        <v>1.4239958650858112E-8</v>
      </c>
    </row>
    <row r="1284" spans="1:22" x14ac:dyDescent="0.2">
      <c r="A1284" t="s">
        <v>991</v>
      </c>
      <c r="B1284">
        <v>932.99324912440295</v>
      </c>
      <c r="D1284" t="s">
        <v>916</v>
      </c>
      <c r="E1284">
        <v>1.2385668693960001E-5</v>
      </c>
      <c r="F1284">
        <f>Table1[[#This Row],[Balance]]/$I$4</f>
        <v>3.0454072069552921E-12</v>
      </c>
      <c r="G1284">
        <f>Table1[[#This Row],[% total]]*$I$3</f>
        <v>1.4239958650858112E-8</v>
      </c>
      <c r="K1284">
        <v>15280</v>
      </c>
      <c r="L1284" t="s">
        <v>636</v>
      </c>
      <c r="T1284" s="6" t="s">
        <v>848</v>
      </c>
      <c r="U1284">
        <f t="shared" si="70"/>
        <v>1.2027901199324E-5</v>
      </c>
      <c r="V1284">
        <f t="shared" si="71"/>
        <v>1.3828628874798288E-8</v>
      </c>
    </row>
    <row r="1285" spans="1:22" x14ac:dyDescent="0.2">
      <c r="A1285" t="s">
        <v>986</v>
      </c>
      <c r="B1285">
        <v>921.656416737418</v>
      </c>
      <c r="D1285" t="s">
        <v>848</v>
      </c>
      <c r="E1285">
        <v>1.2027901199324E-5</v>
      </c>
      <c r="F1285">
        <f>Table1[[#This Row],[Balance]]/$I$4</f>
        <v>2.9574387868803921E-12</v>
      </c>
      <c r="G1285">
        <f>Table1[[#This Row],[% total]]*$I$3</f>
        <v>1.3828628874798288E-8</v>
      </c>
      <c r="K1285">
        <v>23376</v>
      </c>
      <c r="L1285" t="s">
        <v>1301</v>
      </c>
      <c r="T1285" s="6" t="s">
        <v>903</v>
      </c>
      <c r="U1285">
        <f t="shared" si="70"/>
        <v>1.1526191595565999E-5</v>
      </c>
      <c r="V1285">
        <f t="shared" si="71"/>
        <v>1.3251807050415374E-8</v>
      </c>
    </row>
    <row r="1286" spans="1:22" x14ac:dyDescent="0.2">
      <c r="A1286" t="s">
        <v>987</v>
      </c>
      <c r="B1286">
        <v>919.50467652022405</v>
      </c>
      <c r="D1286" t="s">
        <v>903</v>
      </c>
      <c r="E1286">
        <v>1.1526191595565999E-5</v>
      </c>
      <c r="F1286">
        <f>Table1[[#This Row],[Balance]]/$I$4</f>
        <v>2.834077660336744E-12</v>
      </c>
      <c r="G1286">
        <f>Table1[[#This Row],[% total]]*$I$3</f>
        <v>1.3251807050415374E-8</v>
      </c>
      <c r="K1286">
        <v>10576</v>
      </c>
      <c r="L1286" t="s">
        <v>76</v>
      </c>
      <c r="T1286" s="6" t="s">
        <v>849</v>
      </c>
      <c r="U1286">
        <f t="shared" si="70"/>
        <v>1.1500055606851001E-5</v>
      </c>
      <c r="V1286">
        <f t="shared" si="71"/>
        <v>1.3221758176366097E-8</v>
      </c>
    </row>
    <row r="1287" spans="1:22" x14ac:dyDescent="0.2">
      <c r="A1287" t="s">
        <v>989</v>
      </c>
      <c r="B1287">
        <v>904.13216678546303</v>
      </c>
      <c r="D1287" t="s">
        <v>849</v>
      </c>
      <c r="E1287">
        <v>1.1500055606851001E-5</v>
      </c>
      <c r="F1287">
        <f>Table1[[#This Row],[Balance]]/$I$4</f>
        <v>2.8276513033623825E-12</v>
      </c>
      <c r="G1287">
        <f>Table1[[#This Row],[% total]]*$I$3</f>
        <v>1.3221758176366097E-8</v>
      </c>
      <c r="K1287">
        <v>12889</v>
      </c>
      <c r="L1287" t="s">
        <v>146</v>
      </c>
      <c r="T1287" s="6" t="s">
        <v>850</v>
      </c>
      <c r="U1287">
        <f t="shared" si="70"/>
        <v>1.0000561488706999E-5</v>
      </c>
      <c r="V1287">
        <f t="shared" si="71"/>
        <v>1.1497770980584865E-8</v>
      </c>
    </row>
    <row r="1288" spans="1:22" x14ac:dyDescent="0.2">
      <c r="A1288" t="s">
        <v>1007</v>
      </c>
      <c r="B1288">
        <v>891.658062238355</v>
      </c>
      <c r="D1288" t="s">
        <v>850</v>
      </c>
      <c r="E1288">
        <v>1.0000561488706999E-5</v>
      </c>
      <c r="F1288">
        <f>Table1[[#This Row],[Balance]]/$I$4</f>
        <v>2.4589533907167984E-12</v>
      </c>
      <c r="G1288">
        <f>Table1[[#This Row],[% total]]*$I$3</f>
        <v>1.1497770980584865E-8</v>
      </c>
      <c r="K1288">
        <v>14052</v>
      </c>
      <c r="L1288" t="s">
        <v>1287</v>
      </c>
      <c r="T1288" s="6" t="s">
        <v>852</v>
      </c>
      <c r="U1288">
        <f t="shared" si="70"/>
        <v>8.9817582400859995E-6</v>
      </c>
      <c r="V1288">
        <f t="shared" si="71"/>
        <v>1.032644010679863E-8</v>
      </c>
    </row>
    <row r="1289" spans="1:22" x14ac:dyDescent="0.2">
      <c r="A1289" t="s">
        <v>226</v>
      </c>
      <c r="B1289">
        <v>846.166718619927</v>
      </c>
      <c r="D1289" t="s">
        <v>852</v>
      </c>
      <c r="E1289">
        <v>8.9817582400859995E-6</v>
      </c>
      <c r="F1289">
        <f>Table1[[#This Row],[Balance]]/$I$4</f>
        <v>2.2084484860173122E-12</v>
      </c>
      <c r="G1289">
        <f>Table1[[#This Row],[% total]]*$I$3</f>
        <v>1.032644010679863E-8</v>
      </c>
      <c r="K1289">
        <v>15339</v>
      </c>
      <c r="L1289" t="s">
        <v>146</v>
      </c>
      <c r="T1289" s="6" t="s">
        <v>853</v>
      </c>
      <c r="U1289">
        <f t="shared" si="70"/>
        <v>8.3000022474600002E-6</v>
      </c>
      <c r="V1289">
        <f t="shared" si="71"/>
        <v>9.5426166908127614E-9</v>
      </c>
    </row>
    <row r="1290" spans="1:22" x14ac:dyDescent="0.2">
      <c r="A1290" t="s">
        <v>491</v>
      </c>
      <c r="B1290">
        <v>824.912434600138</v>
      </c>
      <c r="D1290" t="s">
        <v>853</v>
      </c>
      <c r="E1290">
        <v>8.3000022474600002E-6</v>
      </c>
      <c r="F1290">
        <f>Table1[[#This Row],[Balance]]/$I$4</f>
        <v>2.0408172773494533E-12</v>
      </c>
      <c r="G1290">
        <f>Table1[[#This Row],[% total]]*$I$3</f>
        <v>9.5426166908127614E-9</v>
      </c>
      <c r="K1290">
        <v>10929</v>
      </c>
      <c r="L1290" t="s">
        <v>33</v>
      </c>
      <c r="T1290" s="6" t="s">
        <v>854</v>
      </c>
      <c r="U1290">
        <f t="shared" si="70"/>
        <v>7.9581819916630005E-6</v>
      </c>
      <c r="V1290">
        <f t="shared" si="71"/>
        <v>9.1496216552723138E-9</v>
      </c>
    </row>
    <row r="1291" spans="1:22" x14ac:dyDescent="0.2">
      <c r="A1291" t="s">
        <v>943</v>
      </c>
      <c r="B1291">
        <v>814.50720946384195</v>
      </c>
      <c r="D1291" t="s">
        <v>854</v>
      </c>
      <c r="E1291">
        <v>7.9581819916630005E-6</v>
      </c>
      <c r="F1291">
        <f>Table1[[#This Row],[Balance]]/$I$4</f>
        <v>1.9567699888090185E-12</v>
      </c>
      <c r="G1291">
        <f>Table1[[#This Row],[% total]]*$I$3</f>
        <v>9.1496216552723138E-9</v>
      </c>
      <c r="K1291">
        <v>20230</v>
      </c>
      <c r="L1291" t="s">
        <v>1373</v>
      </c>
      <c r="T1291" s="6" t="s">
        <v>855</v>
      </c>
      <c r="U1291">
        <f t="shared" si="70"/>
        <v>7.3764005722779998E-6</v>
      </c>
      <c r="V1291">
        <f t="shared" si="71"/>
        <v>8.4807402601224514E-9</v>
      </c>
    </row>
    <row r="1292" spans="1:22" x14ac:dyDescent="0.2">
      <c r="A1292" t="s">
        <v>998</v>
      </c>
      <c r="B1292">
        <v>803.12083765824195</v>
      </c>
      <c r="D1292" t="s">
        <v>855</v>
      </c>
      <c r="E1292">
        <v>7.3764005722779998E-6</v>
      </c>
      <c r="F1292">
        <f>Table1[[#This Row],[Balance]]/$I$4</f>
        <v>1.8137206814808016E-12</v>
      </c>
      <c r="G1292">
        <f>Table1[[#This Row],[% total]]*$I$3</f>
        <v>8.4807402601224514E-9</v>
      </c>
      <c r="K1292">
        <v>13928</v>
      </c>
      <c r="L1292" t="s">
        <v>1299</v>
      </c>
      <c r="T1292" s="6" t="s">
        <v>856</v>
      </c>
      <c r="U1292">
        <f t="shared" si="70"/>
        <v>6.3672118573440003E-6</v>
      </c>
      <c r="V1292">
        <f t="shared" si="71"/>
        <v>7.3204633363112362E-9</v>
      </c>
    </row>
    <row r="1293" spans="1:22" x14ac:dyDescent="0.2">
      <c r="A1293" t="s">
        <v>171</v>
      </c>
      <c r="B1293">
        <v>796.08814830231699</v>
      </c>
      <c r="D1293" t="s">
        <v>856</v>
      </c>
      <c r="E1293">
        <v>6.3672118573440003E-6</v>
      </c>
      <c r="F1293">
        <f>Table1[[#This Row],[Balance]]/$I$4</f>
        <v>1.5655798130643292E-12</v>
      </c>
      <c r="G1293">
        <f>Table1[[#This Row],[% total]]*$I$3</f>
        <v>7.3204633363112362E-9</v>
      </c>
      <c r="K1293">
        <v>14971</v>
      </c>
      <c r="L1293" t="s">
        <v>1528</v>
      </c>
      <c r="T1293" s="6" t="s">
        <v>857</v>
      </c>
      <c r="U1293">
        <f t="shared" si="70"/>
        <v>6.2809435338569997E-6</v>
      </c>
      <c r="V1293">
        <f t="shared" si="71"/>
        <v>7.2212795627348595E-9</v>
      </c>
    </row>
    <row r="1294" spans="1:22" x14ac:dyDescent="0.2">
      <c r="A1294" t="s">
        <v>999</v>
      </c>
      <c r="B1294">
        <v>794.19607129357905</v>
      </c>
      <c r="D1294" t="s">
        <v>857</v>
      </c>
      <c r="E1294">
        <v>6.2809435338569997E-6</v>
      </c>
      <c r="F1294">
        <f>Table1[[#This Row],[Balance]]/$I$4</f>
        <v>1.5443680254272692E-12</v>
      </c>
      <c r="G1294">
        <f>Table1[[#This Row],[% total]]*$I$3</f>
        <v>7.2212795627348595E-9</v>
      </c>
      <c r="K1294">
        <v>22162</v>
      </c>
      <c r="L1294" t="s">
        <v>1385</v>
      </c>
      <c r="T1294" s="6" t="s">
        <v>858</v>
      </c>
      <c r="U1294">
        <f t="shared" si="70"/>
        <v>5.77118225947E-6</v>
      </c>
      <c r="V1294">
        <f t="shared" si="71"/>
        <v>6.6352006316377003E-9</v>
      </c>
    </row>
    <row r="1295" spans="1:22" x14ac:dyDescent="0.2">
      <c r="A1295" t="s">
        <v>995</v>
      </c>
      <c r="B1295">
        <v>763.43864195663195</v>
      </c>
      <c r="D1295" t="s">
        <v>858</v>
      </c>
      <c r="E1295">
        <v>5.77118225947E-6</v>
      </c>
      <c r="F1295">
        <f>Table1[[#This Row],[Balance]]/$I$4</f>
        <v>1.4190271417653363E-12</v>
      </c>
      <c r="G1295">
        <f>Table1[[#This Row],[% total]]*$I$3</f>
        <v>6.6352006316377003E-9</v>
      </c>
      <c r="K1295">
        <v>14570</v>
      </c>
      <c r="L1295" t="s">
        <v>33</v>
      </c>
      <c r="T1295" s="6" t="s">
        <v>859</v>
      </c>
      <c r="U1295">
        <f t="shared" si="70"/>
        <v>5.4917010869069997E-6</v>
      </c>
      <c r="V1295">
        <f t="shared" si="71"/>
        <v>6.3138776220103515E-9</v>
      </c>
    </row>
    <row r="1296" spans="1:22" x14ac:dyDescent="0.2">
      <c r="A1296" t="s">
        <v>994</v>
      </c>
      <c r="B1296">
        <v>741.628322047148</v>
      </c>
      <c r="D1296" t="s">
        <v>859</v>
      </c>
      <c r="E1296">
        <v>5.4917010869069997E-6</v>
      </c>
      <c r="F1296">
        <f>Table1[[#This Row],[Balance]]/$I$4</f>
        <v>1.350307882582605E-12</v>
      </c>
      <c r="G1296">
        <f>Table1[[#This Row],[% total]]*$I$3</f>
        <v>6.3138776220103515E-9</v>
      </c>
      <c r="K1296">
        <v>16643</v>
      </c>
      <c r="L1296" t="s">
        <v>117</v>
      </c>
      <c r="T1296" s="6" t="s">
        <v>860</v>
      </c>
      <c r="U1296">
        <f t="shared" si="70"/>
        <v>4.7380393014049999E-6</v>
      </c>
      <c r="V1296">
        <f t="shared" si="71"/>
        <v>5.447383214040761E-9</v>
      </c>
    </row>
    <row r="1297" spans="1:22" x14ac:dyDescent="0.2">
      <c r="A1297" t="s">
        <v>88</v>
      </c>
      <c r="B1297">
        <v>733.76488664212502</v>
      </c>
      <c r="D1297" t="s">
        <v>860</v>
      </c>
      <c r="E1297">
        <v>4.7380393014049999E-6</v>
      </c>
      <c r="F1297">
        <f>Table1[[#This Row],[Balance]]/$I$4</f>
        <v>1.1649963673235328E-12</v>
      </c>
      <c r="G1297">
        <f>Table1[[#This Row],[% total]]*$I$3</f>
        <v>5.447383214040761E-9</v>
      </c>
      <c r="K1297">
        <v>4132</v>
      </c>
      <c r="L1297" t="s">
        <v>672</v>
      </c>
      <c r="T1297" s="6" t="s">
        <v>861</v>
      </c>
      <c r="U1297">
        <f t="shared" si="70"/>
        <v>4.067275155527E-6</v>
      </c>
      <c r="V1297">
        <f t="shared" si="71"/>
        <v>4.6761972621317741E-9</v>
      </c>
    </row>
    <row r="1298" spans="1:22" x14ac:dyDescent="0.2">
      <c r="A1298" t="s">
        <v>996</v>
      </c>
      <c r="B1298">
        <v>733.11422424680097</v>
      </c>
      <c r="D1298" t="s">
        <v>861</v>
      </c>
      <c r="E1298">
        <v>4.067275155527E-6</v>
      </c>
      <c r="F1298">
        <f>Table1[[#This Row],[Balance]]/$I$4</f>
        <v>1.000067850785686E-12</v>
      </c>
      <c r="G1298">
        <f>Table1[[#This Row],[% total]]*$I$3</f>
        <v>4.6761972621317741E-9</v>
      </c>
      <c r="K1298">
        <v>18359</v>
      </c>
      <c r="L1298" t="s">
        <v>1281</v>
      </c>
      <c r="T1298" s="6" t="s">
        <v>862</v>
      </c>
      <c r="U1298">
        <f t="shared" si="70"/>
        <v>3.798684383676E-6</v>
      </c>
      <c r="V1298">
        <f t="shared" si="71"/>
        <v>4.3673950828012811E-9</v>
      </c>
    </row>
    <row r="1299" spans="1:22" x14ac:dyDescent="0.2">
      <c r="A1299" t="s">
        <v>1001</v>
      </c>
      <c r="B1299">
        <v>727.74899295801504</v>
      </c>
      <c r="D1299" t="s">
        <v>862</v>
      </c>
      <c r="E1299">
        <v>3.798684383676E-6</v>
      </c>
      <c r="F1299">
        <f>Table1[[#This Row],[Balance]]/$I$4</f>
        <v>9.3402634002610873E-13</v>
      </c>
      <c r="G1299">
        <f>Table1[[#This Row],[% total]]*$I$3</f>
        <v>4.3673950828012811E-9</v>
      </c>
      <c r="K1299">
        <v>18032</v>
      </c>
      <c r="L1299" t="s">
        <v>562</v>
      </c>
      <c r="T1299" s="6" t="s">
        <v>864</v>
      </c>
      <c r="U1299">
        <f t="shared" si="70"/>
        <v>1.291771103892E-6</v>
      </c>
      <c r="V1299">
        <f t="shared" si="71"/>
        <v>1.4851654408264462E-9</v>
      </c>
    </row>
    <row r="1300" spans="1:22" x14ac:dyDescent="0.2">
      <c r="A1300" t="s">
        <v>1006</v>
      </c>
      <c r="B1300">
        <v>724.79808096030297</v>
      </c>
      <c r="D1300" t="s">
        <v>864</v>
      </c>
      <c r="E1300">
        <v>1.291771103892E-6</v>
      </c>
      <c r="F1300">
        <f>Table1[[#This Row],[Balance]]/$I$4</f>
        <v>3.1762265944088519E-13</v>
      </c>
      <c r="G1300">
        <f>Table1[[#This Row],[% total]]*$I$3</f>
        <v>1.4851654408264462E-9</v>
      </c>
      <c r="K1300">
        <v>21474</v>
      </c>
      <c r="L1300" t="s">
        <v>33</v>
      </c>
      <c r="T1300" s="6" t="s">
        <v>865</v>
      </c>
      <c r="U1300">
        <f t="shared" si="70"/>
        <v>1.166144078163E-6</v>
      </c>
      <c r="V1300">
        <f t="shared" si="71"/>
        <v>1.3407304736063367E-9</v>
      </c>
    </row>
    <row r="1301" spans="1:22" x14ac:dyDescent="0.2">
      <c r="A1301" t="s">
        <v>975</v>
      </c>
      <c r="B1301">
        <v>692.96733596756906</v>
      </c>
      <c r="D1301" t="s">
        <v>865</v>
      </c>
      <c r="E1301">
        <v>1.166144078163E-6</v>
      </c>
      <c r="F1301">
        <f>Table1[[#This Row],[Balance]]/$I$4</f>
        <v>2.8673329375568592E-13</v>
      </c>
      <c r="G1301">
        <f>Table1[[#This Row],[% total]]*$I$3</f>
        <v>1.3407304736063367E-9</v>
      </c>
      <c r="K1301">
        <v>3682</v>
      </c>
      <c r="L1301" t="s">
        <v>188</v>
      </c>
      <c r="T1301" s="6" t="s">
        <v>866</v>
      </c>
      <c r="U1301">
        <f t="shared" si="70"/>
        <v>6.4290926468500005E-7</v>
      </c>
      <c r="V1301">
        <f t="shared" si="71"/>
        <v>7.3916084561768761E-10</v>
      </c>
    </row>
    <row r="1302" spans="1:22" x14ac:dyDescent="0.2">
      <c r="A1302" t="s">
        <v>1005</v>
      </c>
      <c r="B1302">
        <v>688.589935620098</v>
      </c>
      <c r="D1302" t="s">
        <v>866</v>
      </c>
      <c r="E1302">
        <v>6.4290926468500005E-7</v>
      </c>
      <c r="F1302">
        <f>Table1[[#This Row],[Balance]]/$I$4</f>
        <v>1.5807951564575814E-13</v>
      </c>
      <c r="G1302">
        <f>Table1[[#This Row],[% total]]*$I$3</f>
        <v>7.3916084561768761E-10</v>
      </c>
      <c r="K1302">
        <v>9130</v>
      </c>
      <c r="L1302" t="s">
        <v>1282</v>
      </c>
      <c r="T1302" s="6" t="s">
        <v>868</v>
      </c>
      <c r="U1302">
        <f t="shared" si="70"/>
        <v>1.3847569999999999E-12</v>
      </c>
      <c r="V1302">
        <f t="shared" si="71"/>
        <v>1.5920724919036825E-15</v>
      </c>
    </row>
    <row r="1303" spans="1:22" x14ac:dyDescent="0.2">
      <c r="A1303" t="s">
        <v>1000</v>
      </c>
      <c r="B1303">
        <v>688.51595446893498</v>
      </c>
      <c r="D1303" t="s">
        <v>868</v>
      </c>
      <c r="E1303">
        <v>1.3847569999999999E-12</v>
      </c>
      <c r="F1303">
        <f>Table1[[#This Row],[Balance]]/$I$4</f>
        <v>3.4048617413271565E-19</v>
      </c>
      <c r="G1303">
        <f>Table1[[#This Row],[% total]]*$I$3</f>
        <v>1.5920724919036825E-15</v>
      </c>
      <c r="K1303">
        <v>14380</v>
      </c>
      <c r="L1303" t="s">
        <v>16</v>
      </c>
      <c r="T1303" s="6" t="s">
        <v>869</v>
      </c>
      <c r="U1303">
        <f t="shared" si="70"/>
        <v>1.1E-17</v>
      </c>
      <c r="V1303">
        <f t="shared" si="71"/>
        <v>1.2646837972973243E-20</v>
      </c>
    </row>
    <row r="1304" spans="1:22" x14ac:dyDescent="0.2">
      <c r="A1304" t="s">
        <v>993</v>
      </c>
      <c r="B1304">
        <v>681.52051303394205</v>
      </c>
      <c r="D1304" t="s">
        <v>869</v>
      </c>
      <c r="E1304">
        <v>1.1E-17</v>
      </c>
      <c r="F1304">
        <f>Table1[[#This Row],[Balance]]/$I$4</f>
        <v>2.7046968641139727E-24</v>
      </c>
      <c r="G1304">
        <f>Table1[[#This Row],[% total]]*$I$3</f>
        <v>1.2646837972973243E-20</v>
      </c>
      <c r="K1304">
        <v>7472</v>
      </c>
      <c r="L1304" t="s">
        <v>1386</v>
      </c>
      <c r="T1304" s="5" t="s">
        <v>1292</v>
      </c>
      <c r="U1304">
        <f t="shared" si="70"/>
        <v>0</v>
      </c>
      <c r="V1304">
        <f t="shared" si="71"/>
        <v>0</v>
      </c>
    </row>
    <row r="1305" spans="1:22" x14ac:dyDescent="0.2">
      <c r="A1305" t="s">
        <v>96</v>
      </c>
      <c r="B1305">
        <v>679.45115779975504</v>
      </c>
      <c r="F1305">
        <f>Table1[[#This Row],[Balance]]/$I$4</f>
        <v>0</v>
      </c>
      <c r="G1305">
        <f>Table1[[#This Row],[% total]]*$I$3</f>
        <v>0</v>
      </c>
      <c r="K1305">
        <v>4146</v>
      </c>
      <c r="L1305" t="s">
        <v>20</v>
      </c>
      <c r="T1305" s="5" t="s">
        <v>7</v>
      </c>
      <c r="U1305">
        <f t="shared" si="70"/>
        <v>0</v>
      </c>
      <c r="V1305">
        <f t="shared" si="71"/>
        <v>0</v>
      </c>
    </row>
    <row r="1306" spans="1:22" x14ac:dyDescent="0.2">
      <c r="A1306" t="s">
        <v>1002</v>
      </c>
      <c r="B1306">
        <v>640.95193685288302</v>
      </c>
      <c r="F1306">
        <f>Table1[[#This Row],[Balance]]/$I$4</f>
        <v>0</v>
      </c>
      <c r="G1306">
        <f>Table1[[#This Row],[% total]]*$I$3</f>
        <v>0</v>
      </c>
      <c r="K1306">
        <v>17432</v>
      </c>
      <c r="L1306" t="s">
        <v>33</v>
      </c>
      <c r="T1306" s="5" t="s">
        <v>1281</v>
      </c>
      <c r="U1306">
        <f t="shared" si="70"/>
        <v>0</v>
      </c>
      <c r="V1306">
        <f t="shared" si="71"/>
        <v>0</v>
      </c>
    </row>
    <row r="1307" spans="1:22" x14ac:dyDescent="0.2">
      <c r="A1307" t="s">
        <v>1003</v>
      </c>
      <c r="B1307">
        <v>632.63919752403297</v>
      </c>
      <c r="K1307">
        <v>15206</v>
      </c>
      <c r="L1307" t="s">
        <v>160</v>
      </c>
      <c r="T1307" s="5" t="s">
        <v>1295</v>
      </c>
      <c r="U1307">
        <f t="shared" si="70"/>
        <v>0</v>
      </c>
      <c r="V1307">
        <f t="shared" si="71"/>
        <v>0</v>
      </c>
    </row>
    <row r="1308" spans="1:22" x14ac:dyDescent="0.2">
      <c r="A1308" t="s">
        <v>1004</v>
      </c>
      <c r="B1308">
        <v>625.99480209636499</v>
      </c>
      <c r="K1308">
        <v>6380</v>
      </c>
      <c r="L1308" t="s">
        <v>870</v>
      </c>
      <c r="T1308" s="5" t="s">
        <v>1284</v>
      </c>
      <c r="U1308">
        <f t="shared" si="70"/>
        <v>0</v>
      </c>
      <c r="V1308">
        <f t="shared" si="71"/>
        <v>0</v>
      </c>
    </row>
    <row r="1309" spans="1:22" x14ac:dyDescent="0.2">
      <c r="A1309" t="s">
        <v>105</v>
      </c>
      <c r="B1309">
        <v>613.59929000839304</v>
      </c>
      <c r="K1309">
        <v>1210</v>
      </c>
      <c r="L1309" t="s">
        <v>1299</v>
      </c>
      <c r="T1309" s="5" t="s">
        <v>1310</v>
      </c>
      <c r="U1309">
        <f t="shared" si="70"/>
        <v>0</v>
      </c>
      <c r="V1309">
        <f t="shared" si="71"/>
        <v>0</v>
      </c>
    </row>
    <row r="1310" spans="1:22" x14ac:dyDescent="0.2">
      <c r="A1310" t="s">
        <v>1008</v>
      </c>
      <c r="B1310">
        <v>602.19420004256904</v>
      </c>
      <c r="K1310">
        <v>14391</v>
      </c>
      <c r="L1310" t="s">
        <v>33</v>
      </c>
      <c r="T1310" s="5" t="s">
        <v>1286</v>
      </c>
      <c r="U1310">
        <f t="shared" si="70"/>
        <v>0</v>
      </c>
      <c r="V1310">
        <f t="shared" si="71"/>
        <v>0</v>
      </c>
    </row>
    <row r="1311" spans="1:22" x14ac:dyDescent="0.2">
      <c r="A1311" t="s">
        <v>1037</v>
      </c>
      <c r="B1311">
        <v>599.09761547781</v>
      </c>
      <c r="K1311">
        <v>22525</v>
      </c>
      <c r="L1311" t="s">
        <v>62</v>
      </c>
      <c r="T1311" s="5" t="s">
        <v>1446</v>
      </c>
      <c r="U1311">
        <f t="shared" si="70"/>
        <v>0</v>
      </c>
      <c r="V1311">
        <f t="shared" si="71"/>
        <v>0</v>
      </c>
    </row>
    <row r="1312" spans="1:22" x14ac:dyDescent="0.2">
      <c r="A1312" t="s">
        <v>1009</v>
      </c>
      <c r="B1312">
        <v>545</v>
      </c>
      <c r="K1312">
        <v>6985</v>
      </c>
      <c r="L1312" t="s">
        <v>768</v>
      </c>
      <c r="T1312" s="5" t="s">
        <v>1324</v>
      </c>
      <c r="U1312">
        <f t="shared" si="70"/>
        <v>0</v>
      </c>
      <c r="V1312">
        <f t="shared" si="71"/>
        <v>0</v>
      </c>
    </row>
    <row r="1313" spans="1:22" x14ac:dyDescent="0.2">
      <c r="A1313" t="s">
        <v>1010</v>
      </c>
      <c r="B1313">
        <v>526.62841115426602</v>
      </c>
      <c r="K1313">
        <v>314</v>
      </c>
      <c r="L1313" t="s">
        <v>870</v>
      </c>
      <c r="T1313" s="5" t="s">
        <v>1287</v>
      </c>
      <c r="U1313">
        <f t="shared" si="70"/>
        <v>0</v>
      </c>
      <c r="V1313">
        <f t="shared" si="71"/>
        <v>0</v>
      </c>
    </row>
    <row r="1314" spans="1:22" x14ac:dyDescent="0.2">
      <c r="A1314" t="s">
        <v>1011</v>
      </c>
      <c r="B1314">
        <v>526.28426851062204</v>
      </c>
      <c r="K1314">
        <v>5991</v>
      </c>
      <c r="L1314" t="s">
        <v>1314</v>
      </c>
      <c r="T1314" s="5" t="s">
        <v>1326</v>
      </c>
      <c r="U1314">
        <f t="shared" si="70"/>
        <v>0</v>
      </c>
      <c r="V1314">
        <f t="shared" si="71"/>
        <v>0</v>
      </c>
    </row>
    <row r="1315" spans="1:22" x14ac:dyDescent="0.2">
      <c r="A1315" t="s">
        <v>901</v>
      </c>
      <c r="B1315">
        <v>519.32465919353399</v>
      </c>
      <c r="K1315">
        <v>124</v>
      </c>
      <c r="L1315" t="s">
        <v>1192</v>
      </c>
      <c r="T1315" s="5" t="s">
        <v>1282</v>
      </c>
      <c r="U1315">
        <f t="shared" si="70"/>
        <v>0</v>
      </c>
      <c r="V1315">
        <f t="shared" si="71"/>
        <v>0</v>
      </c>
    </row>
    <row r="1316" spans="1:22" x14ac:dyDescent="0.2">
      <c r="A1316" t="s">
        <v>1012</v>
      </c>
      <c r="B1316">
        <v>519.15595910894206</v>
      </c>
      <c r="K1316">
        <v>5273</v>
      </c>
      <c r="L1316" t="s">
        <v>1359</v>
      </c>
      <c r="T1316" s="5" t="s">
        <v>1454</v>
      </c>
      <c r="U1316">
        <f t="shared" si="70"/>
        <v>0</v>
      </c>
      <c r="V1316">
        <f t="shared" si="71"/>
        <v>0</v>
      </c>
    </row>
    <row r="1317" spans="1:22" x14ac:dyDescent="0.2">
      <c r="A1317" t="s">
        <v>1015</v>
      </c>
      <c r="B1317">
        <v>516.45748888262597</v>
      </c>
      <c r="K1317">
        <v>4944</v>
      </c>
      <c r="L1317" t="s">
        <v>1291</v>
      </c>
      <c r="T1317" s="5" t="s">
        <v>1374</v>
      </c>
      <c r="U1317">
        <f t="shared" si="70"/>
        <v>0</v>
      </c>
      <c r="V1317">
        <f t="shared" si="71"/>
        <v>0</v>
      </c>
    </row>
    <row r="1318" spans="1:22" x14ac:dyDescent="0.2">
      <c r="A1318" t="s">
        <v>1016</v>
      </c>
      <c r="B1318">
        <v>500.97360934841799</v>
      </c>
      <c r="K1318">
        <v>16546</v>
      </c>
      <c r="L1318" t="s">
        <v>877</v>
      </c>
      <c r="T1318" s="5" t="s">
        <v>1289</v>
      </c>
      <c r="U1318">
        <f t="shared" si="70"/>
        <v>0</v>
      </c>
      <c r="V1318">
        <f t="shared" si="71"/>
        <v>0</v>
      </c>
    </row>
    <row r="1319" spans="1:22" x14ac:dyDescent="0.2">
      <c r="A1319" t="s">
        <v>1019</v>
      </c>
      <c r="B1319">
        <v>497.57770320548298</v>
      </c>
      <c r="K1319">
        <v>22178</v>
      </c>
      <c r="L1319" t="s">
        <v>1302</v>
      </c>
      <c r="T1319" s="5" t="s">
        <v>1526</v>
      </c>
      <c r="U1319">
        <f t="shared" si="70"/>
        <v>0</v>
      </c>
      <c r="V1319">
        <f t="shared" si="71"/>
        <v>0</v>
      </c>
    </row>
    <row r="1320" spans="1:22" x14ac:dyDescent="0.2">
      <c r="A1320" t="s">
        <v>1020</v>
      </c>
      <c r="B1320">
        <v>493.04963863953901</v>
      </c>
      <c r="K1320">
        <v>16335</v>
      </c>
      <c r="L1320" t="s">
        <v>781</v>
      </c>
      <c r="T1320" s="5" t="s">
        <v>1461</v>
      </c>
      <c r="U1320">
        <f t="shared" si="70"/>
        <v>0</v>
      </c>
      <c r="V1320">
        <f t="shared" si="71"/>
        <v>0</v>
      </c>
    </row>
    <row r="1321" spans="1:22" x14ac:dyDescent="0.2">
      <c r="A1321" t="s">
        <v>1021</v>
      </c>
      <c r="B1321">
        <v>479.07421266475399</v>
      </c>
      <c r="K1321">
        <v>17786</v>
      </c>
      <c r="L1321" t="s">
        <v>836</v>
      </c>
      <c r="T1321" s="5" t="s">
        <v>1527</v>
      </c>
      <c r="U1321">
        <f t="shared" si="70"/>
        <v>0</v>
      </c>
      <c r="V1321">
        <f t="shared" si="71"/>
        <v>0</v>
      </c>
    </row>
    <row r="1322" spans="1:22" x14ac:dyDescent="0.2">
      <c r="A1322" t="s">
        <v>707</v>
      </c>
      <c r="B1322">
        <v>478.62</v>
      </c>
      <c r="K1322">
        <v>17142</v>
      </c>
      <c r="L1322" t="s">
        <v>62</v>
      </c>
      <c r="T1322" s="5" t="s">
        <v>870</v>
      </c>
      <c r="U1322">
        <f t="shared" si="70"/>
        <v>566540.21672500798</v>
      </c>
      <c r="V1322">
        <f t="shared" si="71"/>
        <v>651.35839328130191</v>
      </c>
    </row>
    <row r="1323" spans="1:22" x14ac:dyDescent="0.2">
      <c r="A1323" t="s">
        <v>1022</v>
      </c>
      <c r="B1323">
        <v>477.50554251051398</v>
      </c>
      <c r="K1323">
        <v>14218</v>
      </c>
      <c r="L1323" t="s">
        <v>62</v>
      </c>
      <c r="T1323" s="5" t="s">
        <v>900</v>
      </c>
      <c r="U1323">
        <f t="shared" si="70"/>
        <v>0</v>
      </c>
      <c r="V1323">
        <f t="shared" si="71"/>
        <v>0</v>
      </c>
    </row>
    <row r="1324" spans="1:22" x14ac:dyDescent="0.2">
      <c r="A1324" t="s">
        <v>185</v>
      </c>
      <c r="B1324">
        <v>474.64650300299297</v>
      </c>
      <c r="K1324">
        <v>11326</v>
      </c>
      <c r="L1324" t="s">
        <v>1188</v>
      </c>
      <c r="T1324" s="5" t="s">
        <v>1493</v>
      </c>
      <c r="U1324">
        <f t="shared" si="70"/>
        <v>0</v>
      </c>
      <c r="V1324">
        <f t="shared" si="71"/>
        <v>0</v>
      </c>
    </row>
    <row r="1325" spans="1:22" x14ac:dyDescent="0.2">
      <c r="A1325" t="s">
        <v>663</v>
      </c>
      <c r="B1325">
        <v>464.96877584656397</v>
      </c>
      <c r="K1325">
        <v>14186</v>
      </c>
      <c r="L1325" t="s">
        <v>1387</v>
      </c>
      <c r="T1325" s="5" t="s">
        <v>1288</v>
      </c>
      <c r="U1325">
        <f t="shared" si="70"/>
        <v>0</v>
      </c>
      <c r="V1325">
        <f t="shared" si="71"/>
        <v>0</v>
      </c>
    </row>
    <row r="1326" spans="1:22" x14ac:dyDescent="0.2">
      <c r="A1326" t="s">
        <v>1023</v>
      </c>
      <c r="B1326">
        <v>429.878243013977</v>
      </c>
      <c r="K1326">
        <v>20027</v>
      </c>
      <c r="L1326" t="s">
        <v>1340</v>
      </c>
      <c r="T1326" s="5" t="s">
        <v>1298</v>
      </c>
      <c r="U1326">
        <f t="shared" si="70"/>
        <v>0</v>
      </c>
      <c r="V1326">
        <f t="shared" si="71"/>
        <v>0</v>
      </c>
    </row>
    <row r="1327" spans="1:22" x14ac:dyDescent="0.2">
      <c r="A1327" t="s">
        <v>1024</v>
      </c>
      <c r="B1327">
        <v>423.71764590714997</v>
      </c>
      <c r="K1327">
        <v>16668</v>
      </c>
      <c r="L1327" t="s">
        <v>1374</v>
      </c>
      <c r="T1327" s="5" t="s">
        <v>1416</v>
      </c>
      <c r="U1327">
        <f t="shared" si="70"/>
        <v>0</v>
      </c>
      <c r="V1327">
        <f t="shared" si="71"/>
        <v>0</v>
      </c>
    </row>
    <row r="1328" spans="1:22" x14ac:dyDescent="0.2">
      <c r="A1328" t="s">
        <v>279</v>
      </c>
      <c r="B1328">
        <v>397.865263475223</v>
      </c>
      <c r="K1328">
        <v>18364</v>
      </c>
      <c r="L1328" t="s">
        <v>9</v>
      </c>
      <c r="T1328" s="5" t="s">
        <v>1293</v>
      </c>
      <c r="U1328">
        <f t="shared" si="70"/>
        <v>0</v>
      </c>
      <c r="V1328">
        <f t="shared" si="71"/>
        <v>0</v>
      </c>
    </row>
    <row r="1329" spans="1:22" x14ac:dyDescent="0.2">
      <c r="A1329" t="s">
        <v>628</v>
      </c>
      <c r="B1329">
        <v>394</v>
      </c>
      <c r="K1329">
        <v>21277</v>
      </c>
      <c r="L1329" t="s">
        <v>999</v>
      </c>
      <c r="T1329" s="5" t="s">
        <v>1300</v>
      </c>
      <c r="U1329">
        <f t="shared" si="70"/>
        <v>0</v>
      </c>
      <c r="V1329">
        <f t="shared" si="71"/>
        <v>0</v>
      </c>
    </row>
    <row r="1330" spans="1:22" x14ac:dyDescent="0.2">
      <c r="A1330" t="s">
        <v>630</v>
      </c>
      <c r="B1330">
        <v>393.48129693335198</v>
      </c>
      <c r="K1330">
        <v>22791</v>
      </c>
      <c r="L1330" t="s">
        <v>33</v>
      </c>
      <c r="T1330" s="5" t="s">
        <v>1334</v>
      </c>
      <c r="U1330">
        <f t="shared" si="70"/>
        <v>0</v>
      </c>
      <c r="V1330">
        <f t="shared" si="71"/>
        <v>0</v>
      </c>
    </row>
    <row r="1331" spans="1:22" x14ac:dyDescent="0.2">
      <c r="A1331" t="s">
        <v>1026</v>
      </c>
      <c r="B1331">
        <v>387.71170638605599</v>
      </c>
      <c r="K1331">
        <v>3013</v>
      </c>
      <c r="L1331" t="s">
        <v>29</v>
      </c>
      <c r="T1331" s="5" t="s">
        <v>1301</v>
      </c>
      <c r="U1331">
        <f t="shared" si="70"/>
        <v>0</v>
      </c>
      <c r="V1331">
        <f t="shared" si="71"/>
        <v>0</v>
      </c>
    </row>
    <row r="1332" spans="1:22" x14ac:dyDescent="0.2">
      <c r="A1332" t="s">
        <v>1027</v>
      </c>
      <c r="B1332">
        <v>382.87212357632598</v>
      </c>
      <c r="K1332">
        <v>5959</v>
      </c>
      <c r="L1332" t="s">
        <v>1388</v>
      </c>
      <c r="T1332" s="5" t="s">
        <v>1302</v>
      </c>
      <c r="U1332">
        <f t="shared" si="70"/>
        <v>0</v>
      </c>
      <c r="V1332">
        <f t="shared" si="71"/>
        <v>0</v>
      </c>
    </row>
    <row r="1333" spans="1:22" x14ac:dyDescent="0.2">
      <c r="A1333" t="s">
        <v>1028</v>
      </c>
      <c r="B1333">
        <v>375.67270764867698</v>
      </c>
      <c r="K1333">
        <v>16778</v>
      </c>
      <c r="L1333" t="s">
        <v>13</v>
      </c>
      <c r="T1333" s="5" t="s">
        <v>1303</v>
      </c>
      <c r="U1333">
        <f t="shared" si="70"/>
        <v>0</v>
      </c>
      <c r="V1333">
        <f t="shared" si="71"/>
        <v>0</v>
      </c>
    </row>
    <row r="1334" spans="1:22" x14ac:dyDescent="0.2">
      <c r="A1334" t="s">
        <v>1030</v>
      </c>
      <c r="B1334">
        <v>362.56703506636302</v>
      </c>
      <c r="K1334">
        <v>1419</v>
      </c>
      <c r="L1334" t="s">
        <v>83</v>
      </c>
      <c r="T1334" s="5" t="s">
        <v>1304</v>
      </c>
      <c r="U1334">
        <f t="shared" si="70"/>
        <v>0</v>
      </c>
      <c r="V1334">
        <f t="shared" si="71"/>
        <v>0</v>
      </c>
    </row>
    <row r="1335" spans="1:22" x14ac:dyDescent="0.2">
      <c r="A1335" t="s">
        <v>988</v>
      </c>
      <c r="B1335">
        <v>349.98623904919498</v>
      </c>
      <c r="K1335">
        <v>2822</v>
      </c>
      <c r="L1335" t="s">
        <v>660</v>
      </c>
      <c r="T1335" s="5" t="s">
        <v>1384</v>
      </c>
      <c r="U1335">
        <f t="shared" si="70"/>
        <v>0</v>
      </c>
      <c r="V1335">
        <f t="shared" si="71"/>
        <v>0</v>
      </c>
    </row>
    <row r="1336" spans="1:22" x14ac:dyDescent="0.2">
      <c r="A1336" t="s">
        <v>1031</v>
      </c>
      <c r="B1336">
        <v>341.330916537147</v>
      </c>
      <c r="K1336">
        <v>8420</v>
      </c>
      <c r="L1336" t="s">
        <v>1473</v>
      </c>
      <c r="T1336" s="5" t="s">
        <v>1309</v>
      </c>
      <c r="U1336">
        <f t="shared" si="70"/>
        <v>0</v>
      </c>
      <c r="V1336">
        <f t="shared" si="71"/>
        <v>0</v>
      </c>
    </row>
    <row r="1337" spans="1:22" x14ac:dyDescent="0.2">
      <c r="A1337" t="s">
        <v>1033</v>
      </c>
      <c r="B1337">
        <v>326.19184457528797</v>
      </c>
      <c r="K1337">
        <v>17371</v>
      </c>
      <c r="L1337" t="s">
        <v>1471</v>
      </c>
      <c r="T1337" s="5" t="s">
        <v>1305</v>
      </c>
      <c r="U1337">
        <f t="shared" si="70"/>
        <v>0</v>
      </c>
      <c r="V1337">
        <f t="shared" si="71"/>
        <v>0</v>
      </c>
    </row>
    <row r="1338" spans="1:22" x14ac:dyDescent="0.2">
      <c r="A1338" t="s">
        <v>1034</v>
      </c>
      <c r="B1338">
        <v>325.270943967005</v>
      </c>
      <c r="K1338">
        <v>21615</v>
      </c>
      <c r="L1338" t="s">
        <v>1303</v>
      </c>
      <c r="T1338" s="5" t="s">
        <v>1306</v>
      </c>
      <c r="U1338">
        <f t="shared" si="70"/>
        <v>0</v>
      </c>
      <c r="V1338">
        <f t="shared" si="71"/>
        <v>0</v>
      </c>
    </row>
    <row r="1339" spans="1:22" x14ac:dyDescent="0.2">
      <c r="A1339" t="s">
        <v>1018</v>
      </c>
      <c r="B1339">
        <v>315.52719303347402</v>
      </c>
      <c r="K1339">
        <v>23167</v>
      </c>
      <c r="L1339" t="s">
        <v>1286</v>
      </c>
      <c r="T1339" s="5" t="s">
        <v>1307</v>
      </c>
      <c r="U1339">
        <f t="shared" si="70"/>
        <v>0</v>
      </c>
      <c r="V1339">
        <f t="shared" si="71"/>
        <v>0</v>
      </c>
    </row>
    <row r="1340" spans="1:22" x14ac:dyDescent="0.2">
      <c r="A1340" t="s">
        <v>1040</v>
      </c>
      <c r="B1340">
        <v>308.16991427834</v>
      </c>
      <c r="K1340">
        <v>16495</v>
      </c>
      <c r="L1340" t="s">
        <v>1288</v>
      </c>
      <c r="T1340" s="5" t="s">
        <v>1283</v>
      </c>
      <c r="U1340">
        <f t="shared" si="70"/>
        <v>0</v>
      </c>
      <c r="V1340">
        <f t="shared" si="71"/>
        <v>0</v>
      </c>
    </row>
    <row r="1341" spans="1:22" x14ac:dyDescent="0.2">
      <c r="A1341" t="s">
        <v>1035</v>
      </c>
      <c r="B1341">
        <v>305.21515923993798</v>
      </c>
      <c r="K1341">
        <v>17303</v>
      </c>
      <c r="L1341" t="s">
        <v>1298</v>
      </c>
      <c r="T1341" s="5" t="s">
        <v>1299</v>
      </c>
      <c r="U1341">
        <f t="shared" si="70"/>
        <v>0</v>
      </c>
      <c r="V1341">
        <f t="shared" si="71"/>
        <v>0</v>
      </c>
    </row>
    <row r="1342" spans="1:22" x14ac:dyDescent="0.2">
      <c r="A1342" t="s">
        <v>1036</v>
      </c>
      <c r="B1342">
        <v>303.61615267749198</v>
      </c>
      <c r="K1342">
        <v>16913</v>
      </c>
      <c r="L1342" t="s">
        <v>787</v>
      </c>
      <c r="T1342" s="5" t="s">
        <v>1500</v>
      </c>
      <c r="U1342">
        <f t="shared" si="70"/>
        <v>0</v>
      </c>
      <c r="V1342">
        <f t="shared" si="71"/>
        <v>0</v>
      </c>
    </row>
    <row r="1343" spans="1:22" x14ac:dyDescent="0.2">
      <c r="A1343" t="s">
        <v>1038</v>
      </c>
      <c r="B1343">
        <v>302.34881213701198</v>
      </c>
      <c r="K1343">
        <v>15450</v>
      </c>
      <c r="L1343" t="s">
        <v>46</v>
      </c>
      <c r="T1343" s="5" t="s">
        <v>1312</v>
      </c>
      <c r="U1343">
        <f t="shared" si="70"/>
        <v>0</v>
      </c>
      <c r="V1343">
        <f t="shared" si="71"/>
        <v>0</v>
      </c>
    </row>
    <row r="1344" spans="1:22" x14ac:dyDescent="0.2">
      <c r="A1344" t="s">
        <v>82</v>
      </c>
      <c r="B1344">
        <v>285.72780389992101</v>
      </c>
      <c r="K1344">
        <v>18450</v>
      </c>
      <c r="L1344" t="s">
        <v>9</v>
      </c>
      <c r="T1344" s="5" t="s">
        <v>1313</v>
      </c>
      <c r="U1344">
        <f t="shared" si="70"/>
        <v>0</v>
      </c>
      <c r="V1344">
        <f t="shared" si="71"/>
        <v>0</v>
      </c>
    </row>
    <row r="1345" spans="1:22" x14ac:dyDescent="0.2">
      <c r="A1345" t="s">
        <v>1048</v>
      </c>
      <c r="B1345">
        <v>276.68277366379698</v>
      </c>
      <c r="K1345">
        <v>4148</v>
      </c>
      <c r="L1345" t="s">
        <v>20</v>
      </c>
      <c r="T1345" s="5" t="s">
        <v>1314</v>
      </c>
      <c r="U1345">
        <f t="shared" si="70"/>
        <v>0</v>
      </c>
      <c r="V1345">
        <f t="shared" si="71"/>
        <v>0</v>
      </c>
    </row>
    <row r="1346" spans="1:22" x14ac:dyDescent="0.2">
      <c r="A1346" t="s">
        <v>1039</v>
      </c>
      <c r="B1346">
        <v>276.65564973098202</v>
      </c>
      <c r="K1346">
        <v>20010</v>
      </c>
      <c r="L1346" t="s">
        <v>33</v>
      </c>
      <c r="T1346" s="5" t="s">
        <v>1358</v>
      </c>
      <c r="U1346">
        <f t="shared" si="70"/>
        <v>0</v>
      </c>
      <c r="V1346">
        <f t="shared" si="71"/>
        <v>0</v>
      </c>
    </row>
    <row r="1347" spans="1:22" x14ac:dyDescent="0.2">
      <c r="A1347" t="s">
        <v>1041</v>
      </c>
      <c r="B1347">
        <v>268.11709505442502</v>
      </c>
      <c r="K1347">
        <v>17090</v>
      </c>
      <c r="L1347" t="s">
        <v>33</v>
      </c>
      <c r="T1347" s="5" t="s">
        <v>1373</v>
      </c>
      <c r="U1347">
        <f t="shared" ref="U1347:U1410" si="72">IFERROR(VLOOKUP(T1347,D:G,2,FALSE),0)</f>
        <v>0</v>
      </c>
      <c r="V1347">
        <f t="shared" ref="V1347:V1410" si="73">IFERROR(VLOOKUP(T1347,D:G,4,FALSE),0)</f>
        <v>0</v>
      </c>
    </row>
    <row r="1348" spans="1:22" x14ac:dyDescent="0.2">
      <c r="A1348" t="s">
        <v>1043</v>
      </c>
      <c r="B1348">
        <v>262.14232629630197</v>
      </c>
      <c r="K1348">
        <v>12293</v>
      </c>
      <c r="L1348" t="s">
        <v>740</v>
      </c>
      <c r="T1348" s="5" t="s">
        <v>1329</v>
      </c>
      <c r="U1348">
        <f t="shared" si="72"/>
        <v>0</v>
      </c>
      <c r="V1348">
        <f t="shared" si="73"/>
        <v>0</v>
      </c>
    </row>
    <row r="1349" spans="1:22" x14ac:dyDescent="0.2">
      <c r="A1349" t="s">
        <v>541</v>
      </c>
      <c r="B1349">
        <v>260.20596221085299</v>
      </c>
      <c r="K1349">
        <v>20321</v>
      </c>
      <c r="L1349" t="s">
        <v>46</v>
      </c>
      <c r="T1349" s="5" t="s">
        <v>1317</v>
      </c>
      <c r="U1349">
        <f t="shared" si="72"/>
        <v>0</v>
      </c>
      <c r="V1349">
        <f t="shared" si="73"/>
        <v>0</v>
      </c>
    </row>
    <row r="1350" spans="1:22" x14ac:dyDescent="0.2">
      <c r="A1350" t="s">
        <v>1044</v>
      </c>
      <c r="B1350">
        <v>259.61016091146701</v>
      </c>
      <c r="K1350">
        <v>14551</v>
      </c>
      <c r="L1350" t="s">
        <v>13</v>
      </c>
      <c r="T1350" s="5" t="s">
        <v>1222</v>
      </c>
      <c r="U1350">
        <f t="shared" si="72"/>
        <v>0</v>
      </c>
      <c r="V1350">
        <f t="shared" si="73"/>
        <v>0</v>
      </c>
    </row>
    <row r="1351" spans="1:22" x14ac:dyDescent="0.2">
      <c r="A1351" t="s">
        <v>141</v>
      </c>
      <c r="B1351">
        <v>257.16781878092098</v>
      </c>
      <c r="K1351">
        <v>11568</v>
      </c>
      <c r="L1351" t="s">
        <v>62</v>
      </c>
      <c r="T1351" s="5" t="s">
        <v>1528</v>
      </c>
      <c r="U1351">
        <f t="shared" si="72"/>
        <v>0</v>
      </c>
      <c r="V1351">
        <f t="shared" si="73"/>
        <v>0</v>
      </c>
    </row>
    <row r="1352" spans="1:22" x14ac:dyDescent="0.2">
      <c r="A1352" t="s">
        <v>1045</v>
      </c>
      <c r="B1352">
        <v>257.07859238290303</v>
      </c>
      <c r="K1352">
        <v>24712</v>
      </c>
      <c r="L1352" t="s">
        <v>33</v>
      </c>
      <c r="T1352" s="5" t="s">
        <v>1405</v>
      </c>
      <c r="U1352">
        <f t="shared" si="72"/>
        <v>0</v>
      </c>
      <c r="V1352">
        <f t="shared" si="73"/>
        <v>0</v>
      </c>
    </row>
    <row r="1353" spans="1:22" x14ac:dyDescent="0.2">
      <c r="A1353" t="s">
        <v>175</v>
      </c>
      <c r="B1353">
        <v>249.535169527026</v>
      </c>
      <c r="K1353">
        <v>13090</v>
      </c>
      <c r="L1353" t="s">
        <v>708</v>
      </c>
      <c r="T1353" s="5" t="s">
        <v>1285</v>
      </c>
      <c r="U1353">
        <f t="shared" si="72"/>
        <v>0</v>
      </c>
      <c r="V1353">
        <f t="shared" si="73"/>
        <v>0</v>
      </c>
    </row>
    <row r="1354" spans="1:22" x14ac:dyDescent="0.2">
      <c r="A1354" t="s">
        <v>1046</v>
      </c>
      <c r="B1354">
        <v>248.007162186145</v>
      </c>
      <c r="K1354">
        <v>9440</v>
      </c>
      <c r="L1354" t="s">
        <v>242</v>
      </c>
      <c r="T1354" s="5" t="s">
        <v>1450</v>
      </c>
      <c r="U1354">
        <f t="shared" si="72"/>
        <v>0</v>
      </c>
      <c r="V1354">
        <f t="shared" si="73"/>
        <v>0</v>
      </c>
    </row>
    <row r="1355" spans="1:22" x14ac:dyDescent="0.2">
      <c r="A1355" t="s">
        <v>1047</v>
      </c>
      <c r="B1355">
        <v>247.391222813322</v>
      </c>
      <c r="K1355">
        <v>6670</v>
      </c>
      <c r="L1355" t="s">
        <v>1324</v>
      </c>
      <c r="T1355" s="5" t="s">
        <v>1296</v>
      </c>
      <c r="U1355">
        <f t="shared" si="72"/>
        <v>0</v>
      </c>
      <c r="V1355">
        <f t="shared" si="73"/>
        <v>0</v>
      </c>
    </row>
    <row r="1356" spans="1:22" x14ac:dyDescent="0.2">
      <c r="A1356" t="s">
        <v>1049</v>
      </c>
      <c r="B1356">
        <v>233.77398562575701</v>
      </c>
      <c r="K1356">
        <v>14835</v>
      </c>
      <c r="L1356" t="s">
        <v>611</v>
      </c>
      <c r="T1356" s="5" t="s">
        <v>1319</v>
      </c>
      <c r="U1356">
        <f t="shared" si="72"/>
        <v>0</v>
      </c>
      <c r="V1356">
        <f t="shared" si="73"/>
        <v>0</v>
      </c>
    </row>
    <row r="1357" spans="1:22" x14ac:dyDescent="0.2">
      <c r="A1357" t="s">
        <v>1050</v>
      </c>
      <c r="B1357">
        <v>228.47840599599101</v>
      </c>
      <c r="K1357">
        <v>4144</v>
      </c>
      <c r="L1357" t="s">
        <v>20</v>
      </c>
      <c r="T1357" s="5" t="s">
        <v>1440</v>
      </c>
      <c r="U1357">
        <f t="shared" si="72"/>
        <v>0</v>
      </c>
      <c r="V1357">
        <f t="shared" si="73"/>
        <v>0</v>
      </c>
    </row>
    <row r="1358" spans="1:22" x14ac:dyDescent="0.2">
      <c r="A1358" t="s">
        <v>1051</v>
      </c>
      <c r="B1358">
        <v>223.53026933252301</v>
      </c>
      <c r="K1358">
        <v>19230</v>
      </c>
      <c r="L1358" t="s">
        <v>1286</v>
      </c>
      <c r="T1358" s="5" t="s">
        <v>1453</v>
      </c>
      <c r="U1358">
        <f t="shared" si="72"/>
        <v>0</v>
      </c>
      <c r="V1358">
        <f t="shared" si="73"/>
        <v>0</v>
      </c>
    </row>
    <row r="1359" spans="1:22" x14ac:dyDescent="0.2">
      <c r="A1359" t="s">
        <v>1052</v>
      </c>
      <c r="B1359">
        <v>218.71526744689299</v>
      </c>
      <c r="K1359">
        <v>13422</v>
      </c>
      <c r="L1359" t="s">
        <v>33</v>
      </c>
      <c r="T1359" s="5" t="s">
        <v>1322</v>
      </c>
      <c r="U1359">
        <f t="shared" si="72"/>
        <v>0</v>
      </c>
      <c r="V1359">
        <f t="shared" si="73"/>
        <v>0</v>
      </c>
    </row>
    <row r="1360" spans="1:22" x14ac:dyDescent="0.2">
      <c r="A1360" t="s">
        <v>1056</v>
      </c>
      <c r="B1360">
        <v>212.502846830122</v>
      </c>
      <c r="K1360">
        <v>13898</v>
      </c>
      <c r="L1360" t="s">
        <v>1293</v>
      </c>
      <c r="T1360" s="5" t="s">
        <v>1335</v>
      </c>
      <c r="U1360">
        <f t="shared" si="72"/>
        <v>0</v>
      </c>
      <c r="V1360">
        <f t="shared" si="73"/>
        <v>0</v>
      </c>
    </row>
    <row r="1361" spans="1:22" x14ac:dyDescent="0.2">
      <c r="A1361" t="s">
        <v>1053</v>
      </c>
      <c r="B1361">
        <v>205.296002520157</v>
      </c>
      <c r="K1361">
        <v>22442</v>
      </c>
      <c r="L1361" t="s">
        <v>708</v>
      </c>
      <c r="T1361" s="5" t="s">
        <v>1323</v>
      </c>
      <c r="U1361">
        <f t="shared" si="72"/>
        <v>0</v>
      </c>
      <c r="V1361">
        <f t="shared" si="73"/>
        <v>0</v>
      </c>
    </row>
    <row r="1362" spans="1:22" x14ac:dyDescent="0.2">
      <c r="A1362" t="s">
        <v>1082</v>
      </c>
      <c r="B1362">
        <v>201.32699237551</v>
      </c>
      <c r="K1362">
        <v>23410</v>
      </c>
      <c r="L1362" t="s">
        <v>62</v>
      </c>
      <c r="T1362" s="5" t="s">
        <v>1417</v>
      </c>
      <c r="U1362">
        <f t="shared" si="72"/>
        <v>0</v>
      </c>
      <c r="V1362">
        <f t="shared" si="73"/>
        <v>0</v>
      </c>
    </row>
    <row r="1363" spans="1:22" x14ac:dyDescent="0.2">
      <c r="A1363" t="s">
        <v>1055</v>
      </c>
      <c r="B1363">
        <v>197.04140513264301</v>
      </c>
      <c r="K1363">
        <v>7295</v>
      </c>
      <c r="L1363" t="s">
        <v>921</v>
      </c>
      <c r="T1363" s="5" t="s">
        <v>1433</v>
      </c>
      <c r="U1363">
        <f t="shared" si="72"/>
        <v>0</v>
      </c>
      <c r="V1363">
        <f t="shared" si="73"/>
        <v>0</v>
      </c>
    </row>
    <row r="1364" spans="1:22" x14ac:dyDescent="0.2">
      <c r="A1364" t="s">
        <v>1524</v>
      </c>
      <c r="B1364">
        <v>196.58067246610699</v>
      </c>
      <c r="K1364">
        <v>17729</v>
      </c>
      <c r="L1364" t="s">
        <v>46</v>
      </c>
      <c r="T1364" s="5" t="s">
        <v>1494</v>
      </c>
      <c r="U1364">
        <f t="shared" si="72"/>
        <v>0</v>
      </c>
      <c r="V1364">
        <f t="shared" si="73"/>
        <v>0</v>
      </c>
    </row>
    <row r="1365" spans="1:22" x14ac:dyDescent="0.2">
      <c r="A1365" t="s">
        <v>1058</v>
      </c>
      <c r="B1365">
        <v>195.58708728336401</v>
      </c>
      <c r="K1365">
        <v>23343</v>
      </c>
      <c r="L1365" t="s">
        <v>33</v>
      </c>
      <c r="T1365" s="5" t="s">
        <v>1325</v>
      </c>
      <c r="U1365">
        <f t="shared" si="72"/>
        <v>0</v>
      </c>
      <c r="V1365">
        <f t="shared" si="73"/>
        <v>0</v>
      </c>
    </row>
    <row r="1366" spans="1:22" x14ac:dyDescent="0.2">
      <c r="A1366" t="s">
        <v>655</v>
      </c>
      <c r="B1366">
        <v>192.55116036120401</v>
      </c>
      <c r="K1366">
        <v>23738</v>
      </c>
      <c r="L1366" t="s">
        <v>33</v>
      </c>
      <c r="T1366" s="5" t="s">
        <v>1328</v>
      </c>
      <c r="U1366">
        <f t="shared" si="72"/>
        <v>0</v>
      </c>
      <c r="V1366">
        <f t="shared" si="73"/>
        <v>0</v>
      </c>
    </row>
    <row r="1367" spans="1:22" x14ac:dyDescent="0.2">
      <c r="A1367" t="s">
        <v>1057</v>
      </c>
      <c r="B1367">
        <v>183.20567144395599</v>
      </c>
      <c r="K1367">
        <v>16642</v>
      </c>
      <c r="L1367" t="s">
        <v>261</v>
      </c>
      <c r="T1367" s="5" t="s">
        <v>1308</v>
      </c>
      <c r="U1367">
        <f t="shared" si="72"/>
        <v>0</v>
      </c>
      <c r="V1367">
        <f t="shared" si="73"/>
        <v>0</v>
      </c>
    </row>
    <row r="1368" spans="1:22" x14ac:dyDescent="0.2">
      <c r="A1368" t="s">
        <v>1054</v>
      </c>
      <c r="B1368">
        <v>178.197570009684</v>
      </c>
      <c r="K1368">
        <v>13830</v>
      </c>
      <c r="L1368" t="s">
        <v>146</v>
      </c>
      <c r="T1368" s="5" t="s">
        <v>1359</v>
      </c>
      <c r="U1368">
        <f t="shared" si="72"/>
        <v>0</v>
      </c>
      <c r="V1368">
        <f t="shared" si="73"/>
        <v>0</v>
      </c>
    </row>
    <row r="1369" spans="1:22" x14ac:dyDescent="0.2">
      <c r="A1369" t="s">
        <v>1059</v>
      </c>
      <c r="B1369">
        <v>174.79461479726001</v>
      </c>
      <c r="K1369">
        <v>159</v>
      </c>
      <c r="L1369" t="s">
        <v>1325</v>
      </c>
      <c r="T1369" s="5" t="s">
        <v>1331</v>
      </c>
      <c r="U1369">
        <f t="shared" si="72"/>
        <v>0</v>
      </c>
      <c r="V1369">
        <f t="shared" si="73"/>
        <v>0</v>
      </c>
    </row>
    <row r="1370" spans="1:22" x14ac:dyDescent="0.2">
      <c r="A1370" t="s">
        <v>1065</v>
      </c>
      <c r="B1370">
        <v>169.14419674682</v>
      </c>
      <c r="K1370">
        <v>6381</v>
      </c>
      <c r="L1370" t="s">
        <v>436</v>
      </c>
      <c r="T1370" s="5" t="s">
        <v>1448</v>
      </c>
      <c r="U1370">
        <f t="shared" si="72"/>
        <v>0</v>
      </c>
      <c r="V1370">
        <f t="shared" si="73"/>
        <v>0</v>
      </c>
    </row>
    <row r="1371" spans="1:22" x14ac:dyDescent="0.2">
      <c r="A1371" t="s">
        <v>1060</v>
      </c>
      <c r="B1371">
        <v>162.78353137191399</v>
      </c>
      <c r="K1371">
        <v>15958</v>
      </c>
      <c r="L1371" t="s">
        <v>804</v>
      </c>
      <c r="T1371" s="5" t="s">
        <v>1332</v>
      </c>
      <c r="U1371">
        <f t="shared" si="72"/>
        <v>0</v>
      </c>
      <c r="V1371">
        <f t="shared" si="73"/>
        <v>0</v>
      </c>
    </row>
    <row r="1372" spans="1:22" x14ac:dyDescent="0.2">
      <c r="A1372" t="s">
        <v>708</v>
      </c>
      <c r="B1372">
        <v>162.49711407508499</v>
      </c>
      <c r="K1372">
        <v>6984</v>
      </c>
      <c r="L1372" t="s">
        <v>768</v>
      </c>
      <c r="T1372" s="5" t="s">
        <v>1025</v>
      </c>
      <c r="U1372">
        <f t="shared" si="72"/>
        <v>0</v>
      </c>
      <c r="V1372">
        <f t="shared" si="73"/>
        <v>0</v>
      </c>
    </row>
    <row r="1373" spans="1:22" x14ac:dyDescent="0.2">
      <c r="A1373" t="s">
        <v>1075</v>
      </c>
      <c r="B1373">
        <v>161.23129551906601</v>
      </c>
      <c r="K1373">
        <v>22903</v>
      </c>
      <c r="L1373" t="s">
        <v>1115</v>
      </c>
      <c r="T1373" s="5" t="s">
        <v>1529</v>
      </c>
      <c r="U1373">
        <f t="shared" si="72"/>
        <v>0</v>
      </c>
      <c r="V1373">
        <f t="shared" si="73"/>
        <v>0</v>
      </c>
    </row>
    <row r="1374" spans="1:22" x14ac:dyDescent="0.2">
      <c r="A1374" t="s">
        <v>1061</v>
      </c>
      <c r="B1374">
        <v>159.85360145521199</v>
      </c>
      <c r="K1374">
        <v>4355</v>
      </c>
      <c r="L1374" t="s">
        <v>1192</v>
      </c>
      <c r="T1374" s="5" t="s">
        <v>1333</v>
      </c>
      <c r="U1374">
        <f t="shared" si="72"/>
        <v>0</v>
      </c>
      <c r="V1374">
        <f t="shared" si="73"/>
        <v>0</v>
      </c>
    </row>
    <row r="1375" spans="1:22" x14ac:dyDescent="0.2">
      <c r="A1375" t="s">
        <v>1081</v>
      </c>
      <c r="B1375">
        <v>149.99965782514701</v>
      </c>
      <c r="K1375">
        <v>5612</v>
      </c>
      <c r="L1375" t="s">
        <v>46</v>
      </c>
      <c r="T1375" s="5" t="s">
        <v>1336</v>
      </c>
      <c r="U1375">
        <f t="shared" si="72"/>
        <v>0</v>
      </c>
      <c r="V1375">
        <f t="shared" si="73"/>
        <v>0</v>
      </c>
    </row>
    <row r="1376" spans="1:22" x14ac:dyDescent="0.2">
      <c r="A1376" t="s">
        <v>1063</v>
      </c>
      <c r="B1376">
        <v>148.841827652733</v>
      </c>
      <c r="K1376">
        <v>14901</v>
      </c>
      <c r="L1376" t="s">
        <v>1303</v>
      </c>
      <c r="T1376" s="5" t="s">
        <v>1337</v>
      </c>
      <c r="U1376">
        <f t="shared" si="72"/>
        <v>0</v>
      </c>
      <c r="V1376">
        <f t="shared" si="73"/>
        <v>0</v>
      </c>
    </row>
    <row r="1377" spans="1:22" x14ac:dyDescent="0.2">
      <c r="A1377" t="s">
        <v>1064</v>
      </c>
      <c r="B1377">
        <v>145.522559206246</v>
      </c>
      <c r="K1377">
        <v>20246</v>
      </c>
      <c r="L1377" t="s">
        <v>1219</v>
      </c>
      <c r="T1377" s="5" t="s">
        <v>1338</v>
      </c>
      <c r="U1377">
        <f t="shared" si="72"/>
        <v>0</v>
      </c>
      <c r="V1377">
        <f t="shared" si="73"/>
        <v>0</v>
      </c>
    </row>
    <row r="1378" spans="1:22" x14ac:dyDescent="0.2">
      <c r="A1378" t="s">
        <v>1067</v>
      </c>
      <c r="B1378">
        <v>143.135405308982</v>
      </c>
      <c r="K1378">
        <v>10242</v>
      </c>
      <c r="L1378" t="s">
        <v>551</v>
      </c>
      <c r="T1378" s="5" t="s">
        <v>1339</v>
      </c>
      <c r="U1378">
        <f t="shared" si="72"/>
        <v>0</v>
      </c>
      <c r="V1378">
        <f t="shared" si="73"/>
        <v>0</v>
      </c>
    </row>
    <row r="1379" spans="1:22" x14ac:dyDescent="0.2">
      <c r="A1379" t="s">
        <v>1085</v>
      </c>
      <c r="B1379">
        <v>141.170580040571</v>
      </c>
      <c r="K1379">
        <v>12909</v>
      </c>
      <c r="L1379" t="s">
        <v>62</v>
      </c>
      <c r="T1379" s="5" t="s">
        <v>1340</v>
      </c>
      <c r="U1379">
        <f t="shared" si="72"/>
        <v>0</v>
      </c>
      <c r="V1379">
        <f t="shared" si="73"/>
        <v>0</v>
      </c>
    </row>
    <row r="1380" spans="1:22" x14ac:dyDescent="0.2">
      <c r="A1380" t="s">
        <v>682</v>
      </c>
      <c r="B1380">
        <v>140.721181863727</v>
      </c>
      <c r="K1380">
        <v>2287</v>
      </c>
      <c r="L1380" t="s">
        <v>1302</v>
      </c>
      <c r="T1380" s="5" t="s">
        <v>1457</v>
      </c>
      <c r="U1380">
        <f t="shared" si="72"/>
        <v>0</v>
      </c>
      <c r="V1380">
        <f t="shared" si="73"/>
        <v>0</v>
      </c>
    </row>
    <row r="1381" spans="1:22" x14ac:dyDescent="0.2">
      <c r="A1381" t="s">
        <v>1089</v>
      </c>
      <c r="B1381">
        <v>127.91309861308299</v>
      </c>
      <c r="K1381">
        <v>19347</v>
      </c>
      <c r="L1381" t="s">
        <v>1298</v>
      </c>
      <c r="T1381" s="5" t="s">
        <v>1343</v>
      </c>
      <c r="U1381">
        <f t="shared" si="72"/>
        <v>0</v>
      </c>
      <c r="V1381">
        <f t="shared" si="73"/>
        <v>0</v>
      </c>
    </row>
    <row r="1382" spans="1:22" x14ac:dyDescent="0.2">
      <c r="A1382" t="s">
        <v>1066</v>
      </c>
      <c r="B1382">
        <v>127.30662995</v>
      </c>
      <c r="K1382">
        <v>20088</v>
      </c>
      <c r="L1382" t="s">
        <v>1387</v>
      </c>
      <c r="T1382" s="5" t="s">
        <v>1366</v>
      </c>
      <c r="U1382">
        <f t="shared" si="72"/>
        <v>0</v>
      </c>
      <c r="V1382">
        <f t="shared" si="73"/>
        <v>0</v>
      </c>
    </row>
    <row r="1383" spans="1:22" x14ac:dyDescent="0.2">
      <c r="A1383" t="s">
        <v>224</v>
      </c>
      <c r="B1383">
        <v>123.883813519405</v>
      </c>
      <c r="K1383">
        <v>20164</v>
      </c>
      <c r="L1383" t="s">
        <v>62</v>
      </c>
      <c r="T1383" s="5" t="s">
        <v>1017</v>
      </c>
      <c r="U1383">
        <f t="shared" si="72"/>
        <v>0</v>
      </c>
      <c r="V1383">
        <f t="shared" si="73"/>
        <v>0</v>
      </c>
    </row>
    <row r="1384" spans="1:22" x14ac:dyDescent="0.2">
      <c r="A1384" t="s">
        <v>1068</v>
      </c>
      <c r="B1384">
        <v>119.530469830382</v>
      </c>
      <c r="K1384">
        <v>11857</v>
      </c>
      <c r="L1384" t="s">
        <v>9</v>
      </c>
      <c r="T1384" s="5" t="s">
        <v>1444</v>
      </c>
      <c r="U1384">
        <f t="shared" si="72"/>
        <v>0</v>
      </c>
      <c r="V1384">
        <f t="shared" si="73"/>
        <v>0</v>
      </c>
    </row>
    <row r="1385" spans="1:22" x14ac:dyDescent="0.2">
      <c r="A1385" t="s">
        <v>230</v>
      </c>
      <c r="B1385">
        <v>118.197937907444</v>
      </c>
      <c r="K1385">
        <v>13057</v>
      </c>
      <c r="L1385" t="s">
        <v>504</v>
      </c>
      <c r="T1385" s="5" t="s">
        <v>1345</v>
      </c>
      <c r="U1385">
        <f t="shared" si="72"/>
        <v>0</v>
      </c>
      <c r="V1385">
        <f t="shared" si="73"/>
        <v>0</v>
      </c>
    </row>
    <row r="1386" spans="1:22" x14ac:dyDescent="0.2">
      <c r="A1386" t="s">
        <v>1069</v>
      </c>
      <c r="B1386">
        <v>117.376295537383</v>
      </c>
      <c r="K1386">
        <v>10875</v>
      </c>
      <c r="L1386" t="s">
        <v>62</v>
      </c>
      <c r="T1386" s="5" t="s">
        <v>1459</v>
      </c>
      <c r="U1386">
        <f t="shared" si="72"/>
        <v>0</v>
      </c>
      <c r="V1386">
        <f t="shared" si="73"/>
        <v>0</v>
      </c>
    </row>
    <row r="1387" spans="1:22" x14ac:dyDescent="0.2">
      <c r="A1387" t="s">
        <v>1070</v>
      </c>
      <c r="B1387">
        <v>116.682205652297</v>
      </c>
      <c r="K1387">
        <v>22723</v>
      </c>
      <c r="L1387" t="s">
        <v>1158</v>
      </c>
      <c r="T1387" s="5" t="s">
        <v>1347</v>
      </c>
      <c r="U1387">
        <f t="shared" si="72"/>
        <v>0</v>
      </c>
      <c r="V1387">
        <f t="shared" si="73"/>
        <v>0</v>
      </c>
    </row>
    <row r="1388" spans="1:22" x14ac:dyDescent="0.2">
      <c r="A1388" t="s">
        <v>1071</v>
      </c>
      <c r="B1388">
        <v>116.25750641270299</v>
      </c>
      <c r="K1388">
        <v>9610</v>
      </c>
      <c r="L1388" t="s">
        <v>13</v>
      </c>
      <c r="T1388" s="5" t="s">
        <v>1348</v>
      </c>
      <c r="U1388">
        <f t="shared" si="72"/>
        <v>0</v>
      </c>
      <c r="V1388">
        <f t="shared" si="73"/>
        <v>0</v>
      </c>
    </row>
    <row r="1389" spans="1:22" x14ac:dyDescent="0.2">
      <c r="A1389" t="s">
        <v>796</v>
      </c>
      <c r="B1389">
        <v>114.971116403647</v>
      </c>
      <c r="K1389">
        <v>21764</v>
      </c>
      <c r="L1389" t="s">
        <v>701</v>
      </c>
      <c r="T1389" s="5" t="s">
        <v>1311</v>
      </c>
      <c r="U1389">
        <f t="shared" si="72"/>
        <v>0</v>
      </c>
      <c r="V1389">
        <f t="shared" si="73"/>
        <v>0</v>
      </c>
    </row>
    <row r="1390" spans="1:22" x14ac:dyDescent="0.2">
      <c r="A1390" t="s">
        <v>1525</v>
      </c>
      <c r="B1390">
        <v>109.659413767651</v>
      </c>
      <c r="K1390">
        <v>16172</v>
      </c>
      <c r="L1390" t="s">
        <v>87</v>
      </c>
      <c r="T1390" s="5" t="s">
        <v>1350</v>
      </c>
      <c r="U1390">
        <f t="shared" si="72"/>
        <v>0</v>
      </c>
      <c r="V1390">
        <f t="shared" si="73"/>
        <v>0</v>
      </c>
    </row>
    <row r="1391" spans="1:22" x14ac:dyDescent="0.2">
      <c r="A1391" t="s">
        <v>1097</v>
      </c>
      <c r="B1391">
        <v>106.419225012532</v>
      </c>
      <c r="K1391">
        <v>1591</v>
      </c>
      <c r="L1391" t="s">
        <v>9</v>
      </c>
      <c r="T1391" s="5" t="s">
        <v>1502</v>
      </c>
      <c r="U1391">
        <f t="shared" si="72"/>
        <v>0</v>
      </c>
      <c r="V1391">
        <f t="shared" si="73"/>
        <v>0</v>
      </c>
    </row>
    <row r="1392" spans="1:22" x14ac:dyDescent="0.2">
      <c r="A1392" t="s">
        <v>1073</v>
      </c>
      <c r="B1392">
        <v>102.33121558173499</v>
      </c>
      <c r="K1392">
        <v>18106</v>
      </c>
      <c r="L1392" t="s">
        <v>13</v>
      </c>
      <c r="T1392" s="5" t="s">
        <v>1351</v>
      </c>
      <c r="U1392">
        <f t="shared" si="72"/>
        <v>0</v>
      </c>
      <c r="V1392">
        <f t="shared" si="73"/>
        <v>0</v>
      </c>
    </row>
    <row r="1393" spans="1:22" x14ac:dyDescent="0.2">
      <c r="A1393" t="s">
        <v>1074</v>
      </c>
      <c r="B1393">
        <v>101.594684566555</v>
      </c>
      <c r="K1393">
        <v>15260</v>
      </c>
      <c r="L1393" t="s">
        <v>1158</v>
      </c>
      <c r="T1393" s="5" t="s">
        <v>1294</v>
      </c>
      <c r="U1393">
        <f t="shared" si="72"/>
        <v>0</v>
      </c>
      <c r="V1393">
        <f t="shared" si="73"/>
        <v>0</v>
      </c>
    </row>
    <row r="1394" spans="1:22" x14ac:dyDescent="0.2">
      <c r="A1394" t="s">
        <v>1076</v>
      </c>
      <c r="B1394">
        <v>100.17332686115201</v>
      </c>
      <c r="K1394">
        <v>8378</v>
      </c>
      <c r="L1394" t="s">
        <v>1285</v>
      </c>
      <c r="T1394" s="5" t="s">
        <v>1368</v>
      </c>
      <c r="U1394">
        <f t="shared" si="72"/>
        <v>0</v>
      </c>
      <c r="V1394">
        <f t="shared" si="73"/>
        <v>0</v>
      </c>
    </row>
    <row r="1395" spans="1:22" x14ac:dyDescent="0.2">
      <c r="A1395" t="s">
        <v>472</v>
      </c>
      <c r="B1395">
        <v>100</v>
      </c>
      <c r="K1395">
        <v>14679</v>
      </c>
      <c r="L1395" t="s">
        <v>1016</v>
      </c>
      <c r="T1395" s="5" t="s">
        <v>1352</v>
      </c>
      <c r="U1395">
        <f t="shared" si="72"/>
        <v>0</v>
      </c>
      <c r="V1395">
        <f t="shared" si="73"/>
        <v>0</v>
      </c>
    </row>
    <row r="1396" spans="1:22" x14ac:dyDescent="0.2">
      <c r="A1396" t="s">
        <v>1077</v>
      </c>
      <c r="B1396">
        <v>98.892963214290205</v>
      </c>
      <c r="K1396">
        <v>7352</v>
      </c>
      <c r="L1396" t="s">
        <v>1499</v>
      </c>
      <c r="T1396" s="5" t="s">
        <v>1353</v>
      </c>
      <c r="U1396">
        <f t="shared" si="72"/>
        <v>0</v>
      </c>
      <c r="V1396">
        <f t="shared" si="73"/>
        <v>0</v>
      </c>
    </row>
    <row r="1397" spans="1:22" x14ac:dyDescent="0.2">
      <c r="A1397" t="s">
        <v>1078</v>
      </c>
      <c r="B1397">
        <v>98.605603656313093</v>
      </c>
      <c r="K1397">
        <v>20831</v>
      </c>
      <c r="L1397" t="s">
        <v>1334</v>
      </c>
      <c r="T1397" s="5" t="s">
        <v>1354</v>
      </c>
      <c r="U1397">
        <f t="shared" si="72"/>
        <v>0</v>
      </c>
      <c r="V1397">
        <f t="shared" si="73"/>
        <v>0</v>
      </c>
    </row>
    <row r="1398" spans="1:22" x14ac:dyDescent="0.2">
      <c r="A1398" t="s">
        <v>1079</v>
      </c>
      <c r="B1398">
        <v>98.5201858073588</v>
      </c>
      <c r="K1398">
        <v>1876</v>
      </c>
      <c r="L1398" t="s">
        <v>7</v>
      </c>
      <c r="T1398" s="5" t="s">
        <v>1355</v>
      </c>
      <c r="U1398">
        <f t="shared" si="72"/>
        <v>0</v>
      </c>
      <c r="V1398">
        <f t="shared" si="73"/>
        <v>0</v>
      </c>
    </row>
    <row r="1399" spans="1:22" x14ac:dyDescent="0.2">
      <c r="A1399" t="s">
        <v>1080</v>
      </c>
      <c r="B1399">
        <v>98.520174309907304</v>
      </c>
      <c r="K1399">
        <v>14050</v>
      </c>
      <c r="L1399" t="s">
        <v>1373</v>
      </c>
      <c r="T1399" s="5" t="s">
        <v>1383</v>
      </c>
      <c r="U1399">
        <f t="shared" si="72"/>
        <v>0</v>
      </c>
      <c r="V1399">
        <f t="shared" si="73"/>
        <v>0</v>
      </c>
    </row>
    <row r="1400" spans="1:22" x14ac:dyDescent="0.2">
      <c r="A1400" t="s">
        <v>1083</v>
      </c>
      <c r="B1400">
        <v>95.619144254252305</v>
      </c>
      <c r="K1400">
        <v>20799</v>
      </c>
      <c r="L1400" t="s">
        <v>1160</v>
      </c>
      <c r="T1400" s="5" t="s">
        <v>1356</v>
      </c>
      <c r="U1400">
        <f t="shared" si="72"/>
        <v>0</v>
      </c>
      <c r="V1400">
        <f t="shared" si="73"/>
        <v>0</v>
      </c>
    </row>
    <row r="1401" spans="1:22" x14ac:dyDescent="0.2">
      <c r="A1401" t="s">
        <v>1084</v>
      </c>
      <c r="B1401">
        <v>93.247634120201596</v>
      </c>
      <c r="K1401">
        <v>1977</v>
      </c>
      <c r="L1401" t="s">
        <v>1305</v>
      </c>
      <c r="T1401" s="5" t="s">
        <v>1357</v>
      </c>
      <c r="U1401">
        <f t="shared" si="72"/>
        <v>0</v>
      </c>
      <c r="V1401">
        <f t="shared" si="73"/>
        <v>0</v>
      </c>
    </row>
    <row r="1402" spans="1:22" x14ac:dyDescent="0.2">
      <c r="A1402" t="s">
        <v>1086</v>
      </c>
      <c r="B1402">
        <v>91.866842030306699</v>
      </c>
      <c r="K1402">
        <v>2226</v>
      </c>
      <c r="L1402" t="s">
        <v>7</v>
      </c>
      <c r="T1402" s="5" t="s">
        <v>60</v>
      </c>
      <c r="U1402">
        <f t="shared" si="72"/>
        <v>0</v>
      </c>
      <c r="V1402">
        <f t="shared" si="73"/>
        <v>0</v>
      </c>
    </row>
    <row r="1403" spans="1:22" x14ac:dyDescent="0.2">
      <c r="A1403" t="s">
        <v>1487</v>
      </c>
      <c r="B1403">
        <v>83.245291451601602</v>
      </c>
      <c r="K1403">
        <v>9165</v>
      </c>
      <c r="L1403" t="s">
        <v>1305</v>
      </c>
      <c r="T1403" s="5" t="s">
        <v>1229</v>
      </c>
      <c r="U1403">
        <f t="shared" si="72"/>
        <v>0</v>
      </c>
      <c r="V1403">
        <f t="shared" si="73"/>
        <v>0</v>
      </c>
    </row>
    <row r="1404" spans="1:22" x14ac:dyDescent="0.2">
      <c r="A1404" t="s">
        <v>1087</v>
      </c>
      <c r="B1404">
        <v>79.718757416461699</v>
      </c>
      <c r="K1404">
        <v>14261</v>
      </c>
      <c r="L1404" t="s">
        <v>1358</v>
      </c>
      <c r="T1404" s="5" t="s">
        <v>1430</v>
      </c>
      <c r="U1404">
        <f t="shared" si="72"/>
        <v>0</v>
      </c>
      <c r="V1404">
        <f t="shared" si="73"/>
        <v>0</v>
      </c>
    </row>
    <row r="1405" spans="1:22" x14ac:dyDescent="0.2">
      <c r="A1405" t="s">
        <v>1088</v>
      </c>
      <c r="B1405">
        <v>78.960963608702002</v>
      </c>
      <c r="K1405">
        <v>7221</v>
      </c>
      <c r="L1405" t="s">
        <v>1530</v>
      </c>
      <c r="T1405" s="5" t="s">
        <v>16</v>
      </c>
      <c r="U1405">
        <f t="shared" si="72"/>
        <v>0</v>
      </c>
      <c r="V1405">
        <f t="shared" si="73"/>
        <v>0</v>
      </c>
    </row>
    <row r="1406" spans="1:22" x14ac:dyDescent="0.2">
      <c r="A1406" t="s">
        <v>407</v>
      </c>
      <c r="B1406">
        <v>78.517461092425606</v>
      </c>
      <c r="K1406">
        <v>6485</v>
      </c>
      <c r="L1406" t="s">
        <v>942</v>
      </c>
      <c r="T1406" s="5" t="s">
        <v>1378</v>
      </c>
      <c r="U1406">
        <f t="shared" si="72"/>
        <v>0</v>
      </c>
      <c r="V1406">
        <f t="shared" si="73"/>
        <v>0</v>
      </c>
    </row>
    <row r="1407" spans="1:22" x14ac:dyDescent="0.2">
      <c r="A1407" t="s">
        <v>1092</v>
      </c>
      <c r="B1407">
        <v>70.517073999345797</v>
      </c>
      <c r="K1407">
        <v>3082</v>
      </c>
      <c r="L1407" t="s">
        <v>9</v>
      </c>
      <c r="T1407" s="5" t="s">
        <v>1327</v>
      </c>
      <c r="U1407">
        <f t="shared" si="72"/>
        <v>0</v>
      </c>
      <c r="V1407">
        <f t="shared" si="73"/>
        <v>0</v>
      </c>
    </row>
    <row r="1408" spans="1:22" x14ac:dyDescent="0.2">
      <c r="A1408" t="s">
        <v>1093</v>
      </c>
      <c r="B1408">
        <v>63.585022655323499</v>
      </c>
      <c r="K1408">
        <v>5156</v>
      </c>
      <c r="L1408" t="s">
        <v>667</v>
      </c>
      <c r="T1408" s="5" t="s">
        <v>1412</v>
      </c>
      <c r="U1408">
        <f t="shared" si="72"/>
        <v>0</v>
      </c>
      <c r="V1408">
        <f t="shared" si="73"/>
        <v>0</v>
      </c>
    </row>
    <row r="1409" spans="1:22" x14ac:dyDescent="0.2">
      <c r="A1409" t="s">
        <v>1094</v>
      </c>
      <c r="B1409">
        <v>61.222217650512697</v>
      </c>
      <c r="K1409">
        <v>13012</v>
      </c>
      <c r="L1409" t="s">
        <v>117</v>
      </c>
      <c r="T1409" s="5" t="s">
        <v>1361</v>
      </c>
      <c r="U1409">
        <f t="shared" si="72"/>
        <v>0</v>
      </c>
      <c r="V1409">
        <f t="shared" si="73"/>
        <v>0</v>
      </c>
    </row>
    <row r="1410" spans="1:22" x14ac:dyDescent="0.2">
      <c r="A1410" t="s">
        <v>621</v>
      </c>
      <c r="B1410">
        <v>61.058581135790902</v>
      </c>
      <c r="K1410">
        <v>9451</v>
      </c>
      <c r="L1410" t="s">
        <v>1192</v>
      </c>
      <c r="T1410" s="5" t="s">
        <v>1498</v>
      </c>
      <c r="U1410">
        <f t="shared" si="72"/>
        <v>0</v>
      </c>
      <c r="V1410">
        <f t="shared" si="73"/>
        <v>0</v>
      </c>
    </row>
    <row r="1411" spans="1:22" x14ac:dyDescent="0.2">
      <c r="A1411" t="s">
        <v>1095</v>
      </c>
      <c r="B1411">
        <v>57.334608217783497</v>
      </c>
      <c r="K1411">
        <v>18685</v>
      </c>
      <c r="L1411" t="s">
        <v>33</v>
      </c>
      <c r="T1411" s="5" t="s">
        <v>1363</v>
      </c>
      <c r="U1411">
        <f t="shared" ref="U1411:U1474" si="74">IFERROR(VLOOKUP(T1411,D:G,2,FALSE),0)</f>
        <v>0</v>
      </c>
      <c r="V1411">
        <f t="shared" ref="V1411:V1474" si="75">IFERROR(VLOOKUP(T1411,D:G,4,FALSE),0)</f>
        <v>0</v>
      </c>
    </row>
    <row r="1412" spans="1:22" x14ac:dyDescent="0.2">
      <c r="A1412" t="s">
        <v>1096</v>
      </c>
      <c r="B1412">
        <v>57.316318859168597</v>
      </c>
      <c r="K1412">
        <v>4556</v>
      </c>
      <c r="L1412" t="s">
        <v>1192</v>
      </c>
      <c r="T1412" s="5" t="s">
        <v>28</v>
      </c>
      <c r="U1412">
        <f t="shared" si="74"/>
        <v>0</v>
      </c>
      <c r="V1412">
        <f t="shared" si="75"/>
        <v>0</v>
      </c>
    </row>
    <row r="1413" spans="1:22" x14ac:dyDescent="0.2">
      <c r="A1413" t="s">
        <v>1488</v>
      </c>
      <c r="B1413">
        <v>53.607914481285199</v>
      </c>
      <c r="K1413">
        <v>11914</v>
      </c>
      <c r="L1413" t="s">
        <v>137</v>
      </c>
      <c r="T1413" s="5" t="s">
        <v>1381</v>
      </c>
      <c r="U1413">
        <f t="shared" si="74"/>
        <v>0</v>
      </c>
      <c r="V1413">
        <f t="shared" si="75"/>
        <v>0</v>
      </c>
    </row>
    <row r="1414" spans="1:22" x14ac:dyDescent="0.2">
      <c r="A1414" t="s">
        <v>1098</v>
      </c>
      <c r="B1414">
        <v>51.648173921823101</v>
      </c>
      <c r="K1414">
        <v>6566</v>
      </c>
      <c r="L1414" t="s">
        <v>369</v>
      </c>
      <c r="T1414" s="5" t="s">
        <v>1367</v>
      </c>
      <c r="U1414">
        <f t="shared" si="74"/>
        <v>0</v>
      </c>
      <c r="V1414">
        <f t="shared" si="75"/>
        <v>0</v>
      </c>
    </row>
    <row r="1415" spans="1:22" x14ac:dyDescent="0.2">
      <c r="A1415" t="s">
        <v>1099</v>
      </c>
      <c r="B1415">
        <v>50.008187517651898</v>
      </c>
      <c r="K1415">
        <v>16772</v>
      </c>
      <c r="L1415" t="s">
        <v>6</v>
      </c>
      <c r="T1415" s="5" t="s">
        <v>1280</v>
      </c>
      <c r="U1415">
        <f t="shared" si="74"/>
        <v>0</v>
      </c>
      <c r="V1415">
        <f t="shared" si="75"/>
        <v>0</v>
      </c>
    </row>
    <row r="1416" spans="1:22" x14ac:dyDescent="0.2">
      <c r="A1416" t="s">
        <v>1100</v>
      </c>
      <c r="B1416">
        <v>49.765133734255201</v>
      </c>
      <c r="K1416">
        <v>1801</v>
      </c>
      <c r="L1416" t="s">
        <v>1392</v>
      </c>
      <c r="T1416" s="5" t="s">
        <v>1437</v>
      </c>
      <c r="U1416">
        <f t="shared" si="74"/>
        <v>0</v>
      </c>
      <c r="V1416">
        <f t="shared" si="75"/>
        <v>0</v>
      </c>
    </row>
    <row r="1417" spans="1:22" x14ac:dyDescent="0.2">
      <c r="A1417" t="s">
        <v>1101</v>
      </c>
      <c r="B1417">
        <v>49.414691195100097</v>
      </c>
      <c r="K1417">
        <v>12096</v>
      </c>
      <c r="L1417" t="s">
        <v>1324</v>
      </c>
      <c r="T1417" s="5" t="s">
        <v>1369</v>
      </c>
      <c r="U1417">
        <f t="shared" si="74"/>
        <v>0</v>
      </c>
      <c r="V1417">
        <f t="shared" si="75"/>
        <v>0</v>
      </c>
    </row>
    <row r="1418" spans="1:22" x14ac:dyDescent="0.2">
      <c r="A1418" t="s">
        <v>617</v>
      </c>
      <c r="B1418">
        <v>49</v>
      </c>
      <c r="K1418">
        <v>23215</v>
      </c>
      <c r="L1418" t="s">
        <v>1393</v>
      </c>
      <c r="T1418" s="5" t="s">
        <v>1504</v>
      </c>
      <c r="U1418">
        <f t="shared" si="74"/>
        <v>0</v>
      </c>
      <c r="V1418">
        <f t="shared" si="75"/>
        <v>0</v>
      </c>
    </row>
    <row r="1419" spans="1:22" x14ac:dyDescent="0.2">
      <c r="A1419" t="s">
        <v>1102</v>
      </c>
      <c r="B1419">
        <v>48.199277136855002</v>
      </c>
      <c r="K1419">
        <v>13729</v>
      </c>
      <c r="L1419" t="s">
        <v>62</v>
      </c>
      <c r="T1419" s="5" t="s">
        <v>1495</v>
      </c>
      <c r="U1419">
        <f t="shared" si="74"/>
        <v>0</v>
      </c>
      <c r="V1419">
        <f t="shared" si="75"/>
        <v>0</v>
      </c>
    </row>
    <row r="1420" spans="1:22" x14ac:dyDescent="0.2">
      <c r="A1420" t="s">
        <v>1103</v>
      </c>
      <c r="B1420">
        <v>47.781544699173203</v>
      </c>
      <c r="K1420">
        <v>23523</v>
      </c>
      <c r="L1420" t="s">
        <v>1306</v>
      </c>
      <c r="T1420" s="5" t="s">
        <v>1447</v>
      </c>
      <c r="U1420">
        <f t="shared" si="74"/>
        <v>0</v>
      </c>
      <c r="V1420">
        <f t="shared" si="75"/>
        <v>0</v>
      </c>
    </row>
    <row r="1421" spans="1:22" x14ac:dyDescent="0.2">
      <c r="A1421" t="s">
        <v>1104</v>
      </c>
      <c r="B1421">
        <v>46.266039036537201</v>
      </c>
      <c r="K1421">
        <v>13415</v>
      </c>
      <c r="L1421" t="s">
        <v>1298</v>
      </c>
      <c r="T1421" s="5" t="s">
        <v>1364</v>
      </c>
      <c r="U1421">
        <f t="shared" si="74"/>
        <v>0</v>
      </c>
      <c r="V1421">
        <f t="shared" si="75"/>
        <v>0</v>
      </c>
    </row>
    <row r="1422" spans="1:22" x14ac:dyDescent="0.2">
      <c r="A1422" t="s">
        <v>1106</v>
      </c>
      <c r="B1422">
        <v>40.009210508824196</v>
      </c>
      <c r="K1422">
        <v>18250</v>
      </c>
      <c r="L1422" t="s">
        <v>1006</v>
      </c>
      <c r="T1422" s="5" t="s">
        <v>1371</v>
      </c>
      <c r="U1422">
        <f t="shared" si="74"/>
        <v>0</v>
      </c>
      <c r="V1422">
        <f t="shared" si="75"/>
        <v>0</v>
      </c>
    </row>
    <row r="1423" spans="1:22" x14ac:dyDescent="0.2">
      <c r="A1423" t="s">
        <v>1107</v>
      </c>
      <c r="B1423">
        <v>37.127235675438399</v>
      </c>
      <c r="K1423">
        <v>22021</v>
      </c>
      <c r="L1423" t="s">
        <v>1281</v>
      </c>
      <c r="T1423" s="5" t="s">
        <v>1321</v>
      </c>
      <c r="U1423">
        <f t="shared" si="74"/>
        <v>0</v>
      </c>
      <c r="V1423">
        <f t="shared" si="75"/>
        <v>0</v>
      </c>
    </row>
    <row r="1424" spans="1:22" x14ac:dyDescent="0.2">
      <c r="A1424" t="s">
        <v>1108</v>
      </c>
      <c r="B1424">
        <v>34.539696942687101</v>
      </c>
      <c r="K1424">
        <v>10677</v>
      </c>
      <c r="L1424" t="s">
        <v>7</v>
      </c>
      <c r="T1424" s="5" t="s">
        <v>1372</v>
      </c>
      <c r="U1424">
        <f t="shared" si="74"/>
        <v>0</v>
      </c>
      <c r="V1424">
        <f t="shared" si="75"/>
        <v>0</v>
      </c>
    </row>
    <row r="1425" spans="1:22" x14ac:dyDescent="0.2">
      <c r="A1425" t="s">
        <v>1109</v>
      </c>
      <c r="B1425">
        <v>33.808601367810198</v>
      </c>
      <c r="K1425">
        <v>13017</v>
      </c>
      <c r="L1425" t="s">
        <v>47</v>
      </c>
      <c r="T1425" s="5" t="s">
        <v>1377</v>
      </c>
      <c r="U1425">
        <f t="shared" si="74"/>
        <v>0</v>
      </c>
      <c r="V1425">
        <f t="shared" si="75"/>
        <v>0</v>
      </c>
    </row>
    <row r="1426" spans="1:22" x14ac:dyDescent="0.2">
      <c r="A1426" t="s">
        <v>1110</v>
      </c>
      <c r="B1426">
        <v>33.595051539817298</v>
      </c>
      <c r="K1426">
        <v>17594</v>
      </c>
      <c r="L1426" t="s">
        <v>876</v>
      </c>
      <c r="T1426" s="5" t="s">
        <v>1375</v>
      </c>
      <c r="U1426">
        <f t="shared" si="74"/>
        <v>0</v>
      </c>
      <c r="V1426">
        <f t="shared" si="75"/>
        <v>0</v>
      </c>
    </row>
    <row r="1427" spans="1:22" x14ac:dyDescent="0.2">
      <c r="A1427" t="s">
        <v>745</v>
      </c>
      <c r="B1427">
        <v>33.418137432243903</v>
      </c>
      <c r="K1427">
        <v>22598</v>
      </c>
      <c r="L1427" t="s">
        <v>1222</v>
      </c>
      <c r="T1427" s="5" t="s">
        <v>951</v>
      </c>
      <c r="U1427">
        <f t="shared" si="74"/>
        <v>0</v>
      </c>
      <c r="V1427">
        <f t="shared" si="75"/>
        <v>0</v>
      </c>
    </row>
    <row r="1428" spans="1:22" x14ac:dyDescent="0.2">
      <c r="A1428" t="s">
        <v>1111</v>
      </c>
      <c r="B1428">
        <v>29.771077627130001</v>
      </c>
      <c r="K1428">
        <v>19802</v>
      </c>
      <c r="L1428" t="s">
        <v>1158</v>
      </c>
      <c r="T1428" s="5" t="s">
        <v>1379</v>
      </c>
      <c r="U1428">
        <f t="shared" si="74"/>
        <v>0</v>
      </c>
      <c r="V1428">
        <f t="shared" si="75"/>
        <v>0</v>
      </c>
    </row>
    <row r="1429" spans="1:22" x14ac:dyDescent="0.2">
      <c r="A1429" t="s">
        <v>1112</v>
      </c>
      <c r="B1429">
        <v>29.616551000405799</v>
      </c>
      <c r="K1429">
        <v>703</v>
      </c>
      <c r="L1429" t="s">
        <v>6</v>
      </c>
      <c r="T1429" s="5" t="s">
        <v>1380</v>
      </c>
      <c r="U1429">
        <f t="shared" si="74"/>
        <v>0</v>
      </c>
      <c r="V1429">
        <f t="shared" si="75"/>
        <v>0</v>
      </c>
    </row>
    <row r="1430" spans="1:22" x14ac:dyDescent="0.2">
      <c r="A1430" t="s">
        <v>417</v>
      </c>
      <c r="B1430">
        <v>28.965502456706901</v>
      </c>
      <c r="K1430">
        <v>16592</v>
      </c>
      <c r="L1430" t="s">
        <v>960</v>
      </c>
      <c r="T1430" s="5" t="s">
        <v>1392</v>
      </c>
      <c r="U1430">
        <f t="shared" si="74"/>
        <v>0</v>
      </c>
      <c r="V1430">
        <f t="shared" si="75"/>
        <v>0</v>
      </c>
    </row>
    <row r="1431" spans="1:22" x14ac:dyDescent="0.2">
      <c r="A1431" t="s">
        <v>1113</v>
      </c>
      <c r="B1431">
        <v>28.401799776185701</v>
      </c>
      <c r="K1431">
        <v>13609</v>
      </c>
      <c r="L1431" t="s">
        <v>62</v>
      </c>
      <c r="T1431" s="5" t="s">
        <v>1404</v>
      </c>
      <c r="U1431">
        <f t="shared" si="74"/>
        <v>0</v>
      </c>
      <c r="V1431">
        <f t="shared" si="75"/>
        <v>0</v>
      </c>
    </row>
    <row r="1432" spans="1:22" x14ac:dyDescent="0.2">
      <c r="A1432" t="s">
        <v>1114</v>
      </c>
      <c r="B1432">
        <v>27.936806139542998</v>
      </c>
      <c r="K1432">
        <v>21297</v>
      </c>
      <c r="L1432" t="s">
        <v>1394</v>
      </c>
      <c r="T1432" s="5" t="s">
        <v>1385</v>
      </c>
      <c r="U1432">
        <f t="shared" si="74"/>
        <v>0</v>
      </c>
      <c r="V1432">
        <f t="shared" si="75"/>
        <v>0</v>
      </c>
    </row>
    <row r="1433" spans="1:22" x14ac:dyDescent="0.2">
      <c r="A1433" t="s">
        <v>930</v>
      </c>
      <c r="B1433">
        <v>27.7892480550884</v>
      </c>
      <c r="K1433">
        <v>15420</v>
      </c>
      <c r="L1433" t="s">
        <v>1003</v>
      </c>
      <c r="T1433" s="5" t="s">
        <v>672</v>
      </c>
      <c r="U1433">
        <f t="shared" si="74"/>
        <v>0</v>
      </c>
      <c r="V1433">
        <f t="shared" si="75"/>
        <v>0</v>
      </c>
    </row>
    <row r="1434" spans="1:22" x14ac:dyDescent="0.2">
      <c r="A1434" t="s">
        <v>1116</v>
      </c>
      <c r="B1434">
        <v>26.598173908143501</v>
      </c>
      <c r="K1434">
        <v>2744</v>
      </c>
      <c r="L1434" t="s">
        <v>1057</v>
      </c>
      <c r="T1434" s="5" t="s">
        <v>1386</v>
      </c>
      <c r="U1434">
        <f t="shared" si="74"/>
        <v>0</v>
      </c>
      <c r="V1434">
        <f t="shared" si="75"/>
        <v>0</v>
      </c>
    </row>
    <row r="1435" spans="1:22" x14ac:dyDescent="0.2">
      <c r="A1435" t="s">
        <v>1117</v>
      </c>
      <c r="B1435">
        <v>24.917255981406502</v>
      </c>
      <c r="K1435">
        <v>12138</v>
      </c>
      <c r="L1435" t="s">
        <v>7</v>
      </c>
      <c r="T1435" s="5" t="s">
        <v>1291</v>
      </c>
      <c r="U1435">
        <f t="shared" si="74"/>
        <v>0</v>
      </c>
      <c r="V1435">
        <f t="shared" si="75"/>
        <v>0</v>
      </c>
    </row>
    <row r="1436" spans="1:22" x14ac:dyDescent="0.2">
      <c r="A1436" t="s">
        <v>1118</v>
      </c>
      <c r="B1436">
        <v>24.723999462976799</v>
      </c>
      <c r="K1436">
        <v>22508</v>
      </c>
      <c r="L1436" t="s">
        <v>33</v>
      </c>
      <c r="T1436" s="5" t="s">
        <v>1387</v>
      </c>
      <c r="U1436">
        <f t="shared" si="74"/>
        <v>0</v>
      </c>
      <c r="V1436">
        <f t="shared" si="75"/>
        <v>0</v>
      </c>
    </row>
    <row r="1437" spans="1:22" x14ac:dyDescent="0.2">
      <c r="A1437" t="s">
        <v>1489</v>
      </c>
      <c r="B1437">
        <v>21.352947816119599</v>
      </c>
      <c r="K1437">
        <v>20291</v>
      </c>
      <c r="L1437" t="s">
        <v>1286</v>
      </c>
      <c r="T1437" s="5" t="s">
        <v>1388</v>
      </c>
      <c r="U1437">
        <f t="shared" si="74"/>
        <v>0</v>
      </c>
      <c r="V1437">
        <f t="shared" si="75"/>
        <v>0</v>
      </c>
    </row>
    <row r="1438" spans="1:22" x14ac:dyDescent="0.2">
      <c r="A1438" t="s">
        <v>1119</v>
      </c>
      <c r="B1438">
        <v>19.719398906144601</v>
      </c>
      <c r="K1438">
        <v>11134</v>
      </c>
      <c r="L1438" t="s">
        <v>781</v>
      </c>
      <c r="T1438" s="5" t="s">
        <v>1499</v>
      </c>
      <c r="U1438">
        <f t="shared" si="74"/>
        <v>0</v>
      </c>
      <c r="V1438">
        <f t="shared" si="75"/>
        <v>0</v>
      </c>
    </row>
    <row r="1439" spans="1:22" x14ac:dyDescent="0.2">
      <c r="A1439" t="s">
        <v>1120</v>
      </c>
      <c r="B1439">
        <v>19.521632117931301</v>
      </c>
      <c r="K1439">
        <v>21423</v>
      </c>
      <c r="L1439" t="s">
        <v>34</v>
      </c>
      <c r="T1439" s="5" t="s">
        <v>1530</v>
      </c>
      <c r="U1439">
        <f t="shared" si="74"/>
        <v>0</v>
      </c>
      <c r="V1439">
        <f t="shared" si="75"/>
        <v>0</v>
      </c>
    </row>
    <row r="1440" spans="1:22" x14ac:dyDescent="0.2">
      <c r="A1440" t="s">
        <v>1121</v>
      </c>
      <c r="B1440">
        <v>19.166811902000202</v>
      </c>
      <c r="K1440">
        <v>16348</v>
      </c>
      <c r="L1440" t="s">
        <v>1282</v>
      </c>
      <c r="T1440" s="5" t="s">
        <v>1393</v>
      </c>
      <c r="U1440">
        <f t="shared" si="74"/>
        <v>0</v>
      </c>
      <c r="V1440">
        <f t="shared" si="75"/>
        <v>0</v>
      </c>
    </row>
    <row r="1441" spans="1:22" x14ac:dyDescent="0.2">
      <c r="A1441" t="s">
        <v>1122</v>
      </c>
      <c r="B1441">
        <v>18.198493742946901</v>
      </c>
      <c r="K1441">
        <v>4303</v>
      </c>
      <c r="L1441" t="s">
        <v>1308</v>
      </c>
      <c r="T1441" s="5" t="s">
        <v>1394</v>
      </c>
      <c r="U1441">
        <f t="shared" si="74"/>
        <v>0</v>
      </c>
      <c r="V1441">
        <f t="shared" si="75"/>
        <v>0</v>
      </c>
    </row>
    <row r="1442" spans="1:22" x14ac:dyDescent="0.2">
      <c r="A1442" t="s">
        <v>1124</v>
      </c>
      <c r="B1442">
        <v>16.0911524671168</v>
      </c>
      <c r="K1442">
        <v>11171</v>
      </c>
      <c r="L1442" t="s">
        <v>62</v>
      </c>
      <c r="T1442" s="5" t="s">
        <v>1316</v>
      </c>
      <c r="U1442">
        <f t="shared" si="74"/>
        <v>0</v>
      </c>
      <c r="V1442">
        <f t="shared" si="75"/>
        <v>0</v>
      </c>
    </row>
    <row r="1443" spans="1:22" x14ac:dyDescent="0.2">
      <c r="A1443" t="s">
        <v>1490</v>
      </c>
      <c r="B1443">
        <v>15.1525611503678</v>
      </c>
      <c r="K1443">
        <v>24895</v>
      </c>
      <c r="L1443" t="s">
        <v>146</v>
      </c>
      <c r="T1443" s="5" t="s">
        <v>1428</v>
      </c>
      <c r="U1443">
        <f t="shared" si="74"/>
        <v>0</v>
      </c>
      <c r="V1443">
        <f t="shared" si="75"/>
        <v>0</v>
      </c>
    </row>
    <row r="1444" spans="1:22" x14ac:dyDescent="0.2">
      <c r="A1444" t="s">
        <v>1125</v>
      </c>
      <c r="B1444">
        <v>12.711486734363501</v>
      </c>
      <c r="K1444">
        <v>10696</v>
      </c>
      <c r="L1444" t="s">
        <v>62</v>
      </c>
      <c r="T1444" s="5" t="s">
        <v>1318</v>
      </c>
      <c r="U1444">
        <f t="shared" si="74"/>
        <v>0</v>
      </c>
      <c r="V1444">
        <f t="shared" si="75"/>
        <v>0</v>
      </c>
    </row>
    <row r="1445" spans="1:22" x14ac:dyDescent="0.2">
      <c r="A1445" t="s">
        <v>626</v>
      </c>
      <c r="B1445">
        <v>12.672821393145499</v>
      </c>
      <c r="K1445">
        <v>8419</v>
      </c>
      <c r="L1445" t="s">
        <v>1473</v>
      </c>
      <c r="T1445" s="5" t="s">
        <v>1397</v>
      </c>
      <c r="U1445">
        <f t="shared" si="74"/>
        <v>0</v>
      </c>
      <c r="V1445">
        <f t="shared" si="75"/>
        <v>0</v>
      </c>
    </row>
    <row r="1446" spans="1:22" x14ac:dyDescent="0.2">
      <c r="A1446" t="s">
        <v>1126</v>
      </c>
      <c r="B1446">
        <v>12.0446659500306</v>
      </c>
      <c r="K1446">
        <v>19620</v>
      </c>
      <c r="L1446" t="s">
        <v>1219</v>
      </c>
      <c r="T1446" s="5" t="s">
        <v>1431</v>
      </c>
      <c r="U1446">
        <f t="shared" si="74"/>
        <v>0</v>
      </c>
      <c r="V1446">
        <f t="shared" si="75"/>
        <v>0</v>
      </c>
    </row>
    <row r="1447" spans="1:22" x14ac:dyDescent="0.2">
      <c r="A1447" t="s">
        <v>1127</v>
      </c>
      <c r="B1447">
        <v>10.2896069972834</v>
      </c>
      <c r="K1447">
        <v>2946</v>
      </c>
      <c r="L1447" t="s">
        <v>1388</v>
      </c>
      <c r="T1447" s="5" t="s">
        <v>1399</v>
      </c>
      <c r="U1447">
        <f t="shared" si="74"/>
        <v>0</v>
      </c>
      <c r="V1447">
        <f t="shared" si="75"/>
        <v>0</v>
      </c>
    </row>
    <row r="1448" spans="1:22" x14ac:dyDescent="0.2">
      <c r="A1448" t="s">
        <v>1123</v>
      </c>
      <c r="B1448">
        <v>9.9325241419897292</v>
      </c>
      <c r="K1448">
        <v>15461</v>
      </c>
      <c r="L1448" t="s">
        <v>266</v>
      </c>
      <c r="T1448" s="5" t="s">
        <v>1362</v>
      </c>
      <c r="U1448">
        <f t="shared" si="74"/>
        <v>0</v>
      </c>
      <c r="V1448">
        <f t="shared" si="75"/>
        <v>0</v>
      </c>
    </row>
    <row r="1449" spans="1:22" x14ac:dyDescent="0.2">
      <c r="A1449" t="s">
        <v>1062</v>
      </c>
      <c r="B1449">
        <v>7.2690475704972997</v>
      </c>
      <c r="K1449">
        <v>22510</v>
      </c>
      <c r="L1449" t="s">
        <v>33</v>
      </c>
      <c r="T1449" s="5" t="s">
        <v>1401</v>
      </c>
      <c r="U1449">
        <f t="shared" si="74"/>
        <v>0</v>
      </c>
      <c r="V1449">
        <f t="shared" si="75"/>
        <v>0</v>
      </c>
    </row>
    <row r="1450" spans="1:22" x14ac:dyDescent="0.2">
      <c r="A1450" t="s">
        <v>1128</v>
      </c>
      <c r="B1450">
        <v>6.9724934901207103</v>
      </c>
      <c r="K1450">
        <v>2679</v>
      </c>
      <c r="L1450" t="s">
        <v>1192</v>
      </c>
      <c r="T1450" s="5" t="s">
        <v>1403</v>
      </c>
      <c r="U1450">
        <f t="shared" si="74"/>
        <v>0</v>
      </c>
      <c r="V1450">
        <f t="shared" si="75"/>
        <v>0</v>
      </c>
    </row>
    <row r="1451" spans="1:22" x14ac:dyDescent="0.2">
      <c r="A1451" t="s">
        <v>1129</v>
      </c>
      <c r="B1451">
        <v>5.7562896279110003</v>
      </c>
      <c r="K1451">
        <v>9594</v>
      </c>
      <c r="L1451" t="s">
        <v>1288</v>
      </c>
      <c r="T1451" s="5" t="s">
        <v>1441</v>
      </c>
      <c r="U1451">
        <f t="shared" si="74"/>
        <v>0</v>
      </c>
      <c r="V1451">
        <f t="shared" si="75"/>
        <v>0</v>
      </c>
    </row>
    <row r="1452" spans="1:22" x14ac:dyDescent="0.2">
      <c r="A1452" t="s">
        <v>1130</v>
      </c>
      <c r="B1452">
        <v>4.6818340882768696</v>
      </c>
      <c r="K1452">
        <v>20628</v>
      </c>
      <c r="L1452" t="s">
        <v>34</v>
      </c>
      <c r="T1452" s="5" t="s">
        <v>1389</v>
      </c>
      <c r="U1452">
        <f t="shared" si="74"/>
        <v>0</v>
      </c>
      <c r="V1452">
        <f t="shared" si="75"/>
        <v>0</v>
      </c>
    </row>
    <row r="1453" spans="1:22" x14ac:dyDescent="0.2">
      <c r="A1453" t="s">
        <v>678</v>
      </c>
      <c r="B1453">
        <v>4.6650632391859297</v>
      </c>
      <c r="K1453">
        <v>3523</v>
      </c>
      <c r="L1453" t="s">
        <v>1288</v>
      </c>
      <c r="T1453" s="5" t="s">
        <v>1406</v>
      </c>
      <c r="U1453">
        <f t="shared" si="74"/>
        <v>0</v>
      </c>
      <c r="V1453">
        <f t="shared" si="75"/>
        <v>0</v>
      </c>
    </row>
    <row r="1454" spans="1:22" x14ac:dyDescent="0.2">
      <c r="A1454" t="s">
        <v>1131</v>
      </c>
      <c r="B1454">
        <v>4.1703184907925896</v>
      </c>
      <c r="K1454">
        <v>16091</v>
      </c>
      <c r="L1454" t="s">
        <v>9</v>
      </c>
      <c r="T1454" s="5" t="s">
        <v>1407</v>
      </c>
      <c r="U1454">
        <f t="shared" si="74"/>
        <v>0</v>
      </c>
      <c r="V1454">
        <f t="shared" si="75"/>
        <v>0</v>
      </c>
    </row>
    <row r="1455" spans="1:22" x14ac:dyDescent="0.2">
      <c r="A1455" t="s">
        <v>1133</v>
      </c>
      <c r="B1455">
        <v>2.4289758686035698</v>
      </c>
      <c r="K1455">
        <v>1123</v>
      </c>
      <c r="L1455" t="s">
        <v>1316</v>
      </c>
      <c r="T1455" s="5" t="s">
        <v>165</v>
      </c>
      <c r="U1455">
        <f t="shared" si="74"/>
        <v>0</v>
      </c>
      <c r="V1455">
        <f t="shared" si="75"/>
        <v>0</v>
      </c>
    </row>
    <row r="1456" spans="1:22" x14ac:dyDescent="0.2">
      <c r="A1456" t="s">
        <v>1134</v>
      </c>
      <c r="B1456">
        <v>2.4205408330596101</v>
      </c>
      <c r="K1456">
        <v>12006</v>
      </c>
      <c r="L1456" t="s">
        <v>76</v>
      </c>
      <c r="T1456" s="5" t="s">
        <v>1408</v>
      </c>
      <c r="U1456">
        <f t="shared" si="74"/>
        <v>0</v>
      </c>
      <c r="V1456">
        <f t="shared" si="75"/>
        <v>0</v>
      </c>
    </row>
    <row r="1457" spans="1:22" x14ac:dyDescent="0.2">
      <c r="A1457" t="s">
        <v>1135</v>
      </c>
      <c r="B1457">
        <v>1.9697772849098001</v>
      </c>
      <c r="K1457">
        <v>17851</v>
      </c>
      <c r="L1457" t="s">
        <v>78</v>
      </c>
      <c r="T1457" s="5" t="s">
        <v>1409</v>
      </c>
      <c r="U1457">
        <f t="shared" si="74"/>
        <v>0</v>
      </c>
      <c r="V1457">
        <f t="shared" si="75"/>
        <v>0</v>
      </c>
    </row>
    <row r="1458" spans="1:22" x14ac:dyDescent="0.2">
      <c r="A1458" t="s">
        <v>1136</v>
      </c>
      <c r="B1458">
        <v>1.7120078824408</v>
      </c>
      <c r="K1458">
        <v>16171</v>
      </c>
      <c r="L1458" t="s">
        <v>13</v>
      </c>
      <c r="T1458" s="5" t="s">
        <v>1410</v>
      </c>
      <c r="U1458">
        <f t="shared" si="74"/>
        <v>0</v>
      </c>
      <c r="V1458">
        <f t="shared" si="75"/>
        <v>0</v>
      </c>
    </row>
    <row r="1459" spans="1:22" x14ac:dyDescent="0.2">
      <c r="A1459" t="s">
        <v>1132</v>
      </c>
      <c r="B1459">
        <v>1.6215141185669899</v>
      </c>
      <c r="K1459">
        <v>11751</v>
      </c>
      <c r="L1459" t="s">
        <v>1153</v>
      </c>
      <c r="T1459" s="5" t="s">
        <v>1432</v>
      </c>
      <c r="U1459">
        <f t="shared" si="74"/>
        <v>0</v>
      </c>
      <c r="V1459">
        <f t="shared" si="75"/>
        <v>0</v>
      </c>
    </row>
    <row r="1460" spans="1:22" x14ac:dyDescent="0.2">
      <c r="A1460" t="s">
        <v>1137</v>
      </c>
      <c r="B1460">
        <v>1.20844253297267</v>
      </c>
      <c r="K1460">
        <v>14523</v>
      </c>
      <c r="L1460" t="s">
        <v>33</v>
      </c>
      <c r="T1460" s="5" t="s">
        <v>1330</v>
      </c>
      <c r="U1460">
        <f t="shared" si="74"/>
        <v>0</v>
      </c>
      <c r="V1460">
        <f t="shared" si="75"/>
        <v>0</v>
      </c>
    </row>
    <row r="1461" spans="1:22" x14ac:dyDescent="0.2">
      <c r="A1461" t="s">
        <v>1138</v>
      </c>
      <c r="B1461">
        <v>1</v>
      </c>
      <c r="K1461">
        <v>22867</v>
      </c>
      <c r="L1461" t="s">
        <v>1343</v>
      </c>
      <c r="T1461" s="5" t="s">
        <v>1458</v>
      </c>
      <c r="U1461">
        <f t="shared" si="74"/>
        <v>0</v>
      </c>
      <c r="V1461">
        <f t="shared" si="75"/>
        <v>0</v>
      </c>
    </row>
    <row r="1462" spans="1:22" x14ac:dyDescent="0.2">
      <c r="A1462" t="s">
        <v>398</v>
      </c>
      <c r="B1462">
        <v>0.98338516606645698</v>
      </c>
      <c r="K1462">
        <v>14121</v>
      </c>
      <c r="L1462" t="s">
        <v>160</v>
      </c>
      <c r="T1462" s="5" t="s">
        <v>1443</v>
      </c>
      <c r="U1462">
        <f t="shared" si="74"/>
        <v>0</v>
      </c>
      <c r="V1462">
        <f t="shared" si="75"/>
        <v>0</v>
      </c>
    </row>
    <row r="1463" spans="1:22" x14ac:dyDescent="0.2">
      <c r="A1463" t="s">
        <v>445</v>
      </c>
      <c r="B1463">
        <v>0.97336077572535895</v>
      </c>
      <c r="K1463">
        <v>11594</v>
      </c>
      <c r="L1463" t="s">
        <v>1428</v>
      </c>
      <c r="T1463" s="5" t="s">
        <v>649</v>
      </c>
      <c r="U1463">
        <f t="shared" si="74"/>
        <v>0</v>
      </c>
      <c r="V1463">
        <f t="shared" si="75"/>
        <v>0</v>
      </c>
    </row>
    <row r="1464" spans="1:22" x14ac:dyDescent="0.2">
      <c r="A1464" t="s">
        <v>1139</v>
      </c>
      <c r="B1464">
        <v>0.76818846457546597</v>
      </c>
      <c r="K1464">
        <v>15412</v>
      </c>
      <c r="L1464" t="s">
        <v>836</v>
      </c>
      <c r="T1464" s="5" t="s">
        <v>1415</v>
      </c>
      <c r="U1464">
        <f t="shared" si="74"/>
        <v>0</v>
      </c>
      <c r="V1464">
        <f t="shared" si="75"/>
        <v>0</v>
      </c>
    </row>
    <row r="1465" spans="1:22" x14ac:dyDescent="0.2">
      <c r="A1465" t="s">
        <v>1140</v>
      </c>
      <c r="B1465">
        <v>0.73976433705389899</v>
      </c>
      <c r="K1465">
        <v>16990</v>
      </c>
      <c r="L1465" t="s">
        <v>1336</v>
      </c>
      <c r="T1465" s="5" t="s">
        <v>1439</v>
      </c>
      <c r="U1465">
        <f t="shared" si="74"/>
        <v>0</v>
      </c>
      <c r="V1465">
        <f t="shared" si="75"/>
        <v>0</v>
      </c>
    </row>
    <row r="1466" spans="1:22" x14ac:dyDescent="0.2">
      <c r="A1466" t="s">
        <v>1141</v>
      </c>
      <c r="B1466">
        <v>0.59140262654617204</v>
      </c>
      <c r="K1466">
        <v>22283</v>
      </c>
      <c r="L1466" t="s">
        <v>33</v>
      </c>
      <c r="T1466" s="5" t="s">
        <v>1419</v>
      </c>
      <c r="U1466">
        <f t="shared" si="74"/>
        <v>0</v>
      </c>
      <c r="V1466">
        <f t="shared" si="75"/>
        <v>0</v>
      </c>
    </row>
    <row r="1467" spans="1:22" x14ac:dyDescent="0.2">
      <c r="A1467" t="s">
        <v>1491</v>
      </c>
      <c r="B1467">
        <v>0.49875000000000003</v>
      </c>
      <c r="K1467">
        <v>20991</v>
      </c>
      <c r="L1467" t="s">
        <v>1318</v>
      </c>
      <c r="T1467" s="5" t="s">
        <v>1421</v>
      </c>
      <c r="U1467">
        <f t="shared" si="74"/>
        <v>0</v>
      </c>
      <c r="V1467">
        <f t="shared" si="75"/>
        <v>0</v>
      </c>
    </row>
    <row r="1468" spans="1:22" x14ac:dyDescent="0.2">
      <c r="A1468" t="s">
        <v>644</v>
      </c>
      <c r="B1468">
        <v>0.40892428798914099</v>
      </c>
      <c r="K1468">
        <v>15837</v>
      </c>
      <c r="L1468" t="s">
        <v>804</v>
      </c>
      <c r="T1468" s="5" t="s">
        <v>1422</v>
      </c>
      <c r="U1468">
        <f t="shared" si="74"/>
        <v>0</v>
      </c>
      <c r="V1468">
        <f t="shared" si="75"/>
        <v>0</v>
      </c>
    </row>
    <row r="1469" spans="1:22" x14ac:dyDescent="0.2">
      <c r="A1469" t="s">
        <v>1142</v>
      </c>
      <c r="B1469">
        <v>0.11952982915072401</v>
      </c>
      <c r="K1469">
        <v>41</v>
      </c>
      <c r="L1469" t="s">
        <v>7</v>
      </c>
      <c r="T1469" s="5" t="s">
        <v>1423</v>
      </c>
      <c r="U1469">
        <f t="shared" si="74"/>
        <v>0</v>
      </c>
      <c r="V1469">
        <f t="shared" si="75"/>
        <v>0</v>
      </c>
    </row>
    <row r="1470" spans="1:22" x14ac:dyDescent="0.2">
      <c r="A1470" t="s">
        <v>1143</v>
      </c>
      <c r="B1470">
        <v>8.9912647786848602E-3</v>
      </c>
      <c r="K1470">
        <v>8603</v>
      </c>
      <c r="L1470" t="s">
        <v>886</v>
      </c>
      <c r="T1470" s="5" t="s">
        <v>1360</v>
      </c>
      <c r="U1470">
        <f t="shared" si="74"/>
        <v>0</v>
      </c>
      <c r="V1470">
        <f t="shared" si="75"/>
        <v>0</v>
      </c>
    </row>
    <row r="1471" spans="1:22" x14ac:dyDescent="0.2">
      <c r="A1471" t="s">
        <v>1144</v>
      </c>
      <c r="B1471">
        <v>1.9127717589313002E-5</v>
      </c>
      <c r="K1471">
        <v>20948</v>
      </c>
      <c r="L1471" t="s">
        <v>33</v>
      </c>
      <c r="T1471" s="5" t="s">
        <v>1429</v>
      </c>
      <c r="U1471">
        <f t="shared" si="74"/>
        <v>0</v>
      </c>
      <c r="V1471">
        <f t="shared" si="75"/>
        <v>0</v>
      </c>
    </row>
    <row r="1472" spans="1:22" x14ac:dyDescent="0.2">
      <c r="K1472">
        <v>20405</v>
      </c>
      <c r="L1472" t="s">
        <v>1180</v>
      </c>
      <c r="T1472" s="5" t="s">
        <v>1391</v>
      </c>
      <c r="U1472">
        <f t="shared" si="74"/>
        <v>0</v>
      </c>
      <c r="V1472">
        <f t="shared" si="75"/>
        <v>0</v>
      </c>
    </row>
    <row r="1473" spans="1:22" x14ac:dyDescent="0.2">
      <c r="K1473">
        <v>8097</v>
      </c>
      <c r="L1473" t="s">
        <v>804</v>
      </c>
      <c r="T1473" s="5" t="s">
        <v>1261</v>
      </c>
      <c r="U1473">
        <f t="shared" si="74"/>
        <v>0</v>
      </c>
      <c r="V1473">
        <f t="shared" si="75"/>
        <v>0</v>
      </c>
    </row>
    <row r="1474" spans="1:22" x14ac:dyDescent="0.2">
      <c r="K1474">
        <v>1901</v>
      </c>
      <c r="L1474" t="s">
        <v>1494</v>
      </c>
      <c r="T1474" s="5" t="s">
        <v>1442</v>
      </c>
      <c r="U1474">
        <f t="shared" si="74"/>
        <v>0</v>
      </c>
      <c r="V1474">
        <f t="shared" si="75"/>
        <v>0</v>
      </c>
    </row>
    <row r="1475" spans="1:22" x14ac:dyDescent="0.2">
      <c r="K1475">
        <v>17459</v>
      </c>
      <c r="L1475" t="s">
        <v>62</v>
      </c>
      <c r="T1475" s="5" t="s">
        <v>1402</v>
      </c>
      <c r="U1475">
        <f t="shared" ref="U1475:U1525" si="76">IFERROR(VLOOKUP(T1475,D:G,2,FALSE),0)</f>
        <v>0</v>
      </c>
      <c r="V1475">
        <f t="shared" ref="V1475:V1525" si="77">IFERROR(VLOOKUP(T1475,D:G,4,FALSE),0)</f>
        <v>0</v>
      </c>
    </row>
    <row r="1476" spans="1:22" x14ac:dyDescent="0.2">
      <c r="K1476">
        <v>8695</v>
      </c>
      <c r="L1476" t="s">
        <v>1288</v>
      </c>
      <c r="T1476" s="5" t="s">
        <v>1346</v>
      </c>
      <c r="U1476">
        <f t="shared" si="76"/>
        <v>0</v>
      </c>
      <c r="V1476">
        <f t="shared" si="77"/>
        <v>0</v>
      </c>
    </row>
    <row r="1477" spans="1:22" x14ac:dyDescent="0.2">
      <c r="K1477">
        <v>20386</v>
      </c>
      <c r="L1477" t="s">
        <v>117</v>
      </c>
      <c r="T1477" s="5" t="s">
        <v>1341</v>
      </c>
      <c r="U1477">
        <f t="shared" si="76"/>
        <v>0</v>
      </c>
      <c r="V1477">
        <f t="shared" si="77"/>
        <v>0</v>
      </c>
    </row>
    <row r="1478" spans="1:22" x14ac:dyDescent="0.2">
      <c r="K1478">
        <v>24102</v>
      </c>
      <c r="L1478" t="s">
        <v>33</v>
      </c>
      <c r="T1478" s="5" t="s">
        <v>1531</v>
      </c>
      <c r="U1478">
        <f t="shared" si="76"/>
        <v>0</v>
      </c>
      <c r="V1478">
        <f t="shared" si="77"/>
        <v>0</v>
      </c>
    </row>
    <row r="1479" spans="1:22" x14ac:dyDescent="0.2">
      <c r="K1479">
        <v>21119</v>
      </c>
      <c r="L1479" t="s">
        <v>1284</v>
      </c>
      <c r="T1479" s="5" t="s">
        <v>65</v>
      </c>
      <c r="U1479">
        <f t="shared" si="76"/>
        <v>0</v>
      </c>
      <c r="V1479">
        <f t="shared" si="77"/>
        <v>0</v>
      </c>
    </row>
    <row r="1480" spans="1:22" x14ac:dyDescent="0.2">
      <c r="K1480">
        <v>1535</v>
      </c>
      <c r="L1480" t="s">
        <v>1309</v>
      </c>
      <c r="T1480" s="5" t="s">
        <v>1382</v>
      </c>
      <c r="U1480">
        <f t="shared" si="76"/>
        <v>0</v>
      </c>
      <c r="V1480">
        <f t="shared" si="77"/>
        <v>0</v>
      </c>
    </row>
    <row r="1481" spans="1:22" x14ac:dyDescent="0.2">
      <c r="K1481">
        <v>21867</v>
      </c>
      <c r="L1481" t="s">
        <v>1032</v>
      </c>
      <c r="T1481" s="5" t="s">
        <v>1507</v>
      </c>
      <c r="U1481">
        <f t="shared" si="76"/>
        <v>0</v>
      </c>
      <c r="V1481">
        <f t="shared" si="77"/>
        <v>0</v>
      </c>
    </row>
    <row r="1482" spans="1:22" x14ac:dyDescent="0.2">
      <c r="K1482">
        <v>15286</v>
      </c>
      <c r="L1482" t="s">
        <v>1303</v>
      </c>
      <c r="T1482" s="5" t="s">
        <v>1320</v>
      </c>
      <c r="U1482">
        <f t="shared" si="76"/>
        <v>0</v>
      </c>
      <c r="V1482">
        <f t="shared" si="77"/>
        <v>0</v>
      </c>
    </row>
    <row r="1483" spans="1:22" x14ac:dyDescent="0.2">
      <c r="A1483" s="3"/>
      <c r="B1483" s="3"/>
      <c r="K1483">
        <v>1284</v>
      </c>
      <c r="L1483" t="s">
        <v>1397</v>
      </c>
      <c r="T1483" s="5" t="s">
        <v>1449</v>
      </c>
      <c r="U1483">
        <f t="shared" si="76"/>
        <v>0</v>
      </c>
      <c r="V1483">
        <f t="shared" si="77"/>
        <v>0</v>
      </c>
    </row>
    <row r="1484" spans="1:22" x14ac:dyDescent="0.2">
      <c r="A1484" s="3"/>
      <c r="B1484" s="3"/>
      <c r="K1484">
        <v>7423</v>
      </c>
      <c r="L1484" t="s">
        <v>1448</v>
      </c>
      <c r="T1484" s="5" t="s">
        <v>1435</v>
      </c>
      <c r="U1484">
        <f t="shared" si="76"/>
        <v>0</v>
      </c>
      <c r="V1484">
        <f t="shared" si="77"/>
        <v>0</v>
      </c>
    </row>
    <row r="1485" spans="1:22" x14ac:dyDescent="0.2">
      <c r="A1485" s="3"/>
      <c r="B1485" s="3"/>
      <c r="K1485">
        <v>5108</v>
      </c>
      <c r="L1485" t="s">
        <v>872</v>
      </c>
      <c r="T1485" s="5" t="s">
        <v>1349</v>
      </c>
      <c r="U1485">
        <f t="shared" si="76"/>
        <v>0</v>
      </c>
      <c r="V1485">
        <f t="shared" si="77"/>
        <v>0</v>
      </c>
    </row>
    <row r="1486" spans="1:22" x14ac:dyDescent="0.2">
      <c r="A1486" s="3"/>
      <c r="B1486" s="3"/>
      <c r="K1486">
        <v>19823</v>
      </c>
      <c r="L1486" t="s">
        <v>146</v>
      </c>
      <c r="T1486" s="5" t="s">
        <v>1398</v>
      </c>
      <c r="U1486">
        <f t="shared" si="76"/>
        <v>0</v>
      </c>
      <c r="V1486">
        <f t="shared" si="77"/>
        <v>0</v>
      </c>
    </row>
    <row r="1487" spans="1:22" x14ac:dyDescent="0.2">
      <c r="A1487" s="3"/>
      <c r="B1487" s="3"/>
      <c r="K1487">
        <v>20699</v>
      </c>
      <c r="L1487" t="s">
        <v>1431</v>
      </c>
      <c r="T1487" s="5" t="s">
        <v>1414</v>
      </c>
      <c r="U1487">
        <f t="shared" si="76"/>
        <v>0</v>
      </c>
      <c r="V1487">
        <f t="shared" si="77"/>
        <v>0</v>
      </c>
    </row>
    <row r="1488" spans="1:22" x14ac:dyDescent="0.2">
      <c r="A1488" s="3"/>
      <c r="B1488" s="3"/>
      <c r="K1488">
        <v>1981</v>
      </c>
      <c r="L1488" t="s">
        <v>633</v>
      </c>
      <c r="T1488" s="5" t="s">
        <v>1463</v>
      </c>
      <c r="U1488">
        <f t="shared" si="76"/>
        <v>0</v>
      </c>
      <c r="V1488">
        <f t="shared" si="77"/>
        <v>0</v>
      </c>
    </row>
    <row r="1489" spans="1:22" x14ac:dyDescent="0.2">
      <c r="A1489" s="3"/>
      <c r="B1489" s="3"/>
      <c r="K1489">
        <v>342</v>
      </c>
      <c r="L1489" t="s">
        <v>660</v>
      </c>
      <c r="T1489" s="5" t="s">
        <v>1418</v>
      </c>
      <c r="U1489">
        <f t="shared" si="76"/>
        <v>0</v>
      </c>
      <c r="V1489">
        <f t="shared" si="77"/>
        <v>0</v>
      </c>
    </row>
    <row r="1490" spans="1:22" x14ac:dyDescent="0.2">
      <c r="A1490" s="3"/>
      <c r="B1490" s="3"/>
      <c r="K1490">
        <v>7277</v>
      </c>
      <c r="L1490" t="s">
        <v>1308</v>
      </c>
      <c r="T1490" s="5" t="s">
        <v>1426</v>
      </c>
      <c r="U1490">
        <f t="shared" si="76"/>
        <v>0</v>
      </c>
      <c r="V1490">
        <f t="shared" si="77"/>
        <v>0</v>
      </c>
    </row>
    <row r="1491" spans="1:22" x14ac:dyDescent="0.2">
      <c r="A1491" s="3"/>
      <c r="B1491" s="3"/>
      <c r="K1491">
        <v>9748</v>
      </c>
      <c r="L1491" t="s">
        <v>1285</v>
      </c>
      <c r="T1491" s="5" t="s">
        <v>1396</v>
      </c>
      <c r="U1491">
        <f t="shared" si="76"/>
        <v>0</v>
      </c>
      <c r="V1491">
        <f t="shared" si="77"/>
        <v>0</v>
      </c>
    </row>
    <row r="1492" spans="1:22" x14ac:dyDescent="0.2">
      <c r="A1492" s="3"/>
      <c r="B1492" s="3"/>
      <c r="K1492">
        <v>20274</v>
      </c>
      <c r="L1492" t="s">
        <v>146</v>
      </c>
      <c r="T1492" s="5" t="s">
        <v>1342</v>
      </c>
      <c r="U1492">
        <f t="shared" si="76"/>
        <v>0</v>
      </c>
      <c r="V1492">
        <f t="shared" si="77"/>
        <v>0</v>
      </c>
    </row>
    <row r="1493" spans="1:22" x14ac:dyDescent="0.2">
      <c r="A1493" s="3"/>
      <c r="B1493" s="3"/>
      <c r="K1493">
        <v>6455</v>
      </c>
      <c r="L1493" t="s">
        <v>1153</v>
      </c>
      <c r="T1493" s="5" t="s">
        <v>1532</v>
      </c>
      <c r="U1493">
        <f t="shared" si="76"/>
        <v>0</v>
      </c>
      <c r="V1493">
        <f t="shared" si="77"/>
        <v>0</v>
      </c>
    </row>
    <row r="1494" spans="1:22" x14ac:dyDescent="0.2">
      <c r="A1494" s="3"/>
      <c r="B1494" s="3"/>
      <c r="K1494">
        <v>6944</v>
      </c>
      <c r="L1494" t="s">
        <v>1305</v>
      </c>
      <c r="T1494" s="5" t="s">
        <v>1413</v>
      </c>
      <c r="U1494">
        <f t="shared" si="76"/>
        <v>0</v>
      </c>
      <c r="V1494">
        <f t="shared" si="77"/>
        <v>0</v>
      </c>
    </row>
    <row r="1495" spans="1:22" x14ac:dyDescent="0.2">
      <c r="A1495" s="3"/>
      <c r="B1495" s="3"/>
      <c r="K1495">
        <v>8025</v>
      </c>
      <c r="L1495" t="s">
        <v>87</v>
      </c>
      <c r="T1495" s="5" t="s">
        <v>1455</v>
      </c>
      <c r="U1495">
        <f t="shared" si="76"/>
        <v>0</v>
      </c>
      <c r="V1495">
        <f t="shared" si="77"/>
        <v>0</v>
      </c>
    </row>
    <row r="1496" spans="1:22" x14ac:dyDescent="0.2">
      <c r="A1496" s="3"/>
      <c r="B1496" s="3"/>
      <c r="K1496">
        <v>17799</v>
      </c>
      <c r="L1496" t="s">
        <v>1303</v>
      </c>
      <c r="T1496" s="5" t="s">
        <v>1533</v>
      </c>
      <c r="U1496">
        <f t="shared" si="76"/>
        <v>0</v>
      </c>
      <c r="V1496">
        <f t="shared" si="77"/>
        <v>0</v>
      </c>
    </row>
    <row r="1497" spans="1:22" x14ac:dyDescent="0.2">
      <c r="A1497" s="3"/>
      <c r="B1497" s="3"/>
      <c r="K1497">
        <v>19209</v>
      </c>
      <c r="L1497" t="s">
        <v>6</v>
      </c>
      <c r="T1497" s="5" t="s">
        <v>1425</v>
      </c>
      <c r="U1497">
        <f t="shared" si="76"/>
        <v>0</v>
      </c>
      <c r="V1497">
        <f t="shared" si="77"/>
        <v>0</v>
      </c>
    </row>
    <row r="1498" spans="1:22" x14ac:dyDescent="0.2">
      <c r="A1498" s="3"/>
      <c r="B1498" s="3"/>
      <c r="K1498">
        <v>15214</v>
      </c>
      <c r="L1498" t="s">
        <v>33</v>
      </c>
      <c r="T1498" s="5" t="s">
        <v>1497</v>
      </c>
      <c r="U1498">
        <f t="shared" si="76"/>
        <v>0</v>
      </c>
      <c r="V1498">
        <f t="shared" si="77"/>
        <v>0</v>
      </c>
    </row>
    <row r="1499" spans="1:22" x14ac:dyDescent="0.2">
      <c r="A1499" s="3"/>
      <c r="B1499" s="3"/>
      <c r="K1499">
        <v>13210</v>
      </c>
      <c r="L1499" t="s">
        <v>877</v>
      </c>
      <c r="T1499" s="5" t="s">
        <v>1438</v>
      </c>
      <c r="U1499">
        <f t="shared" si="76"/>
        <v>0</v>
      </c>
      <c r="V1499">
        <f t="shared" si="77"/>
        <v>0</v>
      </c>
    </row>
    <row r="1500" spans="1:22" x14ac:dyDescent="0.2">
      <c r="A1500" s="3"/>
      <c r="B1500" s="3"/>
      <c r="K1500">
        <v>3458</v>
      </c>
      <c r="L1500" t="s">
        <v>42</v>
      </c>
      <c r="T1500" s="5" t="s">
        <v>1456</v>
      </c>
      <c r="U1500">
        <f t="shared" si="76"/>
        <v>0</v>
      </c>
      <c r="V1500">
        <f t="shared" si="77"/>
        <v>0</v>
      </c>
    </row>
    <row r="1501" spans="1:22" x14ac:dyDescent="0.2">
      <c r="A1501" s="3"/>
      <c r="B1501" s="3"/>
      <c r="K1501">
        <v>3228</v>
      </c>
      <c r="L1501" t="s">
        <v>1112</v>
      </c>
      <c r="T1501" s="5" t="s">
        <v>1344</v>
      </c>
      <c r="U1501">
        <f t="shared" si="76"/>
        <v>0</v>
      </c>
      <c r="V1501">
        <f t="shared" si="77"/>
        <v>0</v>
      </c>
    </row>
    <row r="1502" spans="1:22" x14ac:dyDescent="0.2">
      <c r="A1502" s="3"/>
      <c r="B1502" s="3"/>
      <c r="K1502">
        <v>11094</v>
      </c>
      <c r="L1502" t="s">
        <v>636</v>
      </c>
      <c r="T1502" s="5" t="s">
        <v>1290</v>
      </c>
      <c r="U1502">
        <f t="shared" si="76"/>
        <v>0</v>
      </c>
      <c r="V1502">
        <f t="shared" si="77"/>
        <v>0</v>
      </c>
    </row>
    <row r="1503" spans="1:22" x14ac:dyDescent="0.2">
      <c r="A1503" s="3"/>
      <c r="B1503" s="3"/>
      <c r="K1503">
        <v>19483</v>
      </c>
      <c r="L1503" t="s">
        <v>974</v>
      </c>
      <c r="T1503" s="5" t="s">
        <v>888</v>
      </c>
      <c r="U1503">
        <f t="shared" si="76"/>
        <v>0</v>
      </c>
      <c r="V1503">
        <f t="shared" si="77"/>
        <v>0</v>
      </c>
    </row>
    <row r="1504" spans="1:22" x14ac:dyDescent="0.2">
      <c r="A1504" s="3"/>
      <c r="B1504" s="3"/>
      <c r="K1504">
        <v>21443</v>
      </c>
      <c r="L1504" t="s">
        <v>46</v>
      </c>
      <c r="T1504" s="5" t="s">
        <v>1434</v>
      </c>
      <c r="U1504">
        <f t="shared" si="76"/>
        <v>0</v>
      </c>
      <c r="V1504">
        <f t="shared" si="77"/>
        <v>0</v>
      </c>
    </row>
    <row r="1505" spans="1:22" x14ac:dyDescent="0.2">
      <c r="A1505" s="3"/>
      <c r="B1505" s="3"/>
      <c r="K1505">
        <v>3447</v>
      </c>
      <c r="L1505" t="s">
        <v>164</v>
      </c>
      <c r="T1505" s="5" t="s">
        <v>1411</v>
      </c>
      <c r="U1505">
        <f t="shared" si="76"/>
        <v>0</v>
      </c>
      <c r="V1505">
        <f t="shared" si="77"/>
        <v>0</v>
      </c>
    </row>
    <row r="1506" spans="1:22" x14ac:dyDescent="0.2">
      <c r="A1506" s="3"/>
      <c r="B1506" s="3"/>
      <c r="K1506">
        <v>17452</v>
      </c>
      <c r="L1506" t="s">
        <v>146</v>
      </c>
      <c r="T1506" s="5" t="s">
        <v>778</v>
      </c>
      <c r="U1506">
        <f t="shared" si="76"/>
        <v>0</v>
      </c>
      <c r="V1506">
        <f t="shared" si="77"/>
        <v>0</v>
      </c>
    </row>
    <row r="1507" spans="1:22" x14ac:dyDescent="0.2">
      <c r="K1507">
        <v>16676</v>
      </c>
      <c r="L1507" t="s">
        <v>33</v>
      </c>
      <c r="T1507" s="5" t="s">
        <v>1297</v>
      </c>
      <c r="U1507">
        <f t="shared" si="76"/>
        <v>0</v>
      </c>
      <c r="V1507">
        <f t="shared" si="77"/>
        <v>0</v>
      </c>
    </row>
    <row r="1508" spans="1:22" x14ac:dyDescent="0.2">
      <c r="A1508" s="3"/>
      <c r="B1508" s="3"/>
      <c r="K1508">
        <v>19632</v>
      </c>
      <c r="L1508" t="s">
        <v>1399</v>
      </c>
      <c r="T1508" s="5" t="s">
        <v>1395</v>
      </c>
      <c r="U1508">
        <f t="shared" si="76"/>
        <v>0</v>
      </c>
      <c r="V1508">
        <f t="shared" si="77"/>
        <v>0</v>
      </c>
    </row>
    <row r="1509" spans="1:22" x14ac:dyDescent="0.2">
      <c r="A1509" s="3"/>
      <c r="B1509" s="3"/>
      <c r="K1509">
        <v>407</v>
      </c>
      <c r="L1509" t="s">
        <v>7</v>
      </c>
      <c r="T1509" s="5" t="s">
        <v>1315</v>
      </c>
      <c r="U1509">
        <f t="shared" si="76"/>
        <v>0</v>
      </c>
      <c r="V1509">
        <f t="shared" si="77"/>
        <v>0</v>
      </c>
    </row>
    <row r="1510" spans="1:22" x14ac:dyDescent="0.2">
      <c r="A1510" s="3"/>
      <c r="B1510" s="3"/>
      <c r="K1510">
        <v>1605</v>
      </c>
      <c r="L1510" t="s">
        <v>1327</v>
      </c>
      <c r="T1510" s="5" t="s">
        <v>1424</v>
      </c>
      <c r="U1510">
        <f t="shared" si="76"/>
        <v>0</v>
      </c>
      <c r="V1510">
        <f t="shared" si="77"/>
        <v>0</v>
      </c>
    </row>
    <row r="1511" spans="1:22" x14ac:dyDescent="0.2">
      <c r="A1511" s="3"/>
      <c r="B1511" s="3"/>
      <c r="K1511">
        <v>20207</v>
      </c>
      <c r="L1511" t="s">
        <v>78</v>
      </c>
      <c r="T1511" s="5" t="s">
        <v>1436</v>
      </c>
      <c r="U1511">
        <f t="shared" si="76"/>
        <v>0</v>
      </c>
      <c r="V1511">
        <f t="shared" si="77"/>
        <v>0</v>
      </c>
    </row>
    <row r="1512" spans="1:22" x14ac:dyDescent="0.2">
      <c r="A1512" s="3"/>
      <c r="B1512" s="3"/>
      <c r="K1512">
        <v>8903</v>
      </c>
      <c r="L1512" t="s">
        <v>241</v>
      </c>
      <c r="T1512" s="5" t="s">
        <v>1506</v>
      </c>
      <c r="U1512">
        <f t="shared" si="76"/>
        <v>0</v>
      </c>
      <c r="V1512">
        <f t="shared" si="77"/>
        <v>0</v>
      </c>
    </row>
    <row r="1513" spans="1:22" x14ac:dyDescent="0.2">
      <c r="A1513" s="3"/>
      <c r="B1513" s="3"/>
      <c r="K1513">
        <v>17289</v>
      </c>
      <c r="L1513" t="s">
        <v>9</v>
      </c>
      <c r="T1513" s="5" t="s">
        <v>1376</v>
      </c>
      <c r="U1513">
        <f t="shared" si="76"/>
        <v>0</v>
      </c>
      <c r="V1513">
        <f t="shared" si="77"/>
        <v>0</v>
      </c>
    </row>
    <row r="1514" spans="1:22" x14ac:dyDescent="0.2">
      <c r="A1514" s="3"/>
      <c r="B1514" s="3"/>
      <c r="K1514">
        <v>23161</v>
      </c>
      <c r="L1514" t="s">
        <v>1286</v>
      </c>
      <c r="T1514" s="5" t="s">
        <v>1370</v>
      </c>
      <c r="U1514">
        <f t="shared" si="76"/>
        <v>0</v>
      </c>
      <c r="V1514">
        <f t="shared" si="77"/>
        <v>0</v>
      </c>
    </row>
    <row r="1515" spans="1:22" x14ac:dyDescent="0.2">
      <c r="A1515" s="3"/>
      <c r="B1515" s="3"/>
      <c r="K1515">
        <v>9349</v>
      </c>
      <c r="L1515" t="s">
        <v>1362</v>
      </c>
      <c r="T1515" s="5" t="s">
        <v>1460</v>
      </c>
      <c r="U1515">
        <f t="shared" si="76"/>
        <v>0</v>
      </c>
      <c r="V1515">
        <f t="shared" si="77"/>
        <v>0</v>
      </c>
    </row>
    <row r="1516" spans="1:22" x14ac:dyDescent="0.2">
      <c r="A1516" s="3"/>
      <c r="B1516" s="3"/>
      <c r="K1516">
        <v>20744</v>
      </c>
      <c r="L1516" t="s">
        <v>1281</v>
      </c>
      <c r="T1516" s="5" t="s">
        <v>1462</v>
      </c>
      <c r="U1516">
        <f t="shared" si="76"/>
        <v>0</v>
      </c>
      <c r="V1516">
        <f t="shared" si="77"/>
        <v>0</v>
      </c>
    </row>
    <row r="1517" spans="1:22" x14ac:dyDescent="0.2">
      <c r="A1517" s="3"/>
      <c r="B1517" s="3"/>
      <c r="K1517">
        <v>15152</v>
      </c>
      <c r="L1517" t="s">
        <v>13</v>
      </c>
      <c r="T1517" s="5" t="s">
        <v>1501</v>
      </c>
      <c r="U1517">
        <f t="shared" si="76"/>
        <v>0</v>
      </c>
      <c r="V1517">
        <f t="shared" si="77"/>
        <v>0</v>
      </c>
    </row>
    <row r="1518" spans="1:22" x14ac:dyDescent="0.2">
      <c r="A1518" s="3"/>
      <c r="B1518" s="3"/>
      <c r="K1518">
        <v>8909</v>
      </c>
      <c r="L1518" t="s">
        <v>1337</v>
      </c>
      <c r="T1518" s="5" t="s">
        <v>1390</v>
      </c>
      <c r="U1518">
        <f t="shared" si="76"/>
        <v>0</v>
      </c>
      <c r="V1518">
        <f t="shared" si="77"/>
        <v>0</v>
      </c>
    </row>
    <row r="1519" spans="1:22" x14ac:dyDescent="0.2">
      <c r="A1519" s="3"/>
      <c r="B1519" s="3"/>
      <c r="K1519">
        <v>13177</v>
      </c>
      <c r="L1519" t="s">
        <v>1285</v>
      </c>
      <c r="T1519" s="5" t="s">
        <v>1451</v>
      </c>
      <c r="U1519">
        <f t="shared" si="76"/>
        <v>0</v>
      </c>
      <c r="V1519">
        <f t="shared" si="77"/>
        <v>0</v>
      </c>
    </row>
    <row r="1520" spans="1:22" x14ac:dyDescent="0.2">
      <c r="A1520" s="3"/>
      <c r="B1520" s="3"/>
      <c r="K1520">
        <v>10851</v>
      </c>
      <c r="L1520" t="s">
        <v>1192</v>
      </c>
      <c r="T1520" s="5" t="s">
        <v>1534</v>
      </c>
      <c r="U1520">
        <f t="shared" si="76"/>
        <v>0</v>
      </c>
      <c r="V1520">
        <f t="shared" si="77"/>
        <v>0</v>
      </c>
    </row>
    <row r="1521" spans="1:22" x14ac:dyDescent="0.2">
      <c r="A1521" s="3"/>
      <c r="B1521" s="3"/>
      <c r="K1521">
        <v>4472</v>
      </c>
      <c r="L1521" t="s">
        <v>1192</v>
      </c>
      <c r="T1521" s="5" t="s">
        <v>1445</v>
      </c>
      <c r="U1521">
        <f t="shared" si="76"/>
        <v>0</v>
      </c>
      <c r="V1521">
        <f t="shared" si="77"/>
        <v>0</v>
      </c>
    </row>
    <row r="1522" spans="1:22" x14ac:dyDescent="0.2">
      <c r="A1522" s="3"/>
      <c r="B1522" s="3"/>
      <c r="K1522">
        <v>19256</v>
      </c>
      <c r="L1522" t="s">
        <v>1153</v>
      </c>
      <c r="T1522" s="5" t="s">
        <v>1365</v>
      </c>
      <c r="U1522">
        <f t="shared" si="76"/>
        <v>0</v>
      </c>
      <c r="V1522">
        <f t="shared" si="77"/>
        <v>0</v>
      </c>
    </row>
    <row r="1523" spans="1:22" x14ac:dyDescent="0.2">
      <c r="A1523" s="3"/>
      <c r="B1523" s="3"/>
      <c r="K1523">
        <v>18516</v>
      </c>
      <c r="L1523" t="s">
        <v>1331</v>
      </c>
      <c r="T1523" s="5" t="s">
        <v>1420</v>
      </c>
      <c r="U1523">
        <f t="shared" si="76"/>
        <v>0</v>
      </c>
      <c r="V1523">
        <f t="shared" si="77"/>
        <v>0</v>
      </c>
    </row>
    <row r="1524" spans="1:22" x14ac:dyDescent="0.2">
      <c r="A1524" s="3"/>
      <c r="B1524" s="3"/>
      <c r="K1524">
        <v>10235</v>
      </c>
      <c r="L1524" t="s">
        <v>1284</v>
      </c>
      <c r="T1524" s="5" t="s">
        <v>1496</v>
      </c>
      <c r="U1524">
        <f t="shared" si="76"/>
        <v>0</v>
      </c>
      <c r="V1524">
        <f t="shared" si="77"/>
        <v>0</v>
      </c>
    </row>
    <row r="1525" spans="1:22" x14ac:dyDescent="0.2">
      <c r="A1525" s="3"/>
      <c r="B1525" s="3"/>
      <c r="K1525">
        <v>21064</v>
      </c>
      <c r="L1525" t="s">
        <v>146</v>
      </c>
      <c r="T1525" s="5" t="s">
        <v>1200</v>
      </c>
      <c r="U1525">
        <f t="shared" si="76"/>
        <v>0</v>
      </c>
      <c r="V1525">
        <f t="shared" si="77"/>
        <v>0</v>
      </c>
    </row>
    <row r="1526" spans="1:22" x14ac:dyDescent="0.2">
      <c r="A1526" s="3"/>
      <c r="B1526" s="3"/>
      <c r="K1526">
        <v>13114</v>
      </c>
      <c r="L1526" t="s">
        <v>1181</v>
      </c>
      <c r="T1526" s="5"/>
    </row>
    <row r="1527" spans="1:22" x14ac:dyDescent="0.2">
      <c r="A1527" s="3"/>
      <c r="B1527" s="3"/>
      <c r="K1527">
        <v>24659</v>
      </c>
      <c r="L1527" t="s">
        <v>7</v>
      </c>
      <c r="T1527" s="5"/>
    </row>
    <row r="1528" spans="1:22" x14ac:dyDescent="0.2">
      <c r="A1528" s="3"/>
      <c r="B1528" s="3"/>
      <c r="K1528">
        <v>3015</v>
      </c>
      <c r="L1528" t="s">
        <v>872</v>
      </c>
      <c r="T1528" s="5"/>
    </row>
    <row r="1529" spans="1:22" x14ac:dyDescent="0.2">
      <c r="A1529" s="3"/>
      <c r="B1529" s="3"/>
      <c r="K1529">
        <v>221</v>
      </c>
      <c r="L1529" t="s">
        <v>697</v>
      </c>
      <c r="T1529" s="5"/>
    </row>
    <row r="1530" spans="1:22" x14ac:dyDescent="0.2">
      <c r="A1530" s="3"/>
      <c r="B1530" s="3"/>
      <c r="K1530">
        <v>14541</v>
      </c>
      <c r="L1530" t="s">
        <v>491</v>
      </c>
      <c r="T1530" s="5"/>
    </row>
    <row r="1531" spans="1:22" x14ac:dyDescent="0.2">
      <c r="A1531" s="3"/>
      <c r="B1531" s="3"/>
      <c r="K1531">
        <v>22744</v>
      </c>
      <c r="L1531" t="s">
        <v>870</v>
      </c>
      <c r="T1531" s="5"/>
    </row>
    <row r="1532" spans="1:22" x14ac:dyDescent="0.2">
      <c r="A1532" s="3"/>
      <c r="B1532" s="3"/>
      <c r="K1532">
        <v>10359</v>
      </c>
      <c r="L1532" t="s">
        <v>1006</v>
      </c>
      <c r="T1532" s="5"/>
    </row>
    <row r="1533" spans="1:22" x14ac:dyDescent="0.2">
      <c r="A1533" s="3"/>
      <c r="B1533" s="3"/>
      <c r="K1533">
        <v>19650</v>
      </c>
      <c r="L1533" t="s">
        <v>877</v>
      </c>
      <c r="T1533" s="5"/>
    </row>
    <row r="1534" spans="1:22" x14ac:dyDescent="0.2">
      <c r="A1534" s="3"/>
      <c r="B1534" s="3"/>
      <c r="K1534">
        <v>3029</v>
      </c>
      <c r="L1534" t="s">
        <v>29</v>
      </c>
      <c r="T1534" s="5"/>
    </row>
    <row r="1535" spans="1:22" x14ac:dyDescent="0.2">
      <c r="A1535" s="3"/>
      <c r="B1535" s="3"/>
      <c r="K1535">
        <v>19265</v>
      </c>
      <c r="L1535" t="s">
        <v>1286</v>
      </c>
      <c r="T1535" s="5"/>
    </row>
    <row r="1536" spans="1:22" x14ac:dyDescent="0.2">
      <c r="A1536" s="3"/>
      <c r="B1536" s="3"/>
      <c r="K1536">
        <v>20165</v>
      </c>
      <c r="L1536" t="s">
        <v>33</v>
      </c>
      <c r="T1536" s="5"/>
    </row>
    <row r="1537" spans="1:20" x14ac:dyDescent="0.2">
      <c r="A1537" s="3"/>
      <c r="B1537" s="3"/>
      <c r="K1537">
        <v>8189</v>
      </c>
      <c r="L1537" t="s">
        <v>15</v>
      </c>
      <c r="T1537" s="5"/>
    </row>
    <row r="1538" spans="1:20" x14ac:dyDescent="0.2">
      <c r="A1538" s="3"/>
      <c r="B1538" s="3"/>
      <c r="K1538">
        <v>10775</v>
      </c>
      <c r="L1538" t="s">
        <v>1296</v>
      </c>
      <c r="T1538" s="5"/>
    </row>
    <row r="1539" spans="1:20" x14ac:dyDescent="0.2">
      <c r="A1539" s="3"/>
      <c r="B1539" s="3"/>
      <c r="K1539">
        <v>20912</v>
      </c>
      <c r="L1539" t="s">
        <v>33</v>
      </c>
      <c r="T1539" s="5"/>
    </row>
    <row r="1540" spans="1:20" x14ac:dyDescent="0.2">
      <c r="A1540" s="3"/>
      <c r="B1540" s="3"/>
      <c r="K1540">
        <v>18917</v>
      </c>
      <c r="L1540" t="s">
        <v>137</v>
      </c>
      <c r="T1540" s="6"/>
    </row>
    <row r="1541" spans="1:20" x14ac:dyDescent="0.2">
      <c r="A1541" s="3"/>
      <c r="B1541" s="3"/>
      <c r="K1541">
        <v>24544</v>
      </c>
      <c r="L1541" t="s">
        <v>33</v>
      </c>
      <c r="T1541" s="6"/>
    </row>
    <row r="1542" spans="1:20" x14ac:dyDescent="0.2">
      <c r="A1542" s="3"/>
      <c r="B1542" s="3"/>
      <c r="K1542">
        <v>19963</v>
      </c>
      <c r="L1542" t="s">
        <v>9</v>
      </c>
      <c r="T1542" s="6"/>
    </row>
    <row r="1543" spans="1:20" x14ac:dyDescent="0.2">
      <c r="A1543" s="3"/>
      <c r="B1543" s="3"/>
      <c r="K1543">
        <v>18155</v>
      </c>
      <c r="L1543" t="s">
        <v>1282</v>
      </c>
      <c r="T1543" s="6"/>
    </row>
    <row r="1544" spans="1:20" x14ac:dyDescent="0.2">
      <c r="A1544" s="3"/>
      <c r="B1544" s="3"/>
      <c r="K1544">
        <v>11053</v>
      </c>
      <c r="L1544" t="s">
        <v>62</v>
      </c>
      <c r="T1544" s="6"/>
    </row>
    <row r="1545" spans="1:20" x14ac:dyDescent="0.2">
      <c r="A1545" s="3"/>
      <c r="B1545" s="3"/>
      <c r="K1545">
        <v>16437</v>
      </c>
      <c r="L1545" t="s">
        <v>1153</v>
      </c>
      <c r="T1545" s="6"/>
    </row>
    <row r="1546" spans="1:20" x14ac:dyDescent="0.2">
      <c r="A1546" s="3"/>
      <c r="B1546" s="3"/>
      <c r="K1546">
        <v>21019</v>
      </c>
      <c r="L1546" t="s">
        <v>13</v>
      </c>
      <c r="T1546" s="6"/>
    </row>
    <row r="1547" spans="1:20" x14ac:dyDescent="0.2">
      <c r="K1547">
        <v>24275</v>
      </c>
      <c r="L1547" t="s">
        <v>836</v>
      </c>
      <c r="T1547" s="6"/>
    </row>
    <row r="1548" spans="1:20" x14ac:dyDescent="0.2">
      <c r="A1548" s="3"/>
      <c r="B1548" s="3"/>
      <c r="K1548">
        <v>17387</v>
      </c>
      <c r="L1548" t="s">
        <v>1401</v>
      </c>
      <c r="T1548" s="6"/>
    </row>
    <row r="1549" spans="1:20" x14ac:dyDescent="0.2">
      <c r="A1549" s="3"/>
      <c r="B1549" s="3"/>
      <c r="K1549">
        <v>20998</v>
      </c>
      <c r="L1549" t="s">
        <v>1363</v>
      </c>
      <c r="T1549" s="6"/>
    </row>
    <row r="1550" spans="1:20" x14ac:dyDescent="0.2">
      <c r="A1550" s="3"/>
      <c r="B1550" s="3"/>
      <c r="K1550">
        <v>9316</v>
      </c>
      <c r="L1550" t="s">
        <v>584</v>
      </c>
      <c r="T1550" s="6"/>
    </row>
    <row r="1551" spans="1:20" x14ac:dyDescent="0.2">
      <c r="A1551" s="3"/>
      <c r="B1551" s="3"/>
      <c r="K1551">
        <v>15560</v>
      </c>
      <c r="L1551" t="s">
        <v>1192</v>
      </c>
      <c r="T1551" s="6"/>
    </row>
    <row r="1552" spans="1:20" x14ac:dyDescent="0.2">
      <c r="K1552">
        <v>15466</v>
      </c>
      <c r="L1552" t="s">
        <v>87</v>
      </c>
      <c r="T1552" s="6"/>
    </row>
    <row r="1553" spans="1:20" x14ac:dyDescent="0.2">
      <c r="A1553" s="3"/>
      <c r="B1553" s="3"/>
      <c r="K1553">
        <v>9544</v>
      </c>
      <c r="L1553" t="s">
        <v>15</v>
      </c>
      <c r="T1553" s="6"/>
    </row>
    <row r="1554" spans="1:20" x14ac:dyDescent="0.2">
      <c r="A1554" s="3"/>
      <c r="B1554" s="3"/>
      <c r="K1554">
        <v>9306</v>
      </c>
      <c r="L1554" t="s">
        <v>1057</v>
      </c>
      <c r="T1554" s="6"/>
    </row>
    <row r="1555" spans="1:20" x14ac:dyDescent="0.2">
      <c r="A1555" s="3"/>
      <c r="B1555" s="3"/>
      <c r="K1555">
        <v>13633</v>
      </c>
      <c r="L1555" t="s">
        <v>87</v>
      </c>
      <c r="T1555" s="6"/>
    </row>
    <row r="1556" spans="1:20" x14ac:dyDescent="0.2">
      <c r="A1556" s="3"/>
      <c r="B1556" s="3"/>
      <c r="K1556">
        <v>20039</v>
      </c>
      <c r="L1556" t="s">
        <v>1284</v>
      </c>
      <c r="T1556" s="6"/>
    </row>
    <row r="1557" spans="1:20" x14ac:dyDescent="0.2">
      <c r="A1557" s="3"/>
      <c r="B1557" s="3"/>
      <c r="K1557">
        <v>24580</v>
      </c>
      <c r="L1557" t="s">
        <v>1247</v>
      </c>
      <c r="T1557" s="6"/>
    </row>
    <row r="1558" spans="1:20" x14ac:dyDescent="0.2">
      <c r="A1558" s="3"/>
      <c r="B1558" s="3"/>
      <c r="K1558">
        <v>10451</v>
      </c>
      <c r="L1558" t="s">
        <v>873</v>
      </c>
      <c r="T1558" s="6"/>
    </row>
    <row r="1559" spans="1:20" x14ac:dyDescent="0.2">
      <c r="A1559" s="3"/>
      <c r="B1559" s="3"/>
      <c r="K1559">
        <v>20037</v>
      </c>
      <c r="L1559" t="s">
        <v>751</v>
      </c>
      <c r="T1559" s="6"/>
    </row>
    <row r="1560" spans="1:20" x14ac:dyDescent="0.2">
      <c r="A1560" s="3"/>
      <c r="B1560" s="3"/>
      <c r="K1560">
        <v>21662</v>
      </c>
      <c r="L1560" t="s">
        <v>33</v>
      </c>
      <c r="T1560" s="6"/>
    </row>
    <row r="1561" spans="1:20" x14ac:dyDescent="0.2">
      <c r="A1561" s="3"/>
      <c r="B1561" s="3"/>
      <c r="K1561">
        <v>10613</v>
      </c>
      <c r="L1561" t="s">
        <v>62</v>
      </c>
      <c r="T1561" s="6"/>
    </row>
    <row r="1562" spans="1:20" x14ac:dyDescent="0.2">
      <c r="A1562" s="3"/>
      <c r="B1562" s="3"/>
      <c r="K1562">
        <v>22498</v>
      </c>
      <c r="L1562" t="s">
        <v>870</v>
      </c>
      <c r="T1562" s="6"/>
    </row>
    <row r="1563" spans="1:20" x14ac:dyDescent="0.2">
      <c r="A1563" s="3"/>
      <c r="B1563" s="3"/>
      <c r="K1563">
        <v>18891</v>
      </c>
      <c r="L1563" t="s">
        <v>1282</v>
      </c>
      <c r="T1563" s="6"/>
    </row>
    <row r="1564" spans="1:20" x14ac:dyDescent="0.2">
      <c r="A1564" s="3"/>
      <c r="B1564" s="3"/>
      <c r="K1564">
        <v>17660</v>
      </c>
      <c r="L1564" t="s">
        <v>1286</v>
      </c>
      <c r="T1564" s="6"/>
    </row>
    <row r="1565" spans="1:20" x14ac:dyDescent="0.2">
      <c r="A1565" s="3"/>
      <c r="B1565" s="3"/>
      <c r="K1565">
        <v>16750</v>
      </c>
      <c r="L1565" t="s">
        <v>33</v>
      </c>
      <c r="T1565" s="6"/>
    </row>
    <row r="1566" spans="1:20" x14ac:dyDescent="0.2">
      <c r="A1566" s="3"/>
      <c r="B1566" s="3"/>
      <c r="K1566">
        <v>3856</v>
      </c>
      <c r="L1566" t="s">
        <v>804</v>
      </c>
      <c r="T1566" s="6"/>
    </row>
    <row r="1567" spans="1:20" x14ac:dyDescent="0.2">
      <c r="A1567" s="3"/>
      <c r="B1567" s="3"/>
      <c r="K1567">
        <v>13369</v>
      </c>
      <c r="L1567" t="s">
        <v>1324</v>
      </c>
      <c r="T1567" s="6"/>
    </row>
    <row r="1568" spans="1:20" x14ac:dyDescent="0.2">
      <c r="A1568" s="3"/>
      <c r="B1568" s="3"/>
      <c r="K1568">
        <v>12911</v>
      </c>
      <c r="L1568" t="s">
        <v>46</v>
      </c>
      <c r="T1568" s="6"/>
    </row>
    <row r="1569" spans="1:20" x14ac:dyDescent="0.2">
      <c r="A1569" s="3"/>
      <c r="B1569" s="3"/>
      <c r="K1569">
        <v>4945</v>
      </c>
      <c r="L1569" t="s">
        <v>1192</v>
      </c>
      <c r="T1569" s="6"/>
    </row>
    <row r="1570" spans="1:20" x14ac:dyDescent="0.2">
      <c r="A1570" s="3"/>
      <c r="B1570" s="3"/>
      <c r="K1570">
        <v>2898</v>
      </c>
      <c r="L1570" t="s">
        <v>1192</v>
      </c>
      <c r="T1570" s="6"/>
    </row>
    <row r="1571" spans="1:20" x14ac:dyDescent="0.2">
      <c r="A1571" s="3"/>
      <c r="B1571" s="3"/>
      <c r="K1571">
        <v>4086</v>
      </c>
      <c r="L1571" t="s">
        <v>660</v>
      </c>
      <c r="T1571" s="6"/>
    </row>
    <row r="1572" spans="1:20" x14ac:dyDescent="0.2">
      <c r="A1572" s="3"/>
      <c r="B1572" s="3"/>
      <c r="K1572">
        <v>5754</v>
      </c>
      <c r="L1572" t="s">
        <v>1192</v>
      </c>
      <c r="T1572" s="6"/>
    </row>
    <row r="1573" spans="1:20" x14ac:dyDescent="0.2">
      <c r="A1573" s="3"/>
      <c r="B1573" s="3"/>
      <c r="K1573">
        <v>9628</v>
      </c>
      <c r="L1573" t="s">
        <v>1192</v>
      </c>
      <c r="T1573" s="6"/>
    </row>
    <row r="1574" spans="1:20" x14ac:dyDescent="0.2">
      <c r="A1574" s="3"/>
      <c r="B1574" s="3"/>
      <c r="K1574">
        <v>18756</v>
      </c>
      <c r="L1574" t="s">
        <v>46</v>
      </c>
      <c r="T1574" s="6"/>
    </row>
    <row r="1575" spans="1:20" x14ac:dyDescent="0.2">
      <c r="A1575" s="3"/>
      <c r="B1575" s="3"/>
      <c r="K1575">
        <v>19825</v>
      </c>
      <c r="L1575" t="s">
        <v>1286</v>
      </c>
      <c r="T1575" s="6"/>
    </row>
    <row r="1576" spans="1:20" x14ac:dyDescent="0.2">
      <c r="A1576" s="3"/>
      <c r="B1576" s="3"/>
      <c r="K1576">
        <v>19036</v>
      </c>
      <c r="L1576" t="s">
        <v>1303</v>
      </c>
      <c r="T1576" s="6"/>
    </row>
    <row r="1577" spans="1:20" x14ac:dyDescent="0.2">
      <c r="A1577" s="3"/>
      <c r="B1577" s="3"/>
      <c r="K1577">
        <v>22253</v>
      </c>
      <c r="L1577" t="s">
        <v>62</v>
      </c>
      <c r="T1577" s="6"/>
    </row>
    <row r="1578" spans="1:20" x14ac:dyDescent="0.2">
      <c r="A1578" s="3"/>
      <c r="B1578" s="3"/>
      <c r="K1578">
        <v>17367</v>
      </c>
      <c r="L1578" t="s">
        <v>1281</v>
      </c>
      <c r="T1578" s="6"/>
    </row>
    <row r="1579" spans="1:20" x14ac:dyDescent="0.2">
      <c r="A1579" s="3"/>
      <c r="B1579" s="3"/>
      <c r="K1579">
        <v>6758</v>
      </c>
      <c r="L1579" t="s">
        <v>1298</v>
      </c>
      <c r="T1579" s="6"/>
    </row>
    <row r="1580" spans="1:20" x14ac:dyDescent="0.2">
      <c r="A1580" s="3"/>
      <c r="B1580" s="3"/>
      <c r="K1580">
        <v>7708</v>
      </c>
      <c r="L1580" t="s">
        <v>28</v>
      </c>
      <c r="T1580" s="6"/>
    </row>
    <row r="1581" spans="1:20" x14ac:dyDescent="0.2">
      <c r="A1581" s="3"/>
      <c r="B1581" s="3"/>
      <c r="K1581">
        <v>4327</v>
      </c>
      <c r="L1581" t="s">
        <v>1403</v>
      </c>
      <c r="T1581" s="6"/>
    </row>
    <row r="1582" spans="1:20" x14ac:dyDescent="0.2">
      <c r="K1582">
        <v>14054</v>
      </c>
      <c r="L1582" t="s">
        <v>13</v>
      </c>
      <c r="T1582" s="6"/>
    </row>
    <row r="1583" spans="1:20" x14ac:dyDescent="0.2">
      <c r="K1583">
        <v>19520</v>
      </c>
      <c r="L1583" t="s">
        <v>9</v>
      </c>
      <c r="T1583" s="6"/>
    </row>
    <row r="1584" spans="1:20" x14ac:dyDescent="0.2">
      <c r="K1584">
        <v>10496</v>
      </c>
      <c r="L1584" t="s">
        <v>102</v>
      </c>
      <c r="T1584" s="6"/>
    </row>
    <row r="1585" spans="11:20" x14ac:dyDescent="0.2">
      <c r="K1585">
        <v>18753</v>
      </c>
      <c r="L1585" t="s">
        <v>1378</v>
      </c>
      <c r="T1585" s="6"/>
    </row>
    <row r="1586" spans="11:20" x14ac:dyDescent="0.2">
      <c r="K1586">
        <v>21571</v>
      </c>
      <c r="L1586" t="s">
        <v>1061</v>
      </c>
      <c r="T1586" s="6"/>
    </row>
    <row r="1587" spans="11:20" x14ac:dyDescent="0.2">
      <c r="K1587">
        <v>4097</v>
      </c>
      <c r="L1587" t="s">
        <v>1192</v>
      </c>
      <c r="T1587" s="6"/>
    </row>
    <row r="1588" spans="11:20" x14ac:dyDescent="0.2">
      <c r="K1588">
        <v>11910</v>
      </c>
      <c r="L1588" t="s">
        <v>1103</v>
      </c>
      <c r="T1588" s="6"/>
    </row>
    <row r="1589" spans="11:20" x14ac:dyDescent="0.2">
      <c r="K1589">
        <v>2649</v>
      </c>
      <c r="L1589" t="s">
        <v>1192</v>
      </c>
      <c r="T1589" s="6"/>
    </row>
    <row r="1590" spans="11:20" x14ac:dyDescent="0.2">
      <c r="K1590">
        <v>24264</v>
      </c>
      <c r="L1590" t="s">
        <v>1284</v>
      </c>
      <c r="T1590" s="6"/>
    </row>
    <row r="1591" spans="11:20" x14ac:dyDescent="0.2">
      <c r="K1591">
        <v>5557</v>
      </c>
      <c r="L1591" t="s">
        <v>772</v>
      </c>
      <c r="T1591" s="6"/>
    </row>
    <row r="1592" spans="11:20" x14ac:dyDescent="0.2">
      <c r="K1592">
        <v>24932</v>
      </c>
      <c r="L1592" t="s">
        <v>1306</v>
      </c>
      <c r="T1592" s="6"/>
    </row>
    <row r="1593" spans="11:20" x14ac:dyDescent="0.2">
      <c r="K1593">
        <v>22240</v>
      </c>
      <c r="L1593" t="s">
        <v>870</v>
      </c>
      <c r="T1593" s="6"/>
    </row>
    <row r="1594" spans="11:20" x14ac:dyDescent="0.2">
      <c r="K1594">
        <v>14260</v>
      </c>
      <c r="L1594" t="s">
        <v>1057</v>
      </c>
      <c r="T1594" s="6"/>
    </row>
    <row r="1595" spans="11:20" x14ac:dyDescent="0.2">
      <c r="K1595">
        <v>7080</v>
      </c>
      <c r="L1595" t="s">
        <v>768</v>
      </c>
      <c r="T1595" s="6"/>
    </row>
    <row r="1596" spans="11:20" x14ac:dyDescent="0.2">
      <c r="K1596">
        <v>5700</v>
      </c>
      <c r="L1596" t="s">
        <v>633</v>
      </c>
      <c r="T1596" s="6"/>
    </row>
    <row r="1597" spans="11:20" x14ac:dyDescent="0.2">
      <c r="K1597">
        <v>15549</v>
      </c>
      <c r="L1597" t="s">
        <v>804</v>
      </c>
      <c r="T1597" s="7"/>
    </row>
    <row r="1598" spans="11:20" x14ac:dyDescent="0.2">
      <c r="K1598">
        <v>14294</v>
      </c>
      <c r="L1598" t="s">
        <v>33</v>
      </c>
    </row>
    <row r="1599" spans="11:20" x14ac:dyDescent="0.2">
      <c r="K1599">
        <v>10624</v>
      </c>
      <c r="L1599" t="s">
        <v>1186</v>
      </c>
    </row>
    <row r="1600" spans="11:20" x14ac:dyDescent="0.2">
      <c r="K1600">
        <v>2117</v>
      </c>
      <c r="L1600" t="s">
        <v>1192</v>
      </c>
    </row>
    <row r="1601" spans="11:12" x14ac:dyDescent="0.2">
      <c r="K1601">
        <v>8224</v>
      </c>
      <c r="L1601" t="s">
        <v>921</v>
      </c>
    </row>
    <row r="1602" spans="11:12" x14ac:dyDescent="0.2">
      <c r="K1602">
        <v>19045</v>
      </c>
      <c r="L1602" t="s">
        <v>1181</v>
      </c>
    </row>
    <row r="1603" spans="11:12" x14ac:dyDescent="0.2">
      <c r="K1603">
        <v>16586</v>
      </c>
      <c r="L1603" t="s">
        <v>804</v>
      </c>
    </row>
    <row r="1604" spans="11:12" x14ac:dyDescent="0.2">
      <c r="K1604">
        <v>19681</v>
      </c>
      <c r="L1604" t="s">
        <v>181</v>
      </c>
    </row>
    <row r="1605" spans="11:12" x14ac:dyDescent="0.2">
      <c r="K1605">
        <v>12227</v>
      </c>
      <c r="L1605" t="s">
        <v>1167</v>
      </c>
    </row>
    <row r="1606" spans="11:12" x14ac:dyDescent="0.2">
      <c r="K1606">
        <v>4147</v>
      </c>
      <c r="L1606" t="s">
        <v>20</v>
      </c>
    </row>
    <row r="1607" spans="11:12" x14ac:dyDescent="0.2">
      <c r="K1607">
        <v>24590</v>
      </c>
      <c r="L1607" t="s">
        <v>804</v>
      </c>
    </row>
    <row r="1608" spans="11:12" x14ac:dyDescent="0.2">
      <c r="K1608">
        <v>7211</v>
      </c>
      <c r="L1608" t="s">
        <v>697</v>
      </c>
    </row>
    <row r="1609" spans="11:12" x14ac:dyDescent="0.2">
      <c r="K1609">
        <v>14839</v>
      </c>
      <c r="L1609" t="s">
        <v>33</v>
      </c>
    </row>
    <row r="1610" spans="11:12" x14ac:dyDescent="0.2">
      <c r="K1610">
        <v>8480</v>
      </c>
      <c r="L1610" t="s">
        <v>1383</v>
      </c>
    </row>
    <row r="1611" spans="11:12" x14ac:dyDescent="0.2">
      <c r="K1611">
        <v>3648</v>
      </c>
      <c r="L1611" t="s">
        <v>506</v>
      </c>
    </row>
    <row r="1612" spans="11:12" x14ac:dyDescent="0.2">
      <c r="K1612">
        <v>2152</v>
      </c>
      <c r="L1612" t="s">
        <v>1441</v>
      </c>
    </row>
    <row r="1613" spans="11:12" x14ac:dyDescent="0.2">
      <c r="K1613">
        <v>16801</v>
      </c>
      <c r="L1613" t="s">
        <v>1287</v>
      </c>
    </row>
    <row r="1614" spans="11:12" x14ac:dyDescent="0.2">
      <c r="K1614">
        <v>2421</v>
      </c>
      <c r="L1614" t="s">
        <v>1192</v>
      </c>
    </row>
    <row r="1615" spans="11:12" x14ac:dyDescent="0.2">
      <c r="K1615">
        <v>7506</v>
      </c>
      <c r="L1615" t="s">
        <v>768</v>
      </c>
    </row>
    <row r="1616" spans="11:12" x14ac:dyDescent="0.2">
      <c r="K1616">
        <v>8572</v>
      </c>
      <c r="L1616" t="s">
        <v>148</v>
      </c>
    </row>
    <row r="1617" spans="11:12" x14ac:dyDescent="0.2">
      <c r="K1617">
        <v>20961</v>
      </c>
      <c r="L1617" t="s">
        <v>1282</v>
      </c>
    </row>
    <row r="1618" spans="11:12" x14ac:dyDescent="0.2">
      <c r="K1618">
        <v>11686</v>
      </c>
      <c r="L1618" t="s">
        <v>1389</v>
      </c>
    </row>
    <row r="1619" spans="11:12" x14ac:dyDescent="0.2">
      <c r="K1619">
        <v>5097</v>
      </c>
      <c r="L1619" t="s">
        <v>1192</v>
      </c>
    </row>
    <row r="1620" spans="11:12" x14ac:dyDescent="0.2">
      <c r="K1620">
        <v>10192</v>
      </c>
      <c r="L1620" t="s">
        <v>62</v>
      </c>
    </row>
    <row r="1621" spans="11:12" x14ac:dyDescent="0.2">
      <c r="K1621">
        <v>2666</v>
      </c>
      <c r="L1621" t="s">
        <v>6</v>
      </c>
    </row>
    <row r="1622" spans="11:12" x14ac:dyDescent="0.2">
      <c r="K1622">
        <v>24957</v>
      </c>
      <c r="L1622" t="s">
        <v>33</v>
      </c>
    </row>
    <row r="1623" spans="11:12" x14ac:dyDescent="0.2">
      <c r="K1623">
        <v>7081</v>
      </c>
      <c r="L1623" t="s">
        <v>1192</v>
      </c>
    </row>
    <row r="1624" spans="11:12" x14ac:dyDescent="0.2">
      <c r="K1624">
        <v>4129</v>
      </c>
      <c r="L1624" t="s">
        <v>208</v>
      </c>
    </row>
    <row r="1625" spans="11:12" x14ac:dyDescent="0.2">
      <c r="K1625">
        <v>11229</v>
      </c>
      <c r="L1625" t="s">
        <v>1160</v>
      </c>
    </row>
    <row r="1626" spans="11:12" x14ac:dyDescent="0.2">
      <c r="K1626">
        <v>15236</v>
      </c>
      <c r="L1626" t="s">
        <v>62</v>
      </c>
    </row>
    <row r="1627" spans="11:12" x14ac:dyDescent="0.2">
      <c r="K1627">
        <v>14778</v>
      </c>
      <c r="L1627" t="s">
        <v>1374</v>
      </c>
    </row>
    <row r="1628" spans="11:12" x14ac:dyDescent="0.2">
      <c r="K1628">
        <v>15816</v>
      </c>
      <c r="L1628" t="s">
        <v>877</v>
      </c>
    </row>
    <row r="1629" spans="11:12" x14ac:dyDescent="0.2">
      <c r="K1629">
        <v>15254</v>
      </c>
      <c r="L1629" t="s">
        <v>21</v>
      </c>
    </row>
    <row r="1630" spans="11:12" x14ac:dyDescent="0.2">
      <c r="K1630">
        <v>10502</v>
      </c>
      <c r="L1630" t="s">
        <v>1286</v>
      </c>
    </row>
    <row r="1631" spans="11:12" x14ac:dyDescent="0.2">
      <c r="K1631">
        <v>9382</v>
      </c>
      <c r="L1631" t="s">
        <v>256</v>
      </c>
    </row>
    <row r="1632" spans="11:12" x14ac:dyDescent="0.2">
      <c r="K1632">
        <v>16364</v>
      </c>
      <c r="L1632" t="s">
        <v>13</v>
      </c>
    </row>
    <row r="1633" spans="11:12" x14ac:dyDescent="0.2">
      <c r="K1633">
        <v>9291</v>
      </c>
      <c r="L1633" t="s">
        <v>1238</v>
      </c>
    </row>
    <row r="1634" spans="11:12" x14ac:dyDescent="0.2">
      <c r="K1634">
        <v>19895</v>
      </c>
      <c r="L1634" t="s">
        <v>33</v>
      </c>
    </row>
    <row r="1635" spans="11:12" x14ac:dyDescent="0.2">
      <c r="K1635">
        <v>21217</v>
      </c>
      <c r="L1635" t="s">
        <v>34</v>
      </c>
    </row>
    <row r="1636" spans="11:12" x14ac:dyDescent="0.2">
      <c r="K1636">
        <v>11387</v>
      </c>
      <c r="L1636" t="s">
        <v>1406</v>
      </c>
    </row>
    <row r="1637" spans="11:12" x14ac:dyDescent="0.2">
      <c r="K1637">
        <v>3034</v>
      </c>
      <c r="L1637" t="s">
        <v>29</v>
      </c>
    </row>
    <row r="1638" spans="11:12" x14ac:dyDescent="0.2">
      <c r="K1638">
        <v>11089</v>
      </c>
      <c r="L1638" t="s">
        <v>1363</v>
      </c>
    </row>
    <row r="1639" spans="11:12" x14ac:dyDescent="0.2">
      <c r="K1639">
        <v>14928</v>
      </c>
      <c r="L1639" t="s">
        <v>1158</v>
      </c>
    </row>
    <row r="1640" spans="11:12" x14ac:dyDescent="0.2">
      <c r="K1640">
        <v>13743</v>
      </c>
      <c r="L1640" t="s">
        <v>711</v>
      </c>
    </row>
    <row r="1641" spans="11:12" x14ac:dyDescent="0.2">
      <c r="K1641">
        <v>9312</v>
      </c>
      <c r="L1641" t="s">
        <v>1306</v>
      </c>
    </row>
    <row r="1642" spans="11:12" x14ac:dyDescent="0.2">
      <c r="K1642">
        <v>4211</v>
      </c>
      <c r="L1642" t="s">
        <v>1383</v>
      </c>
    </row>
    <row r="1643" spans="11:12" x14ac:dyDescent="0.2">
      <c r="K1643">
        <v>13833</v>
      </c>
      <c r="L1643" t="s">
        <v>1337</v>
      </c>
    </row>
    <row r="1644" spans="11:12" x14ac:dyDescent="0.2">
      <c r="K1644">
        <v>11291</v>
      </c>
      <c r="L1644" t="s">
        <v>751</v>
      </c>
    </row>
    <row r="1645" spans="11:12" x14ac:dyDescent="0.2">
      <c r="K1645">
        <v>199</v>
      </c>
      <c r="L1645" t="s">
        <v>243</v>
      </c>
    </row>
    <row r="1646" spans="11:12" x14ac:dyDescent="0.2">
      <c r="K1646">
        <v>14804</v>
      </c>
      <c r="L1646" t="s">
        <v>1286</v>
      </c>
    </row>
    <row r="1647" spans="11:12" x14ac:dyDescent="0.2">
      <c r="K1647">
        <v>16541</v>
      </c>
      <c r="L1647" t="s">
        <v>33</v>
      </c>
    </row>
    <row r="1648" spans="11:12" x14ac:dyDescent="0.2">
      <c r="K1648">
        <v>5084</v>
      </c>
      <c r="L1648" t="s">
        <v>1324</v>
      </c>
    </row>
    <row r="1649" spans="11:12" x14ac:dyDescent="0.2">
      <c r="K1649">
        <v>15118</v>
      </c>
      <c r="L1649" t="s">
        <v>1374</v>
      </c>
    </row>
    <row r="1650" spans="11:12" x14ac:dyDescent="0.2">
      <c r="K1650">
        <v>23505</v>
      </c>
      <c r="L1650" t="s">
        <v>708</v>
      </c>
    </row>
    <row r="1651" spans="11:12" x14ac:dyDescent="0.2">
      <c r="K1651">
        <v>11657</v>
      </c>
      <c r="L1651" t="s">
        <v>870</v>
      </c>
    </row>
    <row r="1652" spans="11:12" x14ac:dyDescent="0.2">
      <c r="K1652">
        <v>22049</v>
      </c>
      <c r="L1652" t="s">
        <v>1343</v>
      </c>
    </row>
    <row r="1653" spans="11:12" x14ac:dyDescent="0.2">
      <c r="K1653">
        <v>5741</v>
      </c>
      <c r="L1653" t="s">
        <v>20</v>
      </c>
    </row>
    <row r="1654" spans="11:12" x14ac:dyDescent="0.2">
      <c r="K1654">
        <v>7286</v>
      </c>
      <c r="L1654" t="s">
        <v>1288</v>
      </c>
    </row>
    <row r="1655" spans="11:12" x14ac:dyDescent="0.2">
      <c r="K1655">
        <v>23908</v>
      </c>
      <c r="L1655" t="s">
        <v>870</v>
      </c>
    </row>
    <row r="1656" spans="11:12" x14ac:dyDescent="0.2">
      <c r="K1656">
        <v>15396</v>
      </c>
      <c r="L1656" t="s">
        <v>47</v>
      </c>
    </row>
    <row r="1657" spans="11:12" x14ac:dyDescent="0.2">
      <c r="K1657">
        <v>14603</v>
      </c>
      <c r="L1657" t="s">
        <v>9</v>
      </c>
    </row>
    <row r="1658" spans="11:12" x14ac:dyDescent="0.2">
      <c r="K1658">
        <v>24144</v>
      </c>
      <c r="L1658" t="s">
        <v>63</v>
      </c>
    </row>
    <row r="1659" spans="11:12" x14ac:dyDescent="0.2">
      <c r="K1659">
        <v>14245</v>
      </c>
      <c r="L1659" t="s">
        <v>1192</v>
      </c>
    </row>
    <row r="1660" spans="11:12" x14ac:dyDescent="0.2">
      <c r="K1660">
        <v>12472</v>
      </c>
      <c r="L1660" t="s">
        <v>130</v>
      </c>
    </row>
    <row r="1661" spans="11:12" x14ac:dyDescent="0.2">
      <c r="K1661">
        <v>14037</v>
      </c>
      <c r="L1661" t="s">
        <v>1119</v>
      </c>
    </row>
    <row r="1662" spans="11:12" x14ac:dyDescent="0.2">
      <c r="K1662">
        <v>17586</v>
      </c>
      <c r="L1662" t="s">
        <v>9</v>
      </c>
    </row>
    <row r="1663" spans="11:12" x14ac:dyDescent="0.2">
      <c r="K1663">
        <v>22330</v>
      </c>
      <c r="L1663" t="s">
        <v>6</v>
      </c>
    </row>
    <row r="1664" spans="11:12" x14ac:dyDescent="0.2">
      <c r="K1664">
        <v>18274</v>
      </c>
      <c r="L1664" t="s">
        <v>62</v>
      </c>
    </row>
    <row r="1665" spans="11:12" x14ac:dyDescent="0.2">
      <c r="K1665">
        <v>3050</v>
      </c>
      <c r="L1665" t="s">
        <v>1287</v>
      </c>
    </row>
    <row r="1666" spans="11:12" x14ac:dyDescent="0.2">
      <c r="K1666">
        <v>11794</v>
      </c>
      <c r="L1666" t="s">
        <v>86</v>
      </c>
    </row>
    <row r="1667" spans="11:12" x14ac:dyDescent="0.2">
      <c r="K1667">
        <v>22569</v>
      </c>
      <c r="L1667" t="s">
        <v>1281</v>
      </c>
    </row>
    <row r="1668" spans="11:12" x14ac:dyDescent="0.2">
      <c r="K1668">
        <v>13886</v>
      </c>
      <c r="L1668" t="s">
        <v>441</v>
      </c>
    </row>
    <row r="1669" spans="11:12" x14ac:dyDescent="0.2">
      <c r="K1669">
        <v>12571</v>
      </c>
      <c r="L1669" t="s">
        <v>33</v>
      </c>
    </row>
    <row r="1670" spans="11:12" x14ac:dyDescent="0.2">
      <c r="K1670">
        <v>19366</v>
      </c>
      <c r="L1670" t="s">
        <v>62</v>
      </c>
    </row>
    <row r="1671" spans="11:12" x14ac:dyDescent="0.2">
      <c r="K1671">
        <v>157</v>
      </c>
      <c r="L1671" t="s">
        <v>1495</v>
      </c>
    </row>
    <row r="1672" spans="11:12" x14ac:dyDescent="0.2">
      <c r="K1672">
        <v>6630</v>
      </c>
      <c r="L1672" t="s">
        <v>20</v>
      </c>
    </row>
    <row r="1673" spans="11:12" x14ac:dyDescent="0.2">
      <c r="K1673">
        <v>13600</v>
      </c>
      <c r="L1673" t="s">
        <v>1291</v>
      </c>
    </row>
    <row r="1674" spans="11:12" x14ac:dyDescent="0.2">
      <c r="K1674">
        <v>16219</v>
      </c>
      <c r="L1674" t="s">
        <v>62</v>
      </c>
    </row>
    <row r="1675" spans="11:12" x14ac:dyDescent="0.2">
      <c r="K1675">
        <v>14832</v>
      </c>
      <c r="L1675" t="s">
        <v>33</v>
      </c>
    </row>
    <row r="1676" spans="11:12" x14ac:dyDescent="0.2">
      <c r="K1676">
        <v>21065</v>
      </c>
      <c r="L1676" t="s">
        <v>1336</v>
      </c>
    </row>
    <row r="1677" spans="11:12" x14ac:dyDescent="0.2">
      <c r="K1677">
        <v>19826</v>
      </c>
      <c r="L1677" t="s">
        <v>38</v>
      </c>
    </row>
    <row r="1678" spans="11:12" x14ac:dyDescent="0.2">
      <c r="K1678">
        <v>24009</v>
      </c>
      <c r="L1678" t="s">
        <v>1301</v>
      </c>
    </row>
    <row r="1679" spans="11:12" x14ac:dyDescent="0.2">
      <c r="K1679">
        <v>3744</v>
      </c>
      <c r="L1679" t="s">
        <v>441</v>
      </c>
    </row>
    <row r="1680" spans="11:12" x14ac:dyDescent="0.2">
      <c r="K1680">
        <v>20452</v>
      </c>
      <c r="L1680" t="s">
        <v>928</v>
      </c>
    </row>
    <row r="1681" spans="11:12" x14ac:dyDescent="0.2">
      <c r="K1681">
        <v>13868</v>
      </c>
      <c r="L1681" t="s">
        <v>33</v>
      </c>
    </row>
    <row r="1682" spans="11:12" x14ac:dyDescent="0.2">
      <c r="K1682">
        <v>7184</v>
      </c>
      <c r="L1682" t="s">
        <v>20</v>
      </c>
    </row>
    <row r="1683" spans="11:12" x14ac:dyDescent="0.2">
      <c r="K1683">
        <v>18929</v>
      </c>
      <c r="L1683" t="s">
        <v>696</v>
      </c>
    </row>
    <row r="1684" spans="11:12" x14ac:dyDescent="0.2">
      <c r="K1684">
        <v>21066</v>
      </c>
      <c r="L1684" t="s">
        <v>1286</v>
      </c>
    </row>
    <row r="1685" spans="11:12" x14ac:dyDescent="0.2">
      <c r="K1685">
        <v>20176</v>
      </c>
      <c r="L1685" t="s">
        <v>1284</v>
      </c>
    </row>
    <row r="1686" spans="11:12" x14ac:dyDescent="0.2">
      <c r="K1686">
        <v>2670</v>
      </c>
      <c r="L1686" t="s">
        <v>1358</v>
      </c>
    </row>
    <row r="1687" spans="11:12" x14ac:dyDescent="0.2">
      <c r="K1687">
        <v>11367</v>
      </c>
      <c r="L1687" t="s">
        <v>1281</v>
      </c>
    </row>
    <row r="1688" spans="11:12" x14ac:dyDescent="0.2">
      <c r="K1688">
        <v>12965</v>
      </c>
      <c r="L1688" t="s">
        <v>62</v>
      </c>
    </row>
    <row r="1689" spans="11:12" x14ac:dyDescent="0.2">
      <c r="K1689">
        <v>17480</v>
      </c>
      <c r="L1689" t="s">
        <v>1153</v>
      </c>
    </row>
    <row r="1690" spans="11:12" x14ac:dyDescent="0.2">
      <c r="K1690">
        <v>19662</v>
      </c>
      <c r="L1690" t="s">
        <v>1407</v>
      </c>
    </row>
    <row r="1691" spans="11:12" x14ac:dyDescent="0.2">
      <c r="K1691">
        <v>5281</v>
      </c>
      <c r="L1691" t="s">
        <v>1285</v>
      </c>
    </row>
    <row r="1692" spans="11:12" x14ac:dyDescent="0.2">
      <c r="K1692">
        <v>24962</v>
      </c>
      <c r="L1692" t="s">
        <v>33</v>
      </c>
    </row>
    <row r="1693" spans="11:12" x14ac:dyDescent="0.2">
      <c r="K1693">
        <v>23913</v>
      </c>
      <c r="L1693" t="s">
        <v>1057</v>
      </c>
    </row>
    <row r="1694" spans="11:12" x14ac:dyDescent="0.2">
      <c r="K1694">
        <v>5208</v>
      </c>
      <c r="L1694" t="s">
        <v>1530</v>
      </c>
    </row>
    <row r="1695" spans="11:12" x14ac:dyDescent="0.2">
      <c r="K1695">
        <v>915</v>
      </c>
      <c r="L1695" t="s">
        <v>165</v>
      </c>
    </row>
    <row r="1696" spans="11:12" x14ac:dyDescent="0.2">
      <c r="K1696">
        <v>12113</v>
      </c>
      <c r="L1696" t="s">
        <v>6</v>
      </c>
    </row>
    <row r="1697" spans="11:12" x14ac:dyDescent="0.2">
      <c r="K1697">
        <v>15084</v>
      </c>
      <c r="L1697" t="s">
        <v>9</v>
      </c>
    </row>
    <row r="1698" spans="11:12" x14ac:dyDescent="0.2">
      <c r="K1698">
        <v>19612</v>
      </c>
      <c r="L1698" t="s">
        <v>33</v>
      </c>
    </row>
    <row r="1699" spans="11:12" x14ac:dyDescent="0.2">
      <c r="K1699">
        <v>12204</v>
      </c>
      <c r="L1699" t="s">
        <v>1022</v>
      </c>
    </row>
    <row r="1700" spans="11:12" x14ac:dyDescent="0.2">
      <c r="K1700">
        <v>22813</v>
      </c>
      <c r="L1700" t="s">
        <v>1231</v>
      </c>
    </row>
    <row r="1701" spans="11:12" x14ac:dyDescent="0.2">
      <c r="K1701">
        <v>24305</v>
      </c>
      <c r="L1701" t="s">
        <v>33</v>
      </c>
    </row>
    <row r="1702" spans="11:12" x14ac:dyDescent="0.2">
      <c r="K1702">
        <v>1293</v>
      </c>
      <c r="L1702" t="s">
        <v>1285</v>
      </c>
    </row>
    <row r="1703" spans="11:12" x14ac:dyDescent="0.2">
      <c r="K1703">
        <v>13953</v>
      </c>
      <c r="L1703" t="s">
        <v>627</v>
      </c>
    </row>
    <row r="1704" spans="11:12" x14ac:dyDescent="0.2">
      <c r="K1704">
        <v>22434</v>
      </c>
      <c r="L1704" t="s">
        <v>877</v>
      </c>
    </row>
    <row r="1705" spans="11:12" x14ac:dyDescent="0.2">
      <c r="K1705">
        <v>21980</v>
      </c>
      <c r="L1705" t="s">
        <v>33</v>
      </c>
    </row>
    <row r="1706" spans="11:12" x14ac:dyDescent="0.2">
      <c r="K1706">
        <v>24853</v>
      </c>
      <c r="L1706" t="s">
        <v>1192</v>
      </c>
    </row>
    <row r="1707" spans="11:12" x14ac:dyDescent="0.2">
      <c r="K1707">
        <v>7095</v>
      </c>
      <c r="L1707" t="s">
        <v>1494</v>
      </c>
    </row>
    <row r="1708" spans="11:12" x14ac:dyDescent="0.2">
      <c r="K1708">
        <v>17267</v>
      </c>
      <c r="L1708" t="s">
        <v>1324</v>
      </c>
    </row>
    <row r="1709" spans="11:12" x14ac:dyDescent="0.2">
      <c r="K1709">
        <v>24831</v>
      </c>
      <c r="L1709" t="s">
        <v>1158</v>
      </c>
    </row>
    <row r="1710" spans="11:12" x14ac:dyDescent="0.2">
      <c r="K1710">
        <v>1074</v>
      </c>
      <c r="L1710" t="s">
        <v>1192</v>
      </c>
    </row>
    <row r="1711" spans="11:12" x14ac:dyDescent="0.2">
      <c r="K1711">
        <v>18882</v>
      </c>
      <c r="L1711" t="s">
        <v>62</v>
      </c>
    </row>
    <row r="1712" spans="11:12" x14ac:dyDescent="0.2">
      <c r="K1712">
        <v>23075</v>
      </c>
      <c r="L1712" t="s">
        <v>63</v>
      </c>
    </row>
    <row r="1713" spans="11:12" x14ac:dyDescent="0.2">
      <c r="K1713">
        <v>6731</v>
      </c>
      <c r="L1713" t="s">
        <v>6</v>
      </c>
    </row>
    <row r="1714" spans="11:12" x14ac:dyDescent="0.2">
      <c r="K1714">
        <v>17235</v>
      </c>
      <c r="L1714" t="s">
        <v>1389</v>
      </c>
    </row>
    <row r="1715" spans="11:12" x14ac:dyDescent="0.2">
      <c r="K1715">
        <v>13492</v>
      </c>
      <c r="L1715" t="s">
        <v>804</v>
      </c>
    </row>
    <row r="1716" spans="11:12" x14ac:dyDescent="0.2">
      <c r="K1716">
        <v>15446</v>
      </c>
      <c r="L1716" t="s">
        <v>877</v>
      </c>
    </row>
    <row r="1717" spans="11:12" x14ac:dyDescent="0.2">
      <c r="K1717">
        <v>1133</v>
      </c>
      <c r="L1717" t="s">
        <v>1192</v>
      </c>
    </row>
    <row r="1718" spans="11:12" x14ac:dyDescent="0.2">
      <c r="K1718">
        <v>18372</v>
      </c>
      <c r="L1718" t="s">
        <v>33</v>
      </c>
    </row>
    <row r="1719" spans="11:12" x14ac:dyDescent="0.2">
      <c r="K1719">
        <v>13001</v>
      </c>
      <c r="L1719" t="s">
        <v>1408</v>
      </c>
    </row>
    <row r="1720" spans="11:12" x14ac:dyDescent="0.2">
      <c r="K1720">
        <v>12132</v>
      </c>
      <c r="L1720" t="s">
        <v>46</v>
      </c>
    </row>
    <row r="1721" spans="11:12" x14ac:dyDescent="0.2">
      <c r="K1721">
        <v>23317</v>
      </c>
      <c r="L1721" t="s">
        <v>1409</v>
      </c>
    </row>
    <row r="1722" spans="11:12" x14ac:dyDescent="0.2">
      <c r="K1722">
        <v>6638</v>
      </c>
      <c r="L1722" t="s">
        <v>998</v>
      </c>
    </row>
    <row r="1723" spans="11:12" x14ac:dyDescent="0.2">
      <c r="K1723">
        <v>19397</v>
      </c>
      <c r="L1723" t="s">
        <v>9</v>
      </c>
    </row>
    <row r="1724" spans="11:12" x14ac:dyDescent="0.2">
      <c r="K1724">
        <v>15656</v>
      </c>
      <c r="L1724" t="s">
        <v>708</v>
      </c>
    </row>
    <row r="1725" spans="11:12" x14ac:dyDescent="0.2">
      <c r="K1725">
        <v>9927</v>
      </c>
      <c r="L1725" t="s">
        <v>1502</v>
      </c>
    </row>
    <row r="1726" spans="11:12" x14ac:dyDescent="0.2">
      <c r="K1726">
        <v>16494</v>
      </c>
      <c r="L1726" t="s">
        <v>1410</v>
      </c>
    </row>
    <row r="1727" spans="11:12" x14ac:dyDescent="0.2">
      <c r="K1727">
        <v>3792</v>
      </c>
      <c r="L1727" t="s">
        <v>1192</v>
      </c>
    </row>
    <row r="1728" spans="11:12" x14ac:dyDescent="0.2">
      <c r="K1728">
        <v>19424</v>
      </c>
      <c r="L1728" t="s">
        <v>836</v>
      </c>
    </row>
    <row r="1729" spans="11:12" x14ac:dyDescent="0.2">
      <c r="K1729">
        <v>4772</v>
      </c>
      <c r="L1729" t="s">
        <v>504</v>
      </c>
    </row>
    <row r="1730" spans="11:12" x14ac:dyDescent="0.2">
      <c r="K1730">
        <v>12696</v>
      </c>
      <c r="L1730" t="s">
        <v>879</v>
      </c>
    </row>
    <row r="1731" spans="11:12" x14ac:dyDescent="0.2">
      <c r="K1731">
        <v>15046</v>
      </c>
      <c r="L1731" t="s">
        <v>13</v>
      </c>
    </row>
    <row r="1732" spans="11:12" x14ac:dyDescent="0.2">
      <c r="K1732">
        <v>19238</v>
      </c>
      <c r="L1732" t="s">
        <v>11</v>
      </c>
    </row>
    <row r="1733" spans="11:12" x14ac:dyDescent="0.2">
      <c r="K1733">
        <v>17163</v>
      </c>
      <c r="L1733" t="s">
        <v>1358</v>
      </c>
    </row>
    <row r="1734" spans="11:12" x14ac:dyDescent="0.2">
      <c r="K1734">
        <v>14390</v>
      </c>
      <c r="L1734" t="s">
        <v>1192</v>
      </c>
    </row>
    <row r="1735" spans="11:12" x14ac:dyDescent="0.2">
      <c r="K1735">
        <v>3177</v>
      </c>
      <c r="L1735" t="s">
        <v>13</v>
      </c>
    </row>
    <row r="1736" spans="11:12" x14ac:dyDescent="0.2">
      <c r="K1736">
        <v>11201</v>
      </c>
      <c r="L1736" t="s">
        <v>9</v>
      </c>
    </row>
    <row r="1737" spans="11:12" x14ac:dyDescent="0.2">
      <c r="K1737">
        <v>4592</v>
      </c>
      <c r="L1737" t="s">
        <v>704</v>
      </c>
    </row>
    <row r="1738" spans="11:12" x14ac:dyDescent="0.2">
      <c r="K1738">
        <v>19086</v>
      </c>
      <c r="L1738" t="s">
        <v>33</v>
      </c>
    </row>
    <row r="1739" spans="11:12" x14ac:dyDescent="0.2">
      <c r="K1739">
        <v>14673</v>
      </c>
      <c r="L1739" t="s">
        <v>1337</v>
      </c>
    </row>
    <row r="1740" spans="11:12" x14ac:dyDescent="0.2">
      <c r="K1740">
        <v>22749</v>
      </c>
      <c r="L1740" t="s">
        <v>1432</v>
      </c>
    </row>
    <row r="1741" spans="11:12" x14ac:dyDescent="0.2">
      <c r="K1741">
        <v>11575</v>
      </c>
      <c r="L1741" t="s">
        <v>1457</v>
      </c>
    </row>
    <row r="1742" spans="11:12" x14ac:dyDescent="0.2">
      <c r="K1742">
        <v>9409</v>
      </c>
      <c r="L1742" t="s">
        <v>29</v>
      </c>
    </row>
    <row r="1743" spans="11:12" x14ac:dyDescent="0.2">
      <c r="K1743">
        <v>24878</v>
      </c>
      <c r="L1743" t="s">
        <v>146</v>
      </c>
    </row>
    <row r="1744" spans="11:12" x14ac:dyDescent="0.2">
      <c r="K1744">
        <v>12933</v>
      </c>
      <c r="L1744" t="s">
        <v>1284</v>
      </c>
    </row>
    <row r="1745" spans="11:12" x14ac:dyDescent="0.2">
      <c r="K1745">
        <v>21173</v>
      </c>
      <c r="L1745" t="s">
        <v>33</v>
      </c>
    </row>
    <row r="1746" spans="11:12" x14ac:dyDescent="0.2">
      <c r="K1746">
        <v>4753</v>
      </c>
      <c r="L1746" t="s">
        <v>1288</v>
      </c>
    </row>
    <row r="1747" spans="11:12" x14ac:dyDescent="0.2">
      <c r="K1747">
        <v>18991</v>
      </c>
      <c r="L1747" t="s">
        <v>1363</v>
      </c>
    </row>
    <row r="1748" spans="11:12" x14ac:dyDescent="0.2">
      <c r="K1748">
        <v>15102</v>
      </c>
      <c r="L1748" t="s">
        <v>1313</v>
      </c>
    </row>
    <row r="1749" spans="11:12" x14ac:dyDescent="0.2">
      <c r="K1749">
        <v>5649</v>
      </c>
      <c r="L1749" t="s">
        <v>267</v>
      </c>
    </row>
    <row r="1750" spans="11:12" x14ac:dyDescent="0.2">
      <c r="K1750">
        <v>12009</v>
      </c>
      <c r="L1750" t="s">
        <v>62</v>
      </c>
    </row>
    <row r="1751" spans="11:12" x14ac:dyDescent="0.2">
      <c r="K1751">
        <v>7215</v>
      </c>
      <c r="L1751" t="s">
        <v>1286</v>
      </c>
    </row>
    <row r="1752" spans="11:12" x14ac:dyDescent="0.2">
      <c r="K1752">
        <v>21892</v>
      </c>
      <c r="L1752" t="s">
        <v>56</v>
      </c>
    </row>
    <row r="1753" spans="11:12" x14ac:dyDescent="0.2">
      <c r="K1753">
        <v>14481</v>
      </c>
      <c r="L1753" t="s">
        <v>62</v>
      </c>
    </row>
    <row r="1754" spans="11:12" x14ac:dyDescent="0.2">
      <c r="K1754">
        <v>3178</v>
      </c>
      <c r="L1754" t="s">
        <v>13</v>
      </c>
    </row>
    <row r="1755" spans="11:12" x14ac:dyDescent="0.2">
      <c r="K1755">
        <v>15218</v>
      </c>
      <c r="L1755" t="s">
        <v>870</v>
      </c>
    </row>
    <row r="1756" spans="11:12" x14ac:dyDescent="0.2">
      <c r="K1756">
        <v>18985</v>
      </c>
      <c r="L1756" t="s">
        <v>6</v>
      </c>
    </row>
    <row r="1757" spans="11:12" x14ac:dyDescent="0.2">
      <c r="K1757">
        <v>156</v>
      </c>
      <c r="L1757" t="s">
        <v>1192</v>
      </c>
    </row>
    <row r="1758" spans="11:12" x14ac:dyDescent="0.2">
      <c r="K1758">
        <v>11231</v>
      </c>
      <c r="L1758" t="s">
        <v>76</v>
      </c>
    </row>
    <row r="1759" spans="11:12" x14ac:dyDescent="0.2">
      <c r="K1759">
        <v>18912</v>
      </c>
      <c r="L1759" t="s">
        <v>967</v>
      </c>
    </row>
    <row r="1760" spans="11:12" x14ac:dyDescent="0.2">
      <c r="K1760">
        <v>24239</v>
      </c>
      <c r="L1760" t="s">
        <v>872</v>
      </c>
    </row>
    <row r="1761" spans="11:12" x14ac:dyDescent="0.2">
      <c r="K1761">
        <v>2994</v>
      </c>
      <c r="L1761" t="s">
        <v>15</v>
      </c>
    </row>
    <row r="1762" spans="11:12" x14ac:dyDescent="0.2">
      <c r="K1762">
        <v>1373</v>
      </c>
      <c r="L1762" t="s">
        <v>636</v>
      </c>
    </row>
    <row r="1763" spans="11:12" x14ac:dyDescent="0.2">
      <c r="K1763">
        <v>15297</v>
      </c>
      <c r="L1763" t="s">
        <v>1284</v>
      </c>
    </row>
    <row r="1764" spans="11:12" x14ac:dyDescent="0.2">
      <c r="K1764">
        <v>22682</v>
      </c>
      <c r="L1764" t="s">
        <v>9</v>
      </c>
    </row>
    <row r="1765" spans="11:12" x14ac:dyDescent="0.2">
      <c r="K1765">
        <v>7583</v>
      </c>
      <c r="L1765" t="s">
        <v>33</v>
      </c>
    </row>
    <row r="1766" spans="11:12" x14ac:dyDescent="0.2">
      <c r="K1766">
        <v>11589</v>
      </c>
      <c r="L1766" t="s">
        <v>710</v>
      </c>
    </row>
    <row r="1767" spans="11:12" x14ac:dyDescent="0.2">
      <c r="K1767">
        <v>533</v>
      </c>
      <c r="L1767" t="s">
        <v>462</v>
      </c>
    </row>
    <row r="1768" spans="11:12" x14ac:dyDescent="0.2">
      <c r="K1768">
        <v>11816</v>
      </c>
      <c r="L1768" t="s">
        <v>1153</v>
      </c>
    </row>
    <row r="1769" spans="11:12" x14ac:dyDescent="0.2">
      <c r="K1769">
        <v>11902</v>
      </c>
      <c r="L1769" t="s">
        <v>1324</v>
      </c>
    </row>
    <row r="1770" spans="11:12" x14ac:dyDescent="0.2">
      <c r="K1770">
        <v>23628</v>
      </c>
      <c r="L1770" t="s">
        <v>544</v>
      </c>
    </row>
    <row r="1771" spans="11:12" x14ac:dyDescent="0.2">
      <c r="K1771">
        <v>24436</v>
      </c>
      <c r="L1771" t="s">
        <v>870</v>
      </c>
    </row>
    <row r="1772" spans="11:12" x14ac:dyDescent="0.2">
      <c r="K1772">
        <v>18011</v>
      </c>
      <c r="L1772" t="s">
        <v>1303</v>
      </c>
    </row>
    <row r="1773" spans="11:12" x14ac:dyDescent="0.2">
      <c r="K1773">
        <v>8296</v>
      </c>
      <c r="L1773" t="s">
        <v>1529</v>
      </c>
    </row>
    <row r="1774" spans="11:12" x14ac:dyDescent="0.2">
      <c r="K1774">
        <v>21970</v>
      </c>
      <c r="L1774" t="s">
        <v>1378</v>
      </c>
    </row>
    <row r="1775" spans="11:12" x14ac:dyDescent="0.2">
      <c r="K1775">
        <v>22064</v>
      </c>
      <c r="L1775" t="s">
        <v>118</v>
      </c>
    </row>
    <row r="1776" spans="11:12" x14ac:dyDescent="0.2">
      <c r="K1776">
        <v>6199</v>
      </c>
      <c r="L1776" t="s">
        <v>1457</v>
      </c>
    </row>
    <row r="1777" spans="11:12" x14ac:dyDescent="0.2">
      <c r="K1777">
        <v>1601</v>
      </c>
      <c r="L1777" t="s">
        <v>1284</v>
      </c>
    </row>
    <row r="1778" spans="11:12" x14ac:dyDescent="0.2">
      <c r="K1778">
        <v>24681</v>
      </c>
      <c r="L1778" t="s">
        <v>1301</v>
      </c>
    </row>
    <row r="1779" spans="11:12" x14ac:dyDescent="0.2">
      <c r="K1779">
        <v>8332</v>
      </c>
      <c r="L1779" t="s">
        <v>1192</v>
      </c>
    </row>
    <row r="1780" spans="11:12" x14ac:dyDescent="0.2">
      <c r="K1780">
        <v>24774</v>
      </c>
      <c r="L1780" t="s">
        <v>1158</v>
      </c>
    </row>
    <row r="1781" spans="11:12" x14ac:dyDescent="0.2">
      <c r="K1781">
        <v>6893</v>
      </c>
      <c r="L1781" t="s">
        <v>1293</v>
      </c>
    </row>
    <row r="1782" spans="11:12" x14ac:dyDescent="0.2">
      <c r="K1782">
        <v>17113</v>
      </c>
      <c r="L1782" t="s">
        <v>1324</v>
      </c>
    </row>
    <row r="1783" spans="11:12" x14ac:dyDescent="0.2">
      <c r="K1783">
        <v>13621</v>
      </c>
      <c r="L1783" t="s">
        <v>1153</v>
      </c>
    </row>
    <row r="1784" spans="11:12" x14ac:dyDescent="0.2">
      <c r="K1784">
        <v>2286</v>
      </c>
      <c r="L1784" t="s">
        <v>1302</v>
      </c>
    </row>
    <row r="1785" spans="11:12" x14ac:dyDescent="0.2">
      <c r="K1785">
        <v>15080</v>
      </c>
      <c r="L1785" t="s">
        <v>62</v>
      </c>
    </row>
    <row r="1786" spans="11:12" x14ac:dyDescent="0.2">
      <c r="K1786">
        <v>15165</v>
      </c>
      <c r="L1786" t="s">
        <v>1303</v>
      </c>
    </row>
    <row r="1787" spans="11:12" x14ac:dyDescent="0.2">
      <c r="K1787">
        <v>12274</v>
      </c>
      <c r="L1787" t="s">
        <v>1153</v>
      </c>
    </row>
    <row r="1788" spans="11:12" x14ac:dyDescent="0.2">
      <c r="K1788">
        <v>7447</v>
      </c>
      <c r="L1788" t="s">
        <v>1477</v>
      </c>
    </row>
    <row r="1789" spans="11:12" x14ac:dyDescent="0.2">
      <c r="K1789">
        <v>19383</v>
      </c>
      <c r="L1789" t="s">
        <v>1158</v>
      </c>
    </row>
    <row r="1790" spans="11:12" x14ac:dyDescent="0.2">
      <c r="K1790">
        <v>14972</v>
      </c>
      <c r="L1790" t="s">
        <v>87</v>
      </c>
    </row>
    <row r="1791" spans="11:12" x14ac:dyDescent="0.2">
      <c r="K1791">
        <v>12192</v>
      </c>
      <c r="L1791" t="s">
        <v>1149</v>
      </c>
    </row>
    <row r="1792" spans="11:12" x14ac:dyDescent="0.2">
      <c r="K1792">
        <v>3891</v>
      </c>
      <c r="L1792" t="s">
        <v>9</v>
      </c>
    </row>
    <row r="1793" spans="11:12" x14ac:dyDescent="0.2">
      <c r="K1793">
        <v>20142</v>
      </c>
      <c r="L1793" t="s">
        <v>13</v>
      </c>
    </row>
    <row r="1794" spans="11:12" x14ac:dyDescent="0.2">
      <c r="K1794">
        <v>6734</v>
      </c>
      <c r="L1794" t="s">
        <v>6</v>
      </c>
    </row>
    <row r="1795" spans="11:12" x14ac:dyDescent="0.2">
      <c r="K1795">
        <v>13232</v>
      </c>
      <c r="L1795" t="s">
        <v>9</v>
      </c>
    </row>
    <row r="1796" spans="11:12" x14ac:dyDescent="0.2">
      <c r="K1796">
        <v>5301</v>
      </c>
      <c r="L1796" t="s">
        <v>33</v>
      </c>
    </row>
    <row r="1797" spans="11:12" x14ac:dyDescent="0.2">
      <c r="K1797">
        <v>2408</v>
      </c>
      <c r="L1797" t="s">
        <v>873</v>
      </c>
    </row>
    <row r="1798" spans="11:12" x14ac:dyDescent="0.2">
      <c r="K1798">
        <v>7355</v>
      </c>
      <c r="L1798" t="s">
        <v>112</v>
      </c>
    </row>
    <row r="1799" spans="11:12" x14ac:dyDescent="0.2">
      <c r="K1799">
        <v>8230</v>
      </c>
      <c r="L1799" t="s">
        <v>942</v>
      </c>
    </row>
    <row r="1800" spans="11:12" x14ac:dyDescent="0.2">
      <c r="K1800">
        <v>19403</v>
      </c>
      <c r="L1800" t="s">
        <v>557</v>
      </c>
    </row>
    <row r="1801" spans="11:12" x14ac:dyDescent="0.2">
      <c r="K1801">
        <v>20568</v>
      </c>
      <c r="L1801" t="s">
        <v>1336</v>
      </c>
    </row>
    <row r="1802" spans="11:12" x14ac:dyDescent="0.2">
      <c r="K1802">
        <v>11833</v>
      </c>
      <c r="L1802" t="s">
        <v>33</v>
      </c>
    </row>
    <row r="1803" spans="11:12" x14ac:dyDescent="0.2">
      <c r="K1803">
        <v>20697</v>
      </c>
      <c r="L1803" t="s">
        <v>13</v>
      </c>
    </row>
    <row r="1804" spans="11:12" x14ac:dyDescent="0.2">
      <c r="K1804">
        <v>7357</v>
      </c>
      <c r="L1804" t="s">
        <v>1311</v>
      </c>
    </row>
    <row r="1805" spans="11:12" x14ac:dyDescent="0.2">
      <c r="K1805">
        <v>18700</v>
      </c>
      <c r="L1805" t="s">
        <v>1453</v>
      </c>
    </row>
    <row r="1806" spans="11:12" x14ac:dyDescent="0.2">
      <c r="K1806">
        <v>20693</v>
      </c>
      <c r="L1806" t="s">
        <v>33</v>
      </c>
    </row>
    <row r="1807" spans="11:12" x14ac:dyDescent="0.2">
      <c r="K1807">
        <v>9003</v>
      </c>
      <c r="L1807" t="s">
        <v>1502</v>
      </c>
    </row>
    <row r="1808" spans="11:12" x14ac:dyDescent="0.2">
      <c r="K1808">
        <v>4437</v>
      </c>
      <c r="L1808" t="s">
        <v>1397</v>
      </c>
    </row>
    <row r="1809" spans="11:12" x14ac:dyDescent="0.2">
      <c r="K1809">
        <v>14594</v>
      </c>
      <c r="L1809" t="s">
        <v>1409</v>
      </c>
    </row>
    <row r="1810" spans="11:12" x14ac:dyDescent="0.2">
      <c r="K1810">
        <v>15419</v>
      </c>
      <c r="L1810" t="s">
        <v>62</v>
      </c>
    </row>
    <row r="1811" spans="11:12" x14ac:dyDescent="0.2">
      <c r="K1811">
        <v>10534</v>
      </c>
      <c r="L1811" t="s">
        <v>33</v>
      </c>
    </row>
    <row r="1812" spans="11:12" x14ac:dyDescent="0.2">
      <c r="K1812">
        <v>9815</v>
      </c>
      <c r="L1812" t="s">
        <v>1324</v>
      </c>
    </row>
    <row r="1813" spans="11:12" x14ac:dyDescent="0.2">
      <c r="K1813">
        <v>13010</v>
      </c>
      <c r="L1813" t="s">
        <v>33</v>
      </c>
    </row>
    <row r="1814" spans="11:12" x14ac:dyDescent="0.2">
      <c r="K1814">
        <v>6055</v>
      </c>
      <c r="L1814" t="s">
        <v>983</v>
      </c>
    </row>
    <row r="1815" spans="11:12" x14ac:dyDescent="0.2">
      <c r="K1815">
        <v>10139</v>
      </c>
      <c r="L1815" t="s">
        <v>1192</v>
      </c>
    </row>
    <row r="1816" spans="11:12" x14ac:dyDescent="0.2">
      <c r="K1816">
        <v>7662</v>
      </c>
      <c r="L1816" t="s">
        <v>1192</v>
      </c>
    </row>
    <row r="1817" spans="11:12" x14ac:dyDescent="0.2">
      <c r="K1817">
        <v>15424</v>
      </c>
      <c r="L1817" t="s">
        <v>259</v>
      </c>
    </row>
    <row r="1818" spans="11:12" x14ac:dyDescent="0.2">
      <c r="K1818">
        <v>6632</v>
      </c>
      <c r="L1818" t="s">
        <v>22</v>
      </c>
    </row>
    <row r="1819" spans="11:12" x14ac:dyDescent="0.2">
      <c r="K1819">
        <v>19140</v>
      </c>
      <c r="L1819" t="s">
        <v>633</v>
      </c>
    </row>
    <row r="1820" spans="11:12" x14ac:dyDescent="0.2">
      <c r="K1820">
        <v>12831</v>
      </c>
      <c r="L1820" t="s">
        <v>1145</v>
      </c>
    </row>
    <row r="1821" spans="11:12" x14ac:dyDescent="0.2">
      <c r="K1821">
        <v>5314</v>
      </c>
      <c r="L1821" t="s">
        <v>116</v>
      </c>
    </row>
    <row r="1822" spans="11:12" x14ac:dyDescent="0.2">
      <c r="K1822">
        <v>749</v>
      </c>
      <c r="L1822" t="s">
        <v>1240</v>
      </c>
    </row>
    <row r="1823" spans="11:12" x14ac:dyDescent="0.2">
      <c r="K1823">
        <v>3084</v>
      </c>
      <c r="L1823" t="s">
        <v>1192</v>
      </c>
    </row>
    <row r="1824" spans="11:12" x14ac:dyDescent="0.2">
      <c r="K1824">
        <v>23752</v>
      </c>
      <c r="L1824" t="s">
        <v>78</v>
      </c>
    </row>
    <row r="1825" spans="11:12" x14ac:dyDescent="0.2">
      <c r="K1825">
        <v>6196</v>
      </c>
      <c r="L1825" t="s">
        <v>171</v>
      </c>
    </row>
    <row r="1826" spans="11:12" x14ac:dyDescent="0.2">
      <c r="K1826">
        <v>15565</v>
      </c>
      <c r="L1826" t="s">
        <v>46</v>
      </c>
    </row>
    <row r="1827" spans="11:12" x14ac:dyDescent="0.2">
      <c r="K1827">
        <v>8591</v>
      </c>
      <c r="L1827" t="s">
        <v>60</v>
      </c>
    </row>
    <row r="1828" spans="11:12" x14ac:dyDescent="0.2">
      <c r="K1828">
        <v>15343</v>
      </c>
      <c r="L1828" t="s">
        <v>1303</v>
      </c>
    </row>
    <row r="1829" spans="11:12" x14ac:dyDescent="0.2">
      <c r="K1829">
        <v>7065</v>
      </c>
      <c r="L1829" t="s">
        <v>768</v>
      </c>
    </row>
    <row r="1830" spans="11:12" x14ac:dyDescent="0.2">
      <c r="K1830">
        <v>17349</v>
      </c>
      <c r="L1830" t="s">
        <v>160</v>
      </c>
    </row>
    <row r="1831" spans="11:12" x14ac:dyDescent="0.2">
      <c r="K1831">
        <v>9532</v>
      </c>
      <c r="L1831" t="s">
        <v>15</v>
      </c>
    </row>
    <row r="1832" spans="11:12" x14ac:dyDescent="0.2">
      <c r="K1832">
        <v>18956</v>
      </c>
      <c r="L1832" t="s">
        <v>62</v>
      </c>
    </row>
    <row r="1833" spans="11:12" x14ac:dyDescent="0.2">
      <c r="K1833">
        <v>17010</v>
      </c>
      <c r="L1833" t="s">
        <v>1265</v>
      </c>
    </row>
    <row r="1834" spans="11:12" x14ac:dyDescent="0.2">
      <c r="K1834">
        <v>17936</v>
      </c>
      <c r="L1834" t="s">
        <v>62</v>
      </c>
    </row>
    <row r="1835" spans="11:12" x14ac:dyDescent="0.2">
      <c r="K1835">
        <v>15455</v>
      </c>
      <c r="L1835" t="s">
        <v>33</v>
      </c>
    </row>
    <row r="1836" spans="11:12" x14ac:dyDescent="0.2">
      <c r="K1836">
        <v>15372</v>
      </c>
      <c r="L1836" t="s">
        <v>1298</v>
      </c>
    </row>
    <row r="1837" spans="11:12" x14ac:dyDescent="0.2">
      <c r="K1837">
        <v>21626</v>
      </c>
      <c r="L1837" t="s">
        <v>1336</v>
      </c>
    </row>
    <row r="1838" spans="11:12" x14ac:dyDescent="0.2">
      <c r="K1838">
        <v>12726</v>
      </c>
      <c r="L1838" t="s">
        <v>35</v>
      </c>
    </row>
    <row r="1839" spans="11:12" x14ac:dyDescent="0.2">
      <c r="K1839">
        <v>5114</v>
      </c>
      <c r="L1839" t="s">
        <v>872</v>
      </c>
    </row>
    <row r="1840" spans="11:12" x14ac:dyDescent="0.2">
      <c r="K1840">
        <v>13524</v>
      </c>
      <c r="L1840" t="s">
        <v>7</v>
      </c>
    </row>
    <row r="1841" spans="11:12" x14ac:dyDescent="0.2">
      <c r="K1841">
        <v>13877</v>
      </c>
      <c r="L1841" t="s">
        <v>1330</v>
      </c>
    </row>
    <row r="1842" spans="11:12" x14ac:dyDescent="0.2">
      <c r="K1842">
        <v>19365</v>
      </c>
      <c r="L1842" t="s">
        <v>9</v>
      </c>
    </row>
    <row r="1843" spans="11:12" x14ac:dyDescent="0.2">
      <c r="K1843">
        <v>21745</v>
      </c>
      <c r="L1843" t="s">
        <v>206</v>
      </c>
    </row>
    <row r="1844" spans="11:12" x14ac:dyDescent="0.2">
      <c r="K1844">
        <v>15666</v>
      </c>
      <c r="L1844" t="s">
        <v>9</v>
      </c>
    </row>
    <row r="1845" spans="11:12" x14ac:dyDescent="0.2">
      <c r="K1845">
        <v>18101</v>
      </c>
      <c r="L1845" t="s">
        <v>1148</v>
      </c>
    </row>
    <row r="1846" spans="11:12" x14ac:dyDescent="0.2">
      <c r="K1846">
        <v>981</v>
      </c>
      <c r="L1846" t="s">
        <v>1157</v>
      </c>
    </row>
    <row r="1847" spans="11:12" x14ac:dyDescent="0.2">
      <c r="K1847">
        <v>23538</v>
      </c>
      <c r="L1847" t="s">
        <v>1281</v>
      </c>
    </row>
    <row r="1848" spans="11:12" x14ac:dyDescent="0.2">
      <c r="K1848">
        <v>21722</v>
      </c>
      <c r="L1848" t="s">
        <v>877</v>
      </c>
    </row>
    <row r="1849" spans="11:12" x14ac:dyDescent="0.2">
      <c r="K1849">
        <v>10704</v>
      </c>
      <c r="L1849" t="s">
        <v>69</v>
      </c>
    </row>
    <row r="1850" spans="11:12" x14ac:dyDescent="0.2">
      <c r="K1850">
        <v>4839</v>
      </c>
      <c r="L1850" t="s">
        <v>170</v>
      </c>
    </row>
    <row r="1851" spans="11:12" x14ac:dyDescent="0.2">
      <c r="K1851">
        <v>1306</v>
      </c>
      <c r="L1851" t="s">
        <v>12</v>
      </c>
    </row>
    <row r="1852" spans="11:12" x14ac:dyDescent="0.2">
      <c r="K1852">
        <v>23276</v>
      </c>
      <c r="L1852" t="s">
        <v>1233</v>
      </c>
    </row>
    <row r="1853" spans="11:12" x14ac:dyDescent="0.2">
      <c r="K1853">
        <v>6754</v>
      </c>
      <c r="L1853" t="s">
        <v>9</v>
      </c>
    </row>
    <row r="1854" spans="11:12" x14ac:dyDescent="0.2">
      <c r="K1854">
        <v>21344</v>
      </c>
      <c r="L1854" t="s">
        <v>33</v>
      </c>
    </row>
    <row r="1855" spans="11:12" x14ac:dyDescent="0.2">
      <c r="K1855">
        <v>15719</v>
      </c>
      <c r="L1855" t="s">
        <v>146</v>
      </c>
    </row>
    <row r="1856" spans="11:12" x14ac:dyDescent="0.2">
      <c r="K1856">
        <v>17894</v>
      </c>
      <c r="L1856" t="s">
        <v>1458</v>
      </c>
    </row>
    <row r="1857" spans="11:12" x14ac:dyDescent="0.2">
      <c r="K1857">
        <v>18714</v>
      </c>
      <c r="L1857" t="s">
        <v>9</v>
      </c>
    </row>
    <row r="1858" spans="11:12" x14ac:dyDescent="0.2">
      <c r="K1858">
        <v>12591</v>
      </c>
      <c r="L1858" t="s">
        <v>62</v>
      </c>
    </row>
    <row r="1859" spans="11:12" x14ac:dyDescent="0.2">
      <c r="K1859">
        <v>16046</v>
      </c>
      <c r="L1859" t="s">
        <v>665</v>
      </c>
    </row>
    <row r="1860" spans="11:12" x14ac:dyDescent="0.2">
      <c r="K1860">
        <v>8544</v>
      </c>
      <c r="L1860" t="s">
        <v>7</v>
      </c>
    </row>
    <row r="1861" spans="11:12" x14ac:dyDescent="0.2">
      <c r="K1861">
        <v>3036</v>
      </c>
      <c r="L1861" t="s">
        <v>1192</v>
      </c>
    </row>
    <row r="1862" spans="11:12" x14ac:dyDescent="0.2">
      <c r="K1862">
        <v>24951</v>
      </c>
      <c r="L1862" t="s">
        <v>740</v>
      </c>
    </row>
    <row r="1863" spans="11:12" x14ac:dyDescent="0.2">
      <c r="K1863">
        <v>6706</v>
      </c>
      <c r="L1863" t="s">
        <v>1530</v>
      </c>
    </row>
    <row r="1864" spans="11:12" x14ac:dyDescent="0.2">
      <c r="K1864">
        <v>10862</v>
      </c>
      <c r="L1864" t="s">
        <v>7</v>
      </c>
    </row>
    <row r="1865" spans="11:12" x14ac:dyDescent="0.2">
      <c r="K1865">
        <v>8548</v>
      </c>
      <c r="L1865" t="s">
        <v>1294</v>
      </c>
    </row>
    <row r="1866" spans="11:12" x14ac:dyDescent="0.2">
      <c r="K1866">
        <v>9982</v>
      </c>
      <c r="L1866" t="s">
        <v>211</v>
      </c>
    </row>
    <row r="1867" spans="11:12" x14ac:dyDescent="0.2">
      <c r="K1867">
        <v>16538</v>
      </c>
      <c r="L1867" t="s">
        <v>804</v>
      </c>
    </row>
    <row r="1868" spans="11:12" x14ac:dyDescent="0.2">
      <c r="K1868">
        <v>15678</v>
      </c>
      <c r="L1868" t="s">
        <v>33</v>
      </c>
    </row>
    <row r="1869" spans="11:12" x14ac:dyDescent="0.2">
      <c r="K1869">
        <v>16539</v>
      </c>
      <c r="L1869" t="s">
        <v>33</v>
      </c>
    </row>
    <row r="1870" spans="11:12" x14ac:dyDescent="0.2">
      <c r="K1870">
        <v>22179</v>
      </c>
      <c r="L1870" t="s">
        <v>7</v>
      </c>
    </row>
    <row r="1871" spans="11:12" x14ac:dyDescent="0.2">
      <c r="K1871">
        <v>22169</v>
      </c>
      <c r="L1871" t="s">
        <v>33</v>
      </c>
    </row>
    <row r="1872" spans="11:12" x14ac:dyDescent="0.2">
      <c r="K1872">
        <v>4746</v>
      </c>
      <c r="L1872" t="s">
        <v>1160</v>
      </c>
    </row>
    <row r="1873" spans="11:12" x14ac:dyDescent="0.2">
      <c r="K1873">
        <v>1208</v>
      </c>
      <c r="L1873" t="s">
        <v>1299</v>
      </c>
    </row>
    <row r="1874" spans="11:12" x14ac:dyDescent="0.2">
      <c r="K1874">
        <v>14454</v>
      </c>
      <c r="L1874" t="s">
        <v>1324</v>
      </c>
    </row>
    <row r="1875" spans="11:12" x14ac:dyDescent="0.2">
      <c r="K1875">
        <v>11889</v>
      </c>
      <c r="L1875" t="s">
        <v>672</v>
      </c>
    </row>
    <row r="1876" spans="11:12" x14ac:dyDescent="0.2">
      <c r="K1876">
        <v>19122</v>
      </c>
      <c r="L1876" t="s">
        <v>1322</v>
      </c>
    </row>
    <row r="1877" spans="11:12" x14ac:dyDescent="0.2">
      <c r="K1877">
        <v>1026</v>
      </c>
      <c r="L1877" t="s">
        <v>1304</v>
      </c>
    </row>
    <row r="1878" spans="11:12" x14ac:dyDescent="0.2">
      <c r="K1878">
        <v>13300</v>
      </c>
      <c r="L1878" t="s">
        <v>1192</v>
      </c>
    </row>
    <row r="1879" spans="11:12" x14ac:dyDescent="0.2">
      <c r="K1879">
        <v>12665</v>
      </c>
      <c r="L1879" t="s">
        <v>1281</v>
      </c>
    </row>
    <row r="1880" spans="11:12" x14ac:dyDescent="0.2">
      <c r="K1880">
        <v>10824</v>
      </c>
      <c r="L1880" t="s">
        <v>62</v>
      </c>
    </row>
    <row r="1881" spans="11:12" x14ac:dyDescent="0.2">
      <c r="K1881">
        <v>21737</v>
      </c>
      <c r="L1881" t="s">
        <v>137</v>
      </c>
    </row>
    <row r="1882" spans="11:12" x14ac:dyDescent="0.2">
      <c r="K1882">
        <v>11842</v>
      </c>
      <c r="L1882" t="s">
        <v>146</v>
      </c>
    </row>
    <row r="1883" spans="11:12" x14ac:dyDescent="0.2">
      <c r="K1883">
        <v>2963</v>
      </c>
      <c r="L1883" t="s">
        <v>1443</v>
      </c>
    </row>
    <row r="1884" spans="11:12" x14ac:dyDescent="0.2">
      <c r="K1884">
        <v>11838</v>
      </c>
      <c r="L1884" t="s">
        <v>680</v>
      </c>
    </row>
    <row r="1885" spans="11:12" x14ac:dyDescent="0.2">
      <c r="K1885">
        <v>22343</v>
      </c>
      <c r="L1885" t="s">
        <v>1386</v>
      </c>
    </row>
    <row r="1886" spans="11:12" x14ac:dyDescent="0.2">
      <c r="K1886">
        <v>15062</v>
      </c>
      <c r="L1886" t="s">
        <v>675</v>
      </c>
    </row>
    <row r="1887" spans="11:12" x14ac:dyDescent="0.2">
      <c r="K1887">
        <v>16847</v>
      </c>
      <c r="L1887" t="s">
        <v>1057</v>
      </c>
    </row>
    <row r="1888" spans="11:12" x14ac:dyDescent="0.2">
      <c r="K1888">
        <v>3446</v>
      </c>
      <c r="L1888" t="s">
        <v>9</v>
      </c>
    </row>
    <row r="1889" spans="11:12" x14ac:dyDescent="0.2">
      <c r="K1889">
        <v>11747</v>
      </c>
      <c r="L1889" t="s">
        <v>636</v>
      </c>
    </row>
    <row r="1890" spans="11:12" x14ac:dyDescent="0.2">
      <c r="K1890">
        <v>4143</v>
      </c>
      <c r="L1890" t="s">
        <v>20</v>
      </c>
    </row>
    <row r="1891" spans="11:12" x14ac:dyDescent="0.2">
      <c r="K1891">
        <v>12773</v>
      </c>
      <c r="L1891" t="s">
        <v>1281</v>
      </c>
    </row>
    <row r="1892" spans="11:12" x14ac:dyDescent="0.2">
      <c r="K1892">
        <v>17756</v>
      </c>
      <c r="L1892" t="s">
        <v>62</v>
      </c>
    </row>
    <row r="1893" spans="11:12" x14ac:dyDescent="0.2">
      <c r="K1893">
        <v>10907</v>
      </c>
      <c r="L1893" t="s">
        <v>627</v>
      </c>
    </row>
    <row r="1894" spans="11:12" x14ac:dyDescent="0.2">
      <c r="K1894">
        <v>12647</v>
      </c>
      <c r="L1894" t="s">
        <v>1310</v>
      </c>
    </row>
    <row r="1895" spans="11:12" x14ac:dyDescent="0.2">
      <c r="K1895">
        <v>18721</v>
      </c>
      <c r="L1895" t="s">
        <v>46</v>
      </c>
    </row>
    <row r="1896" spans="11:12" x14ac:dyDescent="0.2">
      <c r="K1896">
        <v>15998</v>
      </c>
      <c r="L1896" t="s">
        <v>33</v>
      </c>
    </row>
    <row r="1897" spans="11:12" x14ac:dyDescent="0.2">
      <c r="K1897">
        <v>1164</v>
      </c>
      <c r="L1897" t="s">
        <v>1192</v>
      </c>
    </row>
    <row r="1898" spans="11:12" x14ac:dyDescent="0.2">
      <c r="K1898">
        <v>20362</v>
      </c>
      <c r="L1898" t="s">
        <v>1282</v>
      </c>
    </row>
    <row r="1899" spans="11:12" x14ac:dyDescent="0.2">
      <c r="K1899">
        <v>2743</v>
      </c>
      <c r="L1899" t="s">
        <v>9</v>
      </c>
    </row>
    <row r="1900" spans="11:12" x14ac:dyDescent="0.2">
      <c r="K1900">
        <v>14289</v>
      </c>
      <c r="L1900" t="s">
        <v>1286</v>
      </c>
    </row>
    <row r="1901" spans="11:12" x14ac:dyDescent="0.2">
      <c r="K1901">
        <v>20779</v>
      </c>
      <c r="L1901" t="s">
        <v>1331</v>
      </c>
    </row>
    <row r="1902" spans="11:12" x14ac:dyDescent="0.2">
      <c r="K1902">
        <v>16118</v>
      </c>
      <c r="L1902" t="s">
        <v>97</v>
      </c>
    </row>
    <row r="1903" spans="11:12" x14ac:dyDescent="0.2">
      <c r="K1903">
        <v>20432</v>
      </c>
      <c r="L1903" t="s">
        <v>708</v>
      </c>
    </row>
    <row r="1904" spans="11:12" x14ac:dyDescent="0.2">
      <c r="K1904">
        <v>4065</v>
      </c>
      <c r="L1904" t="s">
        <v>1257</v>
      </c>
    </row>
    <row r="1905" spans="11:12" x14ac:dyDescent="0.2">
      <c r="K1905">
        <v>12390</v>
      </c>
      <c r="L1905" t="s">
        <v>62</v>
      </c>
    </row>
    <row r="1906" spans="11:12" x14ac:dyDescent="0.2">
      <c r="K1906">
        <v>5432</v>
      </c>
      <c r="L1906" t="s">
        <v>1057</v>
      </c>
    </row>
    <row r="1907" spans="11:12" x14ac:dyDescent="0.2">
      <c r="K1907">
        <v>17076</v>
      </c>
      <c r="L1907" t="s">
        <v>213</v>
      </c>
    </row>
    <row r="1908" spans="11:12" x14ac:dyDescent="0.2">
      <c r="K1908">
        <v>2482</v>
      </c>
      <c r="L1908" t="s">
        <v>1337</v>
      </c>
    </row>
    <row r="1909" spans="11:12" x14ac:dyDescent="0.2">
      <c r="K1909">
        <v>20769</v>
      </c>
      <c r="L1909" t="s">
        <v>1192</v>
      </c>
    </row>
    <row r="1910" spans="11:12" x14ac:dyDescent="0.2">
      <c r="K1910">
        <v>14337</v>
      </c>
      <c r="L1910" t="s">
        <v>942</v>
      </c>
    </row>
    <row r="1911" spans="11:12" x14ac:dyDescent="0.2">
      <c r="K1911">
        <v>17151</v>
      </c>
      <c r="L1911" t="s">
        <v>62</v>
      </c>
    </row>
    <row r="1912" spans="11:12" x14ac:dyDescent="0.2">
      <c r="K1912">
        <v>18699</v>
      </c>
      <c r="L1912" t="s">
        <v>1298</v>
      </c>
    </row>
    <row r="1913" spans="11:12" x14ac:dyDescent="0.2">
      <c r="K1913">
        <v>275</v>
      </c>
      <c r="L1913" t="s">
        <v>1192</v>
      </c>
    </row>
    <row r="1914" spans="11:12" x14ac:dyDescent="0.2">
      <c r="K1914">
        <v>23906</v>
      </c>
      <c r="L1914" t="s">
        <v>1224</v>
      </c>
    </row>
    <row r="1915" spans="11:12" x14ac:dyDescent="0.2">
      <c r="K1915">
        <v>2478</v>
      </c>
      <c r="L1915" t="s">
        <v>267</v>
      </c>
    </row>
    <row r="1916" spans="11:12" x14ac:dyDescent="0.2">
      <c r="K1916">
        <v>7394</v>
      </c>
      <c r="L1916" t="s">
        <v>38</v>
      </c>
    </row>
    <row r="1917" spans="11:12" x14ac:dyDescent="0.2">
      <c r="K1917">
        <v>12812</v>
      </c>
      <c r="L1917" t="s">
        <v>17</v>
      </c>
    </row>
    <row r="1918" spans="11:12" x14ac:dyDescent="0.2">
      <c r="K1918">
        <v>12434</v>
      </c>
      <c r="L1918" t="s">
        <v>636</v>
      </c>
    </row>
    <row r="1919" spans="11:12" x14ac:dyDescent="0.2">
      <c r="K1919">
        <v>6634</v>
      </c>
      <c r="L1919" t="s">
        <v>804</v>
      </c>
    </row>
    <row r="1920" spans="11:12" x14ac:dyDescent="0.2">
      <c r="K1920">
        <v>20050</v>
      </c>
      <c r="L1920" t="s">
        <v>1160</v>
      </c>
    </row>
    <row r="1921" spans="11:12" x14ac:dyDescent="0.2">
      <c r="K1921">
        <v>19180</v>
      </c>
      <c r="L1921" t="s">
        <v>1303</v>
      </c>
    </row>
    <row r="1922" spans="11:12" x14ac:dyDescent="0.2">
      <c r="K1922">
        <v>11363</v>
      </c>
      <c r="L1922" t="s">
        <v>675</v>
      </c>
    </row>
    <row r="1923" spans="11:12" x14ac:dyDescent="0.2">
      <c r="K1923">
        <v>21291</v>
      </c>
      <c r="L1923" t="s">
        <v>877</v>
      </c>
    </row>
    <row r="1924" spans="11:12" x14ac:dyDescent="0.2">
      <c r="K1924">
        <v>17721</v>
      </c>
      <c r="L1924" t="s">
        <v>87</v>
      </c>
    </row>
    <row r="1925" spans="11:12" x14ac:dyDescent="0.2">
      <c r="K1925">
        <v>7478</v>
      </c>
      <c r="L1925" t="s">
        <v>839</v>
      </c>
    </row>
    <row r="1926" spans="11:12" x14ac:dyDescent="0.2">
      <c r="K1926">
        <v>15367</v>
      </c>
      <c r="L1926" t="s">
        <v>33</v>
      </c>
    </row>
    <row r="1927" spans="11:12" x14ac:dyDescent="0.2">
      <c r="K1927">
        <v>23869</v>
      </c>
      <c r="L1927" t="s">
        <v>606</v>
      </c>
    </row>
    <row r="1928" spans="11:12" x14ac:dyDescent="0.2">
      <c r="K1928">
        <v>16356</v>
      </c>
      <c r="L1928" t="s">
        <v>46</v>
      </c>
    </row>
    <row r="1929" spans="11:12" x14ac:dyDescent="0.2">
      <c r="K1929">
        <v>21804</v>
      </c>
      <c r="L1929" t="s">
        <v>1469</v>
      </c>
    </row>
    <row r="1930" spans="11:12" x14ac:dyDescent="0.2">
      <c r="K1930">
        <v>24905</v>
      </c>
      <c r="L1930" t="s">
        <v>1281</v>
      </c>
    </row>
    <row r="1931" spans="11:12" x14ac:dyDescent="0.2">
      <c r="K1931">
        <v>11154</v>
      </c>
      <c r="L1931" t="s">
        <v>1019</v>
      </c>
    </row>
    <row r="1932" spans="11:12" x14ac:dyDescent="0.2">
      <c r="K1932">
        <v>23533</v>
      </c>
      <c r="L1932" t="s">
        <v>7</v>
      </c>
    </row>
    <row r="1933" spans="11:12" x14ac:dyDescent="0.2">
      <c r="K1933">
        <v>18485</v>
      </c>
      <c r="L1933" t="s">
        <v>33</v>
      </c>
    </row>
    <row r="1934" spans="11:12" x14ac:dyDescent="0.2">
      <c r="K1934">
        <v>2617</v>
      </c>
      <c r="L1934" t="s">
        <v>1286</v>
      </c>
    </row>
    <row r="1935" spans="11:12" x14ac:dyDescent="0.2">
      <c r="K1935">
        <v>17042</v>
      </c>
      <c r="L1935" t="s">
        <v>33</v>
      </c>
    </row>
    <row r="1936" spans="11:12" x14ac:dyDescent="0.2">
      <c r="K1936">
        <v>18379</v>
      </c>
      <c r="L1936" t="s">
        <v>146</v>
      </c>
    </row>
    <row r="1937" spans="11:12" x14ac:dyDescent="0.2">
      <c r="K1937">
        <v>15437</v>
      </c>
      <c r="L1937" t="s">
        <v>62</v>
      </c>
    </row>
    <row r="1938" spans="11:12" x14ac:dyDescent="0.2">
      <c r="K1938">
        <v>12061</v>
      </c>
      <c r="L1938" t="s">
        <v>9</v>
      </c>
    </row>
    <row r="1939" spans="11:12" x14ac:dyDescent="0.2">
      <c r="K1939">
        <v>116</v>
      </c>
      <c r="L1939" t="s">
        <v>649</v>
      </c>
    </row>
    <row r="1940" spans="11:12" x14ac:dyDescent="0.2">
      <c r="K1940">
        <v>5809</v>
      </c>
      <c r="L1940" t="s">
        <v>1288</v>
      </c>
    </row>
    <row r="1941" spans="11:12" x14ac:dyDescent="0.2">
      <c r="K1941">
        <v>13160</v>
      </c>
      <c r="L1941" t="s">
        <v>1158</v>
      </c>
    </row>
    <row r="1942" spans="11:12" x14ac:dyDescent="0.2">
      <c r="K1942">
        <v>12541</v>
      </c>
      <c r="L1942" t="s">
        <v>33</v>
      </c>
    </row>
    <row r="1943" spans="11:12" x14ac:dyDescent="0.2">
      <c r="K1943">
        <v>1706</v>
      </c>
      <c r="L1943" t="s">
        <v>248</v>
      </c>
    </row>
    <row r="1944" spans="11:12" x14ac:dyDescent="0.2">
      <c r="K1944">
        <v>3041</v>
      </c>
      <c r="L1944" t="s">
        <v>1288</v>
      </c>
    </row>
    <row r="1945" spans="11:12" x14ac:dyDescent="0.2">
      <c r="K1945">
        <v>24028</v>
      </c>
      <c r="L1945" t="s">
        <v>7</v>
      </c>
    </row>
    <row r="1946" spans="11:12" x14ac:dyDescent="0.2">
      <c r="K1946">
        <v>15839</v>
      </c>
      <c r="L1946" t="s">
        <v>751</v>
      </c>
    </row>
    <row r="1947" spans="11:12" x14ac:dyDescent="0.2">
      <c r="K1947">
        <v>9805</v>
      </c>
      <c r="L1947" t="s">
        <v>78</v>
      </c>
    </row>
    <row r="1948" spans="11:12" x14ac:dyDescent="0.2">
      <c r="K1948">
        <v>11654</v>
      </c>
      <c r="L1948" t="s">
        <v>160</v>
      </c>
    </row>
    <row r="1949" spans="11:12" x14ac:dyDescent="0.2">
      <c r="K1949">
        <v>18588</v>
      </c>
      <c r="L1949" t="s">
        <v>46</v>
      </c>
    </row>
    <row r="1950" spans="11:12" x14ac:dyDescent="0.2">
      <c r="K1950">
        <v>12924</v>
      </c>
      <c r="L1950" t="s">
        <v>33</v>
      </c>
    </row>
    <row r="1951" spans="11:12" x14ac:dyDescent="0.2">
      <c r="K1951">
        <v>14573</v>
      </c>
      <c r="L1951" t="s">
        <v>1292</v>
      </c>
    </row>
    <row r="1952" spans="11:12" x14ac:dyDescent="0.2">
      <c r="K1952">
        <v>19270</v>
      </c>
      <c r="L1952" t="s">
        <v>1359</v>
      </c>
    </row>
    <row r="1953" spans="11:12" x14ac:dyDescent="0.2">
      <c r="K1953">
        <v>18655</v>
      </c>
      <c r="L1953" t="s">
        <v>1157</v>
      </c>
    </row>
    <row r="1954" spans="11:12" x14ac:dyDescent="0.2">
      <c r="K1954">
        <v>3456</v>
      </c>
      <c r="L1954" t="s">
        <v>42</v>
      </c>
    </row>
    <row r="1955" spans="11:12" x14ac:dyDescent="0.2">
      <c r="K1955">
        <v>10885</v>
      </c>
      <c r="L1955" t="s">
        <v>541</v>
      </c>
    </row>
    <row r="1956" spans="11:12" x14ac:dyDescent="0.2">
      <c r="K1956">
        <v>2693</v>
      </c>
      <c r="L1956" t="s">
        <v>1192</v>
      </c>
    </row>
    <row r="1957" spans="11:12" x14ac:dyDescent="0.2">
      <c r="K1957">
        <v>8478</v>
      </c>
      <c r="L1957" t="s">
        <v>1192</v>
      </c>
    </row>
    <row r="1958" spans="11:12" x14ac:dyDescent="0.2">
      <c r="K1958">
        <v>15593</v>
      </c>
      <c r="L1958" t="s">
        <v>1158</v>
      </c>
    </row>
    <row r="1959" spans="11:12" x14ac:dyDescent="0.2">
      <c r="K1959">
        <v>13527</v>
      </c>
      <c r="L1959" t="s">
        <v>9</v>
      </c>
    </row>
    <row r="1960" spans="11:12" x14ac:dyDescent="0.2">
      <c r="K1960">
        <v>24854</v>
      </c>
      <c r="L1960" t="s">
        <v>1192</v>
      </c>
    </row>
    <row r="1961" spans="11:12" x14ac:dyDescent="0.2">
      <c r="K1961">
        <v>10685</v>
      </c>
      <c r="L1961" t="s">
        <v>1192</v>
      </c>
    </row>
    <row r="1962" spans="11:12" x14ac:dyDescent="0.2">
      <c r="K1962">
        <v>21961</v>
      </c>
      <c r="L1962" t="s">
        <v>1303</v>
      </c>
    </row>
    <row r="1963" spans="11:12" x14ac:dyDescent="0.2">
      <c r="K1963">
        <v>18376</v>
      </c>
      <c r="L1963" t="s">
        <v>1358</v>
      </c>
    </row>
    <row r="1964" spans="11:12" x14ac:dyDescent="0.2">
      <c r="K1964">
        <v>5650</v>
      </c>
      <c r="L1964" t="s">
        <v>1286</v>
      </c>
    </row>
    <row r="1965" spans="11:12" x14ac:dyDescent="0.2">
      <c r="K1965">
        <v>3659</v>
      </c>
      <c r="L1965" t="s">
        <v>1324</v>
      </c>
    </row>
    <row r="1966" spans="11:12" x14ac:dyDescent="0.2">
      <c r="K1966">
        <v>10720</v>
      </c>
      <c r="L1966" t="s">
        <v>130</v>
      </c>
    </row>
    <row r="1967" spans="11:12" x14ac:dyDescent="0.2">
      <c r="K1967">
        <v>11342</v>
      </c>
      <c r="L1967" t="s">
        <v>33</v>
      </c>
    </row>
    <row r="1968" spans="11:12" x14ac:dyDescent="0.2">
      <c r="K1968">
        <v>21680</v>
      </c>
      <c r="L1968" t="s">
        <v>33</v>
      </c>
    </row>
    <row r="1969" spans="11:12" x14ac:dyDescent="0.2">
      <c r="K1969">
        <v>19611</v>
      </c>
      <c r="L1969" t="s">
        <v>62</v>
      </c>
    </row>
    <row r="1970" spans="11:12" x14ac:dyDescent="0.2">
      <c r="K1970">
        <v>13406</v>
      </c>
      <c r="L1970" t="s">
        <v>62</v>
      </c>
    </row>
    <row r="1971" spans="11:12" x14ac:dyDescent="0.2">
      <c r="K1971">
        <v>21593</v>
      </c>
      <c r="L1971" t="s">
        <v>877</v>
      </c>
    </row>
    <row r="1972" spans="11:12" x14ac:dyDescent="0.2">
      <c r="K1972">
        <v>18865</v>
      </c>
      <c r="L1972" t="s">
        <v>877</v>
      </c>
    </row>
    <row r="1973" spans="11:12" x14ac:dyDescent="0.2">
      <c r="K1973">
        <v>23413</v>
      </c>
      <c r="L1973" t="s">
        <v>708</v>
      </c>
    </row>
    <row r="1974" spans="11:12" x14ac:dyDescent="0.2">
      <c r="K1974">
        <v>19706</v>
      </c>
      <c r="L1974" t="s">
        <v>879</v>
      </c>
    </row>
    <row r="1975" spans="11:12" x14ac:dyDescent="0.2">
      <c r="K1975">
        <v>13423</v>
      </c>
      <c r="L1975" t="s">
        <v>1153</v>
      </c>
    </row>
    <row r="1976" spans="11:12" x14ac:dyDescent="0.2">
      <c r="K1976">
        <v>13895</v>
      </c>
      <c r="L1976" t="s">
        <v>170</v>
      </c>
    </row>
    <row r="1977" spans="11:12" x14ac:dyDescent="0.2">
      <c r="K1977">
        <v>10374</v>
      </c>
      <c r="L1977" t="s">
        <v>1415</v>
      </c>
    </row>
    <row r="1978" spans="11:12" x14ac:dyDescent="0.2">
      <c r="K1978">
        <v>11468</v>
      </c>
      <c r="L1978" t="s">
        <v>877</v>
      </c>
    </row>
    <row r="1979" spans="11:12" x14ac:dyDescent="0.2">
      <c r="K1979">
        <v>5919</v>
      </c>
      <c r="L1979" t="s">
        <v>1416</v>
      </c>
    </row>
    <row r="1980" spans="11:12" x14ac:dyDescent="0.2">
      <c r="K1980">
        <v>23337</v>
      </c>
      <c r="L1980" t="s">
        <v>1301</v>
      </c>
    </row>
    <row r="1981" spans="11:12" x14ac:dyDescent="0.2">
      <c r="K1981">
        <v>1679</v>
      </c>
      <c r="L1981" t="s">
        <v>1192</v>
      </c>
    </row>
    <row r="1982" spans="11:12" x14ac:dyDescent="0.2">
      <c r="K1982">
        <v>17280</v>
      </c>
      <c r="L1982" t="s">
        <v>46</v>
      </c>
    </row>
    <row r="1983" spans="11:12" x14ac:dyDescent="0.2">
      <c r="K1983">
        <v>21403</v>
      </c>
      <c r="L1983" t="s">
        <v>1439</v>
      </c>
    </row>
    <row r="1984" spans="11:12" x14ac:dyDescent="0.2">
      <c r="K1984">
        <v>2689</v>
      </c>
      <c r="L1984" t="s">
        <v>1388</v>
      </c>
    </row>
    <row r="1985" spans="11:12" x14ac:dyDescent="0.2">
      <c r="K1985">
        <v>4851</v>
      </c>
      <c r="L1985" t="s">
        <v>697</v>
      </c>
    </row>
    <row r="1986" spans="11:12" x14ac:dyDescent="0.2">
      <c r="K1986">
        <v>5119</v>
      </c>
      <c r="L1986" t="s">
        <v>872</v>
      </c>
    </row>
    <row r="1987" spans="11:12" x14ac:dyDescent="0.2">
      <c r="K1987">
        <v>22389</v>
      </c>
      <c r="L1987" t="s">
        <v>464</v>
      </c>
    </row>
    <row r="1988" spans="11:12" x14ac:dyDescent="0.2">
      <c r="K1988">
        <v>10276</v>
      </c>
      <c r="L1988" t="s">
        <v>870</v>
      </c>
    </row>
    <row r="1989" spans="11:12" x14ac:dyDescent="0.2">
      <c r="K1989">
        <v>12932</v>
      </c>
      <c r="L1989" t="s">
        <v>33</v>
      </c>
    </row>
    <row r="1990" spans="11:12" x14ac:dyDescent="0.2">
      <c r="K1990">
        <v>8773</v>
      </c>
      <c r="L1990" t="s">
        <v>6</v>
      </c>
    </row>
    <row r="1991" spans="11:12" x14ac:dyDescent="0.2">
      <c r="K1991">
        <v>4225</v>
      </c>
      <c r="L1991" t="s">
        <v>1186</v>
      </c>
    </row>
    <row r="1992" spans="11:12" x14ac:dyDescent="0.2">
      <c r="K1992">
        <v>3753</v>
      </c>
      <c r="L1992" t="s">
        <v>1286</v>
      </c>
    </row>
    <row r="1993" spans="11:12" x14ac:dyDescent="0.2">
      <c r="K1993">
        <v>5298</v>
      </c>
      <c r="L1993" t="s">
        <v>33</v>
      </c>
    </row>
    <row r="1994" spans="11:12" x14ac:dyDescent="0.2">
      <c r="K1994">
        <v>11515</v>
      </c>
      <c r="L1994" t="s">
        <v>879</v>
      </c>
    </row>
    <row r="1995" spans="11:12" x14ac:dyDescent="0.2">
      <c r="K1995">
        <v>14163</v>
      </c>
      <c r="L1995" t="s">
        <v>33</v>
      </c>
    </row>
    <row r="1996" spans="11:12" x14ac:dyDescent="0.2">
      <c r="K1996">
        <v>700</v>
      </c>
      <c r="L1996" t="s">
        <v>6</v>
      </c>
    </row>
    <row r="1997" spans="11:12" x14ac:dyDescent="0.2">
      <c r="K1997">
        <v>3844</v>
      </c>
      <c r="L1997" t="s">
        <v>6</v>
      </c>
    </row>
    <row r="1998" spans="11:12" x14ac:dyDescent="0.2">
      <c r="K1998">
        <v>17839</v>
      </c>
      <c r="L1998" t="s">
        <v>62</v>
      </c>
    </row>
    <row r="1999" spans="11:12" x14ac:dyDescent="0.2">
      <c r="K1999">
        <v>739</v>
      </c>
      <c r="L1999" t="s">
        <v>1470</v>
      </c>
    </row>
    <row r="2000" spans="11:12" x14ac:dyDescent="0.2">
      <c r="K2000">
        <v>21076</v>
      </c>
      <c r="L2000" t="s">
        <v>1384</v>
      </c>
    </row>
    <row r="2001" spans="11:12" x14ac:dyDescent="0.2">
      <c r="K2001">
        <v>15322</v>
      </c>
      <c r="L2001" t="s">
        <v>78</v>
      </c>
    </row>
    <row r="2002" spans="11:12" x14ac:dyDescent="0.2">
      <c r="K2002">
        <v>1448</v>
      </c>
      <c r="L2002" t="s">
        <v>20</v>
      </c>
    </row>
    <row r="2003" spans="11:12" x14ac:dyDescent="0.2">
      <c r="K2003">
        <v>21803</v>
      </c>
      <c r="L2003" t="s">
        <v>885</v>
      </c>
    </row>
    <row r="2004" spans="11:12" x14ac:dyDescent="0.2">
      <c r="K2004">
        <v>18837</v>
      </c>
      <c r="L2004" t="s">
        <v>9</v>
      </c>
    </row>
    <row r="2005" spans="11:12" x14ac:dyDescent="0.2">
      <c r="K2005">
        <v>14851</v>
      </c>
      <c r="L2005" t="s">
        <v>1157</v>
      </c>
    </row>
    <row r="2006" spans="11:12" x14ac:dyDescent="0.2">
      <c r="K2006">
        <v>14156</v>
      </c>
      <c r="L2006" t="s">
        <v>781</v>
      </c>
    </row>
    <row r="2007" spans="11:12" x14ac:dyDescent="0.2">
      <c r="K2007">
        <v>12536</v>
      </c>
      <c r="L2007" t="s">
        <v>1281</v>
      </c>
    </row>
    <row r="2008" spans="11:12" x14ac:dyDescent="0.2">
      <c r="K2008">
        <v>10916</v>
      </c>
      <c r="L2008" t="s">
        <v>1303</v>
      </c>
    </row>
    <row r="2009" spans="11:12" x14ac:dyDescent="0.2">
      <c r="K2009">
        <v>3771</v>
      </c>
      <c r="L2009" t="s">
        <v>886</v>
      </c>
    </row>
    <row r="2010" spans="11:12" x14ac:dyDescent="0.2">
      <c r="K2010">
        <v>10151</v>
      </c>
      <c r="L2010" t="s">
        <v>62</v>
      </c>
    </row>
    <row r="2011" spans="11:12" x14ac:dyDescent="0.2">
      <c r="K2011">
        <v>23529</v>
      </c>
      <c r="L2011" t="s">
        <v>1409</v>
      </c>
    </row>
    <row r="2012" spans="11:12" x14ac:dyDescent="0.2">
      <c r="K2012">
        <v>23990</v>
      </c>
      <c r="L2012" t="s">
        <v>9</v>
      </c>
    </row>
    <row r="2013" spans="11:12" x14ac:dyDescent="0.2">
      <c r="K2013">
        <v>18782</v>
      </c>
      <c r="L2013" t="s">
        <v>46</v>
      </c>
    </row>
    <row r="2014" spans="11:12" x14ac:dyDescent="0.2">
      <c r="K2014">
        <v>19979</v>
      </c>
      <c r="L2014" t="s">
        <v>636</v>
      </c>
    </row>
    <row r="2015" spans="11:12" x14ac:dyDescent="0.2">
      <c r="K2015">
        <v>19232</v>
      </c>
      <c r="L2015" t="s">
        <v>62</v>
      </c>
    </row>
    <row r="2016" spans="11:12" x14ac:dyDescent="0.2">
      <c r="K2016">
        <v>14838</v>
      </c>
      <c r="L2016" t="s">
        <v>62</v>
      </c>
    </row>
    <row r="2017" spans="11:12" x14ac:dyDescent="0.2">
      <c r="K2017">
        <v>11830</v>
      </c>
      <c r="L2017" t="s">
        <v>870</v>
      </c>
    </row>
    <row r="2018" spans="11:12" x14ac:dyDescent="0.2">
      <c r="K2018">
        <v>3741</v>
      </c>
      <c r="L2018" t="s">
        <v>441</v>
      </c>
    </row>
    <row r="2019" spans="11:12" x14ac:dyDescent="0.2">
      <c r="K2019">
        <v>15980</v>
      </c>
      <c r="L2019" t="s">
        <v>1187</v>
      </c>
    </row>
    <row r="2020" spans="11:12" x14ac:dyDescent="0.2">
      <c r="K2020">
        <v>8435</v>
      </c>
      <c r="L2020" t="s">
        <v>1118</v>
      </c>
    </row>
    <row r="2021" spans="11:12" x14ac:dyDescent="0.2">
      <c r="K2021">
        <v>19468</v>
      </c>
      <c r="L2021" t="s">
        <v>1222</v>
      </c>
    </row>
    <row r="2022" spans="11:12" x14ac:dyDescent="0.2">
      <c r="K2022">
        <v>19510</v>
      </c>
      <c r="L2022" t="s">
        <v>1358</v>
      </c>
    </row>
    <row r="2023" spans="11:12" x14ac:dyDescent="0.2">
      <c r="K2023">
        <v>10896</v>
      </c>
      <c r="L2023" t="s">
        <v>870</v>
      </c>
    </row>
    <row r="2024" spans="11:12" x14ac:dyDescent="0.2">
      <c r="K2024">
        <v>13660</v>
      </c>
      <c r="L2024" t="s">
        <v>13</v>
      </c>
    </row>
    <row r="2025" spans="11:12" x14ac:dyDescent="0.2">
      <c r="K2025">
        <v>2684</v>
      </c>
      <c r="L2025" t="s">
        <v>1351</v>
      </c>
    </row>
    <row r="2026" spans="11:12" x14ac:dyDescent="0.2">
      <c r="K2026">
        <v>22111</v>
      </c>
      <c r="L2026" t="s">
        <v>33</v>
      </c>
    </row>
    <row r="2027" spans="11:12" x14ac:dyDescent="0.2">
      <c r="K2027">
        <v>24614</v>
      </c>
      <c r="L2027" t="s">
        <v>66</v>
      </c>
    </row>
    <row r="2028" spans="11:12" x14ac:dyDescent="0.2">
      <c r="K2028">
        <v>15064</v>
      </c>
      <c r="L2028" t="s">
        <v>627</v>
      </c>
    </row>
    <row r="2029" spans="11:12" x14ac:dyDescent="0.2">
      <c r="K2029">
        <v>24173</v>
      </c>
      <c r="L2029" t="s">
        <v>1192</v>
      </c>
    </row>
    <row r="2030" spans="11:12" x14ac:dyDescent="0.2">
      <c r="K2030">
        <v>17325</v>
      </c>
      <c r="L2030" t="s">
        <v>1158</v>
      </c>
    </row>
    <row r="2031" spans="11:12" x14ac:dyDescent="0.2">
      <c r="K2031">
        <v>6385</v>
      </c>
      <c r="L2031" t="s">
        <v>1192</v>
      </c>
    </row>
    <row r="2032" spans="11:12" x14ac:dyDescent="0.2">
      <c r="K2032">
        <v>19887</v>
      </c>
      <c r="L2032" t="s">
        <v>7</v>
      </c>
    </row>
    <row r="2033" spans="11:12" x14ac:dyDescent="0.2">
      <c r="K2033">
        <v>23619</v>
      </c>
      <c r="L2033" t="s">
        <v>20</v>
      </c>
    </row>
    <row r="2034" spans="11:12" x14ac:dyDescent="0.2">
      <c r="K2034">
        <v>1732</v>
      </c>
      <c r="L2034" t="s">
        <v>768</v>
      </c>
    </row>
    <row r="2035" spans="11:12" x14ac:dyDescent="0.2">
      <c r="K2035">
        <v>23944</v>
      </c>
      <c r="L2035" t="s">
        <v>1281</v>
      </c>
    </row>
    <row r="2036" spans="11:12" x14ac:dyDescent="0.2">
      <c r="K2036">
        <v>13703</v>
      </c>
      <c r="L2036" t="s">
        <v>33</v>
      </c>
    </row>
    <row r="2037" spans="11:12" x14ac:dyDescent="0.2">
      <c r="K2037">
        <v>11283</v>
      </c>
      <c r="L2037" t="s">
        <v>33</v>
      </c>
    </row>
    <row r="2038" spans="11:12" x14ac:dyDescent="0.2">
      <c r="K2038">
        <v>21296</v>
      </c>
      <c r="L2038" t="s">
        <v>1476</v>
      </c>
    </row>
    <row r="2039" spans="11:12" x14ac:dyDescent="0.2">
      <c r="K2039">
        <v>1109</v>
      </c>
      <c r="L2039" t="s">
        <v>170</v>
      </c>
    </row>
    <row r="2040" spans="11:12" x14ac:dyDescent="0.2">
      <c r="K2040">
        <v>3023</v>
      </c>
      <c r="L2040" t="s">
        <v>29</v>
      </c>
    </row>
    <row r="2041" spans="11:12" x14ac:dyDescent="0.2">
      <c r="K2041">
        <v>10240</v>
      </c>
      <c r="L2041" t="s">
        <v>1057</v>
      </c>
    </row>
    <row r="2042" spans="11:12" x14ac:dyDescent="0.2">
      <c r="K2042">
        <v>3021</v>
      </c>
      <c r="L2042" t="s">
        <v>29</v>
      </c>
    </row>
    <row r="2043" spans="11:12" x14ac:dyDescent="0.2">
      <c r="K2043">
        <v>16939</v>
      </c>
      <c r="L2043" t="s">
        <v>9</v>
      </c>
    </row>
    <row r="2044" spans="11:12" x14ac:dyDescent="0.2">
      <c r="K2044">
        <v>21391</v>
      </c>
      <c r="L2044" t="s">
        <v>33</v>
      </c>
    </row>
    <row r="2045" spans="11:12" x14ac:dyDescent="0.2">
      <c r="K2045">
        <v>20232</v>
      </c>
      <c r="L2045" t="s">
        <v>1219</v>
      </c>
    </row>
    <row r="2046" spans="11:12" x14ac:dyDescent="0.2">
      <c r="K2046">
        <v>8093</v>
      </c>
      <c r="L2046" t="s">
        <v>137</v>
      </c>
    </row>
    <row r="2047" spans="11:12" x14ac:dyDescent="0.2">
      <c r="K2047">
        <v>11556</v>
      </c>
      <c r="L2047" t="s">
        <v>33</v>
      </c>
    </row>
    <row r="2048" spans="11:12" x14ac:dyDescent="0.2">
      <c r="K2048">
        <v>18184</v>
      </c>
      <c r="L2048" t="s">
        <v>33</v>
      </c>
    </row>
    <row r="2049" spans="11:12" x14ac:dyDescent="0.2">
      <c r="K2049">
        <v>6219</v>
      </c>
      <c r="L2049" t="s">
        <v>1419</v>
      </c>
    </row>
    <row r="2050" spans="11:12" x14ac:dyDescent="0.2">
      <c r="K2050">
        <v>21572</v>
      </c>
      <c r="L2050" t="s">
        <v>804</v>
      </c>
    </row>
    <row r="2051" spans="11:12" x14ac:dyDescent="0.2">
      <c r="K2051">
        <v>10475</v>
      </c>
      <c r="L2051" t="s">
        <v>1309</v>
      </c>
    </row>
    <row r="2052" spans="11:12" x14ac:dyDescent="0.2">
      <c r="K2052">
        <v>23334</v>
      </c>
      <c r="L2052" t="s">
        <v>257</v>
      </c>
    </row>
    <row r="2053" spans="11:12" x14ac:dyDescent="0.2">
      <c r="K2053">
        <v>13071</v>
      </c>
      <c r="L2053" t="s">
        <v>146</v>
      </c>
    </row>
    <row r="2054" spans="11:12" x14ac:dyDescent="0.2">
      <c r="K2054">
        <v>6862</v>
      </c>
      <c r="L2054" t="s">
        <v>7</v>
      </c>
    </row>
    <row r="2055" spans="11:12" x14ac:dyDescent="0.2">
      <c r="K2055">
        <v>2618</v>
      </c>
      <c r="L2055" t="s">
        <v>1421</v>
      </c>
    </row>
    <row r="2056" spans="11:12" x14ac:dyDescent="0.2">
      <c r="K2056">
        <v>13811</v>
      </c>
      <c r="L2056" t="s">
        <v>7</v>
      </c>
    </row>
    <row r="2057" spans="11:12" x14ac:dyDescent="0.2">
      <c r="K2057">
        <v>717</v>
      </c>
      <c r="L2057" t="s">
        <v>6</v>
      </c>
    </row>
    <row r="2058" spans="11:12" x14ac:dyDescent="0.2">
      <c r="K2058">
        <v>23832</v>
      </c>
      <c r="L2058" t="s">
        <v>9</v>
      </c>
    </row>
    <row r="2059" spans="11:12" x14ac:dyDescent="0.2">
      <c r="K2059">
        <v>22679</v>
      </c>
      <c r="L2059" t="s">
        <v>804</v>
      </c>
    </row>
    <row r="2060" spans="11:12" x14ac:dyDescent="0.2">
      <c r="K2060">
        <v>9439</v>
      </c>
      <c r="L2060" t="s">
        <v>242</v>
      </c>
    </row>
    <row r="2061" spans="11:12" x14ac:dyDescent="0.2">
      <c r="K2061">
        <v>10744</v>
      </c>
      <c r="L2061" t="s">
        <v>870</v>
      </c>
    </row>
    <row r="2062" spans="11:12" x14ac:dyDescent="0.2">
      <c r="K2062">
        <v>12317</v>
      </c>
      <c r="L2062" t="s">
        <v>1281</v>
      </c>
    </row>
    <row r="2063" spans="11:12" x14ac:dyDescent="0.2">
      <c r="K2063">
        <v>22024</v>
      </c>
      <c r="L2063" t="s">
        <v>1422</v>
      </c>
    </row>
    <row r="2064" spans="11:12" x14ac:dyDescent="0.2">
      <c r="K2064">
        <v>10270</v>
      </c>
      <c r="L2064" t="s">
        <v>1423</v>
      </c>
    </row>
    <row r="2065" spans="11:12" x14ac:dyDescent="0.2">
      <c r="K2065">
        <v>16720</v>
      </c>
      <c r="L2065" t="s">
        <v>872</v>
      </c>
    </row>
    <row r="2066" spans="11:12" x14ac:dyDescent="0.2">
      <c r="K2066">
        <v>23169</v>
      </c>
      <c r="L2066" t="s">
        <v>9</v>
      </c>
    </row>
    <row r="2067" spans="11:12" x14ac:dyDescent="0.2">
      <c r="K2067">
        <v>11782</v>
      </c>
      <c r="L2067" t="s">
        <v>21</v>
      </c>
    </row>
    <row r="2068" spans="11:12" x14ac:dyDescent="0.2">
      <c r="K2068">
        <v>19532</v>
      </c>
      <c r="L2068" t="s">
        <v>62</v>
      </c>
    </row>
    <row r="2069" spans="11:12" x14ac:dyDescent="0.2">
      <c r="K2069">
        <v>7083</v>
      </c>
      <c r="L2069" t="s">
        <v>1378</v>
      </c>
    </row>
    <row r="2070" spans="11:12" x14ac:dyDescent="0.2">
      <c r="K2070">
        <v>15929</v>
      </c>
      <c r="L2070" t="s">
        <v>9</v>
      </c>
    </row>
    <row r="2071" spans="11:12" x14ac:dyDescent="0.2">
      <c r="K2071">
        <v>20085</v>
      </c>
      <c r="L2071" t="s">
        <v>1303</v>
      </c>
    </row>
    <row r="2072" spans="11:12" x14ac:dyDescent="0.2">
      <c r="K2072">
        <v>21641</v>
      </c>
      <c r="L2072" t="s">
        <v>1153</v>
      </c>
    </row>
    <row r="2073" spans="11:12" x14ac:dyDescent="0.2">
      <c r="K2073">
        <v>5121</v>
      </c>
      <c r="L2073" t="s">
        <v>872</v>
      </c>
    </row>
    <row r="2074" spans="11:12" x14ac:dyDescent="0.2">
      <c r="K2074">
        <v>19048</v>
      </c>
      <c r="L2074" t="s">
        <v>1282</v>
      </c>
    </row>
    <row r="2075" spans="11:12" x14ac:dyDescent="0.2">
      <c r="K2075">
        <v>18821</v>
      </c>
      <c r="L2075" t="s">
        <v>78</v>
      </c>
    </row>
    <row r="2076" spans="11:12" x14ac:dyDescent="0.2">
      <c r="K2076">
        <v>956</v>
      </c>
      <c r="L2076" t="s">
        <v>777</v>
      </c>
    </row>
    <row r="2077" spans="11:12" x14ac:dyDescent="0.2">
      <c r="K2077">
        <v>17034</v>
      </c>
      <c r="L2077" t="s">
        <v>200</v>
      </c>
    </row>
    <row r="2078" spans="11:12" x14ac:dyDescent="0.2">
      <c r="K2078">
        <v>16700</v>
      </c>
      <c r="L2078" t="s">
        <v>62</v>
      </c>
    </row>
    <row r="2079" spans="11:12" x14ac:dyDescent="0.2">
      <c r="K2079">
        <v>12657</v>
      </c>
      <c r="L2079" t="s">
        <v>1303</v>
      </c>
    </row>
    <row r="2080" spans="11:12" x14ac:dyDescent="0.2">
      <c r="K2080">
        <v>6143</v>
      </c>
      <c r="L2080" t="s">
        <v>1430</v>
      </c>
    </row>
    <row r="2081" spans="11:12" x14ac:dyDescent="0.2">
      <c r="K2081">
        <v>13670</v>
      </c>
      <c r="L2081" t="s">
        <v>62</v>
      </c>
    </row>
    <row r="2082" spans="11:12" x14ac:dyDescent="0.2">
      <c r="K2082">
        <v>19085</v>
      </c>
      <c r="L2082" t="s">
        <v>751</v>
      </c>
    </row>
    <row r="2083" spans="11:12" x14ac:dyDescent="0.2">
      <c r="K2083">
        <v>18234</v>
      </c>
      <c r="L2083" t="s">
        <v>751</v>
      </c>
    </row>
    <row r="2084" spans="11:12" x14ac:dyDescent="0.2">
      <c r="K2084">
        <v>22610</v>
      </c>
      <c r="L2084" t="s">
        <v>1306</v>
      </c>
    </row>
    <row r="2085" spans="11:12" x14ac:dyDescent="0.2">
      <c r="K2085">
        <v>12401</v>
      </c>
      <c r="L2085" t="s">
        <v>934</v>
      </c>
    </row>
    <row r="2086" spans="11:12" x14ac:dyDescent="0.2">
      <c r="K2086">
        <v>12149</v>
      </c>
      <c r="L2086" t="s">
        <v>9</v>
      </c>
    </row>
    <row r="2087" spans="11:12" x14ac:dyDescent="0.2">
      <c r="K2087">
        <v>16170</v>
      </c>
      <c r="L2087" t="s">
        <v>708</v>
      </c>
    </row>
    <row r="2088" spans="11:12" x14ac:dyDescent="0.2">
      <c r="K2088">
        <v>19112</v>
      </c>
      <c r="L2088" t="s">
        <v>708</v>
      </c>
    </row>
    <row r="2089" spans="11:12" x14ac:dyDescent="0.2">
      <c r="K2089">
        <v>15928</v>
      </c>
      <c r="L2089" t="s">
        <v>13</v>
      </c>
    </row>
    <row r="2090" spans="11:12" x14ac:dyDescent="0.2">
      <c r="K2090">
        <v>19978</v>
      </c>
      <c r="L2090" t="s">
        <v>804</v>
      </c>
    </row>
    <row r="2091" spans="11:12" x14ac:dyDescent="0.2">
      <c r="K2091">
        <v>18667</v>
      </c>
      <c r="L2091" t="s">
        <v>9</v>
      </c>
    </row>
    <row r="2092" spans="11:12" x14ac:dyDescent="0.2">
      <c r="K2092">
        <v>12763</v>
      </c>
      <c r="L2092" t="s">
        <v>1281</v>
      </c>
    </row>
    <row r="2093" spans="11:12" x14ac:dyDescent="0.2">
      <c r="K2093">
        <v>19624</v>
      </c>
      <c r="L2093" t="s">
        <v>33</v>
      </c>
    </row>
    <row r="2094" spans="11:12" x14ac:dyDescent="0.2">
      <c r="K2094">
        <v>13467</v>
      </c>
      <c r="L2094" t="s">
        <v>751</v>
      </c>
    </row>
    <row r="2095" spans="11:12" x14ac:dyDescent="0.2">
      <c r="K2095">
        <v>24385</v>
      </c>
      <c r="L2095" t="s">
        <v>62</v>
      </c>
    </row>
    <row r="2096" spans="11:12" x14ac:dyDescent="0.2">
      <c r="K2096">
        <v>12977</v>
      </c>
      <c r="L2096" t="s">
        <v>751</v>
      </c>
    </row>
    <row r="2097" spans="11:12" x14ac:dyDescent="0.2">
      <c r="K2097">
        <v>8468</v>
      </c>
      <c r="L2097" t="s">
        <v>242</v>
      </c>
    </row>
    <row r="2098" spans="11:12" x14ac:dyDescent="0.2">
      <c r="K2098">
        <v>17748</v>
      </c>
      <c r="L2098" t="s">
        <v>1282</v>
      </c>
    </row>
    <row r="2099" spans="11:12" x14ac:dyDescent="0.2">
      <c r="K2099">
        <v>19531</v>
      </c>
      <c r="L2099" t="s">
        <v>62</v>
      </c>
    </row>
    <row r="2100" spans="11:12" x14ac:dyDescent="0.2">
      <c r="K2100">
        <v>810</v>
      </c>
      <c r="L2100" t="s">
        <v>1192</v>
      </c>
    </row>
    <row r="2101" spans="11:12" x14ac:dyDescent="0.2">
      <c r="K2101">
        <v>7407</v>
      </c>
      <c r="L2101" t="s">
        <v>1192</v>
      </c>
    </row>
    <row r="2102" spans="11:12" x14ac:dyDescent="0.2">
      <c r="K2102">
        <v>9620</v>
      </c>
      <c r="L2102" t="s">
        <v>76</v>
      </c>
    </row>
    <row r="2103" spans="11:12" x14ac:dyDescent="0.2">
      <c r="K2103">
        <v>20588</v>
      </c>
      <c r="L2103" t="s">
        <v>33</v>
      </c>
    </row>
    <row r="2104" spans="11:12" x14ac:dyDescent="0.2">
      <c r="K2104">
        <v>2718</v>
      </c>
      <c r="L2104" t="s">
        <v>1347</v>
      </c>
    </row>
    <row r="2105" spans="11:12" x14ac:dyDescent="0.2">
      <c r="K2105">
        <v>12195</v>
      </c>
      <c r="L2105" t="s">
        <v>1336</v>
      </c>
    </row>
    <row r="2106" spans="11:12" x14ac:dyDescent="0.2">
      <c r="K2106">
        <v>4387</v>
      </c>
      <c r="L2106" t="s">
        <v>1286</v>
      </c>
    </row>
    <row r="2107" spans="11:12" x14ac:dyDescent="0.2">
      <c r="K2107">
        <v>738</v>
      </c>
      <c r="L2107" t="s">
        <v>1470</v>
      </c>
    </row>
    <row r="2108" spans="11:12" x14ac:dyDescent="0.2">
      <c r="K2108">
        <v>14001</v>
      </c>
      <c r="L2108" t="s">
        <v>153</v>
      </c>
    </row>
    <row r="2109" spans="11:12" x14ac:dyDescent="0.2">
      <c r="K2109">
        <v>5125</v>
      </c>
      <c r="L2109" t="s">
        <v>872</v>
      </c>
    </row>
    <row r="2110" spans="11:12" x14ac:dyDescent="0.2">
      <c r="K2110">
        <v>10597</v>
      </c>
      <c r="L2110" t="s">
        <v>62</v>
      </c>
    </row>
    <row r="2111" spans="11:12" x14ac:dyDescent="0.2">
      <c r="K2111">
        <v>18160</v>
      </c>
      <c r="L2111" t="s">
        <v>1303</v>
      </c>
    </row>
    <row r="2112" spans="11:12" x14ac:dyDescent="0.2">
      <c r="K2112">
        <v>6491</v>
      </c>
      <c r="L2112" t="s">
        <v>1360</v>
      </c>
    </row>
    <row r="2113" spans="11:12" x14ac:dyDescent="0.2">
      <c r="K2113">
        <v>13848</v>
      </c>
      <c r="L2113" t="s">
        <v>1429</v>
      </c>
    </row>
    <row r="2114" spans="11:12" x14ac:dyDescent="0.2">
      <c r="K2114">
        <v>21611</v>
      </c>
      <c r="L2114" t="s">
        <v>146</v>
      </c>
    </row>
    <row r="2115" spans="11:12" x14ac:dyDescent="0.2">
      <c r="K2115">
        <v>23842</v>
      </c>
      <c r="L2115" t="s">
        <v>1158</v>
      </c>
    </row>
    <row r="2116" spans="11:12" x14ac:dyDescent="0.2">
      <c r="K2116">
        <v>21590</v>
      </c>
      <c r="L2116" t="s">
        <v>696</v>
      </c>
    </row>
    <row r="2117" spans="11:12" x14ac:dyDescent="0.2">
      <c r="K2117">
        <v>24516</v>
      </c>
      <c r="L2117" t="s">
        <v>1158</v>
      </c>
    </row>
    <row r="2118" spans="11:12" x14ac:dyDescent="0.2">
      <c r="K2118">
        <v>21185</v>
      </c>
      <c r="L2118" t="s">
        <v>1516</v>
      </c>
    </row>
    <row r="2119" spans="11:12" x14ac:dyDescent="0.2">
      <c r="K2119">
        <v>13989</v>
      </c>
      <c r="L2119" t="s">
        <v>804</v>
      </c>
    </row>
    <row r="2120" spans="11:12" x14ac:dyDescent="0.2">
      <c r="K2120">
        <v>17831</v>
      </c>
      <c r="L2120" t="s">
        <v>1158</v>
      </c>
    </row>
    <row r="2121" spans="11:12" x14ac:dyDescent="0.2">
      <c r="K2121">
        <v>23373</v>
      </c>
      <c r="L2121" t="s">
        <v>751</v>
      </c>
    </row>
    <row r="2122" spans="11:12" x14ac:dyDescent="0.2">
      <c r="K2122">
        <v>13831</v>
      </c>
      <c r="L2122" t="s">
        <v>1324</v>
      </c>
    </row>
    <row r="2123" spans="11:12" x14ac:dyDescent="0.2">
      <c r="K2123">
        <v>17332</v>
      </c>
      <c r="L2123" t="s">
        <v>751</v>
      </c>
    </row>
    <row r="2124" spans="11:12" x14ac:dyDescent="0.2">
      <c r="K2124">
        <v>12406</v>
      </c>
      <c r="L2124" t="s">
        <v>1158</v>
      </c>
    </row>
    <row r="2125" spans="11:12" x14ac:dyDescent="0.2">
      <c r="K2125">
        <v>22367</v>
      </c>
      <c r="L2125" t="s">
        <v>1158</v>
      </c>
    </row>
    <row r="2126" spans="11:12" x14ac:dyDescent="0.2">
      <c r="K2126">
        <v>14462</v>
      </c>
      <c r="L2126" t="s">
        <v>1373</v>
      </c>
    </row>
    <row r="2127" spans="11:12" x14ac:dyDescent="0.2">
      <c r="K2127">
        <v>21863</v>
      </c>
      <c r="L2127" t="s">
        <v>751</v>
      </c>
    </row>
    <row r="2128" spans="11:12" x14ac:dyDescent="0.2">
      <c r="K2128">
        <v>20503</v>
      </c>
      <c r="L2128" t="s">
        <v>1151</v>
      </c>
    </row>
    <row r="2129" spans="11:12" x14ac:dyDescent="0.2">
      <c r="K2129">
        <v>20115</v>
      </c>
      <c r="L2129" t="s">
        <v>62</v>
      </c>
    </row>
    <row r="2130" spans="11:12" x14ac:dyDescent="0.2">
      <c r="K2130">
        <v>23295</v>
      </c>
      <c r="L2130" t="s">
        <v>1158</v>
      </c>
    </row>
    <row r="2131" spans="11:12" x14ac:dyDescent="0.2">
      <c r="K2131">
        <v>11429</v>
      </c>
      <c r="L2131" t="s">
        <v>1148</v>
      </c>
    </row>
    <row r="2132" spans="11:12" x14ac:dyDescent="0.2">
      <c r="K2132">
        <v>1124</v>
      </c>
      <c r="L2132" t="s">
        <v>46</v>
      </c>
    </row>
    <row r="2133" spans="11:12" x14ac:dyDescent="0.2">
      <c r="K2133">
        <v>13413</v>
      </c>
      <c r="L2133" t="s">
        <v>1303</v>
      </c>
    </row>
    <row r="2134" spans="11:12" x14ac:dyDescent="0.2">
      <c r="K2134">
        <v>17091</v>
      </c>
      <c r="L2134" t="s">
        <v>1458</v>
      </c>
    </row>
    <row r="2135" spans="11:12" x14ac:dyDescent="0.2">
      <c r="K2135">
        <v>17902</v>
      </c>
      <c r="L2135" t="s">
        <v>1448</v>
      </c>
    </row>
    <row r="2136" spans="11:12" x14ac:dyDescent="0.2">
      <c r="K2136">
        <v>6930</v>
      </c>
      <c r="L2136" t="s">
        <v>235</v>
      </c>
    </row>
    <row r="2137" spans="11:12" x14ac:dyDescent="0.2">
      <c r="K2137">
        <v>21158</v>
      </c>
      <c r="L2137" t="s">
        <v>951</v>
      </c>
    </row>
    <row r="2138" spans="11:12" x14ac:dyDescent="0.2">
      <c r="K2138">
        <v>18052</v>
      </c>
      <c r="L2138" t="s">
        <v>1220</v>
      </c>
    </row>
    <row r="2139" spans="11:12" x14ac:dyDescent="0.2">
      <c r="K2139">
        <v>14118</v>
      </c>
      <c r="L2139" t="s">
        <v>1158</v>
      </c>
    </row>
    <row r="2140" spans="11:12" x14ac:dyDescent="0.2">
      <c r="K2140">
        <v>23450</v>
      </c>
      <c r="L2140" t="s">
        <v>604</v>
      </c>
    </row>
    <row r="2141" spans="11:12" x14ac:dyDescent="0.2">
      <c r="K2141">
        <v>18116</v>
      </c>
      <c r="L2141" t="s">
        <v>1158</v>
      </c>
    </row>
    <row r="2142" spans="11:12" x14ac:dyDescent="0.2">
      <c r="K2142">
        <v>6865</v>
      </c>
      <c r="L2142" t="s">
        <v>971</v>
      </c>
    </row>
    <row r="2143" spans="11:12" x14ac:dyDescent="0.2">
      <c r="K2143">
        <v>13342</v>
      </c>
      <c r="L2143" t="s">
        <v>1158</v>
      </c>
    </row>
    <row r="2144" spans="11:12" x14ac:dyDescent="0.2">
      <c r="K2144">
        <v>14978</v>
      </c>
      <c r="L2144" t="s">
        <v>1391</v>
      </c>
    </row>
    <row r="2145" spans="11:12" x14ac:dyDescent="0.2">
      <c r="K2145">
        <v>12976</v>
      </c>
      <c r="L2145" t="s">
        <v>1158</v>
      </c>
    </row>
    <row r="2146" spans="11:12" x14ac:dyDescent="0.2">
      <c r="K2146">
        <v>2359</v>
      </c>
      <c r="L2146" t="s">
        <v>1293</v>
      </c>
    </row>
    <row r="2147" spans="11:12" x14ac:dyDescent="0.2">
      <c r="K2147">
        <v>3893</v>
      </c>
      <c r="L2147" t="s">
        <v>38</v>
      </c>
    </row>
    <row r="2148" spans="11:12" x14ac:dyDescent="0.2">
      <c r="K2148">
        <v>21306</v>
      </c>
      <c r="L2148" t="s">
        <v>46</v>
      </c>
    </row>
    <row r="2149" spans="11:12" x14ac:dyDescent="0.2">
      <c r="K2149">
        <v>23145</v>
      </c>
      <c r="L2149" t="s">
        <v>146</v>
      </c>
    </row>
    <row r="2150" spans="11:12" x14ac:dyDescent="0.2">
      <c r="K2150">
        <v>15498</v>
      </c>
      <c r="L2150" t="s">
        <v>1261</v>
      </c>
    </row>
    <row r="2151" spans="11:12" x14ac:dyDescent="0.2">
      <c r="K2151">
        <v>5243</v>
      </c>
      <c r="L2151" t="s">
        <v>1309</v>
      </c>
    </row>
    <row r="2152" spans="11:12" x14ac:dyDescent="0.2">
      <c r="K2152">
        <v>24394</v>
      </c>
      <c r="L2152" t="s">
        <v>751</v>
      </c>
    </row>
    <row r="2153" spans="11:12" x14ac:dyDescent="0.2">
      <c r="K2153">
        <v>22053</v>
      </c>
      <c r="L2153" t="s">
        <v>804</v>
      </c>
    </row>
    <row r="2154" spans="11:12" x14ac:dyDescent="0.2">
      <c r="K2154">
        <v>15356</v>
      </c>
      <c r="L2154" t="s">
        <v>1310</v>
      </c>
    </row>
    <row r="2155" spans="11:12" x14ac:dyDescent="0.2">
      <c r="K2155">
        <v>13904</v>
      </c>
      <c r="L2155" t="s">
        <v>1282</v>
      </c>
    </row>
    <row r="2156" spans="11:12" x14ac:dyDescent="0.2">
      <c r="K2156">
        <v>21599</v>
      </c>
      <c r="L2156" t="s">
        <v>1158</v>
      </c>
    </row>
    <row r="2157" spans="11:12" x14ac:dyDescent="0.2">
      <c r="K2157">
        <v>8138</v>
      </c>
      <c r="L2157" t="s">
        <v>1400</v>
      </c>
    </row>
    <row r="2158" spans="11:12" x14ac:dyDescent="0.2">
      <c r="K2158">
        <v>13486</v>
      </c>
      <c r="L2158" t="s">
        <v>804</v>
      </c>
    </row>
    <row r="2159" spans="11:12" x14ac:dyDescent="0.2">
      <c r="K2159">
        <v>3498</v>
      </c>
      <c r="L2159" t="s">
        <v>942</v>
      </c>
    </row>
    <row r="2160" spans="11:12" x14ac:dyDescent="0.2">
      <c r="K2160">
        <v>716</v>
      </c>
      <c r="L2160" t="s">
        <v>6</v>
      </c>
    </row>
    <row r="2161" spans="11:12" x14ac:dyDescent="0.2">
      <c r="K2161">
        <v>3722</v>
      </c>
      <c r="L2161" t="s">
        <v>1358</v>
      </c>
    </row>
    <row r="2162" spans="11:12" x14ac:dyDescent="0.2">
      <c r="K2162">
        <v>522</v>
      </c>
      <c r="L2162" t="s">
        <v>1293</v>
      </c>
    </row>
    <row r="2163" spans="11:12" x14ac:dyDescent="0.2">
      <c r="K2163">
        <v>15762</v>
      </c>
      <c r="L2163" t="s">
        <v>1336</v>
      </c>
    </row>
    <row r="2164" spans="11:12" x14ac:dyDescent="0.2">
      <c r="K2164">
        <v>8795</v>
      </c>
      <c r="L2164" t="s">
        <v>1358</v>
      </c>
    </row>
    <row r="2165" spans="11:12" x14ac:dyDescent="0.2">
      <c r="K2165">
        <v>11349</v>
      </c>
      <c r="L2165" t="s">
        <v>1358</v>
      </c>
    </row>
    <row r="2166" spans="11:12" x14ac:dyDescent="0.2">
      <c r="K2166">
        <v>8145</v>
      </c>
      <c r="L2166" t="s">
        <v>873</v>
      </c>
    </row>
    <row r="2167" spans="11:12" x14ac:dyDescent="0.2">
      <c r="K2167">
        <v>6063</v>
      </c>
      <c r="L2167" t="s">
        <v>804</v>
      </c>
    </row>
    <row r="2168" spans="11:12" x14ac:dyDescent="0.2">
      <c r="K2168">
        <v>10932</v>
      </c>
      <c r="L2168" t="s">
        <v>235</v>
      </c>
    </row>
    <row r="2169" spans="11:12" x14ac:dyDescent="0.2">
      <c r="K2169">
        <v>5560</v>
      </c>
      <c r="L2169" t="s">
        <v>1192</v>
      </c>
    </row>
    <row r="2170" spans="11:12" x14ac:dyDescent="0.2">
      <c r="K2170">
        <v>24560</v>
      </c>
      <c r="L2170" t="s">
        <v>78</v>
      </c>
    </row>
    <row r="2171" spans="11:12" x14ac:dyDescent="0.2">
      <c r="K2171">
        <v>3913</v>
      </c>
      <c r="L2171" t="s">
        <v>1442</v>
      </c>
    </row>
    <row r="2172" spans="11:12" x14ac:dyDescent="0.2">
      <c r="K2172">
        <v>7634</v>
      </c>
      <c r="L2172" t="s">
        <v>1186</v>
      </c>
    </row>
    <row r="2173" spans="11:12" x14ac:dyDescent="0.2">
      <c r="K2173">
        <v>12464</v>
      </c>
      <c r="L2173" t="s">
        <v>804</v>
      </c>
    </row>
    <row r="2174" spans="11:12" x14ac:dyDescent="0.2">
      <c r="K2174">
        <v>20707</v>
      </c>
      <c r="L2174" t="s">
        <v>876</v>
      </c>
    </row>
    <row r="2175" spans="11:12" x14ac:dyDescent="0.2">
      <c r="K2175">
        <v>18248</v>
      </c>
      <c r="L2175" t="s">
        <v>751</v>
      </c>
    </row>
    <row r="2176" spans="11:12" x14ac:dyDescent="0.2">
      <c r="K2176">
        <v>3963</v>
      </c>
      <c r="L2176" t="s">
        <v>6</v>
      </c>
    </row>
    <row r="2177" spans="11:12" x14ac:dyDescent="0.2">
      <c r="K2177">
        <v>1427</v>
      </c>
      <c r="L2177" t="s">
        <v>908</v>
      </c>
    </row>
    <row r="2178" spans="11:12" x14ac:dyDescent="0.2">
      <c r="K2178">
        <v>13022</v>
      </c>
      <c r="L2178" t="s">
        <v>708</v>
      </c>
    </row>
    <row r="2179" spans="11:12" x14ac:dyDescent="0.2">
      <c r="K2179">
        <v>15341</v>
      </c>
      <c r="L2179" t="s">
        <v>1281</v>
      </c>
    </row>
    <row r="2180" spans="11:12" x14ac:dyDescent="0.2">
      <c r="K2180">
        <v>6735</v>
      </c>
      <c r="L2180" t="s">
        <v>1207</v>
      </c>
    </row>
    <row r="2181" spans="11:12" x14ac:dyDescent="0.2">
      <c r="K2181">
        <v>16224</v>
      </c>
      <c r="L2181" t="s">
        <v>137</v>
      </c>
    </row>
    <row r="2182" spans="11:12" x14ac:dyDescent="0.2">
      <c r="K2182">
        <v>4715</v>
      </c>
      <c r="L2182" t="s">
        <v>6</v>
      </c>
    </row>
    <row r="2183" spans="11:12" x14ac:dyDescent="0.2">
      <c r="K2183">
        <v>8110</v>
      </c>
      <c r="L2183" t="s">
        <v>1234</v>
      </c>
    </row>
    <row r="2184" spans="11:12" x14ac:dyDescent="0.2">
      <c r="K2184">
        <v>11947</v>
      </c>
      <c r="L2184" t="s">
        <v>804</v>
      </c>
    </row>
    <row r="2185" spans="11:12" x14ac:dyDescent="0.2">
      <c r="K2185">
        <v>21407</v>
      </c>
      <c r="L2185" t="s">
        <v>1158</v>
      </c>
    </row>
    <row r="2186" spans="11:12" x14ac:dyDescent="0.2">
      <c r="K2186">
        <v>9703</v>
      </c>
      <c r="L2186" t="s">
        <v>46</v>
      </c>
    </row>
    <row r="2187" spans="11:12" x14ac:dyDescent="0.2">
      <c r="K2187">
        <v>17908</v>
      </c>
      <c r="L2187" t="s">
        <v>751</v>
      </c>
    </row>
    <row r="2188" spans="11:12" x14ac:dyDescent="0.2">
      <c r="K2188">
        <v>20249</v>
      </c>
      <c r="L2188" t="s">
        <v>23</v>
      </c>
    </row>
    <row r="2189" spans="11:12" x14ac:dyDescent="0.2">
      <c r="K2189">
        <v>12158</v>
      </c>
      <c r="L2189" t="s">
        <v>1281</v>
      </c>
    </row>
    <row r="2190" spans="11:12" x14ac:dyDescent="0.2">
      <c r="K2190">
        <v>13159</v>
      </c>
      <c r="L2190" t="s">
        <v>1222</v>
      </c>
    </row>
    <row r="2191" spans="11:12" x14ac:dyDescent="0.2">
      <c r="K2191">
        <v>21343</v>
      </c>
      <c r="L2191" t="s">
        <v>1158</v>
      </c>
    </row>
    <row r="2192" spans="11:12" x14ac:dyDescent="0.2">
      <c r="K2192">
        <v>9118</v>
      </c>
      <c r="L2192" t="s">
        <v>15</v>
      </c>
    </row>
    <row r="2193" spans="11:12" x14ac:dyDescent="0.2">
      <c r="K2193">
        <v>17876</v>
      </c>
      <c r="L2193" t="s">
        <v>1503</v>
      </c>
    </row>
    <row r="2194" spans="11:12" x14ac:dyDescent="0.2">
      <c r="K2194">
        <v>19384</v>
      </c>
      <c r="L2194" t="s">
        <v>1503</v>
      </c>
    </row>
    <row r="2195" spans="11:12" x14ac:dyDescent="0.2">
      <c r="K2195">
        <v>15178</v>
      </c>
      <c r="L2195" t="s">
        <v>23</v>
      </c>
    </row>
    <row r="2196" spans="11:12" x14ac:dyDescent="0.2">
      <c r="K2196">
        <v>5898</v>
      </c>
      <c r="L2196" t="s">
        <v>1308</v>
      </c>
    </row>
    <row r="2197" spans="11:12" x14ac:dyDescent="0.2">
      <c r="K2197">
        <v>15936</v>
      </c>
      <c r="L2197" t="s">
        <v>885</v>
      </c>
    </row>
    <row r="2198" spans="11:12" x14ac:dyDescent="0.2">
      <c r="K2198">
        <v>19832</v>
      </c>
      <c r="L2198" t="s">
        <v>1402</v>
      </c>
    </row>
    <row r="2199" spans="11:12" x14ac:dyDescent="0.2">
      <c r="K2199">
        <v>22019</v>
      </c>
      <c r="L2199" t="s">
        <v>885</v>
      </c>
    </row>
    <row r="2200" spans="11:12" x14ac:dyDescent="0.2">
      <c r="K2200">
        <v>18648</v>
      </c>
      <c r="L2200" t="s">
        <v>1374</v>
      </c>
    </row>
    <row r="2201" spans="11:12" x14ac:dyDescent="0.2">
      <c r="K2201">
        <v>21665</v>
      </c>
      <c r="L2201" t="s">
        <v>776</v>
      </c>
    </row>
    <row r="2202" spans="11:12" x14ac:dyDescent="0.2">
      <c r="K2202">
        <v>6039</v>
      </c>
      <c r="L2202" t="s">
        <v>479</v>
      </c>
    </row>
    <row r="2203" spans="11:12" x14ac:dyDescent="0.2">
      <c r="K2203">
        <v>7931</v>
      </c>
      <c r="L2203" t="s">
        <v>1151</v>
      </c>
    </row>
    <row r="2204" spans="11:12" x14ac:dyDescent="0.2">
      <c r="K2204">
        <v>10803</v>
      </c>
      <c r="L2204" t="s">
        <v>1158</v>
      </c>
    </row>
    <row r="2205" spans="11:12" x14ac:dyDescent="0.2">
      <c r="K2205">
        <v>23729</v>
      </c>
      <c r="L2205" t="s">
        <v>751</v>
      </c>
    </row>
    <row r="2206" spans="11:12" x14ac:dyDescent="0.2">
      <c r="K2206">
        <v>14076</v>
      </c>
      <c r="L2206" t="s">
        <v>751</v>
      </c>
    </row>
    <row r="2207" spans="11:12" x14ac:dyDescent="0.2">
      <c r="K2207">
        <v>23088</v>
      </c>
      <c r="L2207" t="s">
        <v>751</v>
      </c>
    </row>
    <row r="2208" spans="11:12" x14ac:dyDescent="0.2">
      <c r="K2208">
        <v>15628</v>
      </c>
      <c r="L2208" t="s">
        <v>751</v>
      </c>
    </row>
    <row r="2209" spans="11:12" x14ac:dyDescent="0.2">
      <c r="K2209">
        <v>10858</v>
      </c>
      <c r="L2209" t="s">
        <v>751</v>
      </c>
    </row>
    <row r="2210" spans="11:12" x14ac:dyDescent="0.2">
      <c r="K2210">
        <v>11030</v>
      </c>
      <c r="L2210" t="s">
        <v>751</v>
      </c>
    </row>
    <row r="2211" spans="11:12" x14ac:dyDescent="0.2">
      <c r="K2211">
        <v>11447</v>
      </c>
      <c r="L2211" t="s">
        <v>1358</v>
      </c>
    </row>
    <row r="2212" spans="11:12" x14ac:dyDescent="0.2">
      <c r="K2212">
        <v>22311</v>
      </c>
      <c r="L2212" t="s">
        <v>606</v>
      </c>
    </row>
    <row r="2213" spans="11:12" x14ac:dyDescent="0.2">
      <c r="K2213">
        <v>19793</v>
      </c>
      <c r="L2213" t="s">
        <v>1381</v>
      </c>
    </row>
    <row r="2214" spans="11:12" x14ac:dyDescent="0.2">
      <c r="K2214">
        <v>7868</v>
      </c>
      <c r="L2214" t="s">
        <v>1280</v>
      </c>
    </row>
    <row r="2215" spans="11:12" x14ac:dyDescent="0.2">
      <c r="K2215">
        <v>4352</v>
      </c>
      <c r="L2215" t="s">
        <v>1288</v>
      </c>
    </row>
    <row r="2216" spans="11:12" x14ac:dyDescent="0.2">
      <c r="K2216">
        <v>7103</v>
      </c>
      <c r="L2216" t="s">
        <v>804</v>
      </c>
    </row>
    <row r="2217" spans="11:12" x14ac:dyDescent="0.2">
      <c r="K2217">
        <v>17574</v>
      </c>
      <c r="L2217" t="s">
        <v>69</v>
      </c>
    </row>
    <row r="2218" spans="11:12" x14ac:dyDescent="0.2">
      <c r="K2218">
        <v>3378</v>
      </c>
      <c r="L2218" t="s">
        <v>1207</v>
      </c>
    </row>
    <row r="2219" spans="11:12" x14ac:dyDescent="0.2">
      <c r="K2219">
        <v>3017</v>
      </c>
      <c r="L2219" t="s">
        <v>29</v>
      </c>
    </row>
    <row r="2220" spans="11:12" x14ac:dyDescent="0.2">
      <c r="K2220">
        <v>3376</v>
      </c>
      <c r="L2220" t="s">
        <v>1207</v>
      </c>
    </row>
    <row r="2221" spans="11:12" x14ac:dyDescent="0.2">
      <c r="K2221">
        <v>5330</v>
      </c>
      <c r="L2221" t="s">
        <v>1158</v>
      </c>
    </row>
    <row r="2222" spans="11:12" x14ac:dyDescent="0.2">
      <c r="K2222">
        <v>16096</v>
      </c>
      <c r="L2222" t="s">
        <v>1292</v>
      </c>
    </row>
    <row r="2223" spans="11:12" x14ac:dyDescent="0.2">
      <c r="K2223">
        <v>8976</v>
      </c>
      <c r="L2223" t="s">
        <v>1288</v>
      </c>
    </row>
    <row r="2224" spans="11:12" x14ac:dyDescent="0.2">
      <c r="K2224">
        <v>6827</v>
      </c>
      <c r="L2224" t="s">
        <v>116</v>
      </c>
    </row>
    <row r="2225" spans="11:12" x14ac:dyDescent="0.2">
      <c r="K2225">
        <v>22648</v>
      </c>
      <c r="L2225" t="s">
        <v>804</v>
      </c>
    </row>
    <row r="2226" spans="11:12" x14ac:dyDescent="0.2">
      <c r="K2226">
        <v>12129</v>
      </c>
      <c r="L2226" t="s">
        <v>873</v>
      </c>
    </row>
    <row r="2227" spans="11:12" x14ac:dyDescent="0.2">
      <c r="K2227">
        <v>21584</v>
      </c>
      <c r="L2227" t="s">
        <v>28</v>
      </c>
    </row>
    <row r="2228" spans="11:12" x14ac:dyDescent="0.2">
      <c r="K2228">
        <v>8936</v>
      </c>
      <c r="L2228" t="s">
        <v>1293</v>
      </c>
    </row>
    <row r="2229" spans="11:12" x14ac:dyDescent="0.2">
      <c r="K2229">
        <v>14494</v>
      </c>
      <c r="L2229" t="s">
        <v>197</v>
      </c>
    </row>
    <row r="2230" spans="11:12" x14ac:dyDescent="0.2">
      <c r="K2230">
        <v>6140</v>
      </c>
      <c r="L2230" t="s">
        <v>46</v>
      </c>
    </row>
    <row r="2231" spans="11:12" x14ac:dyDescent="0.2">
      <c r="K2231">
        <v>22013</v>
      </c>
      <c r="L2231" t="s">
        <v>1378</v>
      </c>
    </row>
    <row r="2232" spans="11:12" x14ac:dyDescent="0.2">
      <c r="K2232">
        <v>19617</v>
      </c>
      <c r="L2232" t="s">
        <v>1310</v>
      </c>
    </row>
    <row r="2233" spans="11:12" x14ac:dyDescent="0.2">
      <c r="K2233">
        <v>18792</v>
      </c>
      <c r="L2233" t="s">
        <v>1158</v>
      </c>
    </row>
    <row r="2234" spans="11:12" x14ac:dyDescent="0.2">
      <c r="K2234">
        <v>14009</v>
      </c>
      <c r="L2234" t="s">
        <v>1160</v>
      </c>
    </row>
    <row r="2235" spans="11:12" x14ac:dyDescent="0.2">
      <c r="K2235">
        <v>15444</v>
      </c>
      <c r="L2235" t="s">
        <v>1281</v>
      </c>
    </row>
    <row r="2236" spans="11:12" x14ac:dyDescent="0.2">
      <c r="K2236">
        <v>12671</v>
      </c>
      <c r="L2236" t="s">
        <v>23</v>
      </c>
    </row>
    <row r="2237" spans="11:12" x14ac:dyDescent="0.2">
      <c r="K2237">
        <v>24832</v>
      </c>
      <c r="L2237" t="s">
        <v>1158</v>
      </c>
    </row>
    <row r="2238" spans="11:12" x14ac:dyDescent="0.2">
      <c r="K2238">
        <v>13077</v>
      </c>
      <c r="L2238" t="s">
        <v>740</v>
      </c>
    </row>
    <row r="2239" spans="11:12" x14ac:dyDescent="0.2">
      <c r="K2239">
        <v>21121</v>
      </c>
      <c r="L2239" t="s">
        <v>1282</v>
      </c>
    </row>
    <row r="2240" spans="11:12" x14ac:dyDescent="0.2">
      <c r="K2240">
        <v>7252</v>
      </c>
      <c r="L2240" t="s">
        <v>1189</v>
      </c>
    </row>
    <row r="2241" spans="11:12" x14ac:dyDescent="0.2">
      <c r="K2241">
        <v>21706</v>
      </c>
      <c r="L2241" t="s">
        <v>675</v>
      </c>
    </row>
    <row r="2242" spans="11:12" x14ac:dyDescent="0.2">
      <c r="K2242">
        <v>4677</v>
      </c>
      <c r="L2242" t="s">
        <v>1293</v>
      </c>
    </row>
    <row r="2243" spans="11:12" x14ac:dyDescent="0.2">
      <c r="K2243">
        <v>20675</v>
      </c>
      <c r="L2243" t="s">
        <v>1366</v>
      </c>
    </row>
    <row r="2244" spans="11:12" x14ac:dyDescent="0.2">
      <c r="K2244">
        <v>12060</v>
      </c>
      <c r="L2244" t="s">
        <v>1160</v>
      </c>
    </row>
    <row r="2245" spans="11:12" x14ac:dyDescent="0.2">
      <c r="K2245">
        <v>4641</v>
      </c>
      <c r="L2245" t="s">
        <v>1285</v>
      </c>
    </row>
    <row r="2246" spans="11:12" x14ac:dyDescent="0.2">
      <c r="K2246">
        <v>9792</v>
      </c>
      <c r="L2246" t="s">
        <v>777</v>
      </c>
    </row>
    <row r="2247" spans="11:12" x14ac:dyDescent="0.2">
      <c r="K2247">
        <v>6079</v>
      </c>
      <c r="L2247" t="s">
        <v>6</v>
      </c>
    </row>
    <row r="2248" spans="11:12" x14ac:dyDescent="0.2">
      <c r="K2248">
        <v>5743</v>
      </c>
      <c r="L2248" t="s">
        <v>23</v>
      </c>
    </row>
    <row r="2249" spans="11:12" x14ac:dyDescent="0.2">
      <c r="K2249">
        <v>20109</v>
      </c>
      <c r="L2249" t="s">
        <v>751</v>
      </c>
    </row>
    <row r="2250" spans="11:12" x14ac:dyDescent="0.2">
      <c r="K2250">
        <v>20906</v>
      </c>
      <c r="L2250" t="s">
        <v>1288</v>
      </c>
    </row>
    <row r="2251" spans="11:12" x14ac:dyDescent="0.2">
      <c r="K2251">
        <v>9968</v>
      </c>
      <c r="L2251" t="s">
        <v>15</v>
      </c>
    </row>
    <row r="2252" spans="11:12" x14ac:dyDescent="0.2">
      <c r="K2252">
        <v>581</v>
      </c>
      <c r="L2252" t="s">
        <v>1291</v>
      </c>
    </row>
    <row r="2253" spans="11:12" x14ac:dyDescent="0.2">
      <c r="K2253">
        <v>9021</v>
      </c>
      <c r="L2253" t="s">
        <v>23</v>
      </c>
    </row>
    <row r="2254" spans="11:12" x14ac:dyDescent="0.2">
      <c r="K2254">
        <v>21177</v>
      </c>
      <c r="L2254" t="s">
        <v>931</v>
      </c>
    </row>
    <row r="2255" spans="11:12" x14ac:dyDescent="0.2">
      <c r="K2255">
        <v>12677</v>
      </c>
      <c r="L2255" t="s">
        <v>931</v>
      </c>
    </row>
    <row r="2256" spans="11:12" x14ac:dyDescent="0.2">
      <c r="K2256">
        <v>11040</v>
      </c>
      <c r="L2256" t="s">
        <v>1374</v>
      </c>
    </row>
    <row r="2257" spans="11:12" x14ac:dyDescent="0.2">
      <c r="K2257">
        <v>22066</v>
      </c>
      <c r="L2257" t="s">
        <v>606</v>
      </c>
    </row>
    <row r="2258" spans="11:12" x14ac:dyDescent="0.2">
      <c r="K2258">
        <v>18201</v>
      </c>
      <c r="L2258" t="s">
        <v>804</v>
      </c>
    </row>
    <row r="2259" spans="11:12" x14ac:dyDescent="0.2">
      <c r="K2259">
        <v>19581</v>
      </c>
      <c r="L2259" t="s">
        <v>23</v>
      </c>
    </row>
    <row r="2260" spans="11:12" x14ac:dyDescent="0.2">
      <c r="K2260">
        <v>4422</v>
      </c>
      <c r="L2260" t="s">
        <v>1358</v>
      </c>
    </row>
    <row r="2261" spans="11:12" x14ac:dyDescent="0.2">
      <c r="K2261">
        <v>11928</v>
      </c>
      <c r="L2261" t="s">
        <v>1158</v>
      </c>
    </row>
    <row r="2262" spans="11:12" x14ac:dyDescent="0.2">
      <c r="K2262">
        <v>6564</v>
      </c>
      <c r="L2262" t="s">
        <v>1192</v>
      </c>
    </row>
    <row r="2263" spans="11:12" x14ac:dyDescent="0.2">
      <c r="K2263">
        <v>18462</v>
      </c>
      <c r="L2263" t="s">
        <v>1346</v>
      </c>
    </row>
    <row r="2264" spans="11:12" x14ac:dyDescent="0.2">
      <c r="K2264">
        <v>12028</v>
      </c>
      <c r="L2264" t="s">
        <v>708</v>
      </c>
    </row>
    <row r="2265" spans="11:12" x14ac:dyDescent="0.2">
      <c r="K2265">
        <v>18071</v>
      </c>
      <c r="L2265" t="s">
        <v>1319</v>
      </c>
    </row>
    <row r="2266" spans="11:12" x14ac:dyDescent="0.2">
      <c r="K2266">
        <v>24889</v>
      </c>
      <c r="L2266" t="s">
        <v>1341</v>
      </c>
    </row>
    <row r="2267" spans="11:12" x14ac:dyDescent="0.2">
      <c r="K2267">
        <v>13228</v>
      </c>
      <c r="L2267" t="s">
        <v>1285</v>
      </c>
    </row>
    <row r="2268" spans="11:12" x14ac:dyDescent="0.2">
      <c r="K2268">
        <v>16160</v>
      </c>
      <c r="L2268" t="s">
        <v>1324</v>
      </c>
    </row>
    <row r="2269" spans="11:12" x14ac:dyDescent="0.2">
      <c r="K2269">
        <v>12310</v>
      </c>
      <c r="L2269" t="s">
        <v>932</v>
      </c>
    </row>
    <row r="2270" spans="11:12" x14ac:dyDescent="0.2">
      <c r="K2270">
        <v>17006</v>
      </c>
      <c r="L2270" t="s">
        <v>1503</v>
      </c>
    </row>
    <row r="2271" spans="11:12" x14ac:dyDescent="0.2">
      <c r="K2271">
        <v>528</v>
      </c>
      <c r="L2271" t="s">
        <v>46</v>
      </c>
    </row>
    <row r="2272" spans="11:12" x14ac:dyDescent="0.2">
      <c r="K2272">
        <v>16633</v>
      </c>
      <c r="L2272" t="s">
        <v>804</v>
      </c>
    </row>
    <row r="2273" spans="11:12" x14ac:dyDescent="0.2">
      <c r="K2273">
        <v>1477</v>
      </c>
      <c r="L2273" t="s">
        <v>886</v>
      </c>
    </row>
    <row r="2274" spans="11:12" x14ac:dyDescent="0.2">
      <c r="K2274">
        <v>1013</v>
      </c>
      <c r="L2274" t="s">
        <v>953</v>
      </c>
    </row>
    <row r="2275" spans="11:12" x14ac:dyDescent="0.2">
      <c r="K2275">
        <v>18129</v>
      </c>
      <c r="L2275" t="s">
        <v>1282</v>
      </c>
    </row>
    <row r="2276" spans="11:12" x14ac:dyDescent="0.2">
      <c r="K2276">
        <v>22901</v>
      </c>
      <c r="L2276" t="s">
        <v>606</v>
      </c>
    </row>
    <row r="2277" spans="11:12" x14ac:dyDescent="0.2">
      <c r="K2277">
        <v>3914</v>
      </c>
      <c r="L2277" t="s">
        <v>1193</v>
      </c>
    </row>
    <row r="2278" spans="11:12" x14ac:dyDescent="0.2">
      <c r="K2278">
        <v>14115</v>
      </c>
      <c r="L2278" t="s">
        <v>1293</v>
      </c>
    </row>
    <row r="2279" spans="11:12" x14ac:dyDescent="0.2">
      <c r="K2279">
        <v>24268</v>
      </c>
      <c r="L2279" t="s">
        <v>804</v>
      </c>
    </row>
    <row r="2280" spans="11:12" x14ac:dyDescent="0.2">
      <c r="K2280">
        <v>2821</v>
      </c>
      <c r="L2280" t="s">
        <v>660</v>
      </c>
    </row>
    <row r="2281" spans="11:12" x14ac:dyDescent="0.2">
      <c r="K2281">
        <v>3067</v>
      </c>
      <c r="L2281" t="s">
        <v>1306</v>
      </c>
    </row>
    <row r="2282" spans="11:12" x14ac:dyDescent="0.2">
      <c r="K2282">
        <v>2073</v>
      </c>
      <c r="L2282" t="s">
        <v>158</v>
      </c>
    </row>
    <row r="2283" spans="11:12" x14ac:dyDescent="0.2">
      <c r="K2283">
        <v>17397</v>
      </c>
      <c r="L2283" t="s">
        <v>1158</v>
      </c>
    </row>
    <row r="2284" spans="11:12" x14ac:dyDescent="0.2">
      <c r="K2284">
        <v>16470</v>
      </c>
      <c r="L2284" t="s">
        <v>46</v>
      </c>
    </row>
    <row r="2285" spans="11:12" x14ac:dyDescent="0.2">
      <c r="K2285">
        <v>16293</v>
      </c>
      <c r="L2285" t="s">
        <v>804</v>
      </c>
    </row>
    <row r="2286" spans="11:12" x14ac:dyDescent="0.2">
      <c r="K2286">
        <v>18861</v>
      </c>
      <c r="L2286" t="s">
        <v>1358</v>
      </c>
    </row>
    <row r="2287" spans="11:12" x14ac:dyDescent="0.2">
      <c r="K2287">
        <v>14485</v>
      </c>
      <c r="L2287" t="s">
        <v>804</v>
      </c>
    </row>
    <row r="2288" spans="11:12" x14ac:dyDescent="0.2">
      <c r="K2288">
        <v>2492</v>
      </c>
      <c r="L2288" t="s">
        <v>1192</v>
      </c>
    </row>
    <row r="2289" spans="11:12" x14ac:dyDescent="0.2">
      <c r="K2289">
        <v>21127</v>
      </c>
      <c r="L2289" t="s">
        <v>208</v>
      </c>
    </row>
    <row r="2290" spans="11:12" x14ac:dyDescent="0.2">
      <c r="K2290">
        <v>6804</v>
      </c>
      <c r="L2290" t="s">
        <v>1285</v>
      </c>
    </row>
    <row r="2291" spans="11:12" x14ac:dyDescent="0.2">
      <c r="K2291">
        <v>22458</v>
      </c>
      <c r="L2291" t="s">
        <v>901</v>
      </c>
    </row>
    <row r="2292" spans="11:12" x14ac:dyDescent="0.2">
      <c r="K2292">
        <v>14429</v>
      </c>
      <c r="L2292" t="s">
        <v>1310</v>
      </c>
    </row>
    <row r="2293" spans="11:12" x14ac:dyDescent="0.2">
      <c r="K2293">
        <v>16745</v>
      </c>
      <c r="L2293" t="s">
        <v>1285</v>
      </c>
    </row>
    <row r="2294" spans="11:12" x14ac:dyDescent="0.2">
      <c r="K2294">
        <v>9790</v>
      </c>
      <c r="L2294" t="s">
        <v>46</v>
      </c>
    </row>
    <row r="2295" spans="11:12" x14ac:dyDescent="0.2">
      <c r="K2295">
        <v>12496</v>
      </c>
      <c r="L2295" t="s">
        <v>751</v>
      </c>
    </row>
    <row r="2296" spans="11:12" x14ac:dyDescent="0.2">
      <c r="K2296">
        <v>20762</v>
      </c>
      <c r="L2296" t="s">
        <v>1145</v>
      </c>
    </row>
    <row r="2297" spans="11:12" x14ac:dyDescent="0.2">
      <c r="K2297">
        <v>24114</v>
      </c>
      <c r="L2297" t="s">
        <v>926</v>
      </c>
    </row>
    <row r="2298" spans="11:12" x14ac:dyDescent="0.2">
      <c r="K2298">
        <v>17713</v>
      </c>
      <c r="L2298" t="s">
        <v>1259</v>
      </c>
    </row>
    <row r="2299" spans="11:12" x14ac:dyDescent="0.2">
      <c r="K2299">
        <v>2739</v>
      </c>
      <c r="L2299" t="s">
        <v>1291</v>
      </c>
    </row>
    <row r="2300" spans="11:12" x14ac:dyDescent="0.2">
      <c r="K2300">
        <v>19271</v>
      </c>
      <c r="L2300" t="s">
        <v>62</v>
      </c>
    </row>
    <row r="2301" spans="11:12" x14ac:dyDescent="0.2">
      <c r="K2301">
        <v>16052</v>
      </c>
      <c r="L2301" t="s">
        <v>1151</v>
      </c>
    </row>
    <row r="2302" spans="11:12" x14ac:dyDescent="0.2">
      <c r="K2302">
        <v>19161</v>
      </c>
      <c r="L2302" t="s">
        <v>1381</v>
      </c>
    </row>
    <row r="2303" spans="11:12" x14ac:dyDescent="0.2">
      <c r="K2303">
        <v>826</v>
      </c>
      <c r="L2303" t="s">
        <v>6</v>
      </c>
    </row>
    <row r="2304" spans="11:12" x14ac:dyDescent="0.2">
      <c r="K2304">
        <v>9129</v>
      </c>
      <c r="L2304" t="s">
        <v>1288</v>
      </c>
    </row>
    <row r="2305" spans="11:12" x14ac:dyDescent="0.2">
      <c r="K2305">
        <v>13073</v>
      </c>
      <c r="L2305" t="s">
        <v>1148</v>
      </c>
    </row>
    <row r="2306" spans="11:12" x14ac:dyDescent="0.2">
      <c r="K2306">
        <v>20665</v>
      </c>
      <c r="L2306" t="s">
        <v>1281</v>
      </c>
    </row>
    <row r="2307" spans="11:12" x14ac:dyDescent="0.2">
      <c r="K2307">
        <v>14164</v>
      </c>
      <c r="L2307" t="s">
        <v>46</v>
      </c>
    </row>
    <row r="2308" spans="11:12" x14ac:dyDescent="0.2">
      <c r="K2308">
        <v>17684</v>
      </c>
      <c r="L2308" t="s">
        <v>1293</v>
      </c>
    </row>
    <row r="2309" spans="11:12" x14ac:dyDescent="0.2">
      <c r="K2309">
        <v>12217</v>
      </c>
      <c r="L2309" t="s">
        <v>46</v>
      </c>
    </row>
    <row r="2310" spans="11:12" x14ac:dyDescent="0.2">
      <c r="K2310">
        <v>7636</v>
      </c>
      <c r="L2310" t="s">
        <v>1192</v>
      </c>
    </row>
    <row r="2311" spans="11:12" x14ac:dyDescent="0.2">
      <c r="K2311">
        <v>15785</v>
      </c>
      <c r="L2311" t="s">
        <v>193</v>
      </c>
    </row>
    <row r="2312" spans="11:12" x14ac:dyDescent="0.2">
      <c r="K2312">
        <v>10127</v>
      </c>
      <c r="L2312" t="s">
        <v>1270</v>
      </c>
    </row>
    <row r="2313" spans="11:12" x14ac:dyDescent="0.2">
      <c r="K2313">
        <v>13019</v>
      </c>
      <c r="L2313" t="s">
        <v>1442</v>
      </c>
    </row>
    <row r="2314" spans="11:12" x14ac:dyDescent="0.2">
      <c r="K2314">
        <v>23983</v>
      </c>
      <c r="L2314" t="s">
        <v>1293</v>
      </c>
    </row>
    <row r="2315" spans="11:12" x14ac:dyDescent="0.2">
      <c r="K2315">
        <v>7563</v>
      </c>
      <c r="L2315" t="s">
        <v>1291</v>
      </c>
    </row>
    <row r="2316" spans="11:12" x14ac:dyDescent="0.2">
      <c r="K2316">
        <v>17544</v>
      </c>
      <c r="L2316" t="s">
        <v>46</v>
      </c>
    </row>
    <row r="2317" spans="11:12" x14ac:dyDescent="0.2">
      <c r="K2317">
        <v>13590</v>
      </c>
      <c r="L2317" t="s">
        <v>1293</v>
      </c>
    </row>
    <row r="2318" spans="11:12" x14ac:dyDescent="0.2">
      <c r="K2318">
        <v>12353</v>
      </c>
      <c r="L2318" t="s">
        <v>1296</v>
      </c>
    </row>
    <row r="2319" spans="11:12" x14ac:dyDescent="0.2">
      <c r="K2319">
        <v>4033</v>
      </c>
      <c r="L2319" t="s">
        <v>804</v>
      </c>
    </row>
    <row r="2320" spans="11:12" x14ac:dyDescent="0.2">
      <c r="K2320">
        <v>8147</v>
      </c>
      <c r="L2320" t="s">
        <v>15</v>
      </c>
    </row>
    <row r="2321" spans="11:12" x14ac:dyDescent="0.2">
      <c r="K2321">
        <v>15547</v>
      </c>
      <c r="L2321" t="s">
        <v>46</v>
      </c>
    </row>
    <row r="2322" spans="11:12" x14ac:dyDescent="0.2">
      <c r="K2322">
        <v>8112</v>
      </c>
      <c r="L2322" t="s">
        <v>1234</v>
      </c>
    </row>
    <row r="2323" spans="11:12" x14ac:dyDescent="0.2">
      <c r="K2323">
        <v>22773</v>
      </c>
      <c r="L2323" t="s">
        <v>606</v>
      </c>
    </row>
    <row r="2324" spans="11:12" x14ac:dyDescent="0.2">
      <c r="K2324">
        <v>22082</v>
      </c>
      <c r="L2324" t="s">
        <v>606</v>
      </c>
    </row>
    <row r="2325" spans="11:12" x14ac:dyDescent="0.2">
      <c r="K2325">
        <v>3527</v>
      </c>
      <c r="L2325" t="s">
        <v>1288</v>
      </c>
    </row>
    <row r="2326" spans="11:12" x14ac:dyDescent="0.2">
      <c r="K2326">
        <v>1254</v>
      </c>
      <c r="L2326" t="s">
        <v>1195</v>
      </c>
    </row>
    <row r="2327" spans="11:12" x14ac:dyDescent="0.2">
      <c r="K2327">
        <v>16432</v>
      </c>
      <c r="L2327" t="s">
        <v>1293</v>
      </c>
    </row>
    <row r="2328" spans="11:12" x14ac:dyDescent="0.2">
      <c r="K2328">
        <v>7260</v>
      </c>
      <c r="L2328" t="s">
        <v>896</v>
      </c>
    </row>
    <row r="2329" spans="11:12" x14ac:dyDescent="0.2">
      <c r="K2329">
        <v>3209</v>
      </c>
      <c r="L2329" t="s">
        <v>78</v>
      </c>
    </row>
    <row r="2330" spans="11:12" x14ac:dyDescent="0.2">
      <c r="K2330">
        <v>24061</v>
      </c>
      <c r="L2330" t="s">
        <v>78</v>
      </c>
    </row>
    <row r="2331" spans="11:12" x14ac:dyDescent="0.2">
      <c r="K2331">
        <v>12412</v>
      </c>
      <c r="L2331" t="s">
        <v>1170</v>
      </c>
    </row>
    <row r="2332" spans="11:12" x14ac:dyDescent="0.2">
      <c r="K2332">
        <v>817</v>
      </c>
      <c r="L2332" t="s">
        <v>1324</v>
      </c>
    </row>
    <row r="2333" spans="11:12" x14ac:dyDescent="0.2">
      <c r="K2333">
        <v>11921</v>
      </c>
      <c r="L2333" t="s">
        <v>932</v>
      </c>
    </row>
    <row r="2334" spans="11:12" x14ac:dyDescent="0.2">
      <c r="K2334">
        <v>2298</v>
      </c>
      <c r="L2334" t="s">
        <v>660</v>
      </c>
    </row>
    <row r="2335" spans="11:12" x14ac:dyDescent="0.2">
      <c r="K2335">
        <v>24463</v>
      </c>
      <c r="L2335" t="s">
        <v>78</v>
      </c>
    </row>
    <row r="2336" spans="11:12" x14ac:dyDescent="0.2">
      <c r="K2336">
        <v>12394</v>
      </c>
      <c r="L2336" t="s">
        <v>78</v>
      </c>
    </row>
    <row r="2337" spans="11:12" x14ac:dyDescent="0.2">
      <c r="K2337">
        <v>17867</v>
      </c>
      <c r="L2337" t="s">
        <v>1448</v>
      </c>
    </row>
    <row r="2338" spans="11:12" x14ac:dyDescent="0.2">
      <c r="K2338">
        <v>19096</v>
      </c>
      <c r="L2338" t="s">
        <v>708</v>
      </c>
    </row>
    <row r="2339" spans="11:12" x14ac:dyDescent="0.2">
      <c r="K2339">
        <v>9535</v>
      </c>
      <c r="L2339" t="s">
        <v>15</v>
      </c>
    </row>
    <row r="2340" spans="11:12" x14ac:dyDescent="0.2">
      <c r="K2340">
        <v>8732</v>
      </c>
      <c r="L2340" t="s">
        <v>5</v>
      </c>
    </row>
    <row r="2341" spans="11:12" x14ac:dyDescent="0.2">
      <c r="K2341">
        <v>2923</v>
      </c>
      <c r="L2341" t="s">
        <v>804</v>
      </c>
    </row>
    <row r="2342" spans="11:12" x14ac:dyDescent="0.2">
      <c r="K2342">
        <v>23600</v>
      </c>
      <c r="L2342" t="s">
        <v>1293</v>
      </c>
    </row>
    <row r="2343" spans="11:12" x14ac:dyDescent="0.2">
      <c r="K2343">
        <v>21933</v>
      </c>
      <c r="L2343" t="s">
        <v>28</v>
      </c>
    </row>
    <row r="2344" spans="11:12" x14ac:dyDescent="0.2">
      <c r="K2344">
        <v>24260</v>
      </c>
      <c r="L2344" t="s">
        <v>1281</v>
      </c>
    </row>
    <row r="2345" spans="11:12" x14ac:dyDescent="0.2">
      <c r="K2345">
        <v>24630</v>
      </c>
      <c r="L2345" t="s">
        <v>1310</v>
      </c>
    </row>
    <row r="2346" spans="11:12" x14ac:dyDescent="0.2">
      <c r="K2346">
        <v>10077</v>
      </c>
      <c r="L2346" t="s">
        <v>804</v>
      </c>
    </row>
    <row r="2347" spans="11:12" x14ac:dyDescent="0.2">
      <c r="K2347">
        <v>7729</v>
      </c>
      <c r="L2347" t="s">
        <v>1288</v>
      </c>
    </row>
    <row r="2348" spans="11:12" x14ac:dyDescent="0.2">
      <c r="K2348">
        <v>16902</v>
      </c>
      <c r="L2348" t="s">
        <v>1504</v>
      </c>
    </row>
    <row r="2349" spans="11:12" x14ac:dyDescent="0.2">
      <c r="K2349">
        <v>23819</v>
      </c>
      <c r="L2349" t="s">
        <v>804</v>
      </c>
    </row>
    <row r="2350" spans="11:12" x14ac:dyDescent="0.2">
      <c r="K2350">
        <v>9813</v>
      </c>
      <c r="L2350" t="s">
        <v>1145</v>
      </c>
    </row>
    <row r="2351" spans="11:12" x14ac:dyDescent="0.2">
      <c r="K2351">
        <v>10338</v>
      </c>
      <c r="L2351" t="s">
        <v>21</v>
      </c>
    </row>
    <row r="2352" spans="11:12" x14ac:dyDescent="0.2">
      <c r="K2352">
        <v>9143</v>
      </c>
      <c r="L2352" t="s">
        <v>28</v>
      </c>
    </row>
    <row r="2353" spans="11:12" x14ac:dyDescent="0.2">
      <c r="K2353">
        <v>19914</v>
      </c>
      <c r="L2353" t="s">
        <v>1440</v>
      </c>
    </row>
    <row r="2354" spans="11:12" x14ac:dyDescent="0.2">
      <c r="K2354">
        <v>11677</v>
      </c>
      <c r="L2354" t="s">
        <v>188</v>
      </c>
    </row>
    <row r="2355" spans="11:12" x14ac:dyDescent="0.2">
      <c r="K2355">
        <v>8806</v>
      </c>
      <c r="L2355" t="s">
        <v>1293</v>
      </c>
    </row>
    <row r="2356" spans="11:12" x14ac:dyDescent="0.2">
      <c r="K2356">
        <v>1235</v>
      </c>
      <c r="L2356" t="s">
        <v>259</v>
      </c>
    </row>
    <row r="2357" spans="11:12" x14ac:dyDescent="0.2">
      <c r="K2357">
        <v>8424</v>
      </c>
      <c r="L2357" t="s">
        <v>137</v>
      </c>
    </row>
    <row r="2358" spans="11:12" x14ac:dyDescent="0.2">
      <c r="K2358">
        <v>19723</v>
      </c>
      <c r="L2358" t="s">
        <v>627</v>
      </c>
    </row>
    <row r="2359" spans="11:12" x14ac:dyDescent="0.2">
      <c r="K2359">
        <v>11851</v>
      </c>
      <c r="L2359" t="s">
        <v>1531</v>
      </c>
    </row>
    <row r="2360" spans="11:12" x14ac:dyDescent="0.2">
      <c r="K2360">
        <v>11328</v>
      </c>
      <c r="L2360" t="s">
        <v>921</v>
      </c>
    </row>
    <row r="2361" spans="11:12" x14ac:dyDescent="0.2">
      <c r="K2361">
        <v>22243</v>
      </c>
      <c r="L2361" t="s">
        <v>62</v>
      </c>
    </row>
    <row r="2362" spans="11:12" x14ac:dyDescent="0.2">
      <c r="K2362">
        <v>12059</v>
      </c>
      <c r="L2362" t="s">
        <v>932</v>
      </c>
    </row>
    <row r="2363" spans="11:12" x14ac:dyDescent="0.2">
      <c r="K2363">
        <v>15279</v>
      </c>
      <c r="L2363" t="s">
        <v>804</v>
      </c>
    </row>
    <row r="2364" spans="11:12" x14ac:dyDescent="0.2">
      <c r="K2364">
        <v>12557</v>
      </c>
      <c r="L2364" t="s">
        <v>804</v>
      </c>
    </row>
    <row r="2365" spans="11:12" x14ac:dyDescent="0.2">
      <c r="K2365">
        <v>6313</v>
      </c>
      <c r="L2365" t="s">
        <v>804</v>
      </c>
    </row>
    <row r="2366" spans="11:12" x14ac:dyDescent="0.2">
      <c r="K2366">
        <v>19687</v>
      </c>
      <c r="L2366" t="s">
        <v>1147</v>
      </c>
    </row>
    <row r="2367" spans="11:12" x14ac:dyDescent="0.2">
      <c r="K2367">
        <v>3255</v>
      </c>
      <c r="L2367" t="s">
        <v>6</v>
      </c>
    </row>
    <row r="2368" spans="11:12" x14ac:dyDescent="0.2">
      <c r="K2368">
        <v>3461</v>
      </c>
      <c r="L2368" t="s">
        <v>1357</v>
      </c>
    </row>
    <row r="2369" spans="11:12" x14ac:dyDescent="0.2">
      <c r="K2369">
        <v>1962</v>
      </c>
      <c r="L2369" t="s">
        <v>1192</v>
      </c>
    </row>
    <row r="2370" spans="11:12" x14ac:dyDescent="0.2">
      <c r="K2370">
        <v>8369</v>
      </c>
      <c r="L2370" t="s">
        <v>78</v>
      </c>
    </row>
    <row r="2371" spans="11:12" x14ac:dyDescent="0.2">
      <c r="K2371">
        <v>13420</v>
      </c>
      <c r="L2371" t="s">
        <v>1180</v>
      </c>
    </row>
    <row r="2372" spans="11:12" x14ac:dyDescent="0.2">
      <c r="K2372">
        <v>21077</v>
      </c>
      <c r="L2372" t="s">
        <v>46</v>
      </c>
    </row>
    <row r="2373" spans="11:12" x14ac:dyDescent="0.2">
      <c r="K2373">
        <v>18585</v>
      </c>
      <c r="L2373" t="s">
        <v>820</v>
      </c>
    </row>
    <row r="2374" spans="11:12" x14ac:dyDescent="0.2">
      <c r="K2374">
        <v>8048</v>
      </c>
      <c r="L2374" t="s">
        <v>65</v>
      </c>
    </row>
    <row r="2375" spans="11:12" x14ac:dyDescent="0.2">
      <c r="K2375">
        <v>24078</v>
      </c>
      <c r="L2375" t="s">
        <v>1503</v>
      </c>
    </row>
    <row r="2376" spans="11:12" x14ac:dyDescent="0.2">
      <c r="K2376">
        <v>14044</v>
      </c>
      <c r="L2376" t="s">
        <v>751</v>
      </c>
    </row>
    <row r="2377" spans="11:12" x14ac:dyDescent="0.2">
      <c r="K2377">
        <v>22565</v>
      </c>
      <c r="L2377" t="s">
        <v>751</v>
      </c>
    </row>
    <row r="2378" spans="11:12" x14ac:dyDescent="0.2">
      <c r="K2378">
        <v>15237</v>
      </c>
      <c r="L2378" t="s">
        <v>751</v>
      </c>
    </row>
    <row r="2379" spans="11:12" x14ac:dyDescent="0.2">
      <c r="K2379">
        <v>11725</v>
      </c>
      <c r="L2379" t="s">
        <v>751</v>
      </c>
    </row>
    <row r="2380" spans="11:12" x14ac:dyDescent="0.2">
      <c r="K2380">
        <v>16010</v>
      </c>
      <c r="L2380" t="s">
        <v>751</v>
      </c>
    </row>
    <row r="2381" spans="11:12" x14ac:dyDescent="0.2">
      <c r="K2381">
        <v>12224</v>
      </c>
      <c r="L2381" t="s">
        <v>751</v>
      </c>
    </row>
    <row r="2382" spans="11:12" x14ac:dyDescent="0.2">
      <c r="K2382">
        <v>13347</v>
      </c>
      <c r="L2382" t="s">
        <v>751</v>
      </c>
    </row>
    <row r="2383" spans="11:12" x14ac:dyDescent="0.2">
      <c r="K2383">
        <v>12587</v>
      </c>
      <c r="L2383" t="s">
        <v>751</v>
      </c>
    </row>
    <row r="2384" spans="11:12" x14ac:dyDescent="0.2">
      <c r="K2384">
        <v>12570</v>
      </c>
      <c r="L2384" t="s">
        <v>46</v>
      </c>
    </row>
    <row r="2385" spans="11:12" x14ac:dyDescent="0.2">
      <c r="K2385">
        <v>11960</v>
      </c>
      <c r="L2385" t="s">
        <v>1288</v>
      </c>
    </row>
    <row r="2386" spans="11:12" x14ac:dyDescent="0.2">
      <c r="K2386">
        <v>11719</v>
      </c>
      <c r="L2386" t="s">
        <v>804</v>
      </c>
    </row>
    <row r="2387" spans="11:12" x14ac:dyDescent="0.2">
      <c r="K2387">
        <v>18870</v>
      </c>
      <c r="L2387" t="s">
        <v>1160</v>
      </c>
    </row>
    <row r="2388" spans="11:12" x14ac:dyDescent="0.2">
      <c r="K2388">
        <v>6440</v>
      </c>
      <c r="L2388" t="s">
        <v>78</v>
      </c>
    </row>
    <row r="2389" spans="11:12" x14ac:dyDescent="0.2">
      <c r="K2389">
        <v>16920</v>
      </c>
      <c r="L2389" t="s">
        <v>62</v>
      </c>
    </row>
    <row r="2390" spans="11:12" x14ac:dyDescent="0.2">
      <c r="K2390">
        <v>20511</v>
      </c>
      <c r="L2390" t="s">
        <v>1336</v>
      </c>
    </row>
    <row r="2391" spans="11:12" x14ac:dyDescent="0.2">
      <c r="K2391">
        <v>3769</v>
      </c>
      <c r="L2391" t="s">
        <v>886</v>
      </c>
    </row>
    <row r="2392" spans="11:12" x14ac:dyDescent="0.2">
      <c r="K2392">
        <v>8161</v>
      </c>
      <c r="L2392" t="s">
        <v>1293</v>
      </c>
    </row>
    <row r="2393" spans="11:12" x14ac:dyDescent="0.2">
      <c r="K2393">
        <v>1802</v>
      </c>
      <c r="L2393" t="s">
        <v>1324</v>
      </c>
    </row>
    <row r="2394" spans="11:12" x14ac:dyDescent="0.2">
      <c r="K2394">
        <v>19450</v>
      </c>
      <c r="L2394" t="s">
        <v>911</v>
      </c>
    </row>
    <row r="2395" spans="11:12" x14ac:dyDescent="0.2">
      <c r="K2395">
        <v>18452</v>
      </c>
      <c r="L2395" t="s">
        <v>804</v>
      </c>
    </row>
    <row r="2396" spans="11:12" x14ac:dyDescent="0.2">
      <c r="K2396">
        <v>6492</v>
      </c>
      <c r="L2396" t="s">
        <v>1360</v>
      </c>
    </row>
    <row r="2397" spans="11:12" x14ac:dyDescent="0.2">
      <c r="K2397">
        <v>8979</v>
      </c>
      <c r="L2397" t="s">
        <v>1288</v>
      </c>
    </row>
    <row r="2398" spans="11:12" x14ac:dyDescent="0.2">
      <c r="K2398">
        <v>20156</v>
      </c>
      <c r="L2398" t="s">
        <v>987</v>
      </c>
    </row>
    <row r="2399" spans="11:12" x14ac:dyDescent="0.2">
      <c r="K2399">
        <v>17774</v>
      </c>
      <c r="L2399" t="s">
        <v>38</v>
      </c>
    </row>
    <row r="2400" spans="11:12" x14ac:dyDescent="0.2">
      <c r="K2400">
        <v>16706</v>
      </c>
      <c r="L2400" t="s">
        <v>921</v>
      </c>
    </row>
    <row r="2401" spans="11:12" x14ac:dyDescent="0.2">
      <c r="K2401">
        <v>21208</v>
      </c>
      <c r="L2401" t="s">
        <v>62</v>
      </c>
    </row>
    <row r="2402" spans="11:12" x14ac:dyDescent="0.2">
      <c r="K2402">
        <v>24827</v>
      </c>
      <c r="L2402" t="s">
        <v>704</v>
      </c>
    </row>
    <row r="2403" spans="11:12" x14ac:dyDescent="0.2">
      <c r="K2403">
        <v>15198</v>
      </c>
      <c r="L2403" t="s">
        <v>794</v>
      </c>
    </row>
    <row r="2404" spans="11:12" x14ac:dyDescent="0.2">
      <c r="K2404">
        <v>1193</v>
      </c>
      <c r="L2404" t="s">
        <v>28</v>
      </c>
    </row>
    <row r="2405" spans="11:12" x14ac:dyDescent="0.2">
      <c r="K2405">
        <v>13913</v>
      </c>
      <c r="L2405" t="s">
        <v>804</v>
      </c>
    </row>
    <row r="2406" spans="11:12" x14ac:dyDescent="0.2">
      <c r="K2406">
        <v>13098</v>
      </c>
      <c r="L2406" t="s">
        <v>78</v>
      </c>
    </row>
    <row r="2407" spans="11:12" x14ac:dyDescent="0.2">
      <c r="K2407">
        <v>17205</v>
      </c>
      <c r="L2407" t="s">
        <v>708</v>
      </c>
    </row>
    <row r="2408" spans="11:12" x14ac:dyDescent="0.2">
      <c r="K2408">
        <v>11257</v>
      </c>
      <c r="L2408" t="s">
        <v>804</v>
      </c>
    </row>
    <row r="2409" spans="11:12" x14ac:dyDescent="0.2">
      <c r="K2409">
        <v>3767</v>
      </c>
      <c r="L2409" t="s">
        <v>886</v>
      </c>
    </row>
    <row r="2410" spans="11:12" x14ac:dyDescent="0.2">
      <c r="K2410">
        <v>10921</v>
      </c>
      <c r="L2410" t="s">
        <v>345</v>
      </c>
    </row>
    <row r="2411" spans="11:12" x14ac:dyDescent="0.2">
      <c r="K2411">
        <v>13235</v>
      </c>
      <c r="L2411" t="s">
        <v>1359</v>
      </c>
    </row>
    <row r="2412" spans="11:12" x14ac:dyDescent="0.2">
      <c r="K2412">
        <v>4847</v>
      </c>
      <c r="L2412" t="s">
        <v>1145</v>
      </c>
    </row>
    <row r="2413" spans="11:12" x14ac:dyDescent="0.2">
      <c r="K2413">
        <v>7304</v>
      </c>
      <c r="L2413" t="s">
        <v>1025</v>
      </c>
    </row>
    <row r="2414" spans="11:12" x14ac:dyDescent="0.2">
      <c r="K2414">
        <v>9044</v>
      </c>
      <c r="L2414" t="s">
        <v>1309</v>
      </c>
    </row>
    <row r="2415" spans="11:12" x14ac:dyDescent="0.2">
      <c r="K2415">
        <v>19534</v>
      </c>
      <c r="L2415" t="s">
        <v>1330</v>
      </c>
    </row>
    <row r="2416" spans="11:12" x14ac:dyDescent="0.2">
      <c r="K2416">
        <v>5152</v>
      </c>
      <c r="L2416" t="s">
        <v>1324</v>
      </c>
    </row>
    <row r="2417" spans="11:12" x14ac:dyDescent="0.2">
      <c r="K2417">
        <v>8989</v>
      </c>
      <c r="L2417" t="s">
        <v>1288</v>
      </c>
    </row>
    <row r="2418" spans="11:12" x14ac:dyDescent="0.2">
      <c r="K2418">
        <v>16157</v>
      </c>
      <c r="L2418" t="s">
        <v>257</v>
      </c>
    </row>
    <row r="2419" spans="11:12" x14ac:dyDescent="0.2">
      <c r="K2419">
        <v>17370</v>
      </c>
      <c r="L2419" t="s">
        <v>1285</v>
      </c>
    </row>
    <row r="2420" spans="11:12" x14ac:dyDescent="0.2">
      <c r="K2420">
        <v>20275</v>
      </c>
      <c r="L2420" t="s">
        <v>776</v>
      </c>
    </row>
    <row r="2421" spans="11:12" x14ac:dyDescent="0.2">
      <c r="K2421">
        <v>4495</v>
      </c>
      <c r="L2421" t="s">
        <v>911</v>
      </c>
    </row>
    <row r="2422" spans="11:12" x14ac:dyDescent="0.2">
      <c r="K2422">
        <v>343</v>
      </c>
      <c r="L2422" t="s">
        <v>660</v>
      </c>
    </row>
    <row r="2423" spans="11:12" x14ac:dyDescent="0.2">
      <c r="K2423">
        <v>3735</v>
      </c>
      <c r="L2423" t="s">
        <v>871</v>
      </c>
    </row>
    <row r="2424" spans="11:12" x14ac:dyDescent="0.2">
      <c r="K2424">
        <v>20166</v>
      </c>
      <c r="L2424" t="s">
        <v>1328</v>
      </c>
    </row>
    <row r="2425" spans="11:12" x14ac:dyDescent="0.2">
      <c r="K2425">
        <v>550</v>
      </c>
      <c r="L2425" t="s">
        <v>804</v>
      </c>
    </row>
    <row r="2426" spans="11:12" x14ac:dyDescent="0.2">
      <c r="K2426">
        <v>21677</v>
      </c>
      <c r="L2426" t="s">
        <v>1196</v>
      </c>
    </row>
    <row r="2427" spans="11:12" x14ac:dyDescent="0.2">
      <c r="K2427">
        <v>15365</v>
      </c>
      <c r="L2427" t="s">
        <v>1382</v>
      </c>
    </row>
    <row r="2428" spans="11:12" x14ac:dyDescent="0.2">
      <c r="K2428">
        <v>6310</v>
      </c>
      <c r="L2428" t="s">
        <v>886</v>
      </c>
    </row>
    <row r="2429" spans="11:12" x14ac:dyDescent="0.2">
      <c r="K2429">
        <v>1987</v>
      </c>
      <c r="L2429" t="s">
        <v>188</v>
      </c>
    </row>
    <row r="2430" spans="11:12" x14ac:dyDescent="0.2">
      <c r="K2430">
        <v>12237</v>
      </c>
      <c r="L2430" t="s">
        <v>1158</v>
      </c>
    </row>
    <row r="2431" spans="11:12" x14ac:dyDescent="0.2">
      <c r="K2431">
        <v>13033</v>
      </c>
      <c r="L2431" t="s">
        <v>1145</v>
      </c>
    </row>
    <row r="2432" spans="11:12" x14ac:dyDescent="0.2">
      <c r="K2432">
        <v>7749</v>
      </c>
      <c r="L2432" t="s">
        <v>804</v>
      </c>
    </row>
    <row r="2433" spans="11:12" x14ac:dyDescent="0.2">
      <c r="K2433">
        <v>9701</v>
      </c>
      <c r="L2433" t="s">
        <v>46</v>
      </c>
    </row>
    <row r="2434" spans="11:12" x14ac:dyDescent="0.2">
      <c r="K2434">
        <v>5029</v>
      </c>
      <c r="L2434" t="s">
        <v>1145</v>
      </c>
    </row>
    <row r="2435" spans="11:12" x14ac:dyDescent="0.2">
      <c r="K2435">
        <v>11055</v>
      </c>
      <c r="L2435" t="s">
        <v>776</v>
      </c>
    </row>
    <row r="2436" spans="11:12" x14ac:dyDescent="0.2">
      <c r="K2436">
        <v>4684</v>
      </c>
      <c r="L2436" t="s">
        <v>1293</v>
      </c>
    </row>
    <row r="2437" spans="11:12" x14ac:dyDescent="0.2">
      <c r="K2437">
        <v>17484</v>
      </c>
      <c r="L2437" t="s">
        <v>804</v>
      </c>
    </row>
    <row r="2438" spans="11:12" x14ac:dyDescent="0.2">
      <c r="K2438">
        <v>12337</v>
      </c>
      <c r="L2438" t="s">
        <v>804</v>
      </c>
    </row>
    <row r="2439" spans="11:12" x14ac:dyDescent="0.2">
      <c r="K2439">
        <v>17870</v>
      </c>
      <c r="L2439" t="s">
        <v>804</v>
      </c>
    </row>
    <row r="2440" spans="11:12" x14ac:dyDescent="0.2">
      <c r="K2440">
        <v>15295</v>
      </c>
      <c r="L2440" t="s">
        <v>1150</v>
      </c>
    </row>
    <row r="2441" spans="11:12" x14ac:dyDescent="0.2">
      <c r="K2441">
        <v>4826</v>
      </c>
      <c r="L2441" t="s">
        <v>1526</v>
      </c>
    </row>
    <row r="2442" spans="11:12" x14ac:dyDescent="0.2">
      <c r="K2442">
        <v>14695</v>
      </c>
      <c r="L2442" t="s">
        <v>1180</v>
      </c>
    </row>
    <row r="2443" spans="11:12" x14ac:dyDescent="0.2">
      <c r="K2443">
        <v>16742</v>
      </c>
      <c r="L2443" t="s">
        <v>1321</v>
      </c>
    </row>
    <row r="2444" spans="11:12" x14ac:dyDescent="0.2">
      <c r="K2444">
        <v>1536</v>
      </c>
      <c r="L2444" t="s">
        <v>804</v>
      </c>
    </row>
    <row r="2445" spans="11:12" x14ac:dyDescent="0.2">
      <c r="K2445">
        <v>7673</v>
      </c>
      <c r="L2445" t="s">
        <v>1296</v>
      </c>
    </row>
    <row r="2446" spans="11:12" x14ac:dyDescent="0.2">
      <c r="K2446">
        <v>16631</v>
      </c>
      <c r="L2446" t="s">
        <v>148</v>
      </c>
    </row>
    <row r="2447" spans="11:12" x14ac:dyDescent="0.2">
      <c r="K2447">
        <v>6549</v>
      </c>
      <c r="L2447" t="s">
        <v>46</v>
      </c>
    </row>
    <row r="2448" spans="11:12" x14ac:dyDescent="0.2">
      <c r="K2448">
        <v>13443</v>
      </c>
      <c r="L2448" t="s">
        <v>46</v>
      </c>
    </row>
    <row r="2449" spans="11:12" x14ac:dyDescent="0.2">
      <c r="K2449">
        <v>2685</v>
      </c>
      <c r="L2449" t="s">
        <v>46</v>
      </c>
    </row>
    <row r="2450" spans="11:12" x14ac:dyDescent="0.2">
      <c r="K2450">
        <v>16738</v>
      </c>
      <c r="L2450" t="s">
        <v>46</v>
      </c>
    </row>
    <row r="2451" spans="11:12" x14ac:dyDescent="0.2">
      <c r="K2451">
        <v>5953</v>
      </c>
      <c r="L2451" t="s">
        <v>46</v>
      </c>
    </row>
    <row r="2452" spans="11:12" x14ac:dyDescent="0.2">
      <c r="K2452">
        <v>20143</v>
      </c>
      <c r="L2452" t="s">
        <v>46</v>
      </c>
    </row>
    <row r="2453" spans="11:12" x14ac:dyDescent="0.2">
      <c r="K2453">
        <v>13076</v>
      </c>
      <c r="L2453" t="s">
        <v>46</v>
      </c>
    </row>
    <row r="2454" spans="11:12" x14ac:dyDescent="0.2">
      <c r="K2454">
        <v>2031</v>
      </c>
      <c r="L2454" t="s">
        <v>46</v>
      </c>
    </row>
    <row r="2455" spans="11:12" x14ac:dyDescent="0.2">
      <c r="K2455">
        <v>9713</v>
      </c>
      <c r="L2455" t="s">
        <v>46</v>
      </c>
    </row>
    <row r="2456" spans="11:12" x14ac:dyDescent="0.2">
      <c r="K2456">
        <v>18012</v>
      </c>
      <c r="L2456" t="s">
        <v>46</v>
      </c>
    </row>
    <row r="2457" spans="11:12" x14ac:dyDescent="0.2">
      <c r="K2457">
        <v>24711</v>
      </c>
      <c r="L2457" t="s">
        <v>1382</v>
      </c>
    </row>
    <row r="2458" spans="11:12" x14ac:dyDescent="0.2">
      <c r="K2458">
        <v>11754</v>
      </c>
      <c r="L2458" t="s">
        <v>38</v>
      </c>
    </row>
    <row r="2459" spans="11:12" x14ac:dyDescent="0.2">
      <c r="K2459">
        <v>1804</v>
      </c>
      <c r="L2459" t="s">
        <v>1392</v>
      </c>
    </row>
    <row r="2460" spans="11:12" x14ac:dyDescent="0.2">
      <c r="K2460">
        <v>11459</v>
      </c>
      <c r="L2460" t="s">
        <v>1292</v>
      </c>
    </row>
    <row r="2461" spans="11:12" x14ac:dyDescent="0.2">
      <c r="K2461">
        <v>21996</v>
      </c>
      <c r="L2461" t="s">
        <v>1158</v>
      </c>
    </row>
    <row r="2462" spans="11:12" x14ac:dyDescent="0.2">
      <c r="K2462">
        <v>23104</v>
      </c>
      <c r="L2462" t="s">
        <v>46</v>
      </c>
    </row>
    <row r="2463" spans="11:12" x14ac:dyDescent="0.2">
      <c r="K2463">
        <v>10763</v>
      </c>
      <c r="L2463" t="s">
        <v>610</v>
      </c>
    </row>
    <row r="2464" spans="11:12" x14ac:dyDescent="0.2">
      <c r="K2464">
        <v>14662</v>
      </c>
      <c r="L2464" t="s">
        <v>46</v>
      </c>
    </row>
    <row r="2465" spans="11:12" x14ac:dyDescent="0.2">
      <c r="K2465">
        <v>19391</v>
      </c>
      <c r="L2465" t="s">
        <v>604</v>
      </c>
    </row>
    <row r="2466" spans="11:12" x14ac:dyDescent="0.2">
      <c r="K2466">
        <v>11892</v>
      </c>
      <c r="L2466" t="s">
        <v>146</v>
      </c>
    </row>
    <row r="2467" spans="11:12" x14ac:dyDescent="0.2">
      <c r="K2467">
        <v>14139</v>
      </c>
      <c r="L2467" t="s">
        <v>46</v>
      </c>
    </row>
    <row r="2468" spans="11:12" x14ac:dyDescent="0.2">
      <c r="K2468">
        <v>16582</v>
      </c>
      <c r="L2468" t="s">
        <v>804</v>
      </c>
    </row>
    <row r="2469" spans="11:12" x14ac:dyDescent="0.2">
      <c r="K2469">
        <v>15109</v>
      </c>
      <c r="L2469" t="s">
        <v>836</v>
      </c>
    </row>
    <row r="2470" spans="11:12" x14ac:dyDescent="0.2">
      <c r="K2470">
        <v>699</v>
      </c>
      <c r="L2470" t="s">
        <v>6</v>
      </c>
    </row>
    <row r="2471" spans="11:12" x14ac:dyDescent="0.2">
      <c r="K2471">
        <v>21270</v>
      </c>
      <c r="L2471" t="s">
        <v>1310</v>
      </c>
    </row>
    <row r="2472" spans="11:12" x14ac:dyDescent="0.2">
      <c r="K2472">
        <v>13296</v>
      </c>
      <c r="L2472" t="s">
        <v>804</v>
      </c>
    </row>
    <row r="2473" spans="11:12" x14ac:dyDescent="0.2">
      <c r="K2473">
        <v>18902</v>
      </c>
      <c r="L2473" t="s">
        <v>1336</v>
      </c>
    </row>
    <row r="2474" spans="11:12" x14ac:dyDescent="0.2">
      <c r="K2474">
        <v>12661</v>
      </c>
      <c r="L2474" t="s">
        <v>1153</v>
      </c>
    </row>
    <row r="2475" spans="11:12" x14ac:dyDescent="0.2">
      <c r="K2475">
        <v>18506</v>
      </c>
      <c r="L2475" t="s">
        <v>804</v>
      </c>
    </row>
    <row r="2476" spans="11:12" x14ac:dyDescent="0.2">
      <c r="K2476">
        <v>8972</v>
      </c>
      <c r="L2476" t="s">
        <v>1288</v>
      </c>
    </row>
    <row r="2477" spans="11:12" x14ac:dyDescent="0.2">
      <c r="K2477">
        <v>1972</v>
      </c>
      <c r="L2477" t="s">
        <v>1336</v>
      </c>
    </row>
    <row r="2478" spans="11:12" x14ac:dyDescent="0.2">
      <c r="K2478">
        <v>1302</v>
      </c>
      <c r="L2478" t="s">
        <v>885</v>
      </c>
    </row>
    <row r="2479" spans="11:12" x14ac:dyDescent="0.2">
      <c r="K2479">
        <v>7661</v>
      </c>
      <c r="L2479" t="s">
        <v>1192</v>
      </c>
    </row>
    <row r="2480" spans="11:12" x14ac:dyDescent="0.2">
      <c r="K2480">
        <v>15167</v>
      </c>
      <c r="L2480" t="s">
        <v>148</v>
      </c>
    </row>
    <row r="2481" spans="11:12" x14ac:dyDescent="0.2">
      <c r="K2481">
        <v>1475</v>
      </c>
      <c r="L2481" t="s">
        <v>21</v>
      </c>
    </row>
    <row r="2482" spans="11:12" x14ac:dyDescent="0.2">
      <c r="K2482">
        <v>12396</v>
      </c>
      <c r="L2482" t="s">
        <v>804</v>
      </c>
    </row>
    <row r="2483" spans="11:12" x14ac:dyDescent="0.2">
      <c r="K2483">
        <v>24661</v>
      </c>
      <c r="L2483" t="s">
        <v>804</v>
      </c>
    </row>
    <row r="2484" spans="11:12" x14ac:dyDescent="0.2">
      <c r="K2484">
        <v>5377</v>
      </c>
      <c r="L2484" t="s">
        <v>174</v>
      </c>
    </row>
    <row r="2485" spans="11:12" x14ac:dyDescent="0.2">
      <c r="K2485">
        <v>8174</v>
      </c>
      <c r="L2485" t="s">
        <v>191</v>
      </c>
    </row>
    <row r="2486" spans="11:12" x14ac:dyDescent="0.2">
      <c r="K2486">
        <v>6675</v>
      </c>
      <c r="L2486" t="s">
        <v>1288</v>
      </c>
    </row>
    <row r="2487" spans="11:12" x14ac:dyDescent="0.2">
      <c r="K2487">
        <v>19734</v>
      </c>
      <c r="L2487" t="s">
        <v>1288</v>
      </c>
    </row>
    <row r="2488" spans="11:12" x14ac:dyDescent="0.2">
      <c r="K2488">
        <v>74</v>
      </c>
      <c r="L2488" t="s">
        <v>1327</v>
      </c>
    </row>
    <row r="2489" spans="11:12" x14ac:dyDescent="0.2">
      <c r="K2489">
        <v>2027</v>
      </c>
      <c r="L2489" t="s">
        <v>46</v>
      </c>
    </row>
    <row r="2490" spans="11:12" x14ac:dyDescent="0.2">
      <c r="K2490">
        <v>5193</v>
      </c>
      <c r="L2490" t="s">
        <v>885</v>
      </c>
    </row>
    <row r="2491" spans="11:12" x14ac:dyDescent="0.2">
      <c r="K2491">
        <v>19993</v>
      </c>
      <c r="L2491" t="s">
        <v>1282</v>
      </c>
    </row>
    <row r="2492" spans="11:12" x14ac:dyDescent="0.2">
      <c r="K2492">
        <v>18375</v>
      </c>
      <c r="L2492" t="s">
        <v>38</v>
      </c>
    </row>
    <row r="2493" spans="11:12" x14ac:dyDescent="0.2">
      <c r="K2493">
        <v>22138</v>
      </c>
      <c r="L2493" t="s">
        <v>804</v>
      </c>
    </row>
    <row r="2494" spans="11:12" x14ac:dyDescent="0.2">
      <c r="K2494">
        <v>1170</v>
      </c>
      <c r="L2494" t="s">
        <v>46</v>
      </c>
    </row>
    <row r="2495" spans="11:12" x14ac:dyDescent="0.2">
      <c r="K2495">
        <v>1351</v>
      </c>
      <c r="L2495" t="s">
        <v>1306</v>
      </c>
    </row>
    <row r="2496" spans="11:12" x14ac:dyDescent="0.2">
      <c r="K2496">
        <v>10312</v>
      </c>
      <c r="L2496" t="s">
        <v>804</v>
      </c>
    </row>
    <row r="2497" spans="11:12" x14ac:dyDescent="0.2">
      <c r="K2497">
        <v>23438</v>
      </c>
      <c r="L2497" t="s">
        <v>1358</v>
      </c>
    </row>
    <row r="2498" spans="11:12" x14ac:dyDescent="0.2">
      <c r="K2498">
        <v>22699</v>
      </c>
      <c r="L2498" t="s">
        <v>751</v>
      </c>
    </row>
    <row r="2499" spans="11:12" x14ac:dyDescent="0.2">
      <c r="K2499">
        <v>13829</v>
      </c>
      <c r="L2499" t="s">
        <v>751</v>
      </c>
    </row>
    <row r="2500" spans="11:12" x14ac:dyDescent="0.2">
      <c r="K2500">
        <v>20576</v>
      </c>
      <c r="L2500" t="s">
        <v>751</v>
      </c>
    </row>
    <row r="2501" spans="11:12" x14ac:dyDescent="0.2">
      <c r="K2501">
        <v>16798</v>
      </c>
      <c r="L2501" t="s">
        <v>751</v>
      </c>
    </row>
    <row r="2502" spans="11:12" x14ac:dyDescent="0.2">
      <c r="K2502">
        <v>23255</v>
      </c>
      <c r="L2502" t="s">
        <v>751</v>
      </c>
    </row>
    <row r="2503" spans="11:12" x14ac:dyDescent="0.2">
      <c r="K2503">
        <v>11585</v>
      </c>
      <c r="L2503" t="s">
        <v>751</v>
      </c>
    </row>
    <row r="2504" spans="11:12" x14ac:dyDescent="0.2">
      <c r="K2504">
        <v>22810</v>
      </c>
      <c r="L2504" t="s">
        <v>751</v>
      </c>
    </row>
    <row r="2505" spans="11:12" x14ac:dyDescent="0.2">
      <c r="K2505">
        <v>24105</v>
      </c>
      <c r="L2505" t="s">
        <v>751</v>
      </c>
    </row>
    <row r="2506" spans="11:12" x14ac:dyDescent="0.2">
      <c r="K2506">
        <v>20236</v>
      </c>
      <c r="L2506" t="s">
        <v>1507</v>
      </c>
    </row>
    <row r="2507" spans="11:12" x14ac:dyDescent="0.2">
      <c r="K2507">
        <v>6610</v>
      </c>
      <c r="L2507" t="s">
        <v>652</v>
      </c>
    </row>
    <row r="2508" spans="11:12" x14ac:dyDescent="0.2">
      <c r="K2508">
        <v>3031</v>
      </c>
      <c r="L2508" t="s">
        <v>921</v>
      </c>
    </row>
    <row r="2509" spans="11:12" x14ac:dyDescent="0.2">
      <c r="K2509">
        <v>20490</v>
      </c>
      <c r="L2509" t="s">
        <v>781</v>
      </c>
    </row>
    <row r="2510" spans="11:12" x14ac:dyDescent="0.2">
      <c r="K2510">
        <v>7406</v>
      </c>
      <c r="L2510" t="s">
        <v>15</v>
      </c>
    </row>
    <row r="2511" spans="11:12" x14ac:dyDescent="0.2">
      <c r="K2511">
        <v>20393</v>
      </c>
      <c r="L2511" t="s">
        <v>1358</v>
      </c>
    </row>
    <row r="2512" spans="11:12" x14ac:dyDescent="0.2">
      <c r="K2512">
        <v>14274</v>
      </c>
      <c r="L2512" t="s">
        <v>781</v>
      </c>
    </row>
    <row r="2513" spans="11:12" x14ac:dyDescent="0.2">
      <c r="K2513">
        <v>15995</v>
      </c>
      <c r="L2513" t="s">
        <v>1359</v>
      </c>
    </row>
    <row r="2514" spans="11:12" x14ac:dyDescent="0.2">
      <c r="K2514">
        <v>19973</v>
      </c>
      <c r="L2514" t="s">
        <v>46</v>
      </c>
    </row>
    <row r="2515" spans="11:12" x14ac:dyDescent="0.2">
      <c r="K2515">
        <v>6332</v>
      </c>
      <c r="L2515" t="s">
        <v>15</v>
      </c>
    </row>
    <row r="2516" spans="11:12" x14ac:dyDescent="0.2">
      <c r="K2516">
        <v>18440</v>
      </c>
      <c r="L2516" t="s">
        <v>1303</v>
      </c>
    </row>
    <row r="2517" spans="11:12" x14ac:dyDescent="0.2">
      <c r="K2517">
        <v>22357</v>
      </c>
      <c r="L2517" t="s">
        <v>1448</v>
      </c>
    </row>
    <row r="2518" spans="11:12" x14ac:dyDescent="0.2">
      <c r="K2518">
        <v>540</v>
      </c>
      <c r="L2518" t="s">
        <v>38</v>
      </c>
    </row>
    <row r="2519" spans="11:12" x14ac:dyDescent="0.2">
      <c r="K2519">
        <v>16114</v>
      </c>
      <c r="L2519" t="s">
        <v>6</v>
      </c>
    </row>
    <row r="2520" spans="11:12" x14ac:dyDescent="0.2">
      <c r="K2520">
        <v>514</v>
      </c>
      <c r="L2520" t="s">
        <v>21</v>
      </c>
    </row>
    <row r="2521" spans="11:12" x14ac:dyDescent="0.2">
      <c r="K2521">
        <v>20182</v>
      </c>
      <c r="L2521" t="s">
        <v>804</v>
      </c>
    </row>
    <row r="2522" spans="11:12" x14ac:dyDescent="0.2">
      <c r="K2522">
        <v>18513</v>
      </c>
      <c r="L2522" t="s">
        <v>146</v>
      </c>
    </row>
    <row r="2523" spans="11:12" x14ac:dyDescent="0.2">
      <c r="K2523">
        <v>957</v>
      </c>
      <c r="L2523" t="s">
        <v>660</v>
      </c>
    </row>
    <row r="2524" spans="11:12" x14ac:dyDescent="0.2">
      <c r="K2524">
        <v>1048</v>
      </c>
      <c r="L2524" t="s">
        <v>15</v>
      </c>
    </row>
    <row r="2525" spans="11:12" x14ac:dyDescent="0.2">
      <c r="K2525">
        <v>1879</v>
      </c>
      <c r="L2525" t="s">
        <v>21</v>
      </c>
    </row>
    <row r="2526" spans="11:12" x14ac:dyDescent="0.2">
      <c r="K2526">
        <v>23850</v>
      </c>
      <c r="L2526" t="s">
        <v>1222</v>
      </c>
    </row>
    <row r="2527" spans="11:12" x14ac:dyDescent="0.2">
      <c r="K2527">
        <v>15625</v>
      </c>
      <c r="L2527" t="s">
        <v>708</v>
      </c>
    </row>
    <row r="2528" spans="11:12" x14ac:dyDescent="0.2">
      <c r="K2528">
        <v>1120</v>
      </c>
      <c r="L2528" t="s">
        <v>740</v>
      </c>
    </row>
    <row r="2529" spans="11:12" x14ac:dyDescent="0.2">
      <c r="K2529">
        <v>13108</v>
      </c>
      <c r="L2529" t="s">
        <v>1330</v>
      </c>
    </row>
    <row r="2530" spans="11:12" x14ac:dyDescent="0.2">
      <c r="K2530">
        <v>6885</v>
      </c>
      <c r="L2530" t="s">
        <v>1494</v>
      </c>
    </row>
    <row r="2531" spans="11:12" x14ac:dyDescent="0.2">
      <c r="K2531">
        <v>18239</v>
      </c>
      <c r="L2531" t="s">
        <v>46</v>
      </c>
    </row>
    <row r="2532" spans="11:12" x14ac:dyDescent="0.2">
      <c r="K2532">
        <v>12743</v>
      </c>
      <c r="L2532" t="s">
        <v>920</v>
      </c>
    </row>
    <row r="2533" spans="11:12" x14ac:dyDescent="0.2">
      <c r="K2533">
        <v>5587</v>
      </c>
      <c r="L2533" t="s">
        <v>38</v>
      </c>
    </row>
    <row r="2534" spans="11:12" x14ac:dyDescent="0.2">
      <c r="K2534">
        <v>17982</v>
      </c>
      <c r="L2534" t="s">
        <v>804</v>
      </c>
    </row>
    <row r="2535" spans="11:12" x14ac:dyDescent="0.2">
      <c r="K2535">
        <v>15174</v>
      </c>
      <c r="L2535" t="s">
        <v>6</v>
      </c>
    </row>
    <row r="2536" spans="11:12" x14ac:dyDescent="0.2">
      <c r="K2536">
        <v>2028</v>
      </c>
      <c r="L2536" t="s">
        <v>46</v>
      </c>
    </row>
    <row r="2537" spans="11:12" x14ac:dyDescent="0.2">
      <c r="K2537">
        <v>16007</v>
      </c>
      <c r="L2537" t="s">
        <v>62</v>
      </c>
    </row>
    <row r="2538" spans="11:12" x14ac:dyDescent="0.2">
      <c r="K2538">
        <v>10529</v>
      </c>
      <c r="L2538" t="s">
        <v>62</v>
      </c>
    </row>
    <row r="2539" spans="11:12" x14ac:dyDescent="0.2">
      <c r="K2539">
        <v>6054</v>
      </c>
      <c r="L2539" t="s">
        <v>1145</v>
      </c>
    </row>
    <row r="2540" spans="11:12" x14ac:dyDescent="0.2">
      <c r="K2540">
        <v>1590</v>
      </c>
      <c r="L2540" t="s">
        <v>1145</v>
      </c>
    </row>
    <row r="2541" spans="11:12" x14ac:dyDescent="0.2">
      <c r="K2541">
        <v>6652</v>
      </c>
      <c r="L2541" t="s">
        <v>1145</v>
      </c>
    </row>
    <row r="2542" spans="11:12" x14ac:dyDescent="0.2">
      <c r="K2542">
        <v>1545</v>
      </c>
      <c r="L2542" t="s">
        <v>1145</v>
      </c>
    </row>
    <row r="2543" spans="11:12" x14ac:dyDescent="0.2">
      <c r="K2543">
        <v>14040</v>
      </c>
      <c r="L2543" t="s">
        <v>1310</v>
      </c>
    </row>
    <row r="2544" spans="11:12" x14ac:dyDescent="0.2">
      <c r="K2544">
        <v>11883</v>
      </c>
      <c r="L2544" t="s">
        <v>1145</v>
      </c>
    </row>
    <row r="2545" spans="11:12" x14ac:dyDescent="0.2">
      <c r="K2545">
        <v>20526</v>
      </c>
      <c r="L2545" t="s">
        <v>1145</v>
      </c>
    </row>
    <row r="2546" spans="11:12" x14ac:dyDescent="0.2">
      <c r="K2546">
        <v>19343</v>
      </c>
      <c r="L2546" t="s">
        <v>1145</v>
      </c>
    </row>
    <row r="2547" spans="11:12" x14ac:dyDescent="0.2">
      <c r="K2547">
        <v>19131</v>
      </c>
      <c r="L2547" t="s">
        <v>1145</v>
      </c>
    </row>
    <row r="2548" spans="11:12" x14ac:dyDescent="0.2">
      <c r="K2548">
        <v>12315</v>
      </c>
      <c r="L2548" t="s">
        <v>1145</v>
      </c>
    </row>
    <row r="2549" spans="11:12" x14ac:dyDescent="0.2">
      <c r="K2549">
        <v>15423</v>
      </c>
      <c r="L2549" t="s">
        <v>1145</v>
      </c>
    </row>
    <row r="2550" spans="11:12" x14ac:dyDescent="0.2">
      <c r="K2550">
        <v>6040</v>
      </c>
      <c r="L2550" t="s">
        <v>1145</v>
      </c>
    </row>
    <row r="2551" spans="11:12" x14ac:dyDescent="0.2">
      <c r="K2551">
        <v>21629</v>
      </c>
      <c r="L2551" t="s">
        <v>1145</v>
      </c>
    </row>
    <row r="2552" spans="11:12" x14ac:dyDescent="0.2">
      <c r="K2552">
        <v>12263</v>
      </c>
      <c r="L2552" t="s">
        <v>1145</v>
      </c>
    </row>
    <row r="2553" spans="11:12" x14ac:dyDescent="0.2">
      <c r="K2553">
        <v>23775</v>
      </c>
      <c r="L2553" t="s">
        <v>1145</v>
      </c>
    </row>
    <row r="2554" spans="11:12" x14ac:dyDescent="0.2">
      <c r="K2554">
        <v>11638</v>
      </c>
      <c r="L2554" t="s">
        <v>1281</v>
      </c>
    </row>
    <row r="2555" spans="11:12" x14ac:dyDescent="0.2">
      <c r="K2555">
        <v>21331</v>
      </c>
      <c r="L2555" t="s">
        <v>146</v>
      </c>
    </row>
    <row r="2556" spans="11:12" x14ac:dyDescent="0.2">
      <c r="K2556">
        <v>15321</v>
      </c>
      <c r="L2556" t="s">
        <v>146</v>
      </c>
    </row>
    <row r="2557" spans="11:12" x14ac:dyDescent="0.2">
      <c r="K2557">
        <v>20887</v>
      </c>
      <c r="L2557" t="s">
        <v>1282</v>
      </c>
    </row>
    <row r="2558" spans="11:12" x14ac:dyDescent="0.2">
      <c r="K2558">
        <v>3028</v>
      </c>
      <c r="L2558" t="s">
        <v>29</v>
      </c>
    </row>
    <row r="2559" spans="11:12" x14ac:dyDescent="0.2">
      <c r="K2559">
        <v>20903</v>
      </c>
      <c r="L2559" t="s">
        <v>62</v>
      </c>
    </row>
    <row r="2560" spans="11:12" x14ac:dyDescent="0.2">
      <c r="K2560">
        <v>4959</v>
      </c>
      <c r="L2560" t="s">
        <v>776</v>
      </c>
    </row>
    <row r="2561" spans="11:12" x14ac:dyDescent="0.2">
      <c r="K2561">
        <v>14829</v>
      </c>
      <c r="L2561" t="s">
        <v>78</v>
      </c>
    </row>
    <row r="2562" spans="11:12" x14ac:dyDescent="0.2">
      <c r="K2562">
        <v>14346</v>
      </c>
      <c r="L2562" t="s">
        <v>1115</v>
      </c>
    </row>
    <row r="2563" spans="11:12" x14ac:dyDescent="0.2">
      <c r="K2563">
        <v>110</v>
      </c>
      <c r="L2563" t="s">
        <v>1187</v>
      </c>
    </row>
    <row r="2564" spans="11:12" x14ac:dyDescent="0.2">
      <c r="K2564">
        <v>1782</v>
      </c>
      <c r="L2564" t="s">
        <v>1307</v>
      </c>
    </row>
    <row r="2565" spans="11:12" x14ac:dyDescent="0.2">
      <c r="K2565">
        <v>10586</v>
      </c>
      <c r="L2565" t="s">
        <v>836</v>
      </c>
    </row>
    <row r="2566" spans="11:12" x14ac:dyDescent="0.2">
      <c r="K2566">
        <v>7499</v>
      </c>
      <c r="L2566" t="s">
        <v>1189</v>
      </c>
    </row>
    <row r="2567" spans="11:12" x14ac:dyDescent="0.2">
      <c r="K2567">
        <v>23393</v>
      </c>
      <c r="L2567" t="s">
        <v>1358</v>
      </c>
    </row>
    <row r="2568" spans="11:12" x14ac:dyDescent="0.2">
      <c r="K2568">
        <v>15677</v>
      </c>
      <c r="L2568" t="s">
        <v>1171</v>
      </c>
    </row>
    <row r="2569" spans="11:12" x14ac:dyDescent="0.2">
      <c r="K2569">
        <v>21287</v>
      </c>
      <c r="L2569" t="s">
        <v>1222</v>
      </c>
    </row>
    <row r="2570" spans="11:12" x14ac:dyDescent="0.2">
      <c r="K2570">
        <v>24417</v>
      </c>
      <c r="L2570" t="s">
        <v>65</v>
      </c>
    </row>
    <row r="2571" spans="11:12" x14ac:dyDescent="0.2">
      <c r="K2571">
        <v>5708</v>
      </c>
      <c r="L2571" t="s">
        <v>886</v>
      </c>
    </row>
    <row r="2572" spans="11:12" x14ac:dyDescent="0.2">
      <c r="K2572">
        <v>16814</v>
      </c>
      <c r="L2572" t="s">
        <v>46</v>
      </c>
    </row>
    <row r="2573" spans="11:12" x14ac:dyDescent="0.2">
      <c r="K2573">
        <v>11323</v>
      </c>
      <c r="L2573" t="s">
        <v>38</v>
      </c>
    </row>
    <row r="2574" spans="11:12" x14ac:dyDescent="0.2">
      <c r="K2574">
        <v>2707</v>
      </c>
      <c r="L2574" t="s">
        <v>804</v>
      </c>
    </row>
    <row r="2575" spans="11:12" x14ac:dyDescent="0.2">
      <c r="K2575">
        <v>12814</v>
      </c>
      <c r="L2575" t="s">
        <v>804</v>
      </c>
    </row>
    <row r="2576" spans="11:12" x14ac:dyDescent="0.2">
      <c r="K2576">
        <v>14280</v>
      </c>
      <c r="L2576" t="s">
        <v>804</v>
      </c>
    </row>
    <row r="2577" spans="11:12" x14ac:dyDescent="0.2">
      <c r="K2577">
        <v>15475</v>
      </c>
      <c r="L2577" t="s">
        <v>804</v>
      </c>
    </row>
    <row r="2578" spans="11:12" x14ac:dyDescent="0.2">
      <c r="K2578">
        <v>16795</v>
      </c>
      <c r="L2578" t="s">
        <v>804</v>
      </c>
    </row>
    <row r="2579" spans="11:12" x14ac:dyDescent="0.2">
      <c r="K2579">
        <v>17683</v>
      </c>
      <c r="L2579" t="s">
        <v>804</v>
      </c>
    </row>
    <row r="2580" spans="11:12" x14ac:dyDescent="0.2">
      <c r="K2580">
        <v>17872</v>
      </c>
      <c r="L2580" t="s">
        <v>804</v>
      </c>
    </row>
    <row r="2581" spans="11:12" x14ac:dyDescent="0.2">
      <c r="K2581">
        <v>507</v>
      </c>
      <c r="L2581" t="s">
        <v>38</v>
      </c>
    </row>
    <row r="2582" spans="11:12" x14ac:dyDescent="0.2">
      <c r="K2582">
        <v>22722</v>
      </c>
      <c r="L2582" t="s">
        <v>65</v>
      </c>
    </row>
    <row r="2583" spans="11:12" x14ac:dyDescent="0.2">
      <c r="K2583">
        <v>22349</v>
      </c>
      <c r="L2583" t="s">
        <v>1386</v>
      </c>
    </row>
    <row r="2584" spans="11:12" x14ac:dyDescent="0.2">
      <c r="K2584">
        <v>20205</v>
      </c>
      <c r="L2584" t="s">
        <v>191</v>
      </c>
    </row>
    <row r="2585" spans="11:12" x14ac:dyDescent="0.2">
      <c r="K2585">
        <v>695</v>
      </c>
      <c r="L2585" t="s">
        <v>6</v>
      </c>
    </row>
    <row r="2586" spans="11:12" x14ac:dyDescent="0.2">
      <c r="K2586">
        <v>11785</v>
      </c>
      <c r="L2586" t="s">
        <v>1145</v>
      </c>
    </row>
    <row r="2587" spans="11:12" x14ac:dyDescent="0.2">
      <c r="K2587">
        <v>19864</v>
      </c>
      <c r="L2587" t="s">
        <v>1145</v>
      </c>
    </row>
    <row r="2588" spans="11:12" x14ac:dyDescent="0.2">
      <c r="K2588">
        <v>20642</v>
      </c>
      <c r="L2588" t="s">
        <v>1145</v>
      </c>
    </row>
    <row r="2589" spans="11:12" x14ac:dyDescent="0.2">
      <c r="K2589">
        <v>20976</v>
      </c>
      <c r="L2589" t="s">
        <v>1145</v>
      </c>
    </row>
    <row r="2590" spans="11:12" x14ac:dyDescent="0.2">
      <c r="K2590">
        <v>15035</v>
      </c>
      <c r="L2590" t="s">
        <v>1145</v>
      </c>
    </row>
    <row r="2591" spans="11:12" x14ac:dyDescent="0.2">
      <c r="K2591">
        <v>16402</v>
      </c>
      <c r="L2591" t="s">
        <v>1145</v>
      </c>
    </row>
    <row r="2592" spans="11:12" x14ac:dyDescent="0.2">
      <c r="K2592">
        <v>21126</v>
      </c>
      <c r="L2592" t="s">
        <v>708</v>
      </c>
    </row>
    <row r="2593" spans="11:12" x14ac:dyDescent="0.2">
      <c r="K2593">
        <v>21526</v>
      </c>
      <c r="L2593" t="s">
        <v>1320</v>
      </c>
    </row>
    <row r="2594" spans="11:12" x14ac:dyDescent="0.2">
      <c r="K2594">
        <v>13925</v>
      </c>
      <c r="L2594" t="s">
        <v>804</v>
      </c>
    </row>
    <row r="2595" spans="11:12" x14ac:dyDescent="0.2">
      <c r="K2595">
        <v>16245</v>
      </c>
      <c r="L2595" t="s">
        <v>1449</v>
      </c>
    </row>
    <row r="2596" spans="11:12" x14ac:dyDescent="0.2">
      <c r="K2596">
        <v>17343</v>
      </c>
      <c r="L2596" t="s">
        <v>1320</v>
      </c>
    </row>
    <row r="2597" spans="11:12" x14ac:dyDescent="0.2">
      <c r="K2597">
        <v>14782</v>
      </c>
      <c r="L2597" t="s">
        <v>836</v>
      </c>
    </row>
    <row r="2598" spans="11:12" x14ac:dyDescent="0.2">
      <c r="K2598">
        <v>18807</v>
      </c>
      <c r="L2598" t="s">
        <v>836</v>
      </c>
    </row>
    <row r="2599" spans="11:12" x14ac:dyDescent="0.2">
      <c r="K2599">
        <v>2861</v>
      </c>
      <c r="L2599" t="s">
        <v>116</v>
      </c>
    </row>
    <row r="2600" spans="11:12" x14ac:dyDescent="0.2">
      <c r="K2600">
        <v>19189</v>
      </c>
      <c r="L2600" t="s">
        <v>1303</v>
      </c>
    </row>
    <row r="2601" spans="11:12" x14ac:dyDescent="0.2">
      <c r="K2601">
        <v>2209</v>
      </c>
      <c r="L2601" t="s">
        <v>1293</v>
      </c>
    </row>
    <row r="2602" spans="11:12" x14ac:dyDescent="0.2">
      <c r="K2602">
        <v>15299</v>
      </c>
      <c r="L2602" t="s">
        <v>1282</v>
      </c>
    </row>
    <row r="2603" spans="11:12" x14ac:dyDescent="0.2">
      <c r="K2603">
        <v>19743</v>
      </c>
      <c r="L2603" t="s">
        <v>708</v>
      </c>
    </row>
    <row r="2604" spans="11:12" x14ac:dyDescent="0.2">
      <c r="K2604">
        <v>8986</v>
      </c>
      <c r="L2604" t="s">
        <v>1288</v>
      </c>
    </row>
    <row r="2605" spans="11:12" x14ac:dyDescent="0.2">
      <c r="K2605">
        <v>20578</v>
      </c>
      <c r="L2605" t="s">
        <v>1358</v>
      </c>
    </row>
    <row r="2606" spans="11:12" x14ac:dyDescent="0.2">
      <c r="K2606">
        <v>20540</v>
      </c>
      <c r="L2606" t="s">
        <v>146</v>
      </c>
    </row>
    <row r="2607" spans="11:12" x14ac:dyDescent="0.2">
      <c r="K2607">
        <v>16273</v>
      </c>
      <c r="L2607" t="s">
        <v>46</v>
      </c>
    </row>
    <row r="2608" spans="11:12" x14ac:dyDescent="0.2">
      <c r="K2608">
        <v>10522</v>
      </c>
      <c r="L2608" t="s">
        <v>78</v>
      </c>
    </row>
    <row r="2609" spans="11:12" x14ac:dyDescent="0.2">
      <c r="K2609">
        <v>12825</v>
      </c>
      <c r="L2609" t="s">
        <v>1282</v>
      </c>
    </row>
    <row r="2610" spans="11:12" x14ac:dyDescent="0.2">
      <c r="K2610">
        <v>11762</v>
      </c>
      <c r="L2610" t="s">
        <v>836</v>
      </c>
    </row>
    <row r="2611" spans="11:12" x14ac:dyDescent="0.2">
      <c r="K2611">
        <v>5419</v>
      </c>
      <c r="L2611" t="s">
        <v>1187</v>
      </c>
    </row>
    <row r="2612" spans="11:12" x14ac:dyDescent="0.2">
      <c r="K2612">
        <v>2953</v>
      </c>
      <c r="L2612" t="s">
        <v>46</v>
      </c>
    </row>
    <row r="2613" spans="11:12" x14ac:dyDescent="0.2">
      <c r="K2613">
        <v>22761</v>
      </c>
      <c r="L2613" t="s">
        <v>836</v>
      </c>
    </row>
    <row r="2614" spans="11:12" x14ac:dyDescent="0.2">
      <c r="K2614">
        <v>14855</v>
      </c>
      <c r="L2614" t="s">
        <v>710</v>
      </c>
    </row>
    <row r="2615" spans="11:12" x14ac:dyDescent="0.2">
      <c r="K2615">
        <v>21081</v>
      </c>
      <c r="L2615" t="s">
        <v>1281</v>
      </c>
    </row>
    <row r="2616" spans="11:12" x14ac:dyDescent="0.2">
      <c r="K2616">
        <v>502</v>
      </c>
      <c r="L2616" t="s">
        <v>176</v>
      </c>
    </row>
    <row r="2617" spans="11:12" x14ac:dyDescent="0.2">
      <c r="K2617">
        <v>5531</v>
      </c>
      <c r="L2617" t="s">
        <v>46</v>
      </c>
    </row>
    <row r="2618" spans="11:12" x14ac:dyDescent="0.2">
      <c r="K2618">
        <v>9709</v>
      </c>
      <c r="L2618" t="s">
        <v>46</v>
      </c>
    </row>
    <row r="2619" spans="11:12" x14ac:dyDescent="0.2">
      <c r="K2619">
        <v>18896</v>
      </c>
      <c r="L2619" t="s">
        <v>46</v>
      </c>
    </row>
    <row r="2620" spans="11:12" x14ac:dyDescent="0.2">
      <c r="K2620">
        <v>19478</v>
      </c>
      <c r="L2620" t="s">
        <v>46</v>
      </c>
    </row>
    <row r="2621" spans="11:12" x14ac:dyDescent="0.2">
      <c r="K2621">
        <v>21157</v>
      </c>
      <c r="L2621" t="s">
        <v>46</v>
      </c>
    </row>
    <row r="2622" spans="11:12" x14ac:dyDescent="0.2">
      <c r="K2622">
        <v>22558</v>
      </c>
      <c r="L2622" t="s">
        <v>46</v>
      </c>
    </row>
    <row r="2623" spans="11:12" x14ac:dyDescent="0.2">
      <c r="K2623">
        <v>19054</v>
      </c>
      <c r="L2623" t="s">
        <v>13</v>
      </c>
    </row>
    <row r="2624" spans="11:12" x14ac:dyDescent="0.2">
      <c r="K2624">
        <v>5818</v>
      </c>
      <c r="L2624" t="s">
        <v>6</v>
      </c>
    </row>
    <row r="2625" spans="11:12" x14ac:dyDescent="0.2">
      <c r="K2625">
        <v>1234</v>
      </c>
      <c r="L2625" t="s">
        <v>1192</v>
      </c>
    </row>
    <row r="2626" spans="11:12" x14ac:dyDescent="0.2">
      <c r="K2626">
        <v>19491</v>
      </c>
      <c r="L2626" t="s">
        <v>708</v>
      </c>
    </row>
    <row r="2627" spans="11:12" x14ac:dyDescent="0.2">
      <c r="K2627">
        <v>9708</v>
      </c>
      <c r="L2627" t="s">
        <v>46</v>
      </c>
    </row>
    <row r="2628" spans="11:12" x14ac:dyDescent="0.2">
      <c r="K2628">
        <v>10644</v>
      </c>
      <c r="L2628" t="s">
        <v>870</v>
      </c>
    </row>
    <row r="2629" spans="11:12" x14ac:dyDescent="0.2">
      <c r="K2629">
        <v>17273</v>
      </c>
      <c r="L2629" t="s">
        <v>62</v>
      </c>
    </row>
    <row r="2630" spans="11:12" x14ac:dyDescent="0.2">
      <c r="K2630">
        <v>2324</v>
      </c>
      <c r="L2630" t="s">
        <v>781</v>
      </c>
    </row>
    <row r="2631" spans="11:12" x14ac:dyDescent="0.2">
      <c r="K2631">
        <v>3129</v>
      </c>
      <c r="L2631" t="s">
        <v>886</v>
      </c>
    </row>
    <row r="2632" spans="11:12" x14ac:dyDescent="0.2">
      <c r="K2632">
        <v>12581</v>
      </c>
      <c r="L2632" t="s">
        <v>836</v>
      </c>
    </row>
    <row r="2633" spans="11:12" x14ac:dyDescent="0.2">
      <c r="K2633">
        <v>21667</v>
      </c>
      <c r="L2633" t="s">
        <v>708</v>
      </c>
    </row>
    <row r="2634" spans="11:12" x14ac:dyDescent="0.2">
      <c r="K2634">
        <v>463</v>
      </c>
      <c r="L2634" t="s">
        <v>804</v>
      </c>
    </row>
    <row r="2635" spans="11:12" x14ac:dyDescent="0.2">
      <c r="K2635">
        <v>11615</v>
      </c>
      <c r="L2635" t="s">
        <v>708</v>
      </c>
    </row>
    <row r="2636" spans="11:12" x14ac:dyDescent="0.2">
      <c r="K2636">
        <v>24461</v>
      </c>
      <c r="L2636" t="s">
        <v>78</v>
      </c>
    </row>
    <row r="2637" spans="11:12" x14ac:dyDescent="0.2">
      <c r="K2637">
        <v>15713</v>
      </c>
      <c r="L2637" t="s">
        <v>1448</v>
      </c>
    </row>
    <row r="2638" spans="11:12" x14ac:dyDescent="0.2">
      <c r="K2638">
        <v>20714</v>
      </c>
      <c r="L2638" t="s">
        <v>804</v>
      </c>
    </row>
    <row r="2639" spans="11:12" x14ac:dyDescent="0.2">
      <c r="K2639">
        <v>14094</v>
      </c>
      <c r="L2639" t="s">
        <v>804</v>
      </c>
    </row>
    <row r="2640" spans="11:12" x14ac:dyDescent="0.2">
      <c r="K2640">
        <v>13103</v>
      </c>
      <c r="L2640" t="s">
        <v>1435</v>
      </c>
    </row>
    <row r="2641" spans="11:12" x14ac:dyDescent="0.2">
      <c r="K2641">
        <v>21045</v>
      </c>
      <c r="L2641" t="s">
        <v>1285</v>
      </c>
    </row>
    <row r="2642" spans="11:12" x14ac:dyDescent="0.2">
      <c r="K2642">
        <v>15878</v>
      </c>
      <c r="L2642" t="s">
        <v>708</v>
      </c>
    </row>
    <row r="2643" spans="11:12" x14ac:dyDescent="0.2">
      <c r="K2643">
        <v>19481</v>
      </c>
      <c r="L2643" t="s">
        <v>188</v>
      </c>
    </row>
    <row r="2644" spans="11:12" x14ac:dyDescent="0.2">
      <c r="K2644">
        <v>23967</v>
      </c>
      <c r="L2644" t="s">
        <v>78</v>
      </c>
    </row>
    <row r="2645" spans="11:12" x14ac:dyDescent="0.2">
      <c r="K2645">
        <v>16528</v>
      </c>
      <c r="L2645" t="s">
        <v>78</v>
      </c>
    </row>
    <row r="2646" spans="11:12" x14ac:dyDescent="0.2">
      <c r="K2646">
        <v>10869</v>
      </c>
      <c r="L2646" t="s">
        <v>6</v>
      </c>
    </row>
    <row r="2647" spans="11:12" x14ac:dyDescent="0.2">
      <c r="K2647">
        <v>19093</v>
      </c>
      <c r="L2647" t="s">
        <v>1349</v>
      </c>
    </row>
    <row r="2648" spans="11:12" x14ac:dyDescent="0.2">
      <c r="K2648">
        <v>12127</v>
      </c>
      <c r="L2648" t="s">
        <v>708</v>
      </c>
    </row>
    <row r="2649" spans="11:12" x14ac:dyDescent="0.2">
      <c r="K2649">
        <v>1998</v>
      </c>
      <c r="L2649" t="s">
        <v>1293</v>
      </c>
    </row>
    <row r="2650" spans="11:12" x14ac:dyDescent="0.2">
      <c r="K2650">
        <v>4682</v>
      </c>
      <c r="L2650" t="s">
        <v>1293</v>
      </c>
    </row>
    <row r="2651" spans="11:12" x14ac:dyDescent="0.2">
      <c r="K2651">
        <v>15479</v>
      </c>
      <c r="L2651" t="s">
        <v>1293</v>
      </c>
    </row>
    <row r="2652" spans="11:12" x14ac:dyDescent="0.2">
      <c r="K2652">
        <v>21299</v>
      </c>
      <c r="L2652" t="s">
        <v>1293</v>
      </c>
    </row>
    <row r="2653" spans="11:12" x14ac:dyDescent="0.2">
      <c r="K2653">
        <v>7992</v>
      </c>
      <c r="L2653" t="s">
        <v>1293</v>
      </c>
    </row>
    <row r="2654" spans="11:12" x14ac:dyDescent="0.2">
      <c r="K2654">
        <v>15535</v>
      </c>
      <c r="L2654" t="s">
        <v>1293</v>
      </c>
    </row>
    <row r="2655" spans="11:12" x14ac:dyDescent="0.2">
      <c r="K2655">
        <v>4090</v>
      </c>
      <c r="L2655" t="s">
        <v>1293</v>
      </c>
    </row>
    <row r="2656" spans="11:12" x14ac:dyDescent="0.2">
      <c r="K2656">
        <v>23593</v>
      </c>
      <c r="L2656" t="s">
        <v>1293</v>
      </c>
    </row>
    <row r="2657" spans="11:12" x14ac:dyDescent="0.2">
      <c r="K2657">
        <v>2128</v>
      </c>
      <c r="L2657" t="s">
        <v>1293</v>
      </c>
    </row>
    <row r="2658" spans="11:12" x14ac:dyDescent="0.2">
      <c r="K2658">
        <v>15309</v>
      </c>
      <c r="L2658" t="s">
        <v>1293</v>
      </c>
    </row>
    <row r="2659" spans="11:12" x14ac:dyDescent="0.2">
      <c r="K2659">
        <v>4679</v>
      </c>
      <c r="L2659" t="s">
        <v>1293</v>
      </c>
    </row>
    <row r="2660" spans="11:12" x14ac:dyDescent="0.2">
      <c r="K2660">
        <v>19312</v>
      </c>
      <c r="L2660" t="s">
        <v>1293</v>
      </c>
    </row>
    <row r="2661" spans="11:12" x14ac:dyDescent="0.2">
      <c r="K2661">
        <v>20672</v>
      </c>
      <c r="L2661" t="s">
        <v>1293</v>
      </c>
    </row>
    <row r="2662" spans="11:12" x14ac:dyDescent="0.2">
      <c r="K2662">
        <v>21820</v>
      </c>
      <c r="L2662" t="s">
        <v>1293</v>
      </c>
    </row>
    <row r="2663" spans="11:12" x14ac:dyDescent="0.2">
      <c r="K2663">
        <v>4083</v>
      </c>
      <c r="L2663" t="s">
        <v>1293</v>
      </c>
    </row>
    <row r="2664" spans="11:12" x14ac:dyDescent="0.2">
      <c r="K2664">
        <v>2886</v>
      </c>
      <c r="L2664" t="s">
        <v>1293</v>
      </c>
    </row>
    <row r="2665" spans="11:12" x14ac:dyDescent="0.2">
      <c r="K2665">
        <v>16387</v>
      </c>
      <c r="L2665" t="s">
        <v>1293</v>
      </c>
    </row>
    <row r="2666" spans="11:12" x14ac:dyDescent="0.2">
      <c r="K2666">
        <v>8213</v>
      </c>
      <c r="L2666" t="s">
        <v>1293</v>
      </c>
    </row>
    <row r="2667" spans="11:12" x14ac:dyDescent="0.2">
      <c r="K2667">
        <v>23884</v>
      </c>
      <c r="L2667" t="s">
        <v>1293</v>
      </c>
    </row>
    <row r="2668" spans="11:12" x14ac:dyDescent="0.2">
      <c r="K2668">
        <v>21578</v>
      </c>
      <c r="L2668" t="s">
        <v>1293</v>
      </c>
    </row>
    <row r="2669" spans="11:12" x14ac:dyDescent="0.2">
      <c r="K2669">
        <v>4693</v>
      </c>
      <c r="L2669" t="s">
        <v>1293</v>
      </c>
    </row>
    <row r="2670" spans="11:12" x14ac:dyDescent="0.2">
      <c r="K2670">
        <v>4680</v>
      </c>
      <c r="L2670" t="s">
        <v>1293</v>
      </c>
    </row>
    <row r="2671" spans="11:12" x14ac:dyDescent="0.2">
      <c r="K2671">
        <v>3205</v>
      </c>
      <c r="L2671" t="s">
        <v>1293</v>
      </c>
    </row>
    <row r="2672" spans="11:12" x14ac:dyDescent="0.2">
      <c r="K2672">
        <v>17820</v>
      </c>
      <c r="L2672" t="s">
        <v>804</v>
      </c>
    </row>
    <row r="2673" spans="11:12" x14ac:dyDescent="0.2">
      <c r="K2673">
        <v>14517</v>
      </c>
      <c r="L2673" t="s">
        <v>804</v>
      </c>
    </row>
    <row r="2674" spans="11:12" x14ac:dyDescent="0.2">
      <c r="K2674">
        <v>15226</v>
      </c>
      <c r="L2674" t="s">
        <v>804</v>
      </c>
    </row>
    <row r="2675" spans="11:12" x14ac:dyDescent="0.2">
      <c r="K2675">
        <v>18426</v>
      </c>
      <c r="L2675" t="s">
        <v>804</v>
      </c>
    </row>
    <row r="2676" spans="11:12" x14ac:dyDescent="0.2">
      <c r="K2676">
        <v>13577</v>
      </c>
      <c r="L2676" t="s">
        <v>708</v>
      </c>
    </row>
    <row r="2677" spans="11:12" x14ac:dyDescent="0.2">
      <c r="K2677">
        <v>20742</v>
      </c>
      <c r="L2677" t="s">
        <v>43</v>
      </c>
    </row>
    <row r="2678" spans="11:12" x14ac:dyDescent="0.2">
      <c r="K2678">
        <v>12473</v>
      </c>
      <c r="L2678" t="s">
        <v>708</v>
      </c>
    </row>
    <row r="2679" spans="11:12" x14ac:dyDescent="0.2">
      <c r="K2679">
        <v>9702</v>
      </c>
      <c r="L2679" t="s">
        <v>46</v>
      </c>
    </row>
    <row r="2680" spans="11:12" x14ac:dyDescent="0.2">
      <c r="K2680">
        <v>23336</v>
      </c>
      <c r="L2680" t="s">
        <v>606</v>
      </c>
    </row>
    <row r="2681" spans="11:12" x14ac:dyDescent="0.2">
      <c r="K2681">
        <v>15256</v>
      </c>
      <c r="L2681" t="s">
        <v>1284</v>
      </c>
    </row>
    <row r="2682" spans="11:12" x14ac:dyDescent="0.2">
      <c r="K2682">
        <v>15514</v>
      </c>
      <c r="L2682" t="s">
        <v>1503</v>
      </c>
    </row>
    <row r="2683" spans="11:12" x14ac:dyDescent="0.2">
      <c r="K2683">
        <v>11085</v>
      </c>
      <c r="L2683" t="s">
        <v>879</v>
      </c>
    </row>
    <row r="2684" spans="11:12" x14ac:dyDescent="0.2">
      <c r="K2684">
        <v>11692</v>
      </c>
      <c r="L2684" t="s">
        <v>708</v>
      </c>
    </row>
    <row r="2685" spans="11:12" x14ac:dyDescent="0.2">
      <c r="K2685">
        <v>16482</v>
      </c>
      <c r="L2685" t="s">
        <v>1340</v>
      </c>
    </row>
    <row r="2686" spans="11:12" x14ac:dyDescent="0.2">
      <c r="K2686">
        <v>10870</v>
      </c>
      <c r="L2686" t="s">
        <v>1147</v>
      </c>
    </row>
    <row r="2687" spans="11:12" x14ac:dyDescent="0.2">
      <c r="K2687">
        <v>21784</v>
      </c>
      <c r="L2687" t="s">
        <v>708</v>
      </c>
    </row>
    <row r="2688" spans="11:12" x14ac:dyDescent="0.2">
      <c r="K2688">
        <v>14881</v>
      </c>
      <c r="L2688" t="s">
        <v>885</v>
      </c>
    </row>
    <row r="2689" spans="11:12" x14ac:dyDescent="0.2">
      <c r="K2689">
        <v>3855</v>
      </c>
      <c r="L2689" t="s">
        <v>46</v>
      </c>
    </row>
    <row r="2690" spans="11:12" x14ac:dyDescent="0.2">
      <c r="K2690">
        <v>13211</v>
      </c>
      <c r="L2690" t="s">
        <v>106</v>
      </c>
    </row>
    <row r="2691" spans="11:12" x14ac:dyDescent="0.2">
      <c r="K2691">
        <v>16148</v>
      </c>
      <c r="L2691" t="s">
        <v>146</v>
      </c>
    </row>
    <row r="2692" spans="11:12" x14ac:dyDescent="0.2">
      <c r="K2692">
        <v>13763</v>
      </c>
      <c r="L2692" t="s">
        <v>1310</v>
      </c>
    </row>
    <row r="2693" spans="11:12" x14ac:dyDescent="0.2">
      <c r="K2693">
        <v>23073</v>
      </c>
      <c r="L2693" t="s">
        <v>708</v>
      </c>
    </row>
    <row r="2694" spans="11:12" x14ac:dyDescent="0.2">
      <c r="K2694">
        <v>10777</v>
      </c>
      <c r="L2694" t="s">
        <v>222</v>
      </c>
    </row>
    <row r="2695" spans="11:12" x14ac:dyDescent="0.2">
      <c r="K2695">
        <v>18647</v>
      </c>
      <c r="L2695" t="s">
        <v>1358</v>
      </c>
    </row>
    <row r="2696" spans="11:12" x14ac:dyDescent="0.2">
      <c r="K2696">
        <v>14169</v>
      </c>
      <c r="L2696" t="s">
        <v>701</v>
      </c>
    </row>
    <row r="2697" spans="11:12" x14ac:dyDescent="0.2">
      <c r="K2697">
        <v>11798</v>
      </c>
      <c r="L2697" t="s">
        <v>804</v>
      </c>
    </row>
    <row r="2698" spans="11:12" x14ac:dyDescent="0.2">
      <c r="K2698">
        <v>19151</v>
      </c>
      <c r="L2698" t="s">
        <v>233</v>
      </c>
    </row>
    <row r="2699" spans="11:12" x14ac:dyDescent="0.2">
      <c r="K2699">
        <v>8404</v>
      </c>
      <c r="L2699" t="s">
        <v>1398</v>
      </c>
    </row>
    <row r="2700" spans="11:12" x14ac:dyDescent="0.2">
      <c r="K2700">
        <v>9812</v>
      </c>
      <c r="L2700" t="s">
        <v>1282</v>
      </c>
    </row>
    <row r="2701" spans="11:12" x14ac:dyDescent="0.2">
      <c r="K2701">
        <v>7562</v>
      </c>
      <c r="L2701" t="s">
        <v>1291</v>
      </c>
    </row>
    <row r="2702" spans="11:12" x14ac:dyDescent="0.2">
      <c r="K2702">
        <v>11258</v>
      </c>
      <c r="L2702" t="s">
        <v>1440</v>
      </c>
    </row>
    <row r="2703" spans="11:12" x14ac:dyDescent="0.2">
      <c r="K2703">
        <v>15473</v>
      </c>
      <c r="L2703" t="s">
        <v>836</v>
      </c>
    </row>
    <row r="2704" spans="11:12" x14ac:dyDescent="0.2">
      <c r="K2704">
        <v>5597</v>
      </c>
      <c r="L2704" t="s">
        <v>1286</v>
      </c>
    </row>
    <row r="2705" spans="11:12" x14ac:dyDescent="0.2">
      <c r="K2705">
        <v>16599</v>
      </c>
      <c r="L2705" t="s">
        <v>1414</v>
      </c>
    </row>
    <row r="2706" spans="11:12" x14ac:dyDescent="0.2">
      <c r="K2706">
        <v>15836</v>
      </c>
      <c r="L2706" t="s">
        <v>804</v>
      </c>
    </row>
    <row r="2707" spans="11:12" x14ac:dyDescent="0.2">
      <c r="K2707">
        <v>3746</v>
      </c>
      <c r="L2707" t="s">
        <v>509</v>
      </c>
    </row>
    <row r="2708" spans="11:12" x14ac:dyDescent="0.2">
      <c r="K2708">
        <v>1677</v>
      </c>
      <c r="L2708" t="s">
        <v>879</v>
      </c>
    </row>
    <row r="2709" spans="11:12" x14ac:dyDescent="0.2">
      <c r="K2709">
        <v>21625</v>
      </c>
      <c r="L2709" t="s">
        <v>836</v>
      </c>
    </row>
    <row r="2710" spans="11:12" x14ac:dyDescent="0.2">
      <c r="K2710">
        <v>23640</v>
      </c>
      <c r="L2710" t="s">
        <v>1231</v>
      </c>
    </row>
    <row r="2711" spans="11:12" x14ac:dyDescent="0.2">
      <c r="K2711">
        <v>17175</v>
      </c>
      <c r="L2711" t="s">
        <v>137</v>
      </c>
    </row>
    <row r="2712" spans="11:12" x14ac:dyDescent="0.2">
      <c r="K2712">
        <v>21806</v>
      </c>
      <c r="L2712" t="s">
        <v>1237</v>
      </c>
    </row>
    <row r="2713" spans="11:12" x14ac:dyDescent="0.2">
      <c r="K2713">
        <v>17926</v>
      </c>
      <c r="L2713" t="s">
        <v>1324</v>
      </c>
    </row>
    <row r="2714" spans="11:12" x14ac:dyDescent="0.2">
      <c r="K2714">
        <v>16879</v>
      </c>
      <c r="L2714" t="s">
        <v>1261</v>
      </c>
    </row>
    <row r="2715" spans="11:12" x14ac:dyDescent="0.2">
      <c r="K2715">
        <v>17433</v>
      </c>
      <c r="L2715" t="s">
        <v>1324</v>
      </c>
    </row>
    <row r="2716" spans="11:12" x14ac:dyDescent="0.2">
      <c r="K2716">
        <v>13440</v>
      </c>
      <c r="L2716" t="s">
        <v>1282</v>
      </c>
    </row>
    <row r="2717" spans="11:12" x14ac:dyDescent="0.2">
      <c r="K2717">
        <v>4681</v>
      </c>
      <c r="L2717" t="s">
        <v>1293</v>
      </c>
    </row>
    <row r="2718" spans="11:12" x14ac:dyDescent="0.2">
      <c r="K2718">
        <v>662</v>
      </c>
      <c r="L2718" t="s">
        <v>1293</v>
      </c>
    </row>
    <row r="2719" spans="11:12" x14ac:dyDescent="0.2">
      <c r="K2719">
        <v>7603</v>
      </c>
      <c r="L2719" t="s">
        <v>1293</v>
      </c>
    </row>
    <row r="2720" spans="11:12" x14ac:dyDescent="0.2">
      <c r="K2720">
        <v>7384</v>
      </c>
      <c r="L2720" t="s">
        <v>1293</v>
      </c>
    </row>
    <row r="2721" spans="11:12" x14ac:dyDescent="0.2">
      <c r="K2721">
        <v>24469</v>
      </c>
      <c r="L2721" t="s">
        <v>78</v>
      </c>
    </row>
    <row r="2722" spans="11:12" x14ac:dyDescent="0.2">
      <c r="K2722">
        <v>14702</v>
      </c>
      <c r="L2722" t="s">
        <v>1324</v>
      </c>
    </row>
    <row r="2723" spans="11:12" x14ac:dyDescent="0.2">
      <c r="K2723">
        <v>22460</v>
      </c>
      <c r="L2723" t="s">
        <v>1192</v>
      </c>
    </row>
    <row r="2724" spans="11:12" x14ac:dyDescent="0.2">
      <c r="K2724">
        <v>13846</v>
      </c>
      <c r="L2724" t="s">
        <v>13</v>
      </c>
    </row>
    <row r="2725" spans="11:12" x14ac:dyDescent="0.2">
      <c r="K2725">
        <v>13991</v>
      </c>
      <c r="L2725" t="s">
        <v>804</v>
      </c>
    </row>
    <row r="2726" spans="11:12" x14ac:dyDescent="0.2">
      <c r="K2726">
        <v>15971</v>
      </c>
      <c r="L2726" t="s">
        <v>804</v>
      </c>
    </row>
    <row r="2727" spans="11:12" x14ac:dyDescent="0.2">
      <c r="K2727">
        <v>11703</v>
      </c>
      <c r="L2727" t="s">
        <v>804</v>
      </c>
    </row>
    <row r="2728" spans="11:12" x14ac:dyDescent="0.2">
      <c r="K2728">
        <v>14943</v>
      </c>
      <c r="L2728" t="s">
        <v>1205</v>
      </c>
    </row>
    <row r="2729" spans="11:12" x14ac:dyDescent="0.2">
      <c r="K2729">
        <v>19100</v>
      </c>
      <c r="L2729" t="s">
        <v>1303</v>
      </c>
    </row>
    <row r="2730" spans="11:12" x14ac:dyDescent="0.2">
      <c r="K2730">
        <v>23704</v>
      </c>
      <c r="L2730" t="s">
        <v>97</v>
      </c>
    </row>
    <row r="2731" spans="11:12" x14ac:dyDescent="0.2">
      <c r="K2731">
        <v>4717</v>
      </c>
      <c r="L2731" t="s">
        <v>6</v>
      </c>
    </row>
    <row r="2732" spans="11:12" x14ac:dyDescent="0.2">
      <c r="K2732">
        <v>22342</v>
      </c>
      <c r="L2732" t="s">
        <v>1299</v>
      </c>
    </row>
    <row r="2733" spans="11:12" x14ac:dyDescent="0.2">
      <c r="K2733">
        <v>13258</v>
      </c>
      <c r="L2733" t="s">
        <v>155</v>
      </c>
    </row>
    <row r="2734" spans="11:12" x14ac:dyDescent="0.2">
      <c r="K2734">
        <v>15101</v>
      </c>
      <c r="L2734" t="s">
        <v>1303</v>
      </c>
    </row>
    <row r="2735" spans="11:12" x14ac:dyDescent="0.2">
      <c r="K2735">
        <v>4840</v>
      </c>
      <c r="L2735" t="s">
        <v>804</v>
      </c>
    </row>
    <row r="2736" spans="11:12" x14ac:dyDescent="0.2">
      <c r="K2736">
        <v>12606</v>
      </c>
      <c r="L2736" t="s">
        <v>38</v>
      </c>
    </row>
    <row r="2737" spans="11:12" x14ac:dyDescent="0.2">
      <c r="K2737">
        <v>11543</v>
      </c>
      <c r="L2737" t="s">
        <v>708</v>
      </c>
    </row>
    <row r="2738" spans="11:12" x14ac:dyDescent="0.2">
      <c r="K2738">
        <v>4895</v>
      </c>
      <c r="L2738" t="s">
        <v>1459</v>
      </c>
    </row>
    <row r="2739" spans="11:12" x14ac:dyDescent="0.2">
      <c r="K2739">
        <v>15434</v>
      </c>
      <c r="L2739" t="s">
        <v>1459</v>
      </c>
    </row>
    <row r="2740" spans="11:12" x14ac:dyDescent="0.2">
      <c r="K2740">
        <v>3981</v>
      </c>
      <c r="L2740" t="s">
        <v>6</v>
      </c>
    </row>
    <row r="2741" spans="11:12" x14ac:dyDescent="0.2">
      <c r="K2741">
        <v>3451</v>
      </c>
      <c r="L2741" t="s">
        <v>954</v>
      </c>
    </row>
    <row r="2742" spans="11:12" x14ac:dyDescent="0.2">
      <c r="K2742">
        <v>11106</v>
      </c>
      <c r="L2742" t="s">
        <v>836</v>
      </c>
    </row>
    <row r="2743" spans="11:12" x14ac:dyDescent="0.2">
      <c r="K2743">
        <v>1157</v>
      </c>
      <c r="L2743" t="s">
        <v>1192</v>
      </c>
    </row>
    <row r="2744" spans="11:12" x14ac:dyDescent="0.2">
      <c r="K2744">
        <v>8971</v>
      </c>
      <c r="L2744" t="s">
        <v>954</v>
      </c>
    </row>
    <row r="2745" spans="11:12" x14ac:dyDescent="0.2">
      <c r="K2745">
        <v>23183</v>
      </c>
      <c r="L2745" t="s">
        <v>175</v>
      </c>
    </row>
    <row r="2746" spans="11:12" x14ac:dyDescent="0.2">
      <c r="K2746">
        <v>1518</v>
      </c>
      <c r="L2746" t="s">
        <v>804</v>
      </c>
    </row>
    <row r="2747" spans="11:12" x14ac:dyDescent="0.2">
      <c r="K2747">
        <v>18208</v>
      </c>
      <c r="L2747" t="s">
        <v>804</v>
      </c>
    </row>
    <row r="2748" spans="11:12" x14ac:dyDescent="0.2">
      <c r="K2748">
        <v>5689</v>
      </c>
      <c r="L2748" t="s">
        <v>708</v>
      </c>
    </row>
    <row r="2749" spans="11:12" x14ac:dyDescent="0.2">
      <c r="K2749">
        <v>2080</v>
      </c>
      <c r="L2749" t="s">
        <v>595</v>
      </c>
    </row>
    <row r="2750" spans="11:12" x14ac:dyDescent="0.2">
      <c r="K2750">
        <v>23406</v>
      </c>
      <c r="L2750" t="s">
        <v>1358</v>
      </c>
    </row>
    <row r="2751" spans="11:12" x14ac:dyDescent="0.2">
      <c r="K2751">
        <v>23501</v>
      </c>
      <c r="L2751" t="s">
        <v>954</v>
      </c>
    </row>
    <row r="2752" spans="11:12" x14ac:dyDescent="0.2">
      <c r="K2752">
        <v>20805</v>
      </c>
      <c r="L2752" t="s">
        <v>954</v>
      </c>
    </row>
    <row r="2753" spans="11:12" x14ac:dyDescent="0.2">
      <c r="K2753">
        <v>17431</v>
      </c>
      <c r="L2753" t="s">
        <v>954</v>
      </c>
    </row>
    <row r="2754" spans="11:12" x14ac:dyDescent="0.2">
      <c r="K2754">
        <v>16910</v>
      </c>
      <c r="L2754" t="s">
        <v>954</v>
      </c>
    </row>
    <row r="2755" spans="11:12" x14ac:dyDescent="0.2">
      <c r="K2755">
        <v>12898</v>
      </c>
      <c r="L2755" t="s">
        <v>954</v>
      </c>
    </row>
    <row r="2756" spans="11:12" x14ac:dyDescent="0.2">
      <c r="K2756">
        <v>3881</v>
      </c>
      <c r="L2756" t="s">
        <v>954</v>
      </c>
    </row>
    <row r="2757" spans="11:12" x14ac:dyDescent="0.2">
      <c r="K2757">
        <v>1949</v>
      </c>
      <c r="L2757" t="s">
        <v>879</v>
      </c>
    </row>
    <row r="2758" spans="11:12" x14ac:dyDescent="0.2">
      <c r="K2758">
        <v>14140</v>
      </c>
      <c r="L2758" t="s">
        <v>1368</v>
      </c>
    </row>
    <row r="2759" spans="11:12" x14ac:dyDescent="0.2">
      <c r="K2759">
        <v>15927</v>
      </c>
      <c r="L2759" t="s">
        <v>1192</v>
      </c>
    </row>
    <row r="2760" spans="11:12" x14ac:dyDescent="0.2">
      <c r="K2760">
        <v>10348</v>
      </c>
      <c r="L2760" t="s">
        <v>1463</v>
      </c>
    </row>
    <row r="2761" spans="11:12" x14ac:dyDescent="0.2">
      <c r="K2761">
        <v>15205</v>
      </c>
      <c r="L2761" t="s">
        <v>1330</v>
      </c>
    </row>
    <row r="2762" spans="11:12" x14ac:dyDescent="0.2">
      <c r="K2762">
        <v>4646</v>
      </c>
      <c r="L2762" t="s">
        <v>46</v>
      </c>
    </row>
    <row r="2763" spans="11:12" x14ac:dyDescent="0.2">
      <c r="K2763">
        <v>15634</v>
      </c>
      <c r="L2763" t="s">
        <v>46</v>
      </c>
    </row>
    <row r="2764" spans="11:12" x14ac:dyDescent="0.2">
      <c r="K2764">
        <v>20630</v>
      </c>
      <c r="L2764" t="s">
        <v>46</v>
      </c>
    </row>
    <row r="2765" spans="11:12" x14ac:dyDescent="0.2">
      <c r="K2765">
        <v>21907</v>
      </c>
      <c r="L2765" t="s">
        <v>46</v>
      </c>
    </row>
    <row r="2766" spans="11:12" x14ac:dyDescent="0.2">
      <c r="K2766">
        <v>9537</v>
      </c>
      <c r="L2766" t="s">
        <v>15</v>
      </c>
    </row>
    <row r="2767" spans="11:12" x14ac:dyDescent="0.2">
      <c r="K2767">
        <v>2455</v>
      </c>
      <c r="L2767" t="s">
        <v>6</v>
      </c>
    </row>
    <row r="2768" spans="11:12" x14ac:dyDescent="0.2">
      <c r="K2768">
        <v>24917</v>
      </c>
      <c r="L2768" t="s">
        <v>62</v>
      </c>
    </row>
    <row r="2769" spans="11:12" x14ac:dyDescent="0.2">
      <c r="K2769">
        <v>6692</v>
      </c>
      <c r="L2769" t="s">
        <v>917</v>
      </c>
    </row>
    <row r="2770" spans="11:12" x14ac:dyDescent="0.2">
      <c r="K2770">
        <v>18039</v>
      </c>
      <c r="L2770" t="s">
        <v>40</v>
      </c>
    </row>
    <row r="2771" spans="11:12" x14ac:dyDescent="0.2">
      <c r="K2771">
        <v>2120</v>
      </c>
      <c r="L2771" t="s">
        <v>1151</v>
      </c>
    </row>
    <row r="2772" spans="11:12" x14ac:dyDescent="0.2">
      <c r="K2772">
        <v>18136</v>
      </c>
      <c r="L2772" t="s">
        <v>781</v>
      </c>
    </row>
    <row r="2773" spans="11:12" x14ac:dyDescent="0.2">
      <c r="K2773">
        <v>16652</v>
      </c>
      <c r="L2773" t="s">
        <v>1160</v>
      </c>
    </row>
    <row r="2774" spans="11:12" x14ac:dyDescent="0.2">
      <c r="K2774">
        <v>5651</v>
      </c>
      <c r="L2774" t="s">
        <v>267</v>
      </c>
    </row>
    <row r="2775" spans="11:12" x14ac:dyDescent="0.2">
      <c r="K2775">
        <v>24474</v>
      </c>
      <c r="L2775" t="s">
        <v>78</v>
      </c>
    </row>
    <row r="2776" spans="11:12" x14ac:dyDescent="0.2">
      <c r="K2776">
        <v>9104</v>
      </c>
      <c r="L2776" t="s">
        <v>683</v>
      </c>
    </row>
    <row r="2777" spans="11:12" x14ac:dyDescent="0.2">
      <c r="K2777">
        <v>6673</v>
      </c>
      <c r="L2777" t="s">
        <v>1418</v>
      </c>
    </row>
    <row r="2778" spans="11:12" x14ac:dyDescent="0.2">
      <c r="K2778">
        <v>23327</v>
      </c>
      <c r="L2778" t="s">
        <v>876</v>
      </c>
    </row>
    <row r="2779" spans="11:12" x14ac:dyDescent="0.2">
      <c r="K2779">
        <v>1367</v>
      </c>
      <c r="L2779" t="s">
        <v>1291</v>
      </c>
    </row>
    <row r="2780" spans="11:12" x14ac:dyDescent="0.2">
      <c r="K2780">
        <v>4039</v>
      </c>
      <c r="L2780" t="s">
        <v>921</v>
      </c>
    </row>
    <row r="2781" spans="11:12" x14ac:dyDescent="0.2">
      <c r="K2781">
        <v>1786</v>
      </c>
      <c r="L2781" t="s">
        <v>908</v>
      </c>
    </row>
    <row r="2782" spans="11:12" x14ac:dyDescent="0.2">
      <c r="K2782">
        <v>14306</v>
      </c>
      <c r="L2782" t="s">
        <v>606</v>
      </c>
    </row>
    <row r="2783" spans="11:12" x14ac:dyDescent="0.2">
      <c r="K2783">
        <v>6963</v>
      </c>
      <c r="L2783" t="s">
        <v>1192</v>
      </c>
    </row>
    <row r="2784" spans="11:12" x14ac:dyDescent="0.2">
      <c r="K2784">
        <v>24857</v>
      </c>
      <c r="L2784" t="s">
        <v>1192</v>
      </c>
    </row>
    <row r="2785" spans="11:12" x14ac:dyDescent="0.2">
      <c r="K2785">
        <v>6942</v>
      </c>
      <c r="L2785" t="s">
        <v>1192</v>
      </c>
    </row>
    <row r="2786" spans="11:12" x14ac:dyDescent="0.2">
      <c r="K2786">
        <v>8784</v>
      </c>
      <c r="L2786" t="s">
        <v>1192</v>
      </c>
    </row>
    <row r="2787" spans="11:12" x14ac:dyDescent="0.2">
      <c r="K2787">
        <v>6683</v>
      </c>
      <c r="L2787" t="s">
        <v>1192</v>
      </c>
    </row>
    <row r="2788" spans="11:12" x14ac:dyDescent="0.2">
      <c r="K2788">
        <v>4461</v>
      </c>
      <c r="L2788" t="s">
        <v>1192</v>
      </c>
    </row>
    <row r="2789" spans="11:12" x14ac:dyDescent="0.2">
      <c r="K2789">
        <v>7468</v>
      </c>
      <c r="L2789" t="s">
        <v>1192</v>
      </c>
    </row>
    <row r="2790" spans="11:12" x14ac:dyDescent="0.2">
      <c r="K2790">
        <v>6711</v>
      </c>
      <c r="L2790" t="s">
        <v>1192</v>
      </c>
    </row>
    <row r="2791" spans="11:12" x14ac:dyDescent="0.2">
      <c r="K2791">
        <v>20941</v>
      </c>
      <c r="L2791" t="s">
        <v>188</v>
      </c>
    </row>
    <row r="2792" spans="11:12" x14ac:dyDescent="0.2">
      <c r="K2792">
        <v>3965</v>
      </c>
      <c r="L2792" t="s">
        <v>6</v>
      </c>
    </row>
    <row r="2793" spans="11:12" x14ac:dyDescent="0.2">
      <c r="K2793">
        <v>9302</v>
      </c>
      <c r="L2793" t="s">
        <v>188</v>
      </c>
    </row>
    <row r="2794" spans="11:12" x14ac:dyDescent="0.2">
      <c r="K2794">
        <v>18370</v>
      </c>
      <c r="L2794" t="s">
        <v>213</v>
      </c>
    </row>
    <row r="2795" spans="11:12" x14ac:dyDescent="0.2">
      <c r="K2795">
        <v>13696</v>
      </c>
      <c r="L2795" t="s">
        <v>879</v>
      </c>
    </row>
    <row r="2796" spans="11:12" x14ac:dyDescent="0.2">
      <c r="K2796">
        <v>19443</v>
      </c>
      <c r="L2796" t="s">
        <v>804</v>
      </c>
    </row>
    <row r="2797" spans="11:12" x14ac:dyDescent="0.2">
      <c r="K2797">
        <v>17115</v>
      </c>
      <c r="L2797" t="s">
        <v>804</v>
      </c>
    </row>
    <row r="2798" spans="11:12" x14ac:dyDescent="0.2">
      <c r="K2798">
        <v>3341</v>
      </c>
      <c r="L2798" t="s">
        <v>804</v>
      </c>
    </row>
    <row r="2799" spans="11:12" x14ac:dyDescent="0.2">
      <c r="K2799">
        <v>7816</v>
      </c>
      <c r="L2799" t="s">
        <v>804</v>
      </c>
    </row>
    <row r="2800" spans="11:12" x14ac:dyDescent="0.2">
      <c r="K2800">
        <v>7641</v>
      </c>
      <c r="L2800" t="s">
        <v>38</v>
      </c>
    </row>
    <row r="2801" spans="11:12" x14ac:dyDescent="0.2">
      <c r="K2801">
        <v>9649</v>
      </c>
      <c r="L2801" t="s">
        <v>942</v>
      </c>
    </row>
    <row r="2802" spans="11:12" x14ac:dyDescent="0.2">
      <c r="K2802">
        <v>24916</v>
      </c>
      <c r="L2802" t="s">
        <v>1310</v>
      </c>
    </row>
    <row r="2803" spans="11:12" x14ac:dyDescent="0.2">
      <c r="K2803">
        <v>9449</v>
      </c>
      <c r="L2803" t="s">
        <v>1192</v>
      </c>
    </row>
    <row r="2804" spans="11:12" x14ac:dyDescent="0.2">
      <c r="K2804">
        <v>24858</v>
      </c>
      <c r="L2804" t="s">
        <v>1310</v>
      </c>
    </row>
    <row r="2805" spans="11:12" x14ac:dyDescent="0.2">
      <c r="K2805">
        <v>20970</v>
      </c>
      <c r="L2805" t="s">
        <v>1324</v>
      </c>
    </row>
    <row r="2806" spans="11:12" x14ac:dyDescent="0.2">
      <c r="K2806">
        <v>18451</v>
      </c>
      <c r="L2806" t="s">
        <v>820</v>
      </c>
    </row>
    <row r="2807" spans="11:12" x14ac:dyDescent="0.2">
      <c r="K2807">
        <v>19838</v>
      </c>
      <c r="L2807" t="s">
        <v>606</v>
      </c>
    </row>
    <row r="2808" spans="11:12" x14ac:dyDescent="0.2">
      <c r="K2808">
        <v>22720</v>
      </c>
      <c r="L2808" t="s">
        <v>6</v>
      </c>
    </row>
    <row r="2809" spans="11:12" x14ac:dyDescent="0.2">
      <c r="K2809">
        <v>23759</v>
      </c>
      <c r="L2809" t="s">
        <v>78</v>
      </c>
    </row>
    <row r="2810" spans="11:12" x14ac:dyDescent="0.2">
      <c r="K2810">
        <v>22475</v>
      </c>
      <c r="L2810" t="s">
        <v>1301</v>
      </c>
    </row>
    <row r="2811" spans="11:12" x14ac:dyDescent="0.2">
      <c r="K2811">
        <v>13024</v>
      </c>
      <c r="L2811" t="s">
        <v>1426</v>
      </c>
    </row>
    <row r="2812" spans="11:12" x14ac:dyDescent="0.2">
      <c r="K2812">
        <v>21302</v>
      </c>
      <c r="L2812" t="s">
        <v>1324</v>
      </c>
    </row>
    <row r="2813" spans="11:12" x14ac:dyDescent="0.2">
      <c r="K2813">
        <v>12694</v>
      </c>
      <c r="L2813" t="s">
        <v>1282</v>
      </c>
    </row>
    <row r="2814" spans="11:12" x14ac:dyDescent="0.2">
      <c r="K2814">
        <v>7961</v>
      </c>
      <c r="L2814" t="s">
        <v>1192</v>
      </c>
    </row>
    <row r="2815" spans="11:12" x14ac:dyDescent="0.2">
      <c r="K2815">
        <v>21697</v>
      </c>
      <c r="L2815" t="s">
        <v>627</v>
      </c>
    </row>
    <row r="2816" spans="11:12" x14ac:dyDescent="0.2">
      <c r="K2816">
        <v>11977</v>
      </c>
      <c r="L2816" t="s">
        <v>653</v>
      </c>
    </row>
    <row r="2817" spans="11:12" x14ac:dyDescent="0.2">
      <c r="K2817">
        <v>22585</v>
      </c>
      <c r="L2817" t="s">
        <v>1324</v>
      </c>
    </row>
    <row r="2818" spans="11:12" x14ac:dyDescent="0.2">
      <c r="K2818">
        <v>16594</v>
      </c>
      <c r="L2818" t="s">
        <v>1324</v>
      </c>
    </row>
    <row r="2819" spans="11:12" x14ac:dyDescent="0.2">
      <c r="K2819">
        <v>8402</v>
      </c>
      <c r="L2819" t="s">
        <v>1368</v>
      </c>
    </row>
    <row r="2820" spans="11:12" x14ac:dyDescent="0.2">
      <c r="K2820">
        <v>18028</v>
      </c>
      <c r="L2820" t="s">
        <v>781</v>
      </c>
    </row>
    <row r="2821" spans="11:12" x14ac:dyDescent="0.2">
      <c r="K2821">
        <v>17337</v>
      </c>
      <c r="L2821" t="s">
        <v>1285</v>
      </c>
    </row>
    <row r="2822" spans="11:12" x14ac:dyDescent="0.2">
      <c r="K2822">
        <v>18804</v>
      </c>
      <c r="L2822" t="s">
        <v>1222</v>
      </c>
    </row>
    <row r="2823" spans="11:12" x14ac:dyDescent="0.2">
      <c r="K2823">
        <v>10418</v>
      </c>
      <c r="L2823" t="s">
        <v>62</v>
      </c>
    </row>
    <row r="2824" spans="11:12" x14ac:dyDescent="0.2">
      <c r="K2824">
        <v>11204</v>
      </c>
      <c r="L2824" t="s">
        <v>78</v>
      </c>
    </row>
    <row r="2825" spans="11:12" x14ac:dyDescent="0.2">
      <c r="K2825">
        <v>8233</v>
      </c>
      <c r="L2825" t="s">
        <v>1396</v>
      </c>
    </row>
    <row r="2826" spans="11:12" x14ac:dyDescent="0.2">
      <c r="K2826">
        <v>19126</v>
      </c>
      <c r="L2826" t="s">
        <v>1288</v>
      </c>
    </row>
    <row r="2827" spans="11:12" x14ac:dyDescent="0.2">
      <c r="K2827">
        <v>12543</v>
      </c>
      <c r="L2827" t="s">
        <v>925</v>
      </c>
    </row>
    <row r="2828" spans="11:12" x14ac:dyDescent="0.2">
      <c r="K2828">
        <v>15899</v>
      </c>
      <c r="L2828" t="s">
        <v>829</v>
      </c>
    </row>
    <row r="2829" spans="11:12" x14ac:dyDescent="0.2">
      <c r="K2829">
        <v>6494</v>
      </c>
      <c r="L2829" t="s">
        <v>1360</v>
      </c>
    </row>
    <row r="2830" spans="11:12" x14ac:dyDescent="0.2">
      <c r="K2830">
        <v>21218</v>
      </c>
      <c r="L2830" t="s">
        <v>1222</v>
      </c>
    </row>
    <row r="2831" spans="11:12" x14ac:dyDescent="0.2">
      <c r="K2831">
        <v>5113</v>
      </c>
      <c r="L2831" t="s">
        <v>872</v>
      </c>
    </row>
    <row r="2832" spans="11:12" x14ac:dyDescent="0.2">
      <c r="K2832">
        <v>3975</v>
      </c>
      <c r="L2832" t="s">
        <v>6</v>
      </c>
    </row>
    <row r="2833" spans="11:12" x14ac:dyDescent="0.2">
      <c r="K2833">
        <v>17178</v>
      </c>
      <c r="L2833" t="s">
        <v>62</v>
      </c>
    </row>
    <row r="2834" spans="11:12" x14ac:dyDescent="0.2">
      <c r="K2834">
        <v>2901</v>
      </c>
      <c r="L2834" t="s">
        <v>879</v>
      </c>
    </row>
    <row r="2835" spans="11:12" x14ac:dyDescent="0.2">
      <c r="K2835">
        <v>12560</v>
      </c>
      <c r="L2835" t="s">
        <v>1324</v>
      </c>
    </row>
    <row r="2836" spans="11:12" x14ac:dyDescent="0.2">
      <c r="K2836">
        <v>21245</v>
      </c>
      <c r="L2836" t="s">
        <v>1222</v>
      </c>
    </row>
    <row r="2837" spans="11:12" x14ac:dyDescent="0.2">
      <c r="K2837">
        <v>23415</v>
      </c>
      <c r="L2837" t="s">
        <v>781</v>
      </c>
    </row>
    <row r="2838" spans="11:12" x14ac:dyDescent="0.2">
      <c r="K2838">
        <v>11513</v>
      </c>
      <c r="L2838" t="s">
        <v>1057</v>
      </c>
    </row>
    <row r="2839" spans="11:12" x14ac:dyDescent="0.2">
      <c r="K2839">
        <v>19764</v>
      </c>
      <c r="L2839" t="s">
        <v>1222</v>
      </c>
    </row>
    <row r="2840" spans="11:12" x14ac:dyDescent="0.2">
      <c r="K2840">
        <v>1948</v>
      </c>
      <c r="L2840" t="s">
        <v>879</v>
      </c>
    </row>
    <row r="2841" spans="11:12" x14ac:dyDescent="0.2">
      <c r="K2841">
        <v>18811</v>
      </c>
      <c r="L2841" t="s">
        <v>1160</v>
      </c>
    </row>
    <row r="2842" spans="11:12" x14ac:dyDescent="0.2">
      <c r="K2842">
        <v>14754</v>
      </c>
      <c r="L2842" t="s">
        <v>390</v>
      </c>
    </row>
    <row r="2843" spans="11:12" x14ac:dyDescent="0.2">
      <c r="K2843">
        <v>19171</v>
      </c>
      <c r="L2843" t="s">
        <v>1282</v>
      </c>
    </row>
    <row r="2844" spans="11:12" x14ac:dyDescent="0.2">
      <c r="K2844">
        <v>15486</v>
      </c>
      <c r="L2844" t="s">
        <v>1346</v>
      </c>
    </row>
    <row r="2845" spans="11:12" x14ac:dyDescent="0.2">
      <c r="K2845">
        <v>24637</v>
      </c>
      <c r="L2845" t="s">
        <v>708</v>
      </c>
    </row>
    <row r="2846" spans="11:12" x14ac:dyDescent="0.2">
      <c r="K2846">
        <v>6174</v>
      </c>
      <c r="L2846" t="s">
        <v>1342</v>
      </c>
    </row>
    <row r="2847" spans="11:12" x14ac:dyDescent="0.2">
      <c r="K2847">
        <v>20984</v>
      </c>
      <c r="L2847" t="s">
        <v>62</v>
      </c>
    </row>
    <row r="2848" spans="11:12" x14ac:dyDescent="0.2">
      <c r="K2848">
        <v>22396</v>
      </c>
      <c r="L2848" t="s">
        <v>1283</v>
      </c>
    </row>
    <row r="2849" spans="11:12" x14ac:dyDescent="0.2">
      <c r="K2849">
        <v>12871</v>
      </c>
      <c r="L2849" t="s">
        <v>873</v>
      </c>
    </row>
    <row r="2850" spans="11:12" x14ac:dyDescent="0.2">
      <c r="K2850">
        <v>3895</v>
      </c>
      <c r="L2850" t="s">
        <v>873</v>
      </c>
    </row>
    <row r="2851" spans="11:12" x14ac:dyDescent="0.2">
      <c r="K2851">
        <v>13875</v>
      </c>
      <c r="L2851" t="s">
        <v>137</v>
      </c>
    </row>
    <row r="2852" spans="11:12" x14ac:dyDescent="0.2">
      <c r="K2852">
        <v>23279</v>
      </c>
      <c r="L2852" t="s">
        <v>886</v>
      </c>
    </row>
    <row r="2853" spans="11:12" x14ac:dyDescent="0.2">
      <c r="K2853">
        <v>21947</v>
      </c>
      <c r="L2853" t="s">
        <v>1148</v>
      </c>
    </row>
    <row r="2854" spans="11:12" x14ac:dyDescent="0.2">
      <c r="K2854">
        <v>23956</v>
      </c>
      <c r="L2854" t="s">
        <v>634</v>
      </c>
    </row>
    <row r="2855" spans="11:12" x14ac:dyDescent="0.2">
      <c r="K2855">
        <v>21743</v>
      </c>
      <c r="L2855" t="s">
        <v>1285</v>
      </c>
    </row>
    <row r="2856" spans="11:12" x14ac:dyDescent="0.2">
      <c r="K2856">
        <v>19309</v>
      </c>
      <c r="L2856" t="s">
        <v>776</v>
      </c>
    </row>
    <row r="2857" spans="11:12" x14ac:dyDescent="0.2">
      <c r="K2857">
        <v>19721</v>
      </c>
      <c r="L2857" t="s">
        <v>950</v>
      </c>
    </row>
    <row r="2858" spans="11:12" x14ac:dyDescent="0.2">
      <c r="K2858">
        <v>24256</v>
      </c>
      <c r="L2858" t="s">
        <v>870</v>
      </c>
    </row>
    <row r="2859" spans="11:12" x14ac:dyDescent="0.2">
      <c r="K2859">
        <v>18067</v>
      </c>
      <c r="L2859" t="s">
        <v>1285</v>
      </c>
    </row>
    <row r="2860" spans="11:12" x14ac:dyDescent="0.2">
      <c r="K2860">
        <v>18825</v>
      </c>
      <c r="L2860" t="s">
        <v>1148</v>
      </c>
    </row>
    <row r="2861" spans="11:12" x14ac:dyDescent="0.2">
      <c r="K2861">
        <v>15635</v>
      </c>
      <c r="L2861" t="s">
        <v>1324</v>
      </c>
    </row>
    <row r="2862" spans="11:12" x14ac:dyDescent="0.2">
      <c r="K2862">
        <v>9895</v>
      </c>
      <c r="L2862" t="s">
        <v>1298</v>
      </c>
    </row>
    <row r="2863" spans="11:12" x14ac:dyDescent="0.2">
      <c r="K2863">
        <v>13269</v>
      </c>
      <c r="L2863" t="s">
        <v>879</v>
      </c>
    </row>
    <row r="2864" spans="11:12" x14ac:dyDescent="0.2">
      <c r="K2864">
        <v>16589</v>
      </c>
      <c r="L2864" t="s">
        <v>40</v>
      </c>
    </row>
    <row r="2865" spans="11:12" x14ac:dyDescent="0.2">
      <c r="K2865">
        <v>15739</v>
      </c>
      <c r="L2865" t="s">
        <v>1359</v>
      </c>
    </row>
    <row r="2866" spans="11:12" x14ac:dyDescent="0.2">
      <c r="K2866">
        <v>21602</v>
      </c>
      <c r="L2866" t="s">
        <v>62</v>
      </c>
    </row>
    <row r="2867" spans="11:12" x14ac:dyDescent="0.2">
      <c r="K2867">
        <v>14600</v>
      </c>
      <c r="L2867" t="s">
        <v>62</v>
      </c>
    </row>
    <row r="2868" spans="11:12" x14ac:dyDescent="0.2">
      <c r="K2868">
        <v>5495</v>
      </c>
      <c r="L2868" t="s">
        <v>9</v>
      </c>
    </row>
    <row r="2869" spans="11:12" x14ac:dyDescent="0.2">
      <c r="K2869">
        <v>10062</v>
      </c>
      <c r="L2869" t="s">
        <v>1296</v>
      </c>
    </row>
    <row r="2870" spans="11:12" x14ac:dyDescent="0.2">
      <c r="K2870">
        <v>23488</v>
      </c>
      <c r="L2870" t="s">
        <v>871</v>
      </c>
    </row>
    <row r="2871" spans="11:12" x14ac:dyDescent="0.2">
      <c r="K2871">
        <v>24011</v>
      </c>
      <c r="L2871" t="s">
        <v>78</v>
      </c>
    </row>
    <row r="2872" spans="11:12" x14ac:dyDescent="0.2">
      <c r="K2872">
        <v>10320</v>
      </c>
      <c r="L2872" t="s">
        <v>925</v>
      </c>
    </row>
    <row r="2873" spans="11:12" x14ac:dyDescent="0.2">
      <c r="K2873">
        <v>21063</v>
      </c>
      <c r="L2873" t="s">
        <v>870</v>
      </c>
    </row>
    <row r="2874" spans="11:12" x14ac:dyDescent="0.2">
      <c r="K2874">
        <v>18706</v>
      </c>
      <c r="L2874" t="s">
        <v>1196</v>
      </c>
    </row>
    <row r="2875" spans="11:12" x14ac:dyDescent="0.2">
      <c r="K2875">
        <v>11038</v>
      </c>
      <c r="L2875" t="s">
        <v>1450</v>
      </c>
    </row>
    <row r="2876" spans="11:12" x14ac:dyDescent="0.2">
      <c r="K2876">
        <v>18874</v>
      </c>
      <c r="L2876" t="s">
        <v>1318</v>
      </c>
    </row>
    <row r="2877" spans="11:12" x14ac:dyDescent="0.2">
      <c r="K2877">
        <v>1241</v>
      </c>
      <c r="L2877" t="s">
        <v>1158</v>
      </c>
    </row>
    <row r="2878" spans="11:12" x14ac:dyDescent="0.2">
      <c r="K2878">
        <v>19222</v>
      </c>
      <c r="L2878" t="s">
        <v>1405</v>
      </c>
    </row>
    <row r="2879" spans="11:12" x14ac:dyDescent="0.2">
      <c r="K2879">
        <v>9781</v>
      </c>
      <c r="L2879" t="s">
        <v>402</v>
      </c>
    </row>
    <row r="2880" spans="11:12" x14ac:dyDescent="0.2">
      <c r="K2880">
        <v>18427</v>
      </c>
      <c r="L2880" t="s">
        <v>1288</v>
      </c>
    </row>
    <row r="2881" spans="11:12" x14ac:dyDescent="0.2">
      <c r="K2881">
        <v>5218</v>
      </c>
      <c r="L2881" t="s">
        <v>1285</v>
      </c>
    </row>
    <row r="2882" spans="11:12" x14ac:dyDescent="0.2">
      <c r="K2882">
        <v>15803</v>
      </c>
      <c r="L2882" t="s">
        <v>1299</v>
      </c>
    </row>
    <row r="2883" spans="11:12" x14ac:dyDescent="0.2">
      <c r="K2883">
        <v>3964</v>
      </c>
      <c r="L2883" t="s">
        <v>6</v>
      </c>
    </row>
    <row r="2884" spans="11:12" x14ac:dyDescent="0.2">
      <c r="K2884">
        <v>24652</v>
      </c>
      <c r="L2884" t="s">
        <v>1518</v>
      </c>
    </row>
    <row r="2885" spans="11:12" x14ac:dyDescent="0.2">
      <c r="K2885">
        <v>21155</v>
      </c>
      <c r="L2885" t="s">
        <v>1309</v>
      </c>
    </row>
    <row r="2886" spans="11:12" x14ac:dyDescent="0.2">
      <c r="K2886">
        <v>23229</v>
      </c>
      <c r="L2886" t="s">
        <v>606</v>
      </c>
    </row>
    <row r="2887" spans="11:12" x14ac:dyDescent="0.2">
      <c r="K2887">
        <v>22993</v>
      </c>
      <c r="L2887" t="s">
        <v>62</v>
      </c>
    </row>
    <row r="2888" spans="11:12" x14ac:dyDescent="0.2">
      <c r="K2888">
        <v>18951</v>
      </c>
      <c r="L2888" t="s">
        <v>470</v>
      </c>
    </row>
    <row r="2889" spans="11:12" x14ac:dyDescent="0.2">
      <c r="K2889">
        <v>12040</v>
      </c>
      <c r="L2889" t="s">
        <v>1192</v>
      </c>
    </row>
    <row r="2890" spans="11:12" x14ac:dyDescent="0.2">
      <c r="K2890">
        <v>14993</v>
      </c>
      <c r="L2890" t="s">
        <v>28</v>
      </c>
    </row>
    <row r="2891" spans="11:12" x14ac:dyDescent="0.2">
      <c r="K2891">
        <v>21938</v>
      </c>
      <c r="L2891" t="s">
        <v>781</v>
      </c>
    </row>
    <row r="2892" spans="11:12" x14ac:dyDescent="0.2">
      <c r="K2892">
        <v>12672</v>
      </c>
      <c r="L2892" t="s">
        <v>953</v>
      </c>
    </row>
    <row r="2893" spans="11:12" x14ac:dyDescent="0.2">
      <c r="K2893">
        <v>20483</v>
      </c>
      <c r="L2893" t="s">
        <v>1285</v>
      </c>
    </row>
    <row r="2894" spans="11:12" x14ac:dyDescent="0.2">
      <c r="K2894">
        <v>11336</v>
      </c>
      <c r="L2894" t="s">
        <v>921</v>
      </c>
    </row>
    <row r="2895" spans="11:12" x14ac:dyDescent="0.2">
      <c r="K2895">
        <v>8831</v>
      </c>
      <c r="L2895" t="s">
        <v>740</v>
      </c>
    </row>
    <row r="2896" spans="11:12" x14ac:dyDescent="0.2">
      <c r="K2896">
        <v>23789</v>
      </c>
      <c r="L2896" t="s">
        <v>1180</v>
      </c>
    </row>
    <row r="2897" spans="11:12" x14ac:dyDescent="0.2">
      <c r="K2897">
        <v>16251</v>
      </c>
      <c r="L2897" t="s">
        <v>24</v>
      </c>
    </row>
    <row r="2898" spans="11:12" x14ac:dyDescent="0.2">
      <c r="K2898">
        <v>19210</v>
      </c>
      <c r="L2898" t="s">
        <v>781</v>
      </c>
    </row>
    <row r="2899" spans="11:12" x14ac:dyDescent="0.2">
      <c r="K2899">
        <v>9661</v>
      </c>
      <c r="L2899" t="s">
        <v>1148</v>
      </c>
    </row>
    <row r="2900" spans="11:12" x14ac:dyDescent="0.2">
      <c r="K2900">
        <v>17943</v>
      </c>
      <c r="L2900" t="s">
        <v>708</v>
      </c>
    </row>
    <row r="2901" spans="11:12" x14ac:dyDescent="0.2">
      <c r="K2901">
        <v>23164</v>
      </c>
      <c r="L2901" t="s">
        <v>870</v>
      </c>
    </row>
    <row r="2902" spans="11:12" x14ac:dyDescent="0.2">
      <c r="K2902">
        <v>18072</v>
      </c>
      <c r="L2902" t="s">
        <v>1288</v>
      </c>
    </row>
    <row r="2903" spans="11:12" x14ac:dyDescent="0.2">
      <c r="K2903">
        <v>10325</v>
      </c>
      <c r="L2903" t="s">
        <v>901</v>
      </c>
    </row>
    <row r="2904" spans="11:12" x14ac:dyDescent="0.2">
      <c r="K2904">
        <v>11697</v>
      </c>
      <c r="L2904" t="s">
        <v>667</v>
      </c>
    </row>
    <row r="2905" spans="11:12" x14ac:dyDescent="0.2">
      <c r="K2905">
        <v>10974</v>
      </c>
      <c r="L2905" t="s">
        <v>1148</v>
      </c>
    </row>
    <row r="2906" spans="11:12" x14ac:dyDescent="0.2">
      <c r="K2906">
        <v>21971</v>
      </c>
      <c r="L2906" t="s">
        <v>1160</v>
      </c>
    </row>
    <row r="2907" spans="11:12" x14ac:dyDescent="0.2">
      <c r="K2907">
        <v>10531</v>
      </c>
      <c r="L2907" t="s">
        <v>921</v>
      </c>
    </row>
    <row r="2908" spans="11:12" x14ac:dyDescent="0.2">
      <c r="K2908">
        <v>11476</v>
      </c>
      <c r="L2908" t="s">
        <v>876</v>
      </c>
    </row>
    <row r="2909" spans="11:12" x14ac:dyDescent="0.2">
      <c r="K2909">
        <v>15032</v>
      </c>
      <c r="L2909" t="s">
        <v>813</v>
      </c>
    </row>
    <row r="2910" spans="11:12" x14ac:dyDescent="0.2">
      <c r="K2910">
        <v>2812</v>
      </c>
      <c r="L2910" t="s">
        <v>1404</v>
      </c>
    </row>
    <row r="2911" spans="11:12" x14ac:dyDescent="0.2">
      <c r="K2911">
        <v>290</v>
      </c>
      <c r="L2911" t="s">
        <v>1192</v>
      </c>
    </row>
    <row r="2912" spans="11:12" x14ac:dyDescent="0.2">
      <c r="K2912">
        <v>10500</v>
      </c>
      <c r="L2912" t="s">
        <v>24</v>
      </c>
    </row>
    <row r="2913" spans="11:12" x14ac:dyDescent="0.2">
      <c r="K2913">
        <v>15104</v>
      </c>
      <c r="L2913" t="s">
        <v>78</v>
      </c>
    </row>
    <row r="2914" spans="11:12" x14ac:dyDescent="0.2">
      <c r="K2914">
        <v>19655</v>
      </c>
      <c r="L2914" t="s">
        <v>1160</v>
      </c>
    </row>
    <row r="2915" spans="11:12" x14ac:dyDescent="0.2">
      <c r="K2915">
        <v>11925</v>
      </c>
      <c r="L2915" t="s">
        <v>606</v>
      </c>
    </row>
    <row r="2916" spans="11:12" x14ac:dyDescent="0.2">
      <c r="K2916">
        <v>15294</v>
      </c>
      <c r="L2916" t="s">
        <v>1231</v>
      </c>
    </row>
    <row r="2917" spans="11:12" x14ac:dyDescent="0.2">
      <c r="K2917">
        <v>18877</v>
      </c>
      <c r="L2917" t="s">
        <v>1160</v>
      </c>
    </row>
    <row r="2918" spans="11:12" x14ac:dyDescent="0.2">
      <c r="K2918">
        <v>5903</v>
      </c>
      <c r="L2918" t="s">
        <v>1192</v>
      </c>
    </row>
    <row r="2919" spans="11:12" x14ac:dyDescent="0.2">
      <c r="K2919">
        <v>4130</v>
      </c>
      <c r="L2919" t="s">
        <v>1192</v>
      </c>
    </row>
    <row r="2920" spans="11:12" x14ac:dyDescent="0.2">
      <c r="K2920">
        <v>2690</v>
      </c>
      <c r="L2920" t="s">
        <v>1192</v>
      </c>
    </row>
    <row r="2921" spans="11:12" x14ac:dyDescent="0.2">
      <c r="K2921">
        <v>4182</v>
      </c>
      <c r="L2921" t="s">
        <v>1192</v>
      </c>
    </row>
    <row r="2922" spans="11:12" x14ac:dyDescent="0.2">
      <c r="K2922">
        <v>9603</v>
      </c>
      <c r="L2922" t="s">
        <v>1192</v>
      </c>
    </row>
    <row r="2923" spans="11:12" x14ac:dyDescent="0.2">
      <c r="K2923">
        <v>1372</v>
      </c>
      <c r="L2923" t="s">
        <v>1192</v>
      </c>
    </row>
    <row r="2924" spans="11:12" x14ac:dyDescent="0.2">
      <c r="K2924">
        <v>8699</v>
      </c>
      <c r="L2924" t="s">
        <v>1192</v>
      </c>
    </row>
    <row r="2925" spans="11:12" x14ac:dyDescent="0.2">
      <c r="K2925">
        <v>18603</v>
      </c>
      <c r="L2925" t="s">
        <v>1192</v>
      </c>
    </row>
    <row r="2926" spans="11:12" x14ac:dyDescent="0.2">
      <c r="K2926">
        <v>9589</v>
      </c>
      <c r="L2926" t="s">
        <v>1192</v>
      </c>
    </row>
    <row r="2927" spans="11:12" x14ac:dyDescent="0.2">
      <c r="K2927">
        <v>17422</v>
      </c>
      <c r="L2927" t="s">
        <v>1187</v>
      </c>
    </row>
    <row r="2928" spans="11:12" x14ac:dyDescent="0.2">
      <c r="K2928">
        <v>17993</v>
      </c>
      <c r="L2928" t="s">
        <v>1160</v>
      </c>
    </row>
    <row r="2929" spans="11:12" x14ac:dyDescent="0.2">
      <c r="K2929">
        <v>20860</v>
      </c>
      <c r="L2929" t="s">
        <v>1532</v>
      </c>
    </row>
    <row r="2930" spans="11:12" x14ac:dyDescent="0.2">
      <c r="K2930">
        <v>12704</v>
      </c>
      <c r="L2930" t="s">
        <v>1288</v>
      </c>
    </row>
    <row r="2931" spans="11:12" x14ac:dyDescent="0.2">
      <c r="K2931">
        <v>7236</v>
      </c>
      <c r="L2931" t="s">
        <v>1324</v>
      </c>
    </row>
    <row r="2932" spans="11:12" x14ac:dyDescent="0.2">
      <c r="K2932">
        <v>23873</v>
      </c>
      <c r="L2932" t="s">
        <v>653</v>
      </c>
    </row>
    <row r="2933" spans="11:12" x14ac:dyDescent="0.2">
      <c r="K2933">
        <v>709</v>
      </c>
      <c r="L2933" t="s">
        <v>6</v>
      </c>
    </row>
    <row r="2934" spans="11:12" x14ac:dyDescent="0.2">
      <c r="K2934">
        <v>3967</v>
      </c>
      <c r="L2934" t="s">
        <v>6</v>
      </c>
    </row>
    <row r="2935" spans="11:12" x14ac:dyDescent="0.2">
      <c r="K2935">
        <v>5157</v>
      </c>
      <c r="L2935" t="s">
        <v>1222</v>
      </c>
    </row>
    <row r="2936" spans="11:12" x14ac:dyDescent="0.2">
      <c r="K2936">
        <v>18428</v>
      </c>
      <c r="L2936" t="s">
        <v>1321</v>
      </c>
    </row>
    <row r="2937" spans="11:12" x14ac:dyDescent="0.2">
      <c r="K2937">
        <v>2456</v>
      </c>
      <c r="L2937" t="s">
        <v>6</v>
      </c>
    </row>
    <row r="2938" spans="11:12" x14ac:dyDescent="0.2">
      <c r="K2938">
        <v>22862</v>
      </c>
      <c r="L2938" t="s">
        <v>78</v>
      </c>
    </row>
    <row r="2939" spans="11:12" x14ac:dyDescent="0.2">
      <c r="K2939">
        <v>9626</v>
      </c>
      <c r="L2939" t="s">
        <v>871</v>
      </c>
    </row>
    <row r="2940" spans="11:12" x14ac:dyDescent="0.2">
      <c r="K2940">
        <v>16346</v>
      </c>
      <c r="L2940" t="s">
        <v>188</v>
      </c>
    </row>
    <row r="2941" spans="11:12" x14ac:dyDescent="0.2">
      <c r="K2941">
        <v>15213</v>
      </c>
      <c r="L2941" t="s">
        <v>1405</v>
      </c>
    </row>
    <row r="2942" spans="11:12" x14ac:dyDescent="0.2">
      <c r="K2942">
        <v>11158</v>
      </c>
      <c r="L2942" t="s">
        <v>879</v>
      </c>
    </row>
    <row r="2943" spans="11:12" x14ac:dyDescent="0.2">
      <c r="K2943">
        <v>2081</v>
      </c>
      <c r="L2943" t="s">
        <v>740</v>
      </c>
    </row>
    <row r="2944" spans="11:12" x14ac:dyDescent="0.2">
      <c r="K2944">
        <v>18439</v>
      </c>
      <c r="L2944" t="s">
        <v>1355</v>
      </c>
    </row>
    <row r="2945" spans="11:12" x14ac:dyDescent="0.2">
      <c r="K2945">
        <v>18235</v>
      </c>
      <c r="L2945" t="s">
        <v>1346</v>
      </c>
    </row>
    <row r="2946" spans="11:12" x14ac:dyDescent="0.2">
      <c r="K2946">
        <v>9529</v>
      </c>
      <c r="L2946" t="s">
        <v>15</v>
      </c>
    </row>
    <row r="2947" spans="11:12" x14ac:dyDescent="0.2">
      <c r="K2947">
        <v>24552</v>
      </c>
      <c r="L2947" t="s">
        <v>1321</v>
      </c>
    </row>
    <row r="2948" spans="11:12" x14ac:dyDescent="0.2">
      <c r="K2948">
        <v>22707</v>
      </c>
      <c r="L2948" t="s">
        <v>606</v>
      </c>
    </row>
    <row r="2949" spans="11:12" x14ac:dyDescent="0.2">
      <c r="K2949">
        <v>12942</v>
      </c>
      <c r="L2949" t="s">
        <v>1249</v>
      </c>
    </row>
    <row r="2950" spans="11:12" x14ac:dyDescent="0.2">
      <c r="K2950">
        <v>5061</v>
      </c>
      <c r="L2950" t="s">
        <v>901</v>
      </c>
    </row>
    <row r="2951" spans="11:12" x14ac:dyDescent="0.2">
      <c r="K2951">
        <v>4948</v>
      </c>
      <c r="L2951" t="s">
        <v>1324</v>
      </c>
    </row>
    <row r="2952" spans="11:12" x14ac:dyDescent="0.2">
      <c r="K2952">
        <v>7254</v>
      </c>
      <c r="L2952" t="s">
        <v>1189</v>
      </c>
    </row>
    <row r="2953" spans="11:12" x14ac:dyDescent="0.2">
      <c r="K2953">
        <v>7274</v>
      </c>
      <c r="L2953" t="s">
        <v>871</v>
      </c>
    </row>
    <row r="2954" spans="11:12" x14ac:dyDescent="0.2">
      <c r="K2954">
        <v>14514</v>
      </c>
      <c r="L2954" t="s">
        <v>62</v>
      </c>
    </row>
    <row r="2955" spans="11:12" x14ac:dyDescent="0.2">
      <c r="K2955">
        <v>12793</v>
      </c>
      <c r="L2955" t="s">
        <v>1413</v>
      </c>
    </row>
    <row r="2956" spans="11:12" x14ac:dyDescent="0.2">
      <c r="K2956">
        <v>17751</v>
      </c>
      <c r="L2956" t="s">
        <v>896</v>
      </c>
    </row>
    <row r="2957" spans="11:12" x14ac:dyDescent="0.2">
      <c r="K2957">
        <v>24666</v>
      </c>
      <c r="L2957" t="s">
        <v>606</v>
      </c>
    </row>
    <row r="2958" spans="11:12" x14ac:dyDescent="0.2">
      <c r="K2958">
        <v>13932</v>
      </c>
      <c r="L2958" t="s">
        <v>38</v>
      </c>
    </row>
    <row r="2959" spans="11:12" x14ac:dyDescent="0.2">
      <c r="K2959">
        <v>4072</v>
      </c>
      <c r="L2959" t="s">
        <v>78</v>
      </c>
    </row>
    <row r="2960" spans="11:12" x14ac:dyDescent="0.2">
      <c r="K2960">
        <v>14451</v>
      </c>
      <c r="L2960" t="s">
        <v>1038</v>
      </c>
    </row>
    <row r="2961" spans="11:12" x14ac:dyDescent="0.2">
      <c r="K2961">
        <v>20431</v>
      </c>
      <c r="L2961" t="s">
        <v>1282</v>
      </c>
    </row>
    <row r="2962" spans="11:12" x14ac:dyDescent="0.2">
      <c r="K2962">
        <v>17604</v>
      </c>
      <c r="L2962" t="s">
        <v>1358</v>
      </c>
    </row>
    <row r="2963" spans="11:12" x14ac:dyDescent="0.2">
      <c r="K2963">
        <v>19241</v>
      </c>
      <c r="L2963" t="s">
        <v>1222</v>
      </c>
    </row>
    <row r="2964" spans="11:12" x14ac:dyDescent="0.2">
      <c r="K2964">
        <v>15400</v>
      </c>
      <c r="L2964" t="s">
        <v>78</v>
      </c>
    </row>
    <row r="2965" spans="11:12" x14ac:dyDescent="0.2">
      <c r="K2965">
        <v>7880</v>
      </c>
      <c r="L2965" t="s">
        <v>188</v>
      </c>
    </row>
    <row r="2966" spans="11:12" x14ac:dyDescent="0.2">
      <c r="K2966">
        <v>3411</v>
      </c>
      <c r="L2966" t="s">
        <v>21</v>
      </c>
    </row>
    <row r="2967" spans="11:12" x14ac:dyDescent="0.2">
      <c r="K2967">
        <v>22956</v>
      </c>
      <c r="L2967" t="s">
        <v>78</v>
      </c>
    </row>
    <row r="2968" spans="11:12" x14ac:dyDescent="0.2">
      <c r="K2968">
        <v>20451</v>
      </c>
      <c r="L2968" t="s">
        <v>1282</v>
      </c>
    </row>
    <row r="2969" spans="11:12" x14ac:dyDescent="0.2">
      <c r="K2969">
        <v>18750</v>
      </c>
      <c r="L2969" t="s">
        <v>37</v>
      </c>
    </row>
    <row r="2970" spans="11:12" x14ac:dyDescent="0.2">
      <c r="K2970">
        <v>7225</v>
      </c>
      <c r="L2970" t="s">
        <v>1296</v>
      </c>
    </row>
    <row r="2971" spans="11:12" x14ac:dyDescent="0.2">
      <c r="K2971">
        <v>14614</v>
      </c>
      <c r="L2971" t="s">
        <v>38</v>
      </c>
    </row>
    <row r="2972" spans="11:12" x14ac:dyDescent="0.2">
      <c r="K2972">
        <v>15676</v>
      </c>
      <c r="L2972" t="s">
        <v>1324</v>
      </c>
    </row>
    <row r="2973" spans="11:12" x14ac:dyDescent="0.2">
      <c r="K2973">
        <v>9975</v>
      </c>
      <c r="L2973" t="s">
        <v>1192</v>
      </c>
    </row>
    <row r="2974" spans="11:12" x14ac:dyDescent="0.2">
      <c r="K2974">
        <v>958</v>
      </c>
      <c r="L2974" t="s">
        <v>660</v>
      </c>
    </row>
    <row r="2975" spans="11:12" x14ac:dyDescent="0.2">
      <c r="K2975">
        <v>23130</v>
      </c>
      <c r="L2975" t="s">
        <v>78</v>
      </c>
    </row>
    <row r="2976" spans="11:12" x14ac:dyDescent="0.2">
      <c r="K2976">
        <v>13203</v>
      </c>
      <c r="L2976" t="s">
        <v>627</v>
      </c>
    </row>
    <row r="2977" spans="11:12" x14ac:dyDescent="0.2">
      <c r="K2977">
        <v>19731</v>
      </c>
      <c r="L2977" t="s">
        <v>1189</v>
      </c>
    </row>
    <row r="2978" spans="11:12" x14ac:dyDescent="0.2">
      <c r="K2978">
        <v>19068</v>
      </c>
      <c r="L2978" t="s">
        <v>393</v>
      </c>
    </row>
    <row r="2979" spans="11:12" x14ac:dyDescent="0.2">
      <c r="K2979">
        <v>20629</v>
      </c>
      <c r="L2979" t="s">
        <v>1281</v>
      </c>
    </row>
    <row r="2980" spans="11:12" x14ac:dyDescent="0.2">
      <c r="K2980">
        <v>22899</v>
      </c>
      <c r="L2980" t="s">
        <v>606</v>
      </c>
    </row>
    <row r="2981" spans="11:12" x14ac:dyDescent="0.2">
      <c r="K2981">
        <v>5138</v>
      </c>
      <c r="L2981" t="s">
        <v>1189</v>
      </c>
    </row>
    <row r="2982" spans="11:12" x14ac:dyDescent="0.2">
      <c r="K2982">
        <v>13944</v>
      </c>
      <c r="L2982" t="s">
        <v>639</v>
      </c>
    </row>
    <row r="2983" spans="11:12" x14ac:dyDescent="0.2">
      <c r="K2983">
        <v>2239</v>
      </c>
      <c r="L2983" t="s">
        <v>740</v>
      </c>
    </row>
    <row r="2984" spans="11:12" x14ac:dyDescent="0.2">
      <c r="K2984">
        <v>17874</v>
      </c>
      <c r="L2984" t="s">
        <v>939</v>
      </c>
    </row>
    <row r="2985" spans="11:12" x14ac:dyDescent="0.2">
      <c r="K2985">
        <v>1062</v>
      </c>
      <c r="L2985" t="s">
        <v>1181</v>
      </c>
    </row>
    <row r="2986" spans="11:12" x14ac:dyDescent="0.2">
      <c r="K2986">
        <v>11133</v>
      </c>
      <c r="L2986" t="s">
        <v>896</v>
      </c>
    </row>
    <row r="2987" spans="11:12" x14ac:dyDescent="0.2">
      <c r="K2987">
        <v>19841</v>
      </c>
      <c r="L2987" t="s">
        <v>1378</v>
      </c>
    </row>
    <row r="2988" spans="11:12" x14ac:dyDescent="0.2">
      <c r="K2988">
        <v>22771</v>
      </c>
      <c r="L2988" t="s">
        <v>606</v>
      </c>
    </row>
    <row r="2989" spans="11:12" x14ac:dyDescent="0.2">
      <c r="K2989">
        <v>22740</v>
      </c>
      <c r="L2989" t="s">
        <v>606</v>
      </c>
    </row>
    <row r="2990" spans="11:12" x14ac:dyDescent="0.2">
      <c r="K2990">
        <v>22255</v>
      </c>
      <c r="L2990" t="s">
        <v>606</v>
      </c>
    </row>
    <row r="2991" spans="11:12" x14ac:dyDescent="0.2">
      <c r="K2991">
        <v>23273</v>
      </c>
      <c r="L2991" t="s">
        <v>606</v>
      </c>
    </row>
    <row r="2992" spans="11:12" x14ac:dyDescent="0.2">
      <c r="K2992">
        <v>22705</v>
      </c>
      <c r="L2992" t="s">
        <v>606</v>
      </c>
    </row>
    <row r="2993" spans="11:12" x14ac:dyDescent="0.2">
      <c r="K2993">
        <v>22587</v>
      </c>
      <c r="L2993" t="s">
        <v>606</v>
      </c>
    </row>
    <row r="2994" spans="11:12" x14ac:dyDescent="0.2">
      <c r="K2994">
        <v>22638</v>
      </c>
      <c r="L2994" t="s">
        <v>606</v>
      </c>
    </row>
    <row r="2995" spans="11:12" x14ac:dyDescent="0.2">
      <c r="K2995">
        <v>22619</v>
      </c>
      <c r="L2995" t="s">
        <v>606</v>
      </c>
    </row>
    <row r="2996" spans="11:12" x14ac:dyDescent="0.2">
      <c r="K2996">
        <v>22655</v>
      </c>
      <c r="L2996" t="s">
        <v>606</v>
      </c>
    </row>
    <row r="2997" spans="11:12" x14ac:dyDescent="0.2">
      <c r="K2997">
        <v>23779</v>
      </c>
      <c r="L2997" t="s">
        <v>606</v>
      </c>
    </row>
    <row r="2998" spans="11:12" x14ac:dyDescent="0.2">
      <c r="K2998">
        <v>18431</v>
      </c>
      <c r="L2998" t="s">
        <v>1282</v>
      </c>
    </row>
    <row r="2999" spans="11:12" x14ac:dyDescent="0.2">
      <c r="K2999">
        <v>21719</v>
      </c>
      <c r="L2999" t="s">
        <v>1222</v>
      </c>
    </row>
    <row r="3000" spans="11:12" x14ac:dyDescent="0.2">
      <c r="K3000">
        <v>23315</v>
      </c>
      <c r="L3000" t="s">
        <v>1341</v>
      </c>
    </row>
    <row r="3001" spans="11:12" x14ac:dyDescent="0.2">
      <c r="K3001">
        <v>24406</v>
      </c>
      <c r="L3001" t="s">
        <v>103</v>
      </c>
    </row>
    <row r="3002" spans="11:12" x14ac:dyDescent="0.2">
      <c r="K3002">
        <v>23500</v>
      </c>
      <c r="L3002" t="s">
        <v>606</v>
      </c>
    </row>
    <row r="3003" spans="11:12" x14ac:dyDescent="0.2">
      <c r="K3003">
        <v>23399</v>
      </c>
      <c r="L3003" t="s">
        <v>460</v>
      </c>
    </row>
    <row r="3004" spans="11:12" x14ac:dyDescent="0.2">
      <c r="K3004">
        <v>22080</v>
      </c>
      <c r="L3004" t="s">
        <v>606</v>
      </c>
    </row>
    <row r="3005" spans="11:12" x14ac:dyDescent="0.2">
      <c r="K3005">
        <v>5644</v>
      </c>
      <c r="L3005" t="s">
        <v>1285</v>
      </c>
    </row>
    <row r="3006" spans="11:12" x14ac:dyDescent="0.2">
      <c r="K3006">
        <v>10667</v>
      </c>
      <c r="L3006" t="s">
        <v>6</v>
      </c>
    </row>
    <row r="3007" spans="11:12" x14ac:dyDescent="0.2">
      <c r="K3007">
        <v>18565</v>
      </c>
      <c r="L3007" t="s">
        <v>148</v>
      </c>
    </row>
    <row r="3008" spans="11:12" x14ac:dyDescent="0.2">
      <c r="K3008">
        <v>21078</v>
      </c>
      <c r="L3008" t="s">
        <v>1298</v>
      </c>
    </row>
    <row r="3009" spans="11:12" x14ac:dyDescent="0.2">
      <c r="K3009">
        <v>6318</v>
      </c>
      <c r="L3009" t="s">
        <v>1455</v>
      </c>
    </row>
    <row r="3010" spans="11:12" x14ac:dyDescent="0.2">
      <c r="K3010">
        <v>22081</v>
      </c>
      <c r="L3010" t="s">
        <v>606</v>
      </c>
    </row>
    <row r="3011" spans="11:12" x14ac:dyDescent="0.2">
      <c r="K3011">
        <v>15800</v>
      </c>
      <c r="L3011" t="s">
        <v>193</v>
      </c>
    </row>
    <row r="3012" spans="11:12" x14ac:dyDescent="0.2">
      <c r="K3012">
        <v>4744</v>
      </c>
      <c r="L3012" t="s">
        <v>606</v>
      </c>
    </row>
    <row r="3013" spans="11:12" x14ac:dyDescent="0.2">
      <c r="K3013">
        <v>15034</v>
      </c>
      <c r="L3013" t="s">
        <v>1359</v>
      </c>
    </row>
    <row r="3014" spans="11:12" x14ac:dyDescent="0.2">
      <c r="K3014">
        <v>17114</v>
      </c>
      <c r="L3014" t="s">
        <v>921</v>
      </c>
    </row>
    <row r="3015" spans="11:12" x14ac:dyDescent="0.2">
      <c r="K3015">
        <v>4745</v>
      </c>
      <c r="L3015" t="s">
        <v>606</v>
      </c>
    </row>
    <row r="3016" spans="11:12" x14ac:dyDescent="0.2">
      <c r="K3016">
        <v>22795</v>
      </c>
      <c r="L3016" t="s">
        <v>606</v>
      </c>
    </row>
    <row r="3017" spans="11:12" x14ac:dyDescent="0.2">
      <c r="K3017">
        <v>23206</v>
      </c>
      <c r="L3017" t="s">
        <v>606</v>
      </c>
    </row>
    <row r="3018" spans="11:12" x14ac:dyDescent="0.2">
      <c r="K3018">
        <v>959</v>
      </c>
      <c r="L3018" t="s">
        <v>660</v>
      </c>
    </row>
    <row r="3019" spans="11:12" x14ac:dyDescent="0.2">
      <c r="K3019">
        <v>15409</v>
      </c>
      <c r="L3019" t="s">
        <v>836</v>
      </c>
    </row>
    <row r="3020" spans="11:12" x14ac:dyDescent="0.2">
      <c r="K3020">
        <v>3285</v>
      </c>
      <c r="L3020" t="s">
        <v>1400</v>
      </c>
    </row>
    <row r="3021" spans="11:12" x14ac:dyDescent="0.2">
      <c r="K3021">
        <v>12716</v>
      </c>
      <c r="L3021" t="s">
        <v>1299</v>
      </c>
    </row>
    <row r="3022" spans="11:12" x14ac:dyDescent="0.2">
      <c r="K3022">
        <v>24799</v>
      </c>
      <c r="L3022" t="s">
        <v>876</v>
      </c>
    </row>
    <row r="3023" spans="11:12" x14ac:dyDescent="0.2">
      <c r="K3023">
        <v>17062</v>
      </c>
      <c r="L3023" t="s">
        <v>876</v>
      </c>
    </row>
    <row r="3024" spans="11:12" x14ac:dyDescent="0.2">
      <c r="K3024">
        <v>17467</v>
      </c>
      <c r="L3024" t="s">
        <v>876</v>
      </c>
    </row>
    <row r="3025" spans="11:12" x14ac:dyDescent="0.2">
      <c r="K3025">
        <v>7505</v>
      </c>
      <c r="L3025" t="s">
        <v>876</v>
      </c>
    </row>
    <row r="3026" spans="11:12" x14ac:dyDescent="0.2">
      <c r="K3026">
        <v>24800</v>
      </c>
      <c r="L3026" t="s">
        <v>876</v>
      </c>
    </row>
    <row r="3027" spans="11:12" x14ac:dyDescent="0.2">
      <c r="K3027">
        <v>16591</v>
      </c>
      <c r="L3027" t="s">
        <v>876</v>
      </c>
    </row>
    <row r="3028" spans="11:12" x14ac:dyDescent="0.2">
      <c r="K3028">
        <v>24088</v>
      </c>
      <c r="L3028" t="s">
        <v>876</v>
      </c>
    </row>
    <row r="3029" spans="11:12" x14ac:dyDescent="0.2">
      <c r="K3029">
        <v>11362</v>
      </c>
      <c r="L3029" t="s">
        <v>876</v>
      </c>
    </row>
    <row r="3030" spans="11:12" x14ac:dyDescent="0.2">
      <c r="K3030">
        <v>19335</v>
      </c>
      <c r="L3030" t="s">
        <v>876</v>
      </c>
    </row>
    <row r="3031" spans="11:12" x14ac:dyDescent="0.2">
      <c r="K3031">
        <v>20687</v>
      </c>
      <c r="L3031" t="s">
        <v>876</v>
      </c>
    </row>
    <row r="3032" spans="11:12" x14ac:dyDescent="0.2">
      <c r="K3032">
        <v>1275</v>
      </c>
      <c r="L3032" t="s">
        <v>876</v>
      </c>
    </row>
    <row r="3033" spans="11:12" x14ac:dyDescent="0.2">
      <c r="K3033">
        <v>22038</v>
      </c>
      <c r="L3033" t="s">
        <v>876</v>
      </c>
    </row>
    <row r="3034" spans="11:12" x14ac:dyDescent="0.2">
      <c r="K3034">
        <v>13365</v>
      </c>
      <c r="L3034" t="s">
        <v>876</v>
      </c>
    </row>
    <row r="3035" spans="11:12" x14ac:dyDescent="0.2">
      <c r="K3035">
        <v>11377</v>
      </c>
      <c r="L3035" t="s">
        <v>1057</v>
      </c>
    </row>
    <row r="3036" spans="11:12" x14ac:dyDescent="0.2">
      <c r="K3036">
        <v>16521</v>
      </c>
      <c r="L3036" t="s">
        <v>876</v>
      </c>
    </row>
    <row r="3037" spans="11:12" x14ac:dyDescent="0.2">
      <c r="K3037">
        <v>14692</v>
      </c>
      <c r="L3037" t="s">
        <v>876</v>
      </c>
    </row>
    <row r="3038" spans="11:12" x14ac:dyDescent="0.2">
      <c r="K3038">
        <v>916</v>
      </c>
      <c r="L3038" t="s">
        <v>876</v>
      </c>
    </row>
    <row r="3039" spans="11:12" x14ac:dyDescent="0.2">
      <c r="K3039">
        <v>1575</v>
      </c>
      <c r="L3039" t="s">
        <v>1282</v>
      </c>
    </row>
    <row r="3040" spans="11:12" x14ac:dyDescent="0.2">
      <c r="K3040">
        <v>3642</v>
      </c>
      <c r="L3040" t="s">
        <v>1282</v>
      </c>
    </row>
    <row r="3041" spans="11:12" x14ac:dyDescent="0.2">
      <c r="K3041">
        <v>6674</v>
      </c>
      <c r="L3041" t="s">
        <v>1288</v>
      </c>
    </row>
    <row r="3042" spans="11:12" x14ac:dyDescent="0.2">
      <c r="K3042">
        <v>11748</v>
      </c>
      <c r="L3042" t="s">
        <v>942</v>
      </c>
    </row>
    <row r="3043" spans="11:12" x14ac:dyDescent="0.2">
      <c r="K3043">
        <v>24384</v>
      </c>
      <c r="L3043" t="s">
        <v>62</v>
      </c>
    </row>
    <row r="3044" spans="11:12" x14ac:dyDescent="0.2">
      <c r="K3044">
        <v>18227</v>
      </c>
      <c r="L3044" t="s">
        <v>1285</v>
      </c>
    </row>
    <row r="3045" spans="11:12" x14ac:dyDescent="0.2">
      <c r="K3045">
        <v>1660</v>
      </c>
      <c r="L3045" t="s">
        <v>1309</v>
      </c>
    </row>
    <row r="3046" spans="11:12" x14ac:dyDescent="0.2">
      <c r="K3046">
        <v>4981</v>
      </c>
      <c r="L3046" t="s">
        <v>917</v>
      </c>
    </row>
    <row r="3047" spans="11:12" x14ac:dyDescent="0.2">
      <c r="K3047">
        <v>5336</v>
      </c>
      <c r="L3047" t="s">
        <v>1196</v>
      </c>
    </row>
    <row r="3048" spans="11:12" x14ac:dyDescent="0.2">
      <c r="K3048">
        <v>19515</v>
      </c>
      <c r="L3048" t="s">
        <v>1282</v>
      </c>
    </row>
    <row r="3049" spans="11:12" x14ac:dyDescent="0.2">
      <c r="K3049">
        <v>20159</v>
      </c>
      <c r="L3049" t="s">
        <v>62</v>
      </c>
    </row>
    <row r="3050" spans="11:12" x14ac:dyDescent="0.2">
      <c r="K3050">
        <v>23672</v>
      </c>
      <c r="L3050" t="s">
        <v>1291</v>
      </c>
    </row>
    <row r="3051" spans="11:12" x14ac:dyDescent="0.2">
      <c r="K3051">
        <v>4550</v>
      </c>
      <c r="L3051" t="s">
        <v>1282</v>
      </c>
    </row>
    <row r="3052" spans="11:12" x14ac:dyDescent="0.2">
      <c r="K3052">
        <v>19753</v>
      </c>
      <c r="L3052" t="s">
        <v>636</v>
      </c>
    </row>
    <row r="3053" spans="11:12" x14ac:dyDescent="0.2">
      <c r="K3053">
        <v>15673</v>
      </c>
      <c r="L3053" t="s">
        <v>218</v>
      </c>
    </row>
    <row r="3054" spans="11:12" x14ac:dyDescent="0.2">
      <c r="K3054">
        <v>19477</v>
      </c>
      <c r="L3054" t="s">
        <v>1299</v>
      </c>
    </row>
    <row r="3055" spans="11:12" x14ac:dyDescent="0.2">
      <c r="K3055">
        <v>19886</v>
      </c>
      <c r="L3055" t="s">
        <v>1507</v>
      </c>
    </row>
    <row r="3056" spans="11:12" x14ac:dyDescent="0.2">
      <c r="K3056">
        <v>16099</v>
      </c>
      <c r="L3056" t="s">
        <v>896</v>
      </c>
    </row>
    <row r="3057" spans="11:12" x14ac:dyDescent="0.2">
      <c r="K3057">
        <v>11098</v>
      </c>
      <c r="L3057" t="s">
        <v>740</v>
      </c>
    </row>
    <row r="3058" spans="11:12" x14ac:dyDescent="0.2">
      <c r="K3058">
        <v>1971</v>
      </c>
      <c r="L3058" t="s">
        <v>1336</v>
      </c>
    </row>
    <row r="3059" spans="11:12" x14ac:dyDescent="0.2">
      <c r="K3059">
        <v>4958</v>
      </c>
      <c r="L3059" t="s">
        <v>660</v>
      </c>
    </row>
    <row r="3060" spans="11:12" x14ac:dyDescent="0.2">
      <c r="K3060">
        <v>226</v>
      </c>
      <c r="L3060" t="s">
        <v>1292</v>
      </c>
    </row>
    <row r="3061" spans="11:12" x14ac:dyDescent="0.2">
      <c r="K3061">
        <v>13302</v>
      </c>
      <c r="L3061" t="s">
        <v>87</v>
      </c>
    </row>
    <row r="3062" spans="11:12" x14ac:dyDescent="0.2">
      <c r="K3062">
        <v>3287</v>
      </c>
      <c r="L3062" t="s">
        <v>660</v>
      </c>
    </row>
    <row r="3063" spans="11:12" x14ac:dyDescent="0.2">
      <c r="K3063">
        <v>7212</v>
      </c>
      <c r="L3063" t="s">
        <v>1359</v>
      </c>
    </row>
    <row r="3064" spans="11:12" x14ac:dyDescent="0.2">
      <c r="K3064">
        <v>349</v>
      </c>
      <c r="L3064" t="s">
        <v>660</v>
      </c>
    </row>
    <row r="3065" spans="11:12" x14ac:dyDescent="0.2">
      <c r="K3065">
        <v>4703</v>
      </c>
      <c r="L3065" t="s">
        <v>804</v>
      </c>
    </row>
    <row r="3066" spans="11:12" x14ac:dyDescent="0.2">
      <c r="K3066">
        <v>20652</v>
      </c>
      <c r="L3066" t="s">
        <v>1533</v>
      </c>
    </row>
    <row r="3067" spans="11:12" x14ac:dyDescent="0.2">
      <c r="K3067">
        <v>18925</v>
      </c>
      <c r="L3067" t="s">
        <v>1285</v>
      </c>
    </row>
    <row r="3068" spans="11:12" x14ac:dyDescent="0.2">
      <c r="K3068">
        <v>3319</v>
      </c>
      <c r="L3068" t="s">
        <v>1238</v>
      </c>
    </row>
    <row r="3069" spans="11:12" x14ac:dyDescent="0.2">
      <c r="K3069">
        <v>6690</v>
      </c>
      <c r="L3069" t="s">
        <v>1192</v>
      </c>
    </row>
    <row r="3070" spans="11:12" x14ac:dyDescent="0.2">
      <c r="K3070">
        <v>13175</v>
      </c>
      <c r="L3070" t="s">
        <v>1285</v>
      </c>
    </row>
    <row r="3071" spans="11:12" x14ac:dyDescent="0.2">
      <c r="K3071">
        <v>2431</v>
      </c>
      <c r="L3071" t="s">
        <v>148</v>
      </c>
    </row>
    <row r="3072" spans="11:12" x14ac:dyDescent="0.2">
      <c r="K3072">
        <v>11162</v>
      </c>
      <c r="L3072" t="s">
        <v>781</v>
      </c>
    </row>
    <row r="3073" spans="11:12" x14ac:dyDescent="0.2">
      <c r="K3073">
        <v>10825</v>
      </c>
      <c r="L3073" t="s">
        <v>740</v>
      </c>
    </row>
    <row r="3074" spans="11:12" x14ac:dyDescent="0.2">
      <c r="K3074">
        <v>8705</v>
      </c>
      <c r="L3074" t="s">
        <v>1400</v>
      </c>
    </row>
    <row r="3075" spans="11:12" x14ac:dyDescent="0.2">
      <c r="K3075">
        <v>3980</v>
      </c>
      <c r="L3075" t="s">
        <v>6</v>
      </c>
    </row>
    <row r="3076" spans="11:12" x14ac:dyDescent="0.2">
      <c r="K3076">
        <v>22163</v>
      </c>
      <c r="L3076" t="s">
        <v>1459</v>
      </c>
    </row>
    <row r="3077" spans="11:12" x14ac:dyDescent="0.2">
      <c r="K3077">
        <v>1078</v>
      </c>
      <c r="L3077" t="s">
        <v>37</v>
      </c>
    </row>
    <row r="3078" spans="11:12" x14ac:dyDescent="0.2">
      <c r="K3078">
        <v>8064</v>
      </c>
      <c r="L3078" t="s">
        <v>1291</v>
      </c>
    </row>
    <row r="3079" spans="11:12" x14ac:dyDescent="0.2">
      <c r="K3079">
        <v>16150</v>
      </c>
      <c r="L3079" t="s">
        <v>38</v>
      </c>
    </row>
    <row r="3080" spans="11:12" x14ac:dyDescent="0.2">
      <c r="K3080">
        <v>4324</v>
      </c>
      <c r="L3080" t="s">
        <v>1282</v>
      </c>
    </row>
    <row r="3081" spans="11:12" x14ac:dyDescent="0.2">
      <c r="K3081">
        <v>6855</v>
      </c>
      <c r="L3081" t="s">
        <v>1282</v>
      </c>
    </row>
    <row r="3082" spans="11:12" x14ac:dyDescent="0.2">
      <c r="K3082">
        <v>346</v>
      </c>
      <c r="L3082" t="s">
        <v>660</v>
      </c>
    </row>
    <row r="3083" spans="11:12" x14ac:dyDescent="0.2">
      <c r="K3083">
        <v>12269</v>
      </c>
      <c r="L3083" t="s">
        <v>1148</v>
      </c>
    </row>
    <row r="3084" spans="11:12" x14ac:dyDescent="0.2">
      <c r="K3084">
        <v>1703</v>
      </c>
      <c r="L3084" t="s">
        <v>1324</v>
      </c>
    </row>
    <row r="3085" spans="11:12" x14ac:dyDescent="0.2">
      <c r="K3085">
        <v>12234</v>
      </c>
      <c r="L3085" t="s">
        <v>1291</v>
      </c>
    </row>
    <row r="3086" spans="11:12" x14ac:dyDescent="0.2">
      <c r="K3086">
        <v>719</v>
      </c>
      <c r="L3086" t="s">
        <v>6</v>
      </c>
    </row>
    <row r="3087" spans="11:12" x14ac:dyDescent="0.2">
      <c r="K3087">
        <v>19850</v>
      </c>
      <c r="L3087" t="s">
        <v>1298</v>
      </c>
    </row>
    <row r="3088" spans="11:12" x14ac:dyDescent="0.2">
      <c r="K3088">
        <v>9510</v>
      </c>
      <c r="L3088" t="s">
        <v>1282</v>
      </c>
    </row>
    <row r="3089" spans="11:12" x14ac:dyDescent="0.2">
      <c r="K3089">
        <v>1571</v>
      </c>
      <c r="L3089" t="s">
        <v>879</v>
      </c>
    </row>
    <row r="3090" spans="11:12" x14ac:dyDescent="0.2">
      <c r="K3090">
        <v>19604</v>
      </c>
      <c r="L3090" t="s">
        <v>1189</v>
      </c>
    </row>
    <row r="3091" spans="11:12" x14ac:dyDescent="0.2">
      <c r="K3091">
        <v>12895</v>
      </c>
      <c r="L3091" t="s">
        <v>1147</v>
      </c>
    </row>
    <row r="3092" spans="11:12" x14ac:dyDescent="0.2">
      <c r="K3092">
        <v>11065</v>
      </c>
      <c r="L3092" t="s">
        <v>1189</v>
      </c>
    </row>
    <row r="3093" spans="11:12" x14ac:dyDescent="0.2">
      <c r="K3093">
        <v>21813</v>
      </c>
      <c r="L3093" t="s">
        <v>1189</v>
      </c>
    </row>
    <row r="3094" spans="11:12" x14ac:dyDescent="0.2">
      <c r="K3094">
        <v>6462</v>
      </c>
      <c r="L3094" t="s">
        <v>737</v>
      </c>
    </row>
    <row r="3095" spans="11:12" x14ac:dyDescent="0.2">
      <c r="K3095">
        <v>2992</v>
      </c>
      <c r="L3095" t="s">
        <v>15</v>
      </c>
    </row>
    <row r="3096" spans="11:12" x14ac:dyDescent="0.2">
      <c r="K3096">
        <v>20782</v>
      </c>
      <c r="L3096" t="s">
        <v>1324</v>
      </c>
    </row>
    <row r="3097" spans="11:12" x14ac:dyDescent="0.2">
      <c r="K3097">
        <v>18590</v>
      </c>
      <c r="L3097" t="s">
        <v>708</v>
      </c>
    </row>
    <row r="3098" spans="11:12" x14ac:dyDescent="0.2">
      <c r="K3098">
        <v>5308</v>
      </c>
      <c r="L3098" t="s">
        <v>667</v>
      </c>
    </row>
    <row r="3099" spans="11:12" x14ac:dyDescent="0.2">
      <c r="K3099">
        <v>15810</v>
      </c>
      <c r="L3099" t="s">
        <v>62</v>
      </c>
    </row>
    <row r="3100" spans="11:12" x14ac:dyDescent="0.2">
      <c r="K3100">
        <v>1197</v>
      </c>
      <c r="L3100" t="s">
        <v>1285</v>
      </c>
    </row>
    <row r="3101" spans="11:12" x14ac:dyDescent="0.2">
      <c r="K3101">
        <v>14891</v>
      </c>
      <c r="L3101" t="s">
        <v>78</v>
      </c>
    </row>
    <row r="3102" spans="11:12" x14ac:dyDescent="0.2">
      <c r="K3102">
        <v>22359</v>
      </c>
      <c r="L3102" t="s">
        <v>161</v>
      </c>
    </row>
    <row r="3103" spans="11:12" x14ac:dyDescent="0.2">
      <c r="K3103">
        <v>9396</v>
      </c>
      <c r="L3103" t="s">
        <v>1362</v>
      </c>
    </row>
    <row r="3104" spans="11:12" x14ac:dyDescent="0.2">
      <c r="K3104">
        <v>6562</v>
      </c>
      <c r="L3104" t="s">
        <v>1362</v>
      </c>
    </row>
    <row r="3105" spans="11:12" x14ac:dyDescent="0.2">
      <c r="K3105">
        <v>23216</v>
      </c>
      <c r="L3105" t="s">
        <v>708</v>
      </c>
    </row>
    <row r="3106" spans="11:12" x14ac:dyDescent="0.2">
      <c r="K3106">
        <v>11887</v>
      </c>
      <c r="L3106" t="s">
        <v>188</v>
      </c>
    </row>
    <row r="3107" spans="11:12" x14ac:dyDescent="0.2">
      <c r="K3107">
        <v>4630</v>
      </c>
      <c r="L3107" t="s">
        <v>870</v>
      </c>
    </row>
    <row r="3108" spans="11:12" x14ac:dyDescent="0.2">
      <c r="K3108">
        <v>13286</v>
      </c>
      <c r="L3108" t="s">
        <v>1224</v>
      </c>
    </row>
    <row r="3109" spans="11:12" x14ac:dyDescent="0.2">
      <c r="K3109">
        <v>22296</v>
      </c>
      <c r="L3109" t="s">
        <v>751</v>
      </c>
    </row>
    <row r="3110" spans="11:12" x14ac:dyDescent="0.2">
      <c r="K3110">
        <v>11318</v>
      </c>
      <c r="L3110" t="s">
        <v>1358</v>
      </c>
    </row>
    <row r="3111" spans="11:12" x14ac:dyDescent="0.2">
      <c r="K3111">
        <v>16955</v>
      </c>
      <c r="L3111" t="s">
        <v>1160</v>
      </c>
    </row>
    <row r="3112" spans="11:12" x14ac:dyDescent="0.2">
      <c r="K3112">
        <v>5137</v>
      </c>
      <c r="L3112" t="s">
        <v>1189</v>
      </c>
    </row>
    <row r="3113" spans="11:12" x14ac:dyDescent="0.2">
      <c r="K3113">
        <v>22469</v>
      </c>
      <c r="L3113" t="s">
        <v>1283</v>
      </c>
    </row>
    <row r="3114" spans="11:12" x14ac:dyDescent="0.2">
      <c r="K3114">
        <v>3289</v>
      </c>
      <c r="L3114" t="s">
        <v>660</v>
      </c>
    </row>
    <row r="3115" spans="11:12" x14ac:dyDescent="0.2">
      <c r="K3115">
        <v>7253</v>
      </c>
      <c r="L3115" t="s">
        <v>1189</v>
      </c>
    </row>
    <row r="3116" spans="11:12" x14ac:dyDescent="0.2">
      <c r="K3116">
        <v>17644</v>
      </c>
      <c r="L3116" t="s">
        <v>667</v>
      </c>
    </row>
    <row r="3117" spans="11:12" x14ac:dyDescent="0.2">
      <c r="K3117">
        <v>13987</v>
      </c>
      <c r="L3117" t="s">
        <v>667</v>
      </c>
    </row>
    <row r="3118" spans="11:12" x14ac:dyDescent="0.2">
      <c r="K3118">
        <v>10434</v>
      </c>
      <c r="L3118" t="s">
        <v>667</v>
      </c>
    </row>
    <row r="3119" spans="11:12" x14ac:dyDescent="0.2">
      <c r="K3119">
        <v>17636</v>
      </c>
      <c r="L3119" t="s">
        <v>667</v>
      </c>
    </row>
    <row r="3120" spans="11:12" x14ac:dyDescent="0.2">
      <c r="K3120">
        <v>22354</v>
      </c>
      <c r="L3120" t="s">
        <v>667</v>
      </c>
    </row>
    <row r="3121" spans="11:12" x14ac:dyDescent="0.2">
      <c r="K3121">
        <v>12572</v>
      </c>
      <c r="L3121" t="s">
        <v>667</v>
      </c>
    </row>
    <row r="3122" spans="11:12" x14ac:dyDescent="0.2">
      <c r="K3122">
        <v>24980</v>
      </c>
      <c r="L3122" t="s">
        <v>667</v>
      </c>
    </row>
    <row r="3123" spans="11:12" x14ac:dyDescent="0.2">
      <c r="K3123">
        <v>8956</v>
      </c>
      <c r="L3123" t="s">
        <v>667</v>
      </c>
    </row>
    <row r="3124" spans="11:12" x14ac:dyDescent="0.2">
      <c r="K3124">
        <v>17951</v>
      </c>
      <c r="L3124" t="s">
        <v>667</v>
      </c>
    </row>
    <row r="3125" spans="11:12" x14ac:dyDescent="0.2">
      <c r="K3125">
        <v>21542</v>
      </c>
      <c r="L3125" t="s">
        <v>1280</v>
      </c>
    </row>
    <row r="3126" spans="11:12" x14ac:dyDescent="0.2">
      <c r="K3126">
        <v>2111</v>
      </c>
      <c r="L3126" t="s">
        <v>1285</v>
      </c>
    </row>
    <row r="3127" spans="11:12" x14ac:dyDescent="0.2">
      <c r="K3127">
        <v>10517</v>
      </c>
      <c r="L3127" t="s">
        <v>708</v>
      </c>
    </row>
    <row r="3128" spans="11:12" x14ac:dyDescent="0.2">
      <c r="K3128">
        <v>22890</v>
      </c>
      <c r="L3128" t="s">
        <v>1503</v>
      </c>
    </row>
    <row r="3129" spans="11:12" x14ac:dyDescent="0.2">
      <c r="K3129">
        <v>11479</v>
      </c>
      <c r="L3129" t="s">
        <v>896</v>
      </c>
    </row>
    <row r="3130" spans="11:12" x14ac:dyDescent="0.2">
      <c r="K3130">
        <v>22914</v>
      </c>
      <c r="L3130" t="s">
        <v>685</v>
      </c>
    </row>
    <row r="3131" spans="11:12" x14ac:dyDescent="0.2">
      <c r="K3131">
        <v>14559</v>
      </c>
      <c r="L3131" t="s">
        <v>1158</v>
      </c>
    </row>
    <row r="3132" spans="11:12" x14ac:dyDescent="0.2">
      <c r="K3132">
        <v>22957</v>
      </c>
      <c r="L3132" t="s">
        <v>78</v>
      </c>
    </row>
    <row r="3133" spans="11:12" x14ac:dyDescent="0.2">
      <c r="K3133">
        <v>13769</v>
      </c>
      <c r="L3133" t="s">
        <v>148</v>
      </c>
    </row>
    <row r="3134" spans="11:12" x14ac:dyDescent="0.2">
      <c r="K3134">
        <v>14574</v>
      </c>
      <c r="L3134" t="s">
        <v>1158</v>
      </c>
    </row>
    <row r="3135" spans="11:12" x14ac:dyDescent="0.2">
      <c r="K3135">
        <v>10520</v>
      </c>
      <c r="L3135" t="s">
        <v>921</v>
      </c>
    </row>
    <row r="3136" spans="11:12" x14ac:dyDescent="0.2">
      <c r="K3136">
        <v>22157</v>
      </c>
      <c r="L3136" t="s">
        <v>62</v>
      </c>
    </row>
    <row r="3137" spans="11:12" x14ac:dyDescent="0.2">
      <c r="K3137">
        <v>4815</v>
      </c>
      <c r="L3137" t="s">
        <v>15</v>
      </c>
    </row>
    <row r="3138" spans="11:12" x14ac:dyDescent="0.2">
      <c r="K3138">
        <v>15581</v>
      </c>
      <c r="L3138" t="s">
        <v>1158</v>
      </c>
    </row>
    <row r="3139" spans="11:12" x14ac:dyDescent="0.2">
      <c r="K3139">
        <v>18218</v>
      </c>
      <c r="L3139" t="s">
        <v>146</v>
      </c>
    </row>
    <row r="3140" spans="11:12" x14ac:dyDescent="0.2">
      <c r="K3140">
        <v>17060</v>
      </c>
      <c r="L3140" t="s">
        <v>1457</v>
      </c>
    </row>
    <row r="3141" spans="11:12" x14ac:dyDescent="0.2">
      <c r="K3141">
        <v>22171</v>
      </c>
      <c r="L3141" t="s">
        <v>820</v>
      </c>
    </row>
    <row r="3142" spans="11:12" x14ac:dyDescent="0.2">
      <c r="K3142">
        <v>12352</v>
      </c>
      <c r="L3142" t="s">
        <v>1346</v>
      </c>
    </row>
    <row r="3143" spans="11:12" x14ac:dyDescent="0.2">
      <c r="K3143">
        <v>13664</v>
      </c>
      <c r="L3143" t="s">
        <v>1147</v>
      </c>
    </row>
    <row r="3144" spans="11:12" x14ac:dyDescent="0.2">
      <c r="K3144">
        <v>23907</v>
      </c>
      <c r="L3144" t="s">
        <v>78</v>
      </c>
    </row>
    <row r="3145" spans="11:12" x14ac:dyDescent="0.2">
      <c r="K3145">
        <v>11381</v>
      </c>
      <c r="L3145" t="s">
        <v>1284</v>
      </c>
    </row>
    <row r="3146" spans="11:12" x14ac:dyDescent="0.2">
      <c r="K3146">
        <v>19421</v>
      </c>
      <c r="L3146" t="s">
        <v>1288</v>
      </c>
    </row>
    <row r="3147" spans="11:12" x14ac:dyDescent="0.2">
      <c r="K3147">
        <v>21458</v>
      </c>
      <c r="L3147" t="s">
        <v>78</v>
      </c>
    </row>
    <row r="3148" spans="11:12" x14ac:dyDescent="0.2">
      <c r="K3148">
        <v>22329</v>
      </c>
      <c r="L3148" t="s">
        <v>708</v>
      </c>
    </row>
    <row r="3149" spans="11:12" x14ac:dyDescent="0.2">
      <c r="K3149">
        <v>23812</v>
      </c>
      <c r="L3149" t="s">
        <v>1158</v>
      </c>
    </row>
    <row r="3150" spans="11:12" x14ac:dyDescent="0.2">
      <c r="K3150">
        <v>8092</v>
      </c>
      <c r="L3150" t="s">
        <v>137</v>
      </c>
    </row>
    <row r="3151" spans="11:12" x14ac:dyDescent="0.2">
      <c r="K3151">
        <v>16479</v>
      </c>
      <c r="L3151" t="s">
        <v>708</v>
      </c>
    </row>
    <row r="3152" spans="11:12" x14ac:dyDescent="0.2">
      <c r="K3152">
        <v>2823</v>
      </c>
      <c r="L3152" t="s">
        <v>660</v>
      </c>
    </row>
    <row r="3153" spans="11:12" x14ac:dyDescent="0.2">
      <c r="K3153">
        <v>23854</v>
      </c>
      <c r="L3153" t="s">
        <v>78</v>
      </c>
    </row>
    <row r="3154" spans="11:12" x14ac:dyDescent="0.2">
      <c r="K3154">
        <v>15863</v>
      </c>
      <c r="L3154" t="s">
        <v>1158</v>
      </c>
    </row>
    <row r="3155" spans="11:12" x14ac:dyDescent="0.2">
      <c r="K3155">
        <v>8692</v>
      </c>
      <c r="L3155" t="s">
        <v>1455</v>
      </c>
    </row>
    <row r="3156" spans="11:12" x14ac:dyDescent="0.2">
      <c r="K3156">
        <v>1065</v>
      </c>
      <c r="L3156" t="s">
        <v>1158</v>
      </c>
    </row>
    <row r="3157" spans="11:12" x14ac:dyDescent="0.2">
      <c r="K3157">
        <v>17250</v>
      </c>
      <c r="L3157" t="s">
        <v>1057</v>
      </c>
    </row>
    <row r="3158" spans="11:12" x14ac:dyDescent="0.2">
      <c r="K3158">
        <v>15796</v>
      </c>
      <c r="L3158" t="s">
        <v>1222</v>
      </c>
    </row>
    <row r="3159" spans="11:12" x14ac:dyDescent="0.2">
      <c r="K3159">
        <v>5331</v>
      </c>
      <c r="L3159" t="s">
        <v>1158</v>
      </c>
    </row>
    <row r="3160" spans="11:12" x14ac:dyDescent="0.2">
      <c r="K3160">
        <v>14955</v>
      </c>
      <c r="L3160" t="s">
        <v>1158</v>
      </c>
    </row>
    <row r="3161" spans="11:12" x14ac:dyDescent="0.2">
      <c r="K3161">
        <v>17214</v>
      </c>
      <c r="L3161" t="s">
        <v>781</v>
      </c>
    </row>
    <row r="3162" spans="11:12" x14ac:dyDescent="0.2">
      <c r="K3162">
        <v>8226</v>
      </c>
      <c r="L3162" t="s">
        <v>1378</v>
      </c>
    </row>
    <row r="3163" spans="11:12" x14ac:dyDescent="0.2">
      <c r="K3163">
        <v>9816</v>
      </c>
      <c r="L3163" t="s">
        <v>1324</v>
      </c>
    </row>
    <row r="3164" spans="11:12" x14ac:dyDescent="0.2">
      <c r="K3164">
        <v>17917</v>
      </c>
      <c r="L3164" t="s">
        <v>1448</v>
      </c>
    </row>
    <row r="3165" spans="11:12" x14ac:dyDescent="0.2">
      <c r="K3165">
        <v>5733</v>
      </c>
      <c r="L3165" t="s">
        <v>21</v>
      </c>
    </row>
    <row r="3166" spans="11:12" x14ac:dyDescent="0.2">
      <c r="K3166">
        <v>3122</v>
      </c>
      <c r="L3166" t="s">
        <v>737</v>
      </c>
    </row>
    <row r="3167" spans="11:12" x14ac:dyDescent="0.2">
      <c r="K3167">
        <v>18875</v>
      </c>
      <c r="L3167" t="s">
        <v>708</v>
      </c>
    </row>
    <row r="3168" spans="11:12" x14ac:dyDescent="0.2">
      <c r="K3168">
        <v>17564</v>
      </c>
      <c r="L3168" t="s">
        <v>636</v>
      </c>
    </row>
    <row r="3169" spans="11:12" x14ac:dyDescent="0.2">
      <c r="K3169">
        <v>2409</v>
      </c>
      <c r="L3169" t="s">
        <v>873</v>
      </c>
    </row>
    <row r="3170" spans="11:12" x14ac:dyDescent="0.2">
      <c r="K3170">
        <v>23213</v>
      </c>
      <c r="L3170" t="s">
        <v>879</v>
      </c>
    </row>
    <row r="3171" spans="11:12" x14ac:dyDescent="0.2">
      <c r="K3171">
        <v>16158</v>
      </c>
      <c r="L3171" t="s">
        <v>78</v>
      </c>
    </row>
    <row r="3172" spans="11:12" x14ac:dyDescent="0.2">
      <c r="K3172">
        <v>11822</v>
      </c>
      <c r="L3172" t="s">
        <v>1189</v>
      </c>
    </row>
    <row r="3173" spans="11:12" x14ac:dyDescent="0.2">
      <c r="K3173">
        <v>13142</v>
      </c>
      <c r="L3173" t="s">
        <v>1425</v>
      </c>
    </row>
    <row r="3174" spans="11:12" x14ac:dyDescent="0.2">
      <c r="K3174">
        <v>22981</v>
      </c>
      <c r="L3174" t="s">
        <v>62</v>
      </c>
    </row>
    <row r="3175" spans="11:12" x14ac:dyDescent="0.2">
      <c r="K3175">
        <v>22086</v>
      </c>
      <c r="L3175" t="s">
        <v>1359</v>
      </c>
    </row>
    <row r="3176" spans="11:12" x14ac:dyDescent="0.2">
      <c r="K3176">
        <v>7412</v>
      </c>
      <c r="L3176" t="s">
        <v>1374</v>
      </c>
    </row>
    <row r="3177" spans="11:12" x14ac:dyDescent="0.2">
      <c r="K3177">
        <v>4483</v>
      </c>
      <c r="L3177" t="s">
        <v>1400</v>
      </c>
    </row>
    <row r="3178" spans="11:12" x14ac:dyDescent="0.2">
      <c r="K3178">
        <v>14922</v>
      </c>
      <c r="L3178" t="s">
        <v>6</v>
      </c>
    </row>
    <row r="3179" spans="11:12" x14ac:dyDescent="0.2">
      <c r="K3179">
        <v>18097</v>
      </c>
      <c r="L3179" t="s">
        <v>1402</v>
      </c>
    </row>
    <row r="3180" spans="11:12" x14ac:dyDescent="0.2">
      <c r="K3180">
        <v>11177</v>
      </c>
      <c r="L3180" t="s">
        <v>708</v>
      </c>
    </row>
    <row r="3181" spans="11:12" x14ac:dyDescent="0.2">
      <c r="K3181">
        <v>9716</v>
      </c>
      <c r="L3181" t="s">
        <v>871</v>
      </c>
    </row>
    <row r="3182" spans="11:12" x14ac:dyDescent="0.2">
      <c r="K3182">
        <v>24567</v>
      </c>
      <c r="L3182" t="s">
        <v>1147</v>
      </c>
    </row>
    <row r="3183" spans="11:12" x14ac:dyDescent="0.2">
      <c r="K3183">
        <v>18214</v>
      </c>
      <c r="L3183" t="s">
        <v>1497</v>
      </c>
    </row>
    <row r="3184" spans="11:12" x14ac:dyDescent="0.2">
      <c r="K3184">
        <v>21399</v>
      </c>
      <c r="L3184" t="s">
        <v>1448</v>
      </c>
    </row>
    <row r="3185" spans="11:12" x14ac:dyDescent="0.2">
      <c r="K3185">
        <v>23345</v>
      </c>
      <c r="L3185" t="s">
        <v>710</v>
      </c>
    </row>
    <row r="3186" spans="11:12" x14ac:dyDescent="0.2">
      <c r="K3186">
        <v>4479</v>
      </c>
      <c r="L3186" t="s">
        <v>12</v>
      </c>
    </row>
    <row r="3187" spans="11:12" x14ac:dyDescent="0.2">
      <c r="K3187">
        <v>24497</v>
      </c>
      <c r="L3187" t="s">
        <v>62</v>
      </c>
    </row>
    <row r="3188" spans="11:12" x14ac:dyDescent="0.2">
      <c r="K3188">
        <v>1370</v>
      </c>
      <c r="L3188" t="s">
        <v>87</v>
      </c>
    </row>
    <row r="3189" spans="11:12" x14ac:dyDescent="0.2">
      <c r="K3189">
        <v>5787</v>
      </c>
      <c r="L3189" t="s">
        <v>361</v>
      </c>
    </row>
    <row r="3190" spans="11:12" x14ac:dyDescent="0.2">
      <c r="K3190">
        <v>17454</v>
      </c>
      <c r="L3190" t="s">
        <v>871</v>
      </c>
    </row>
    <row r="3191" spans="11:12" x14ac:dyDescent="0.2">
      <c r="K3191">
        <v>7256</v>
      </c>
      <c r="L3191" t="s">
        <v>871</v>
      </c>
    </row>
    <row r="3192" spans="11:12" x14ac:dyDescent="0.2">
      <c r="K3192">
        <v>18006</v>
      </c>
      <c r="L3192" t="s">
        <v>1160</v>
      </c>
    </row>
    <row r="3193" spans="11:12" x14ac:dyDescent="0.2">
      <c r="K3193">
        <v>17026</v>
      </c>
      <c r="L3193" t="s">
        <v>117</v>
      </c>
    </row>
    <row r="3194" spans="11:12" x14ac:dyDescent="0.2">
      <c r="K3194">
        <v>23730</v>
      </c>
      <c r="L3194" t="s">
        <v>737</v>
      </c>
    </row>
    <row r="3195" spans="11:12" x14ac:dyDescent="0.2">
      <c r="K3195">
        <v>46</v>
      </c>
      <c r="L3195" t="s">
        <v>737</v>
      </c>
    </row>
    <row r="3196" spans="11:12" x14ac:dyDescent="0.2">
      <c r="K3196">
        <v>12475</v>
      </c>
      <c r="L3196" t="s">
        <v>737</v>
      </c>
    </row>
    <row r="3197" spans="11:12" x14ac:dyDescent="0.2">
      <c r="K3197">
        <v>18149</v>
      </c>
      <c r="L3197" t="s">
        <v>737</v>
      </c>
    </row>
    <row r="3198" spans="11:12" x14ac:dyDescent="0.2">
      <c r="K3198">
        <v>726</v>
      </c>
      <c r="L3198" t="s">
        <v>737</v>
      </c>
    </row>
    <row r="3199" spans="11:12" x14ac:dyDescent="0.2">
      <c r="K3199">
        <v>20706</v>
      </c>
      <c r="L3199" t="s">
        <v>737</v>
      </c>
    </row>
    <row r="3200" spans="11:12" x14ac:dyDescent="0.2">
      <c r="K3200">
        <v>15587</v>
      </c>
      <c r="L3200" t="s">
        <v>1285</v>
      </c>
    </row>
    <row r="3201" spans="11:12" x14ac:dyDescent="0.2">
      <c r="K3201">
        <v>3750</v>
      </c>
      <c r="L3201" t="s">
        <v>912</v>
      </c>
    </row>
    <row r="3202" spans="11:12" x14ac:dyDescent="0.2">
      <c r="K3202">
        <v>16585</v>
      </c>
      <c r="L3202" t="s">
        <v>1222</v>
      </c>
    </row>
    <row r="3203" spans="11:12" x14ac:dyDescent="0.2">
      <c r="K3203">
        <v>11956</v>
      </c>
      <c r="L3203" t="s">
        <v>1282</v>
      </c>
    </row>
    <row r="3204" spans="11:12" x14ac:dyDescent="0.2">
      <c r="K3204">
        <v>16021</v>
      </c>
      <c r="L3204" t="s">
        <v>1292</v>
      </c>
    </row>
    <row r="3205" spans="11:12" x14ac:dyDescent="0.2">
      <c r="K3205">
        <v>4475</v>
      </c>
      <c r="L3205" t="s">
        <v>1192</v>
      </c>
    </row>
    <row r="3206" spans="11:12" x14ac:dyDescent="0.2">
      <c r="K3206">
        <v>2091</v>
      </c>
      <c r="L3206" t="s">
        <v>1192</v>
      </c>
    </row>
    <row r="3207" spans="11:12" x14ac:dyDescent="0.2">
      <c r="K3207">
        <v>9930</v>
      </c>
      <c r="L3207" t="s">
        <v>1192</v>
      </c>
    </row>
    <row r="3208" spans="11:12" x14ac:dyDescent="0.2">
      <c r="K3208">
        <v>24586</v>
      </c>
      <c r="L3208" t="s">
        <v>1192</v>
      </c>
    </row>
    <row r="3209" spans="11:12" x14ac:dyDescent="0.2">
      <c r="K3209">
        <v>2235</v>
      </c>
      <c r="L3209" t="s">
        <v>1192</v>
      </c>
    </row>
    <row r="3210" spans="11:12" x14ac:dyDescent="0.2">
      <c r="K3210">
        <v>4122</v>
      </c>
      <c r="L3210" t="s">
        <v>1192</v>
      </c>
    </row>
    <row r="3211" spans="11:12" x14ac:dyDescent="0.2">
      <c r="K3211">
        <v>5212</v>
      </c>
      <c r="L3211" t="s">
        <v>1192</v>
      </c>
    </row>
    <row r="3212" spans="11:12" x14ac:dyDescent="0.2">
      <c r="K3212">
        <v>18710</v>
      </c>
      <c r="L3212" t="s">
        <v>1192</v>
      </c>
    </row>
    <row r="3213" spans="11:12" x14ac:dyDescent="0.2">
      <c r="K3213">
        <v>358</v>
      </c>
      <c r="L3213" t="s">
        <v>1192</v>
      </c>
    </row>
    <row r="3214" spans="11:12" x14ac:dyDescent="0.2">
      <c r="K3214">
        <v>1768</v>
      </c>
      <c r="L3214" t="s">
        <v>1529</v>
      </c>
    </row>
    <row r="3215" spans="11:12" x14ac:dyDescent="0.2">
      <c r="K3215">
        <v>11088</v>
      </c>
      <c r="L3215" t="s">
        <v>1309</v>
      </c>
    </row>
    <row r="3216" spans="11:12" x14ac:dyDescent="0.2">
      <c r="K3216">
        <v>10377</v>
      </c>
      <c r="L3216" t="s">
        <v>38</v>
      </c>
    </row>
    <row r="3217" spans="11:12" x14ac:dyDescent="0.2">
      <c r="K3217">
        <v>2399</v>
      </c>
      <c r="L3217" t="s">
        <v>1160</v>
      </c>
    </row>
    <row r="3218" spans="11:12" x14ac:dyDescent="0.2">
      <c r="K3218">
        <v>3254</v>
      </c>
      <c r="L3218" t="s">
        <v>1311</v>
      </c>
    </row>
    <row r="3219" spans="11:12" x14ac:dyDescent="0.2">
      <c r="K3219">
        <v>1834</v>
      </c>
      <c r="L3219" t="s">
        <v>1346</v>
      </c>
    </row>
    <row r="3220" spans="11:12" x14ac:dyDescent="0.2">
      <c r="K3220">
        <v>6807</v>
      </c>
      <c r="L3220" t="s">
        <v>1285</v>
      </c>
    </row>
    <row r="3221" spans="11:12" x14ac:dyDescent="0.2">
      <c r="K3221">
        <v>15792</v>
      </c>
      <c r="L3221" t="s">
        <v>103</v>
      </c>
    </row>
    <row r="3222" spans="11:12" x14ac:dyDescent="0.2">
      <c r="K3222">
        <v>20363</v>
      </c>
      <c r="L3222" t="s">
        <v>118</v>
      </c>
    </row>
    <row r="3223" spans="11:12" x14ac:dyDescent="0.2">
      <c r="K3223">
        <v>16145</v>
      </c>
      <c r="L3223" t="s">
        <v>46</v>
      </c>
    </row>
    <row r="3224" spans="11:12" x14ac:dyDescent="0.2">
      <c r="K3224">
        <v>9174</v>
      </c>
      <c r="L3224" t="s">
        <v>37</v>
      </c>
    </row>
    <row r="3225" spans="11:12" x14ac:dyDescent="0.2">
      <c r="K3225">
        <v>718</v>
      </c>
      <c r="L3225" t="s">
        <v>6</v>
      </c>
    </row>
    <row r="3226" spans="11:12" x14ac:dyDescent="0.2">
      <c r="K3226">
        <v>3982</v>
      </c>
      <c r="L3226" t="s">
        <v>6</v>
      </c>
    </row>
    <row r="3227" spans="11:12" x14ac:dyDescent="0.2">
      <c r="K3227">
        <v>21350</v>
      </c>
      <c r="L3227" t="s">
        <v>21</v>
      </c>
    </row>
    <row r="3228" spans="11:12" x14ac:dyDescent="0.2">
      <c r="K3228">
        <v>2072</v>
      </c>
      <c r="L3228" t="s">
        <v>158</v>
      </c>
    </row>
    <row r="3229" spans="11:12" x14ac:dyDescent="0.2">
      <c r="K3229">
        <v>8847</v>
      </c>
      <c r="L3229" t="s">
        <v>9</v>
      </c>
    </row>
    <row r="3230" spans="11:12" x14ac:dyDescent="0.2">
      <c r="K3230">
        <v>19185</v>
      </c>
      <c r="L3230" t="s">
        <v>1285</v>
      </c>
    </row>
    <row r="3231" spans="11:12" x14ac:dyDescent="0.2">
      <c r="K3231">
        <v>17022</v>
      </c>
      <c r="L3231" t="s">
        <v>78</v>
      </c>
    </row>
    <row r="3232" spans="11:12" x14ac:dyDescent="0.2">
      <c r="K3232">
        <v>24475</v>
      </c>
      <c r="L3232" t="s">
        <v>78</v>
      </c>
    </row>
    <row r="3233" spans="11:12" x14ac:dyDescent="0.2">
      <c r="K3233">
        <v>406</v>
      </c>
      <c r="L3233" t="s">
        <v>873</v>
      </c>
    </row>
    <row r="3234" spans="11:12" x14ac:dyDescent="0.2">
      <c r="K3234">
        <v>9289</v>
      </c>
      <c r="L3234" t="s">
        <v>28</v>
      </c>
    </row>
    <row r="3235" spans="11:12" x14ac:dyDescent="0.2">
      <c r="K3235">
        <v>20701</v>
      </c>
      <c r="L3235" t="s">
        <v>46</v>
      </c>
    </row>
    <row r="3236" spans="11:12" x14ac:dyDescent="0.2">
      <c r="K3236">
        <v>15610</v>
      </c>
      <c r="L3236" t="s">
        <v>1282</v>
      </c>
    </row>
    <row r="3237" spans="11:12" x14ac:dyDescent="0.2">
      <c r="K3237">
        <v>19621</v>
      </c>
      <c r="L3237" t="s">
        <v>1457</v>
      </c>
    </row>
    <row r="3238" spans="11:12" x14ac:dyDescent="0.2">
      <c r="K3238">
        <v>21811</v>
      </c>
      <c r="L3238" t="s">
        <v>9</v>
      </c>
    </row>
    <row r="3239" spans="11:12" x14ac:dyDescent="0.2">
      <c r="K3239">
        <v>12048</v>
      </c>
      <c r="L3239" t="s">
        <v>873</v>
      </c>
    </row>
    <row r="3240" spans="11:12" x14ac:dyDescent="0.2">
      <c r="K3240">
        <v>10459</v>
      </c>
      <c r="L3240" t="s">
        <v>873</v>
      </c>
    </row>
    <row r="3241" spans="11:12" x14ac:dyDescent="0.2">
      <c r="K3241">
        <v>22254</v>
      </c>
      <c r="L3241" t="s">
        <v>987</v>
      </c>
    </row>
    <row r="3242" spans="11:12" x14ac:dyDescent="0.2">
      <c r="K3242">
        <v>4877</v>
      </c>
      <c r="L3242" t="s">
        <v>1288</v>
      </c>
    </row>
    <row r="3243" spans="11:12" x14ac:dyDescent="0.2">
      <c r="K3243">
        <v>22570</v>
      </c>
      <c r="L3243" t="s">
        <v>78</v>
      </c>
    </row>
    <row r="3244" spans="11:12" x14ac:dyDescent="0.2">
      <c r="K3244">
        <v>21594</v>
      </c>
      <c r="L3244" t="s">
        <v>1249</v>
      </c>
    </row>
    <row r="3245" spans="11:12" x14ac:dyDescent="0.2">
      <c r="K3245">
        <v>15815</v>
      </c>
      <c r="L3245" t="s">
        <v>1328</v>
      </c>
    </row>
    <row r="3246" spans="11:12" x14ac:dyDescent="0.2">
      <c r="K3246">
        <v>22767</v>
      </c>
      <c r="L3246" t="s">
        <v>78</v>
      </c>
    </row>
    <row r="3247" spans="11:12" x14ac:dyDescent="0.2">
      <c r="K3247">
        <v>18664</v>
      </c>
      <c r="L3247" t="s">
        <v>1148</v>
      </c>
    </row>
    <row r="3248" spans="11:12" x14ac:dyDescent="0.2">
      <c r="K3248">
        <v>14375</v>
      </c>
      <c r="L3248" t="s">
        <v>334</v>
      </c>
    </row>
    <row r="3249" spans="11:12" x14ac:dyDescent="0.2">
      <c r="K3249">
        <v>16040</v>
      </c>
      <c r="L3249" t="s">
        <v>117</v>
      </c>
    </row>
    <row r="3250" spans="11:12" x14ac:dyDescent="0.2">
      <c r="K3250">
        <v>9640</v>
      </c>
      <c r="L3250" t="s">
        <v>1282</v>
      </c>
    </row>
    <row r="3251" spans="11:12" x14ac:dyDescent="0.2">
      <c r="K3251">
        <v>5112</v>
      </c>
      <c r="L3251" t="s">
        <v>872</v>
      </c>
    </row>
    <row r="3252" spans="11:12" x14ac:dyDescent="0.2">
      <c r="K3252">
        <v>11643</v>
      </c>
      <c r="L3252" t="s">
        <v>1285</v>
      </c>
    </row>
    <row r="3253" spans="11:12" x14ac:dyDescent="0.2">
      <c r="K3253">
        <v>6871</v>
      </c>
      <c r="L3253" t="s">
        <v>137</v>
      </c>
    </row>
    <row r="3254" spans="11:12" x14ac:dyDescent="0.2">
      <c r="K3254">
        <v>5697</v>
      </c>
      <c r="L3254" t="s">
        <v>911</v>
      </c>
    </row>
    <row r="3255" spans="11:12" x14ac:dyDescent="0.2">
      <c r="K3255">
        <v>20682</v>
      </c>
      <c r="L3255" t="s">
        <v>879</v>
      </c>
    </row>
    <row r="3256" spans="11:12" x14ac:dyDescent="0.2">
      <c r="K3256">
        <v>13118</v>
      </c>
      <c r="L3256" t="s">
        <v>6</v>
      </c>
    </row>
    <row r="3257" spans="11:12" x14ac:dyDescent="0.2">
      <c r="K3257">
        <v>19094</v>
      </c>
      <c r="L3257" t="s">
        <v>1299</v>
      </c>
    </row>
    <row r="3258" spans="11:12" x14ac:dyDescent="0.2">
      <c r="K3258">
        <v>8089</v>
      </c>
      <c r="L3258" t="s">
        <v>137</v>
      </c>
    </row>
    <row r="3259" spans="11:12" x14ac:dyDescent="0.2">
      <c r="K3259">
        <v>19778</v>
      </c>
      <c r="L3259" t="s">
        <v>148</v>
      </c>
    </row>
    <row r="3260" spans="11:12" x14ac:dyDescent="0.2">
      <c r="K3260">
        <v>6124</v>
      </c>
      <c r="L3260" t="s">
        <v>47</v>
      </c>
    </row>
    <row r="3261" spans="11:12" x14ac:dyDescent="0.2">
      <c r="K3261">
        <v>8667</v>
      </c>
      <c r="L3261" t="s">
        <v>1285</v>
      </c>
    </row>
    <row r="3262" spans="11:12" x14ac:dyDescent="0.2">
      <c r="K3262">
        <v>22335</v>
      </c>
      <c r="L3262" t="s">
        <v>1309</v>
      </c>
    </row>
    <row r="3263" spans="11:12" x14ac:dyDescent="0.2">
      <c r="K3263">
        <v>20997</v>
      </c>
      <c r="L3263" t="s">
        <v>871</v>
      </c>
    </row>
    <row r="3264" spans="11:12" x14ac:dyDescent="0.2">
      <c r="K3264">
        <v>24959</v>
      </c>
      <c r="L3264" t="s">
        <v>62</v>
      </c>
    </row>
    <row r="3265" spans="11:12" x14ac:dyDescent="0.2">
      <c r="K3265">
        <v>4795</v>
      </c>
      <c r="L3265" t="s">
        <v>1292</v>
      </c>
    </row>
    <row r="3266" spans="11:12" x14ac:dyDescent="0.2">
      <c r="K3266">
        <v>1218</v>
      </c>
      <c r="L3266" t="s">
        <v>1187</v>
      </c>
    </row>
    <row r="3267" spans="11:12" x14ac:dyDescent="0.2">
      <c r="K3267">
        <v>13240</v>
      </c>
      <c r="L3267" t="s">
        <v>1346</v>
      </c>
    </row>
    <row r="3268" spans="11:12" x14ac:dyDescent="0.2">
      <c r="K3268">
        <v>4405</v>
      </c>
      <c r="L3268" t="s">
        <v>871</v>
      </c>
    </row>
    <row r="3269" spans="11:12" x14ac:dyDescent="0.2">
      <c r="K3269">
        <v>4034</v>
      </c>
      <c r="L3269" t="s">
        <v>737</v>
      </c>
    </row>
    <row r="3270" spans="11:12" x14ac:dyDescent="0.2">
      <c r="K3270">
        <v>17503</v>
      </c>
      <c r="L3270" t="s">
        <v>643</v>
      </c>
    </row>
    <row r="3271" spans="11:12" x14ac:dyDescent="0.2">
      <c r="K3271">
        <v>11726</v>
      </c>
      <c r="L3271" t="s">
        <v>633</v>
      </c>
    </row>
    <row r="3272" spans="11:12" x14ac:dyDescent="0.2">
      <c r="K3272">
        <v>19225</v>
      </c>
      <c r="L3272" t="s">
        <v>1158</v>
      </c>
    </row>
    <row r="3273" spans="11:12" x14ac:dyDescent="0.2">
      <c r="K3273">
        <v>17265</v>
      </c>
      <c r="L3273" t="s">
        <v>1158</v>
      </c>
    </row>
    <row r="3274" spans="11:12" x14ac:dyDescent="0.2">
      <c r="K3274">
        <v>3149</v>
      </c>
      <c r="L3274" t="s">
        <v>1158</v>
      </c>
    </row>
    <row r="3275" spans="11:12" x14ac:dyDescent="0.2">
      <c r="K3275">
        <v>22660</v>
      </c>
      <c r="L3275" t="s">
        <v>1158</v>
      </c>
    </row>
    <row r="3276" spans="11:12" x14ac:dyDescent="0.2">
      <c r="K3276">
        <v>23163</v>
      </c>
      <c r="L3276" t="s">
        <v>1158</v>
      </c>
    </row>
    <row r="3277" spans="11:12" x14ac:dyDescent="0.2">
      <c r="K3277">
        <v>22164</v>
      </c>
      <c r="L3277" t="s">
        <v>1158</v>
      </c>
    </row>
    <row r="3278" spans="11:12" x14ac:dyDescent="0.2">
      <c r="K3278">
        <v>23914</v>
      </c>
      <c r="L3278" t="s">
        <v>1158</v>
      </c>
    </row>
    <row r="3279" spans="11:12" x14ac:dyDescent="0.2">
      <c r="K3279">
        <v>18141</v>
      </c>
      <c r="L3279" t="s">
        <v>1158</v>
      </c>
    </row>
    <row r="3280" spans="11:12" x14ac:dyDescent="0.2">
      <c r="K3280">
        <v>13923</v>
      </c>
      <c r="L3280" t="s">
        <v>1158</v>
      </c>
    </row>
    <row r="3281" spans="11:12" x14ac:dyDescent="0.2">
      <c r="K3281">
        <v>14490</v>
      </c>
      <c r="L3281" t="s">
        <v>1158</v>
      </c>
    </row>
    <row r="3282" spans="11:12" x14ac:dyDescent="0.2">
      <c r="K3282">
        <v>17018</v>
      </c>
      <c r="L3282" t="s">
        <v>1158</v>
      </c>
    </row>
    <row r="3283" spans="11:12" x14ac:dyDescent="0.2">
      <c r="K3283">
        <v>17911</v>
      </c>
      <c r="L3283" t="s">
        <v>1158</v>
      </c>
    </row>
    <row r="3284" spans="11:12" x14ac:dyDescent="0.2">
      <c r="K3284">
        <v>13054</v>
      </c>
      <c r="L3284" t="s">
        <v>1158</v>
      </c>
    </row>
    <row r="3285" spans="11:12" x14ac:dyDescent="0.2">
      <c r="K3285">
        <v>10326</v>
      </c>
      <c r="L3285" t="s">
        <v>1158</v>
      </c>
    </row>
    <row r="3286" spans="11:12" x14ac:dyDescent="0.2">
      <c r="K3286">
        <v>18568</v>
      </c>
      <c r="L3286" t="s">
        <v>1158</v>
      </c>
    </row>
    <row r="3287" spans="11:12" x14ac:dyDescent="0.2">
      <c r="K3287">
        <v>20014</v>
      </c>
      <c r="L3287" t="s">
        <v>1158</v>
      </c>
    </row>
    <row r="3288" spans="11:12" x14ac:dyDescent="0.2">
      <c r="K3288">
        <v>20764</v>
      </c>
      <c r="L3288" t="s">
        <v>1158</v>
      </c>
    </row>
    <row r="3289" spans="11:12" x14ac:dyDescent="0.2">
      <c r="K3289">
        <v>23349</v>
      </c>
      <c r="L3289" t="s">
        <v>1158</v>
      </c>
    </row>
    <row r="3290" spans="11:12" x14ac:dyDescent="0.2">
      <c r="K3290">
        <v>4859</v>
      </c>
      <c r="L3290" t="s">
        <v>1158</v>
      </c>
    </row>
    <row r="3291" spans="11:12" x14ac:dyDescent="0.2">
      <c r="K3291">
        <v>24897</v>
      </c>
      <c r="L3291" t="s">
        <v>62</v>
      </c>
    </row>
    <row r="3292" spans="11:12" x14ac:dyDescent="0.2">
      <c r="K3292">
        <v>1932</v>
      </c>
      <c r="L3292" t="s">
        <v>1438</v>
      </c>
    </row>
    <row r="3293" spans="11:12" x14ac:dyDescent="0.2">
      <c r="K3293">
        <v>10655</v>
      </c>
      <c r="L3293" t="s">
        <v>1346</v>
      </c>
    </row>
    <row r="3294" spans="11:12" x14ac:dyDescent="0.2">
      <c r="K3294">
        <v>17166</v>
      </c>
      <c r="L3294" t="s">
        <v>1285</v>
      </c>
    </row>
    <row r="3295" spans="11:12" x14ac:dyDescent="0.2">
      <c r="K3295">
        <v>14681</v>
      </c>
      <c r="L3295" t="s">
        <v>1450</v>
      </c>
    </row>
    <row r="3296" spans="11:12" x14ac:dyDescent="0.2">
      <c r="K3296">
        <v>11637</v>
      </c>
      <c r="L3296" t="s">
        <v>1285</v>
      </c>
    </row>
    <row r="3297" spans="11:12" x14ac:dyDescent="0.2">
      <c r="K3297">
        <v>22883</v>
      </c>
      <c r="L3297" t="s">
        <v>1346</v>
      </c>
    </row>
    <row r="3298" spans="11:12" x14ac:dyDescent="0.2">
      <c r="K3298">
        <v>2800</v>
      </c>
      <c r="L3298" t="s">
        <v>1346</v>
      </c>
    </row>
    <row r="3299" spans="11:12" x14ac:dyDescent="0.2">
      <c r="K3299">
        <v>13712</v>
      </c>
      <c r="L3299" t="s">
        <v>1346</v>
      </c>
    </row>
    <row r="3300" spans="11:12" x14ac:dyDescent="0.2">
      <c r="K3300">
        <v>12986</v>
      </c>
      <c r="L3300" t="s">
        <v>1346</v>
      </c>
    </row>
    <row r="3301" spans="11:12" x14ac:dyDescent="0.2">
      <c r="K3301">
        <v>20151</v>
      </c>
      <c r="L3301" t="s">
        <v>1346</v>
      </c>
    </row>
    <row r="3302" spans="11:12" x14ac:dyDescent="0.2">
      <c r="K3302">
        <v>19178</v>
      </c>
      <c r="L3302" t="s">
        <v>1346</v>
      </c>
    </row>
    <row r="3303" spans="11:12" x14ac:dyDescent="0.2">
      <c r="K3303">
        <v>5883</v>
      </c>
      <c r="L3303" t="s">
        <v>1346</v>
      </c>
    </row>
    <row r="3304" spans="11:12" x14ac:dyDescent="0.2">
      <c r="K3304">
        <v>7727</v>
      </c>
      <c r="L3304" t="s">
        <v>1456</v>
      </c>
    </row>
    <row r="3305" spans="11:12" x14ac:dyDescent="0.2">
      <c r="K3305">
        <v>15432</v>
      </c>
      <c r="L3305" t="s">
        <v>1456</v>
      </c>
    </row>
    <row r="3306" spans="11:12" x14ac:dyDescent="0.2">
      <c r="K3306">
        <v>22002</v>
      </c>
      <c r="L3306" t="s">
        <v>62</v>
      </c>
    </row>
    <row r="3307" spans="11:12" x14ac:dyDescent="0.2">
      <c r="K3307">
        <v>13954</v>
      </c>
      <c r="L3307" t="s">
        <v>989</v>
      </c>
    </row>
    <row r="3308" spans="11:12" x14ac:dyDescent="0.2">
      <c r="K3308">
        <v>11021</v>
      </c>
      <c r="L3308" t="s">
        <v>653</v>
      </c>
    </row>
    <row r="3309" spans="11:12" x14ac:dyDescent="0.2">
      <c r="K3309">
        <v>713</v>
      </c>
      <c r="L3309" t="s">
        <v>6</v>
      </c>
    </row>
    <row r="3310" spans="11:12" x14ac:dyDescent="0.2">
      <c r="K3310">
        <v>24063</v>
      </c>
      <c r="L3310" t="s">
        <v>1158</v>
      </c>
    </row>
    <row r="3311" spans="11:12" x14ac:dyDescent="0.2">
      <c r="K3311">
        <v>3477</v>
      </c>
      <c r="L3311" t="s">
        <v>871</v>
      </c>
    </row>
    <row r="3312" spans="11:12" x14ac:dyDescent="0.2">
      <c r="K3312">
        <v>17764</v>
      </c>
      <c r="L3312" t="s">
        <v>1158</v>
      </c>
    </row>
    <row r="3313" spans="11:12" x14ac:dyDescent="0.2">
      <c r="K3313">
        <v>18196</v>
      </c>
      <c r="L3313" t="s">
        <v>1158</v>
      </c>
    </row>
    <row r="3314" spans="11:12" x14ac:dyDescent="0.2">
      <c r="K3314">
        <v>4694</v>
      </c>
      <c r="L3314" t="s">
        <v>1158</v>
      </c>
    </row>
    <row r="3315" spans="11:12" x14ac:dyDescent="0.2">
      <c r="K3315">
        <v>14225</v>
      </c>
      <c r="L3315" t="s">
        <v>1158</v>
      </c>
    </row>
    <row r="3316" spans="11:12" x14ac:dyDescent="0.2">
      <c r="K3316">
        <v>14690</v>
      </c>
      <c r="L3316" t="s">
        <v>1158</v>
      </c>
    </row>
    <row r="3317" spans="11:12" x14ac:dyDescent="0.2">
      <c r="K3317">
        <v>17323</v>
      </c>
      <c r="L3317" t="s">
        <v>1158</v>
      </c>
    </row>
    <row r="3318" spans="11:12" x14ac:dyDescent="0.2">
      <c r="K3318">
        <v>17442</v>
      </c>
      <c r="L3318" t="s">
        <v>1158</v>
      </c>
    </row>
    <row r="3319" spans="11:12" x14ac:dyDescent="0.2">
      <c r="K3319">
        <v>17633</v>
      </c>
      <c r="L3319" t="s">
        <v>1158</v>
      </c>
    </row>
    <row r="3320" spans="11:12" x14ac:dyDescent="0.2">
      <c r="K3320">
        <v>17651</v>
      </c>
      <c r="L3320" t="s">
        <v>1158</v>
      </c>
    </row>
    <row r="3321" spans="11:12" x14ac:dyDescent="0.2">
      <c r="K3321">
        <v>17822</v>
      </c>
      <c r="L3321" t="s">
        <v>1158</v>
      </c>
    </row>
    <row r="3322" spans="11:12" x14ac:dyDescent="0.2">
      <c r="K3322">
        <v>17832</v>
      </c>
      <c r="L3322" t="s">
        <v>1158</v>
      </c>
    </row>
    <row r="3323" spans="11:12" x14ac:dyDescent="0.2">
      <c r="K3323">
        <v>21258</v>
      </c>
      <c r="L3323" t="s">
        <v>1158</v>
      </c>
    </row>
    <row r="3324" spans="11:12" x14ac:dyDescent="0.2">
      <c r="K3324">
        <v>24159</v>
      </c>
      <c r="L3324" t="s">
        <v>1158</v>
      </c>
    </row>
    <row r="3325" spans="11:12" x14ac:dyDescent="0.2">
      <c r="K3325">
        <v>9846</v>
      </c>
      <c r="L3325" t="s">
        <v>1158</v>
      </c>
    </row>
    <row r="3326" spans="11:12" x14ac:dyDescent="0.2">
      <c r="K3326">
        <v>19162</v>
      </c>
      <c r="L3326" t="s">
        <v>1158</v>
      </c>
    </row>
    <row r="3327" spans="11:12" x14ac:dyDescent="0.2">
      <c r="K3327">
        <v>2581</v>
      </c>
      <c r="L3327" t="s">
        <v>1158</v>
      </c>
    </row>
    <row r="3328" spans="11:12" x14ac:dyDescent="0.2">
      <c r="K3328">
        <v>8483</v>
      </c>
      <c r="L3328" t="s">
        <v>1158</v>
      </c>
    </row>
    <row r="3329" spans="11:12" x14ac:dyDescent="0.2">
      <c r="K3329">
        <v>15474</v>
      </c>
      <c r="L3329" t="s">
        <v>78</v>
      </c>
    </row>
    <row r="3330" spans="11:12" x14ac:dyDescent="0.2">
      <c r="K3330">
        <v>21355</v>
      </c>
      <c r="L3330" t="s">
        <v>1158</v>
      </c>
    </row>
    <row r="3331" spans="11:12" x14ac:dyDescent="0.2">
      <c r="K3331">
        <v>22161</v>
      </c>
      <c r="L3331" t="s">
        <v>1158</v>
      </c>
    </row>
    <row r="3332" spans="11:12" x14ac:dyDescent="0.2">
      <c r="K3332">
        <v>15361</v>
      </c>
      <c r="L3332" t="s">
        <v>1158</v>
      </c>
    </row>
    <row r="3333" spans="11:12" x14ac:dyDescent="0.2">
      <c r="K3333">
        <v>18240</v>
      </c>
      <c r="L3333" t="s">
        <v>1158</v>
      </c>
    </row>
    <row r="3334" spans="11:12" x14ac:dyDescent="0.2">
      <c r="K3334">
        <v>18293</v>
      </c>
      <c r="L3334" t="s">
        <v>1158</v>
      </c>
    </row>
    <row r="3335" spans="11:12" x14ac:dyDescent="0.2">
      <c r="K3335">
        <v>18363</v>
      </c>
      <c r="L3335" t="s">
        <v>1158</v>
      </c>
    </row>
    <row r="3336" spans="11:12" x14ac:dyDescent="0.2">
      <c r="K3336">
        <v>23988</v>
      </c>
      <c r="L3336" t="s">
        <v>1158</v>
      </c>
    </row>
    <row r="3337" spans="11:12" x14ac:dyDescent="0.2">
      <c r="K3337">
        <v>15846</v>
      </c>
      <c r="L3337" t="s">
        <v>1158</v>
      </c>
    </row>
    <row r="3338" spans="11:12" x14ac:dyDescent="0.2">
      <c r="K3338">
        <v>17487</v>
      </c>
      <c r="L3338" t="s">
        <v>1158</v>
      </c>
    </row>
    <row r="3339" spans="11:12" x14ac:dyDescent="0.2">
      <c r="K3339">
        <v>18178</v>
      </c>
      <c r="L3339" t="s">
        <v>1158</v>
      </c>
    </row>
    <row r="3340" spans="11:12" x14ac:dyDescent="0.2">
      <c r="K3340">
        <v>20963</v>
      </c>
      <c r="L3340" t="s">
        <v>1158</v>
      </c>
    </row>
    <row r="3341" spans="11:12" x14ac:dyDescent="0.2">
      <c r="K3341">
        <v>16746</v>
      </c>
      <c r="L3341" t="s">
        <v>1158</v>
      </c>
    </row>
    <row r="3342" spans="11:12" x14ac:dyDescent="0.2">
      <c r="K3342">
        <v>18412</v>
      </c>
      <c r="L3342" t="s">
        <v>1158</v>
      </c>
    </row>
    <row r="3343" spans="11:12" x14ac:dyDescent="0.2">
      <c r="K3343">
        <v>19184</v>
      </c>
      <c r="L3343" t="s">
        <v>1158</v>
      </c>
    </row>
    <row r="3344" spans="11:12" x14ac:dyDescent="0.2">
      <c r="K3344">
        <v>19540</v>
      </c>
      <c r="L3344" t="s">
        <v>1158</v>
      </c>
    </row>
    <row r="3345" spans="11:12" x14ac:dyDescent="0.2">
      <c r="K3345">
        <v>22945</v>
      </c>
      <c r="L3345" t="s">
        <v>1158</v>
      </c>
    </row>
    <row r="3346" spans="11:12" x14ac:dyDescent="0.2">
      <c r="K3346">
        <v>23120</v>
      </c>
      <c r="L3346" t="s">
        <v>1158</v>
      </c>
    </row>
    <row r="3347" spans="11:12" x14ac:dyDescent="0.2">
      <c r="K3347">
        <v>7431</v>
      </c>
      <c r="L3347" t="s">
        <v>1158</v>
      </c>
    </row>
    <row r="3348" spans="11:12" x14ac:dyDescent="0.2">
      <c r="K3348">
        <v>12891</v>
      </c>
      <c r="L3348" t="s">
        <v>1158</v>
      </c>
    </row>
    <row r="3349" spans="11:12" x14ac:dyDescent="0.2">
      <c r="K3349">
        <v>12974</v>
      </c>
      <c r="L3349" t="s">
        <v>1158</v>
      </c>
    </row>
    <row r="3350" spans="11:12" x14ac:dyDescent="0.2">
      <c r="K3350">
        <v>19858</v>
      </c>
      <c r="L3350" t="s">
        <v>1158</v>
      </c>
    </row>
    <row r="3351" spans="11:12" x14ac:dyDescent="0.2">
      <c r="K3351">
        <v>15255</v>
      </c>
      <c r="L3351" t="s">
        <v>1158</v>
      </c>
    </row>
    <row r="3352" spans="11:12" x14ac:dyDescent="0.2">
      <c r="K3352">
        <v>16805</v>
      </c>
      <c r="L3352" t="s">
        <v>1158</v>
      </c>
    </row>
    <row r="3353" spans="11:12" x14ac:dyDescent="0.2">
      <c r="K3353">
        <v>17576</v>
      </c>
      <c r="L3353" t="s">
        <v>1158</v>
      </c>
    </row>
    <row r="3354" spans="11:12" x14ac:dyDescent="0.2">
      <c r="K3354">
        <v>8968</v>
      </c>
      <c r="L3354" t="s">
        <v>1288</v>
      </c>
    </row>
    <row r="3355" spans="11:12" x14ac:dyDescent="0.2">
      <c r="K3355">
        <v>661</v>
      </c>
      <c r="L3355" t="s">
        <v>1346</v>
      </c>
    </row>
    <row r="3356" spans="11:12" x14ac:dyDescent="0.2">
      <c r="K3356">
        <v>7653</v>
      </c>
      <c r="L3356" t="s">
        <v>80</v>
      </c>
    </row>
    <row r="3357" spans="11:12" x14ac:dyDescent="0.2">
      <c r="K3357">
        <v>20128</v>
      </c>
      <c r="L3357" t="s">
        <v>1346</v>
      </c>
    </row>
    <row r="3358" spans="11:12" x14ac:dyDescent="0.2">
      <c r="K3358">
        <v>14836</v>
      </c>
      <c r="L3358" t="s">
        <v>1346</v>
      </c>
    </row>
    <row r="3359" spans="11:12" x14ac:dyDescent="0.2">
      <c r="K3359">
        <v>17605</v>
      </c>
      <c r="L3359" t="s">
        <v>1346</v>
      </c>
    </row>
    <row r="3360" spans="11:12" x14ac:dyDescent="0.2">
      <c r="K3360">
        <v>19436</v>
      </c>
      <c r="L3360" t="s">
        <v>1346</v>
      </c>
    </row>
    <row r="3361" spans="11:12" x14ac:dyDescent="0.2">
      <c r="K3361">
        <v>17953</v>
      </c>
      <c r="L3361" t="s">
        <v>1346</v>
      </c>
    </row>
    <row r="3362" spans="11:12" x14ac:dyDescent="0.2">
      <c r="K3362">
        <v>7317</v>
      </c>
      <c r="L3362" t="s">
        <v>1346</v>
      </c>
    </row>
    <row r="3363" spans="11:12" x14ac:dyDescent="0.2">
      <c r="K3363">
        <v>9063</v>
      </c>
      <c r="L3363" t="s">
        <v>1346</v>
      </c>
    </row>
    <row r="3364" spans="11:12" x14ac:dyDescent="0.2">
      <c r="K3364">
        <v>21872</v>
      </c>
      <c r="L3364" t="s">
        <v>1158</v>
      </c>
    </row>
    <row r="3365" spans="11:12" x14ac:dyDescent="0.2">
      <c r="K3365">
        <v>14290</v>
      </c>
      <c r="L3365" t="s">
        <v>1158</v>
      </c>
    </row>
    <row r="3366" spans="11:12" x14ac:dyDescent="0.2">
      <c r="K3366">
        <v>15875</v>
      </c>
      <c r="L3366" t="s">
        <v>1158</v>
      </c>
    </row>
    <row r="3367" spans="11:12" x14ac:dyDescent="0.2">
      <c r="K3367">
        <v>18691</v>
      </c>
      <c r="L3367" t="s">
        <v>1158</v>
      </c>
    </row>
    <row r="3368" spans="11:12" x14ac:dyDescent="0.2">
      <c r="K3368">
        <v>21966</v>
      </c>
      <c r="L3368" t="s">
        <v>1158</v>
      </c>
    </row>
    <row r="3369" spans="11:12" x14ac:dyDescent="0.2">
      <c r="K3369">
        <v>22853</v>
      </c>
      <c r="L3369" t="s">
        <v>829</v>
      </c>
    </row>
    <row r="3370" spans="11:12" x14ac:dyDescent="0.2">
      <c r="K3370">
        <v>22312</v>
      </c>
      <c r="L3370" t="s">
        <v>62</v>
      </c>
    </row>
    <row r="3371" spans="11:12" x14ac:dyDescent="0.2">
      <c r="K3371">
        <v>955</v>
      </c>
      <c r="L3371" t="s">
        <v>660</v>
      </c>
    </row>
    <row r="3372" spans="11:12" x14ac:dyDescent="0.2">
      <c r="K3372">
        <v>17137</v>
      </c>
      <c r="L3372" t="s">
        <v>708</v>
      </c>
    </row>
    <row r="3373" spans="11:12" x14ac:dyDescent="0.2">
      <c r="K3373">
        <v>13528</v>
      </c>
      <c r="L3373" t="s">
        <v>233</v>
      </c>
    </row>
    <row r="3374" spans="11:12" x14ac:dyDescent="0.2">
      <c r="K3374">
        <v>18153</v>
      </c>
      <c r="L3374" t="s">
        <v>1448</v>
      </c>
    </row>
    <row r="3375" spans="11:12" x14ac:dyDescent="0.2">
      <c r="K3375">
        <v>15974</v>
      </c>
      <c r="L3375" t="s">
        <v>873</v>
      </c>
    </row>
    <row r="3376" spans="11:12" x14ac:dyDescent="0.2">
      <c r="K3376">
        <v>16217</v>
      </c>
      <c r="L3376" t="s">
        <v>137</v>
      </c>
    </row>
    <row r="3377" spans="11:12" x14ac:dyDescent="0.2">
      <c r="K3377">
        <v>20582</v>
      </c>
      <c r="L3377" t="s">
        <v>708</v>
      </c>
    </row>
    <row r="3378" spans="11:12" x14ac:dyDescent="0.2">
      <c r="K3378">
        <v>16517</v>
      </c>
      <c r="L3378" t="s">
        <v>708</v>
      </c>
    </row>
    <row r="3379" spans="11:12" x14ac:dyDescent="0.2">
      <c r="K3379">
        <v>24720</v>
      </c>
      <c r="L3379" t="s">
        <v>708</v>
      </c>
    </row>
    <row r="3380" spans="11:12" x14ac:dyDescent="0.2">
      <c r="K3380">
        <v>18978</v>
      </c>
      <c r="L3380" t="s">
        <v>708</v>
      </c>
    </row>
    <row r="3381" spans="11:12" x14ac:dyDescent="0.2">
      <c r="K3381">
        <v>11560</v>
      </c>
      <c r="L3381" t="s">
        <v>627</v>
      </c>
    </row>
    <row r="3382" spans="11:12" x14ac:dyDescent="0.2">
      <c r="K3382">
        <v>2451</v>
      </c>
      <c r="L3382" t="s">
        <v>6</v>
      </c>
    </row>
    <row r="3383" spans="11:12" x14ac:dyDescent="0.2">
      <c r="K3383">
        <v>18693</v>
      </c>
      <c r="L3383" t="s">
        <v>1358</v>
      </c>
    </row>
    <row r="3384" spans="11:12" x14ac:dyDescent="0.2">
      <c r="K3384">
        <v>7678</v>
      </c>
      <c r="L3384" t="s">
        <v>195</v>
      </c>
    </row>
    <row r="3385" spans="11:12" x14ac:dyDescent="0.2">
      <c r="K3385">
        <v>21566</v>
      </c>
      <c r="L3385" t="s">
        <v>1160</v>
      </c>
    </row>
    <row r="3386" spans="11:12" x14ac:dyDescent="0.2">
      <c r="K3386">
        <v>17196</v>
      </c>
      <c r="L3386" t="s">
        <v>137</v>
      </c>
    </row>
    <row r="3387" spans="11:12" x14ac:dyDescent="0.2">
      <c r="K3387">
        <v>10925</v>
      </c>
      <c r="L3387" t="s">
        <v>633</v>
      </c>
    </row>
    <row r="3388" spans="11:12" x14ac:dyDescent="0.2">
      <c r="K3388">
        <v>21502</v>
      </c>
      <c r="L3388" t="s">
        <v>1366</v>
      </c>
    </row>
    <row r="3389" spans="11:12" x14ac:dyDescent="0.2">
      <c r="K3389">
        <v>20855</v>
      </c>
      <c r="L3389" t="s">
        <v>62</v>
      </c>
    </row>
    <row r="3390" spans="11:12" x14ac:dyDescent="0.2">
      <c r="K3390">
        <v>17219</v>
      </c>
      <c r="L3390" t="s">
        <v>71</v>
      </c>
    </row>
    <row r="3391" spans="11:12" x14ac:dyDescent="0.2">
      <c r="K3391">
        <v>3107</v>
      </c>
      <c r="L3391" t="s">
        <v>78</v>
      </c>
    </row>
    <row r="3392" spans="11:12" x14ac:dyDescent="0.2">
      <c r="K3392">
        <v>17836</v>
      </c>
      <c r="L3392" t="s">
        <v>1222</v>
      </c>
    </row>
    <row r="3393" spans="11:12" x14ac:dyDescent="0.2">
      <c r="K3393">
        <v>16116</v>
      </c>
      <c r="L3393" t="s">
        <v>873</v>
      </c>
    </row>
    <row r="3394" spans="11:12" x14ac:dyDescent="0.2">
      <c r="K3394">
        <v>9522</v>
      </c>
      <c r="L3394" t="s">
        <v>15</v>
      </c>
    </row>
    <row r="3395" spans="11:12" x14ac:dyDescent="0.2">
      <c r="K3395">
        <v>23036</v>
      </c>
      <c r="L3395" t="s">
        <v>1284</v>
      </c>
    </row>
    <row r="3396" spans="11:12" x14ac:dyDescent="0.2">
      <c r="K3396">
        <v>16281</v>
      </c>
      <c r="L3396" t="s">
        <v>6</v>
      </c>
    </row>
    <row r="3397" spans="11:12" x14ac:dyDescent="0.2">
      <c r="K3397">
        <v>16568</v>
      </c>
      <c r="L3397" t="s">
        <v>1344</v>
      </c>
    </row>
    <row r="3398" spans="11:12" x14ac:dyDescent="0.2">
      <c r="K3398">
        <v>20592</v>
      </c>
      <c r="L3398" t="s">
        <v>78</v>
      </c>
    </row>
    <row r="3399" spans="11:12" x14ac:dyDescent="0.2">
      <c r="K3399">
        <v>15879</v>
      </c>
      <c r="L3399" t="s">
        <v>78</v>
      </c>
    </row>
    <row r="3400" spans="11:12" x14ac:dyDescent="0.2">
      <c r="K3400">
        <v>1418</v>
      </c>
      <c r="L3400" t="s">
        <v>83</v>
      </c>
    </row>
    <row r="3401" spans="11:12" x14ac:dyDescent="0.2">
      <c r="K3401">
        <v>21257</v>
      </c>
      <c r="L3401" t="s">
        <v>37</v>
      </c>
    </row>
    <row r="3402" spans="11:12" x14ac:dyDescent="0.2">
      <c r="K3402">
        <v>22246</v>
      </c>
      <c r="L3402" t="s">
        <v>37</v>
      </c>
    </row>
    <row r="3403" spans="11:12" x14ac:dyDescent="0.2">
      <c r="K3403">
        <v>23931</v>
      </c>
      <c r="L3403" t="s">
        <v>37</v>
      </c>
    </row>
    <row r="3404" spans="11:12" x14ac:dyDescent="0.2">
      <c r="K3404">
        <v>13151</v>
      </c>
      <c r="L3404" t="s">
        <v>37</v>
      </c>
    </row>
    <row r="3405" spans="11:12" x14ac:dyDescent="0.2">
      <c r="K3405">
        <v>24130</v>
      </c>
      <c r="L3405" t="s">
        <v>37</v>
      </c>
    </row>
    <row r="3406" spans="11:12" x14ac:dyDescent="0.2">
      <c r="K3406">
        <v>8379</v>
      </c>
      <c r="L3406" t="s">
        <v>37</v>
      </c>
    </row>
    <row r="3407" spans="11:12" x14ac:dyDescent="0.2">
      <c r="K3407">
        <v>9826</v>
      </c>
      <c r="L3407" t="s">
        <v>37</v>
      </c>
    </row>
    <row r="3408" spans="11:12" x14ac:dyDescent="0.2">
      <c r="K3408">
        <v>11086</v>
      </c>
      <c r="L3408" t="s">
        <v>751</v>
      </c>
    </row>
    <row r="3409" spans="11:12" x14ac:dyDescent="0.2">
      <c r="K3409">
        <v>11788</v>
      </c>
      <c r="L3409" t="s">
        <v>873</v>
      </c>
    </row>
    <row r="3410" spans="11:12" x14ac:dyDescent="0.2">
      <c r="K3410">
        <v>16027</v>
      </c>
      <c r="L3410" t="s">
        <v>1063</v>
      </c>
    </row>
    <row r="3411" spans="11:12" x14ac:dyDescent="0.2">
      <c r="K3411">
        <v>20358</v>
      </c>
      <c r="L3411" t="s">
        <v>627</v>
      </c>
    </row>
    <row r="3412" spans="11:12" x14ac:dyDescent="0.2">
      <c r="K3412">
        <v>22840</v>
      </c>
      <c r="L3412" t="s">
        <v>62</v>
      </c>
    </row>
    <row r="3413" spans="11:12" x14ac:dyDescent="0.2">
      <c r="K3413">
        <v>4218</v>
      </c>
      <c r="L3413" t="s">
        <v>886</v>
      </c>
    </row>
    <row r="3414" spans="11:12" x14ac:dyDescent="0.2">
      <c r="K3414">
        <v>23782</v>
      </c>
      <c r="L3414" t="s">
        <v>78</v>
      </c>
    </row>
    <row r="3415" spans="11:12" x14ac:dyDescent="0.2">
      <c r="K3415">
        <v>1136</v>
      </c>
      <c r="L3415" t="s">
        <v>6</v>
      </c>
    </row>
    <row r="3416" spans="11:12" x14ac:dyDescent="0.2">
      <c r="K3416">
        <v>6694</v>
      </c>
      <c r="L3416" t="s">
        <v>917</v>
      </c>
    </row>
    <row r="3417" spans="11:12" x14ac:dyDescent="0.2">
      <c r="K3417">
        <v>8367</v>
      </c>
      <c r="L3417" t="s">
        <v>78</v>
      </c>
    </row>
    <row r="3418" spans="11:12" x14ac:dyDescent="0.2">
      <c r="K3418">
        <v>16927</v>
      </c>
      <c r="L3418" t="s">
        <v>161</v>
      </c>
    </row>
    <row r="3419" spans="11:12" x14ac:dyDescent="0.2">
      <c r="K3419">
        <v>6805</v>
      </c>
      <c r="L3419" t="s">
        <v>1285</v>
      </c>
    </row>
    <row r="3420" spans="11:12" x14ac:dyDescent="0.2">
      <c r="K3420">
        <v>11012</v>
      </c>
      <c r="L3420" t="s">
        <v>1309</v>
      </c>
    </row>
    <row r="3421" spans="11:12" x14ac:dyDescent="0.2">
      <c r="K3421">
        <v>14738</v>
      </c>
      <c r="L3421" t="s">
        <v>627</v>
      </c>
    </row>
    <row r="3422" spans="11:12" x14ac:dyDescent="0.2">
      <c r="K3422">
        <v>17288</v>
      </c>
      <c r="L3422" t="s">
        <v>925</v>
      </c>
    </row>
    <row r="3423" spans="11:12" x14ac:dyDescent="0.2">
      <c r="K3423">
        <v>14528</v>
      </c>
      <c r="L3423" t="s">
        <v>6</v>
      </c>
    </row>
    <row r="3424" spans="11:12" x14ac:dyDescent="0.2">
      <c r="K3424">
        <v>17797</v>
      </c>
      <c r="L3424" t="s">
        <v>873</v>
      </c>
    </row>
    <row r="3425" spans="11:12" x14ac:dyDescent="0.2">
      <c r="K3425">
        <v>11675</v>
      </c>
      <c r="L3425" t="s">
        <v>78</v>
      </c>
    </row>
    <row r="3426" spans="11:12" x14ac:dyDescent="0.2">
      <c r="K3426">
        <v>18629</v>
      </c>
      <c r="L3426" t="s">
        <v>137</v>
      </c>
    </row>
    <row r="3427" spans="11:12" x14ac:dyDescent="0.2">
      <c r="K3427">
        <v>12439</v>
      </c>
      <c r="L3427" t="s">
        <v>1330</v>
      </c>
    </row>
    <row r="3428" spans="11:12" x14ac:dyDescent="0.2">
      <c r="K3428">
        <v>16878</v>
      </c>
      <c r="L3428" t="s">
        <v>931</v>
      </c>
    </row>
    <row r="3429" spans="11:12" x14ac:dyDescent="0.2">
      <c r="K3429">
        <v>18669</v>
      </c>
      <c r="L3429" t="s">
        <v>38</v>
      </c>
    </row>
    <row r="3430" spans="11:12" x14ac:dyDescent="0.2">
      <c r="K3430">
        <v>12424</v>
      </c>
      <c r="L3430" t="s">
        <v>78</v>
      </c>
    </row>
    <row r="3431" spans="11:12" x14ac:dyDescent="0.2">
      <c r="K3431">
        <v>22489</v>
      </c>
      <c r="L3431" t="s">
        <v>672</v>
      </c>
    </row>
    <row r="3432" spans="11:12" x14ac:dyDescent="0.2">
      <c r="K3432">
        <v>7750</v>
      </c>
      <c r="L3432" t="s">
        <v>672</v>
      </c>
    </row>
    <row r="3433" spans="11:12" x14ac:dyDescent="0.2">
      <c r="K3433">
        <v>7893</v>
      </c>
      <c r="L3433" t="s">
        <v>21</v>
      </c>
    </row>
    <row r="3434" spans="11:12" x14ac:dyDescent="0.2">
      <c r="K3434">
        <v>20663</v>
      </c>
      <c r="L3434" t="s">
        <v>1349</v>
      </c>
    </row>
    <row r="3435" spans="11:12" x14ac:dyDescent="0.2">
      <c r="K3435">
        <v>19821</v>
      </c>
      <c r="L3435" t="s">
        <v>94</v>
      </c>
    </row>
    <row r="3436" spans="11:12" x14ac:dyDescent="0.2">
      <c r="K3436">
        <v>9545</v>
      </c>
      <c r="L3436" t="s">
        <v>15</v>
      </c>
    </row>
    <row r="3437" spans="11:12" x14ac:dyDescent="0.2">
      <c r="K3437">
        <v>10513</v>
      </c>
      <c r="L3437" t="s">
        <v>1285</v>
      </c>
    </row>
    <row r="3438" spans="11:12" x14ac:dyDescent="0.2">
      <c r="K3438">
        <v>15315</v>
      </c>
      <c r="L3438" t="s">
        <v>1285</v>
      </c>
    </row>
    <row r="3439" spans="11:12" x14ac:dyDescent="0.2">
      <c r="K3439">
        <v>7533</v>
      </c>
      <c r="L3439" t="s">
        <v>917</v>
      </c>
    </row>
    <row r="3440" spans="11:12" x14ac:dyDescent="0.2">
      <c r="K3440">
        <v>20751</v>
      </c>
      <c r="L3440" t="s">
        <v>78</v>
      </c>
    </row>
    <row r="3441" spans="11:12" x14ac:dyDescent="0.2">
      <c r="K3441">
        <v>14344</v>
      </c>
      <c r="L3441" t="s">
        <v>1341</v>
      </c>
    </row>
    <row r="3442" spans="11:12" x14ac:dyDescent="0.2">
      <c r="K3442">
        <v>8787</v>
      </c>
      <c r="L3442" t="s">
        <v>921</v>
      </c>
    </row>
    <row r="3443" spans="11:12" x14ac:dyDescent="0.2">
      <c r="K3443">
        <v>12969</v>
      </c>
      <c r="L3443" t="s">
        <v>1282</v>
      </c>
    </row>
    <row r="3444" spans="11:12" x14ac:dyDescent="0.2">
      <c r="K3444">
        <v>16220</v>
      </c>
      <c r="L3444" t="s">
        <v>1349</v>
      </c>
    </row>
    <row r="3445" spans="11:12" x14ac:dyDescent="0.2">
      <c r="K3445">
        <v>8249</v>
      </c>
      <c r="L3445" t="s">
        <v>6</v>
      </c>
    </row>
    <row r="3446" spans="11:12" x14ac:dyDescent="0.2">
      <c r="K3446">
        <v>18677</v>
      </c>
      <c r="L3446" t="s">
        <v>1285</v>
      </c>
    </row>
    <row r="3447" spans="11:12" x14ac:dyDescent="0.2">
      <c r="K3447">
        <v>23741</v>
      </c>
      <c r="L3447" t="s">
        <v>1459</v>
      </c>
    </row>
    <row r="3448" spans="11:12" x14ac:dyDescent="0.2">
      <c r="K3448">
        <v>12086</v>
      </c>
      <c r="L3448" t="s">
        <v>873</v>
      </c>
    </row>
    <row r="3449" spans="11:12" x14ac:dyDescent="0.2">
      <c r="K3449">
        <v>13597</v>
      </c>
      <c r="L3449" t="s">
        <v>1330</v>
      </c>
    </row>
    <row r="3450" spans="11:12" x14ac:dyDescent="0.2">
      <c r="K3450">
        <v>7264</v>
      </c>
      <c r="L3450" t="s">
        <v>38</v>
      </c>
    </row>
    <row r="3451" spans="11:12" x14ac:dyDescent="0.2">
      <c r="K3451">
        <v>23744</v>
      </c>
      <c r="L3451" t="s">
        <v>1301</v>
      </c>
    </row>
    <row r="3452" spans="11:12" x14ac:dyDescent="0.2">
      <c r="K3452">
        <v>24680</v>
      </c>
      <c r="L3452" t="s">
        <v>1301</v>
      </c>
    </row>
    <row r="3453" spans="11:12" x14ac:dyDescent="0.2">
      <c r="K3453">
        <v>16826</v>
      </c>
      <c r="L3453" t="s">
        <v>1296</v>
      </c>
    </row>
    <row r="3454" spans="11:12" x14ac:dyDescent="0.2">
      <c r="K3454">
        <v>632</v>
      </c>
      <c r="L3454" t="s">
        <v>1158</v>
      </c>
    </row>
    <row r="3455" spans="11:12" x14ac:dyDescent="0.2">
      <c r="K3455">
        <v>15869</v>
      </c>
      <c r="L3455" t="s">
        <v>896</v>
      </c>
    </row>
    <row r="3456" spans="11:12" x14ac:dyDescent="0.2">
      <c r="K3456">
        <v>12098</v>
      </c>
      <c r="L3456" t="s">
        <v>781</v>
      </c>
    </row>
    <row r="3457" spans="11:12" x14ac:dyDescent="0.2">
      <c r="K3457">
        <v>8712</v>
      </c>
      <c r="L3457" t="s">
        <v>871</v>
      </c>
    </row>
    <row r="3458" spans="11:12" x14ac:dyDescent="0.2">
      <c r="K3458">
        <v>13120</v>
      </c>
      <c r="L3458" t="s">
        <v>781</v>
      </c>
    </row>
    <row r="3459" spans="11:12" x14ac:dyDescent="0.2">
      <c r="K3459">
        <v>14964</v>
      </c>
      <c r="L3459" t="s">
        <v>1290</v>
      </c>
    </row>
    <row r="3460" spans="11:12" x14ac:dyDescent="0.2">
      <c r="K3460">
        <v>20194</v>
      </c>
      <c r="L3460" t="s">
        <v>1290</v>
      </c>
    </row>
    <row r="3461" spans="11:12" x14ac:dyDescent="0.2">
      <c r="K3461">
        <v>15894</v>
      </c>
      <c r="L3461" t="s">
        <v>1290</v>
      </c>
    </row>
    <row r="3462" spans="11:12" x14ac:dyDescent="0.2">
      <c r="K3462">
        <v>15946</v>
      </c>
      <c r="L3462" t="s">
        <v>1290</v>
      </c>
    </row>
    <row r="3463" spans="11:12" x14ac:dyDescent="0.2">
      <c r="K3463">
        <v>16303</v>
      </c>
      <c r="L3463" t="s">
        <v>1290</v>
      </c>
    </row>
    <row r="3464" spans="11:12" x14ac:dyDescent="0.2">
      <c r="K3464">
        <v>19345</v>
      </c>
      <c r="L3464" t="s">
        <v>1290</v>
      </c>
    </row>
    <row r="3465" spans="11:12" x14ac:dyDescent="0.2">
      <c r="K3465">
        <v>21714</v>
      </c>
      <c r="L3465" t="s">
        <v>1290</v>
      </c>
    </row>
    <row r="3466" spans="11:12" x14ac:dyDescent="0.2">
      <c r="K3466">
        <v>14099</v>
      </c>
      <c r="L3466" t="s">
        <v>1290</v>
      </c>
    </row>
    <row r="3467" spans="11:12" x14ac:dyDescent="0.2">
      <c r="K3467">
        <v>18224</v>
      </c>
      <c r="L3467" t="s">
        <v>1290</v>
      </c>
    </row>
    <row r="3468" spans="11:12" x14ac:dyDescent="0.2">
      <c r="K3468">
        <v>16126</v>
      </c>
      <c r="L3468" t="s">
        <v>1290</v>
      </c>
    </row>
    <row r="3469" spans="11:12" x14ac:dyDescent="0.2">
      <c r="K3469">
        <v>20747</v>
      </c>
      <c r="L3469" t="s">
        <v>1290</v>
      </c>
    </row>
    <row r="3470" spans="11:12" x14ac:dyDescent="0.2">
      <c r="K3470">
        <v>19082</v>
      </c>
      <c r="L3470" t="s">
        <v>1290</v>
      </c>
    </row>
    <row r="3471" spans="11:12" x14ac:dyDescent="0.2">
      <c r="K3471">
        <v>18495</v>
      </c>
      <c r="L3471" t="s">
        <v>1290</v>
      </c>
    </row>
    <row r="3472" spans="11:12" x14ac:dyDescent="0.2">
      <c r="K3472">
        <v>14518</v>
      </c>
      <c r="L3472" t="s">
        <v>1290</v>
      </c>
    </row>
    <row r="3473" spans="11:12" x14ac:dyDescent="0.2">
      <c r="K3473">
        <v>6700</v>
      </c>
      <c r="L3473" t="s">
        <v>1290</v>
      </c>
    </row>
    <row r="3474" spans="11:12" x14ac:dyDescent="0.2">
      <c r="K3474">
        <v>15905</v>
      </c>
      <c r="L3474" t="s">
        <v>1290</v>
      </c>
    </row>
    <row r="3475" spans="11:12" x14ac:dyDescent="0.2">
      <c r="K3475">
        <v>18649</v>
      </c>
      <c r="L3475" t="s">
        <v>1290</v>
      </c>
    </row>
    <row r="3476" spans="11:12" x14ac:dyDescent="0.2">
      <c r="K3476">
        <v>19577</v>
      </c>
      <c r="L3476" t="s">
        <v>1290</v>
      </c>
    </row>
    <row r="3477" spans="11:12" x14ac:dyDescent="0.2">
      <c r="K3477">
        <v>15924</v>
      </c>
      <c r="L3477" t="s">
        <v>1290</v>
      </c>
    </row>
    <row r="3478" spans="11:12" x14ac:dyDescent="0.2">
      <c r="K3478">
        <v>16375</v>
      </c>
      <c r="L3478" t="s">
        <v>1290</v>
      </c>
    </row>
    <row r="3479" spans="11:12" x14ac:dyDescent="0.2">
      <c r="K3479">
        <v>17251</v>
      </c>
      <c r="L3479" t="s">
        <v>1290</v>
      </c>
    </row>
    <row r="3480" spans="11:12" x14ac:dyDescent="0.2">
      <c r="K3480">
        <v>19969</v>
      </c>
      <c r="L3480" t="s">
        <v>1290</v>
      </c>
    </row>
    <row r="3481" spans="11:12" x14ac:dyDescent="0.2">
      <c r="K3481">
        <v>21504</v>
      </c>
      <c r="L3481" t="s">
        <v>1290</v>
      </c>
    </row>
    <row r="3482" spans="11:12" x14ac:dyDescent="0.2">
      <c r="K3482">
        <v>15346</v>
      </c>
      <c r="L3482" t="s">
        <v>1290</v>
      </c>
    </row>
    <row r="3483" spans="11:12" x14ac:dyDescent="0.2">
      <c r="K3483">
        <v>17270</v>
      </c>
      <c r="L3483" t="s">
        <v>1290</v>
      </c>
    </row>
    <row r="3484" spans="11:12" x14ac:dyDescent="0.2">
      <c r="K3484">
        <v>17057</v>
      </c>
      <c r="L3484" t="s">
        <v>1290</v>
      </c>
    </row>
    <row r="3485" spans="11:12" x14ac:dyDescent="0.2">
      <c r="K3485">
        <v>20752</v>
      </c>
      <c r="L3485" t="s">
        <v>1290</v>
      </c>
    </row>
    <row r="3486" spans="11:12" x14ac:dyDescent="0.2">
      <c r="K3486">
        <v>20080</v>
      </c>
      <c r="L3486" t="s">
        <v>1290</v>
      </c>
    </row>
    <row r="3487" spans="11:12" x14ac:dyDescent="0.2">
      <c r="K3487">
        <v>17298</v>
      </c>
      <c r="L3487" t="s">
        <v>1290</v>
      </c>
    </row>
    <row r="3488" spans="11:12" x14ac:dyDescent="0.2">
      <c r="K3488">
        <v>19980</v>
      </c>
      <c r="L3488" t="s">
        <v>1290</v>
      </c>
    </row>
    <row r="3489" spans="11:12" x14ac:dyDescent="0.2">
      <c r="K3489">
        <v>22954</v>
      </c>
      <c r="L3489" t="s">
        <v>78</v>
      </c>
    </row>
    <row r="3490" spans="11:12" x14ac:dyDescent="0.2">
      <c r="K3490">
        <v>23616</v>
      </c>
      <c r="L3490" t="s">
        <v>62</v>
      </c>
    </row>
    <row r="3491" spans="11:12" x14ac:dyDescent="0.2">
      <c r="K3491">
        <v>16003</v>
      </c>
      <c r="L3491" t="s">
        <v>37</v>
      </c>
    </row>
    <row r="3492" spans="11:12" x14ac:dyDescent="0.2">
      <c r="K3492">
        <v>12689</v>
      </c>
      <c r="L3492" t="s">
        <v>678</v>
      </c>
    </row>
    <row r="3493" spans="11:12" x14ac:dyDescent="0.2">
      <c r="K3493">
        <v>4954</v>
      </c>
      <c r="L3493" t="s">
        <v>660</v>
      </c>
    </row>
    <row r="3494" spans="11:12" x14ac:dyDescent="0.2">
      <c r="K3494">
        <v>19472</v>
      </c>
      <c r="L3494" t="s">
        <v>712</v>
      </c>
    </row>
    <row r="3495" spans="11:12" x14ac:dyDescent="0.2">
      <c r="K3495">
        <v>13535</v>
      </c>
      <c r="L3495" t="s">
        <v>1324</v>
      </c>
    </row>
    <row r="3496" spans="11:12" x14ac:dyDescent="0.2">
      <c r="K3496">
        <v>16457</v>
      </c>
      <c r="L3496" t="s">
        <v>836</v>
      </c>
    </row>
    <row r="3497" spans="11:12" x14ac:dyDescent="0.2">
      <c r="K3497">
        <v>24465</v>
      </c>
      <c r="L3497" t="s">
        <v>78</v>
      </c>
    </row>
    <row r="3498" spans="11:12" x14ac:dyDescent="0.2">
      <c r="K3498">
        <v>9145</v>
      </c>
      <c r="L3498" t="s">
        <v>1324</v>
      </c>
    </row>
    <row r="3499" spans="11:12" x14ac:dyDescent="0.2">
      <c r="K3499">
        <v>21553</v>
      </c>
      <c r="L3499" t="s">
        <v>1147</v>
      </c>
    </row>
    <row r="3500" spans="11:12" x14ac:dyDescent="0.2">
      <c r="K3500">
        <v>20464</v>
      </c>
      <c r="L3500" t="s">
        <v>1324</v>
      </c>
    </row>
    <row r="3501" spans="11:12" x14ac:dyDescent="0.2">
      <c r="K3501">
        <v>20196</v>
      </c>
      <c r="L3501" t="s">
        <v>1324</v>
      </c>
    </row>
    <row r="3502" spans="11:12" x14ac:dyDescent="0.2">
      <c r="K3502">
        <v>16345</v>
      </c>
      <c r="L3502" t="s">
        <v>1324</v>
      </c>
    </row>
    <row r="3503" spans="11:12" x14ac:dyDescent="0.2">
      <c r="K3503">
        <v>19294</v>
      </c>
      <c r="L3503" t="s">
        <v>1324</v>
      </c>
    </row>
    <row r="3504" spans="11:12" x14ac:dyDescent="0.2">
      <c r="K3504">
        <v>16223</v>
      </c>
      <c r="L3504" t="s">
        <v>1324</v>
      </c>
    </row>
    <row r="3505" spans="11:12" x14ac:dyDescent="0.2">
      <c r="K3505">
        <v>11990</v>
      </c>
      <c r="L3505" t="s">
        <v>1324</v>
      </c>
    </row>
    <row r="3506" spans="11:12" x14ac:dyDescent="0.2">
      <c r="K3506">
        <v>13261</v>
      </c>
      <c r="L3506" t="s">
        <v>1324</v>
      </c>
    </row>
    <row r="3507" spans="11:12" x14ac:dyDescent="0.2">
      <c r="K3507">
        <v>24471</v>
      </c>
      <c r="L3507" t="s">
        <v>1324</v>
      </c>
    </row>
    <row r="3508" spans="11:12" x14ac:dyDescent="0.2">
      <c r="K3508">
        <v>18415</v>
      </c>
      <c r="L3508" t="s">
        <v>1324</v>
      </c>
    </row>
    <row r="3509" spans="11:12" x14ac:dyDescent="0.2">
      <c r="K3509">
        <v>17208</v>
      </c>
      <c r="L3509" t="s">
        <v>1324</v>
      </c>
    </row>
    <row r="3510" spans="11:12" x14ac:dyDescent="0.2">
      <c r="K3510">
        <v>23476</v>
      </c>
      <c r="L3510" t="s">
        <v>751</v>
      </c>
    </row>
    <row r="3511" spans="11:12" x14ac:dyDescent="0.2">
      <c r="K3511">
        <v>24660</v>
      </c>
      <c r="L3511" t="s">
        <v>751</v>
      </c>
    </row>
    <row r="3512" spans="11:12" x14ac:dyDescent="0.2">
      <c r="K3512">
        <v>23816</v>
      </c>
      <c r="L3512" t="s">
        <v>751</v>
      </c>
    </row>
    <row r="3513" spans="11:12" x14ac:dyDescent="0.2">
      <c r="K3513">
        <v>13984</v>
      </c>
      <c r="L3513" t="s">
        <v>751</v>
      </c>
    </row>
    <row r="3514" spans="11:12" x14ac:dyDescent="0.2">
      <c r="K3514">
        <v>12765</v>
      </c>
      <c r="L3514" t="s">
        <v>751</v>
      </c>
    </row>
    <row r="3515" spans="11:12" x14ac:dyDescent="0.2">
      <c r="K3515">
        <v>13842</v>
      </c>
      <c r="L3515" t="s">
        <v>751</v>
      </c>
    </row>
    <row r="3516" spans="11:12" x14ac:dyDescent="0.2">
      <c r="K3516">
        <v>18765</v>
      </c>
      <c r="L3516" t="s">
        <v>751</v>
      </c>
    </row>
    <row r="3517" spans="11:12" x14ac:dyDescent="0.2">
      <c r="K3517">
        <v>22023</v>
      </c>
      <c r="L3517" t="s">
        <v>751</v>
      </c>
    </row>
    <row r="3518" spans="11:12" x14ac:dyDescent="0.2">
      <c r="K3518">
        <v>19507</v>
      </c>
      <c r="L3518" t="s">
        <v>1324</v>
      </c>
    </row>
    <row r="3519" spans="11:12" x14ac:dyDescent="0.2">
      <c r="K3519">
        <v>15674</v>
      </c>
      <c r="L3519" t="s">
        <v>1324</v>
      </c>
    </row>
    <row r="3520" spans="11:12" x14ac:dyDescent="0.2">
      <c r="K3520">
        <v>24931</v>
      </c>
      <c r="L3520" t="s">
        <v>1324</v>
      </c>
    </row>
    <row r="3521" spans="11:12" x14ac:dyDescent="0.2">
      <c r="K3521">
        <v>12758</v>
      </c>
      <c r="L3521" t="s">
        <v>1324</v>
      </c>
    </row>
    <row r="3522" spans="11:12" x14ac:dyDescent="0.2">
      <c r="K3522">
        <v>21524</v>
      </c>
      <c r="L3522" t="s">
        <v>1324</v>
      </c>
    </row>
    <row r="3523" spans="11:12" x14ac:dyDescent="0.2">
      <c r="K3523">
        <v>18752</v>
      </c>
      <c r="L3523" t="s">
        <v>1324</v>
      </c>
    </row>
    <row r="3524" spans="11:12" x14ac:dyDescent="0.2">
      <c r="K3524">
        <v>14670</v>
      </c>
      <c r="L3524" t="s">
        <v>6</v>
      </c>
    </row>
    <row r="3525" spans="11:12" x14ac:dyDescent="0.2">
      <c r="K3525">
        <v>11619</v>
      </c>
      <c r="L3525" t="s">
        <v>708</v>
      </c>
    </row>
    <row r="3526" spans="11:12" x14ac:dyDescent="0.2">
      <c r="K3526">
        <v>16917</v>
      </c>
      <c r="L3526" t="s">
        <v>1316</v>
      </c>
    </row>
    <row r="3527" spans="11:12" x14ac:dyDescent="0.2">
      <c r="K3527">
        <v>4536</v>
      </c>
      <c r="L3527" t="s">
        <v>1158</v>
      </c>
    </row>
    <row r="3528" spans="11:12" x14ac:dyDescent="0.2">
      <c r="K3528">
        <v>14699</v>
      </c>
      <c r="L3528" t="s">
        <v>636</v>
      </c>
    </row>
    <row r="3529" spans="11:12" x14ac:dyDescent="0.2">
      <c r="K3529">
        <v>17218</v>
      </c>
      <c r="L3529" t="s">
        <v>1285</v>
      </c>
    </row>
    <row r="3530" spans="11:12" x14ac:dyDescent="0.2">
      <c r="K3530">
        <v>17557</v>
      </c>
      <c r="L3530" t="s">
        <v>1341</v>
      </c>
    </row>
    <row r="3531" spans="11:12" x14ac:dyDescent="0.2">
      <c r="K3531">
        <v>8929</v>
      </c>
      <c r="L3531" t="s">
        <v>1324</v>
      </c>
    </row>
    <row r="3532" spans="11:12" x14ac:dyDescent="0.2">
      <c r="K3532">
        <v>23697</v>
      </c>
      <c r="L3532" t="s">
        <v>78</v>
      </c>
    </row>
    <row r="3533" spans="11:12" x14ac:dyDescent="0.2">
      <c r="K3533">
        <v>18748</v>
      </c>
      <c r="L3533" t="s">
        <v>1281</v>
      </c>
    </row>
    <row r="3534" spans="11:12" x14ac:dyDescent="0.2">
      <c r="K3534">
        <v>10154</v>
      </c>
      <c r="L3534" t="s">
        <v>21</v>
      </c>
    </row>
    <row r="3535" spans="11:12" x14ac:dyDescent="0.2">
      <c r="K3535">
        <v>5786</v>
      </c>
      <c r="L3535" t="s">
        <v>1285</v>
      </c>
    </row>
    <row r="3536" spans="11:12" x14ac:dyDescent="0.2">
      <c r="K3536">
        <v>14807</v>
      </c>
      <c r="L3536" t="s">
        <v>1206</v>
      </c>
    </row>
    <row r="3537" spans="11:12" x14ac:dyDescent="0.2">
      <c r="K3537">
        <v>10510</v>
      </c>
      <c r="L3537" t="s">
        <v>1336</v>
      </c>
    </row>
    <row r="3538" spans="11:12" x14ac:dyDescent="0.2">
      <c r="K3538">
        <v>13844</v>
      </c>
      <c r="L3538" t="s">
        <v>708</v>
      </c>
    </row>
    <row r="3539" spans="11:12" x14ac:dyDescent="0.2">
      <c r="K3539">
        <v>13857</v>
      </c>
      <c r="L3539" t="s">
        <v>1281</v>
      </c>
    </row>
    <row r="3540" spans="11:12" x14ac:dyDescent="0.2">
      <c r="K3540">
        <v>20066</v>
      </c>
      <c r="L3540" t="s">
        <v>62</v>
      </c>
    </row>
    <row r="3541" spans="11:12" x14ac:dyDescent="0.2">
      <c r="K3541">
        <v>9103</v>
      </c>
      <c r="L3541" t="s">
        <v>1285</v>
      </c>
    </row>
    <row r="3542" spans="11:12" x14ac:dyDescent="0.2">
      <c r="K3542">
        <v>13357</v>
      </c>
      <c r="L3542" t="s">
        <v>78</v>
      </c>
    </row>
    <row r="3543" spans="11:12" x14ac:dyDescent="0.2">
      <c r="K3543">
        <v>2448</v>
      </c>
      <c r="L3543" t="s">
        <v>6</v>
      </c>
    </row>
    <row r="3544" spans="11:12" x14ac:dyDescent="0.2">
      <c r="K3544">
        <v>5350</v>
      </c>
      <c r="L3544" t="s">
        <v>921</v>
      </c>
    </row>
    <row r="3545" spans="11:12" x14ac:dyDescent="0.2">
      <c r="K3545">
        <v>6202</v>
      </c>
      <c r="L3545" t="s">
        <v>863</v>
      </c>
    </row>
    <row r="3546" spans="11:12" x14ac:dyDescent="0.2">
      <c r="K3546">
        <v>18939</v>
      </c>
      <c r="L3546" t="s">
        <v>21</v>
      </c>
    </row>
    <row r="3547" spans="11:12" x14ac:dyDescent="0.2">
      <c r="K3547">
        <v>4955</v>
      </c>
      <c r="L3547" t="s">
        <v>660</v>
      </c>
    </row>
    <row r="3548" spans="11:12" x14ac:dyDescent="0.2">
      <c r="K3548">
        <v>10827</v>
      </c>
      <c r="L3548" t="s">
        <v>1285</v>
      </c>
    </row>
    <row r="3549" spans="11:12" x14ac:dyDescent="0.2">
      <c r="K3549">
        <v>16077</v>
      </c>
      <c r="L3549" t="s">
        <v>1160</v>
      </c>
    </row>
    <row r="3550" spans="11:12" x14ac:dyDescent="0.2">
      <c r="K3550">
        <v>16954</v>
      </c>
      <c r="L3550" t="s">
        <v>1285</v>
      </c>
    </row>
    <row r="3551" spans="11:12" x14ac:dyDescent="0.2">
      <c r="K3551">
        <v>799</v>
      </c>
      <c r="L3551" t="s">
        <v>1222</v>
      </c>
    </row>
    <row r="3552" spans="11:12" x14ac:dyDescent="0.2">
      <c r="K3552">
        <v>3987</v>
      </c>
      <c r="L3552" t="s">
        <v>78</v>
      </c>
    </row>
    <row r="3553" spans="11:12" x14ac:dyDescent="0.2">
      <c r="K3553">
        <v>5973</v>
      </c>
      <c r="L3553" t="s">
        <v>921</v>
      </c>
    </row>
    <row r="3554" spans="11:12" x14ac:dyDescent="0.2">
      <c r="K3554">
        <v>21318</v>
      </c>
      <c r="L3554" t="s">
        <v>78</v>
      </c>
    </row>
    <row r="3555" spans="11:12" x14ac:dyDescent="0.2">
      <c r="K3555">
        <v>10959</v>
      </c>
      <c r="L3555" t="s">
        <v>873</v>
      </c>
    </row>
    <row r="3556" spans="11:12" x14ac:dyDescent="0.2">
      <c r="K3556">
        <v>14255</v>
      </c>
      <c r="L3556" t="s">
        <v>1222</v>
      </c>
    </row>
    <row r="3557" spans="11:12" x14ac:dyDescent="0.2">
      <c r="K3557">
        <v>14909</v>
      </c>
      <c r="L3557" t="s">
        <v>46</v>
      </c>
    </row>
    <row r="3558" spans="11:12" x14ac:dyDescent="0.2">
      <c r="K3558">
        <v>11796</v>
      </c>
      <c r="L3558" t="s">
        <v>960</v>
      </c>
    </row>
    <row r="3559" spans="11:12" x14ac:dyDescent="0.2">
      <c r="K3559">
        <v>9598</v>
      </c>
      <c r="L3559" t="s">
        <v>78</v>
      </c>
    </row>
    <row r="3560" spans="11:12" x14ac:dyDescent="0.2">
      <c r="K3560">
        <v>21646</v>
      </c>
      <c r="L3560" t="s">
        <v>78</v>
      </c>
    </row>
    <row r="3561" spans="11:12" x14ac:dyDescent="0.2">
      <c r="K3561">
        <v>357</v>
      </c>
      <c r="L3561" t="s">
        <v>888</v>
      </c>
    </row>
    <row r="3562" spans="11:12" x14ac:dyDescent="0.2">
      <c r="K3562">
        <v>11875</v>
      </c>
      <c r="L3562" t="s">
        <v>37</v>
      </c>
    </row>
    <row r="3563" spans="11:12" x14ac:dyDescent="0.2">
      <c r="K3563">
        <v>4907</v>
      </c>
      <c r="L3563" t="s">
        <v>871</v>
      </c>
    </row>
    <row r="3564" spans="11:12" x14ac:dyDescent="0.2">
      <c r="K3564">
        <v>8280</v>
      </c>
      <c r="L3564" t="s">
        <v>917</v>
      </c>
    </row>
    <row r="3565" spans="11:12" x14ac:dyDescent="0.2">
      <c r="K3565">
        <v>12566</v>
      </c>
      <c r="L3565" t="s">
        <v>78</v>
      </c>
    </row>
    <row r="3566" spans="11:12" x14ac:dyDescent="0.2">
      <c r="K3566">
        <v>21050</v>
      </c>
      <c r="L3566" t="s">
        <v>78</v>
      </c>
    </row>
    <row r="3567" spans="11:12" x14ac:dyDescent="0.2">
      <c r="K3567">
        <v>11514</v>
      </c>
      <c r="L3567" t="s">
        <v>78</v>
      </c>
    </row>
    <row r="3568" spans="11:12" x14ac:dyDescent="0.2">
      <c r="K3568">
        <v>4824</v>
      </c>
      <c r="L3568" t="s">
        <v>1285</v>
      </c>
    </row>
    <row r="3569" spans="11:12" x14ac:dyDescent="0.2">
      <c r="K3569">
        <v>23903</v>
      </c>
      <c r="L3569" t="s">
        <v>634</v>
      </c>
    </row>
    <row r="3570" spans="11:12" x14ac:dyDescent="0.2">
      <c r="K3570">
        <v>23780</v>
      </c>
      <c r="L3570" t="s">
        <v>1459</v>
      </c>
    </row>
    <row r="3571" spans="11:12" x14ac:dyDescent="0.2">
      <c r="K3571">
        <v>8039</v>
      </c>
      <c r="L3571" t="s">
        <v>78</v>
      </c>
    </row>
    <row r="3572" spans="11:12" x14ac:dyDescent="0.2">
      <c r="K3572">
        <v>20927</v>
      </c>
      <c r="L3572" t="s">
        <v>78</v>
      </c>
    </row>
    <row r="3573" spans="11:12" x14ac:dyDescent="0.2">
      <c r="K3573">
        <v>14042</v>
      </c>
      <c r="L3573" t="s">
        <v>78</v>
      </c>
    </row>
    <row r="3574" spans="11:12" x14ac:dyDescent="0.2">
      <c r="K3574">
        <v>16064</v>
      </c>
      <c r="L3574" t="s">
        <v>1309</v>
      </c>
    </row>
    <row r="3575" spans="11:12" x14ac:dyDescent="0.2">
      <c r="K3575">
        <v>10219</v>
      </c>
      <c r="L3575" t="s">
        <v>1285</v>
      </c>
    </row>
    <row r="3576" spans="11:12" x14ac:dyDescent="0.2">
      <c r="K3576">
        <v>23485</v>
      </c>
      <c r="L3576" t="s">
        <v>1196</v>
      </c>
    </row>
    <row r="3577" spans="11:12" x14ac:dyDescent="0.2">
      <c r="K3577">
        <v>15225</v>
      </c>
      <c r="L3577" t="s">
        <v>1529</v>
      </c>
    </row>
    <row r="3578" spans="11:12" x14ac:dyDescent="0.2">
      <c r="K3578">
        <v>18002</v>
      </c>
      <c r="L3578" t="s">
        <v>873</v>
      </c>
    </row>
    <row r="3579" spans="11:12" x14ac:dyDescent="0.2">
      <c r="K3579">
        <v>14544</v>
      </c>
      <c r="L3579" t="s">
        <v>6</v>
      </c>
    </row>
    <row r="3580" spans="11:12" x14ac:dyDescent="0.2">
      <c r="K3580">
        <v>16613</v>
      </c>
      <c r="L3580" t="s">
        <v>1358</v>
      </c>
    </row>
    <row r="3581" spans="11:12" x14ac:dyDescent="0.2">
      <c r="K3581">
        <v>11681</v>
      </c>
      <c r="L3581" t="s">
        <v>1358</v>
      </c>
    </row>
    <row r="3582" spans="11:12" x14ac:dyDescent="0.2">
      <c r="K3582">
        <v>12016</v>
      </c>
      <c r="L3582" t="s">
        <v>1358</v>
      </c>
    </row>
    <row r="3583" spans="11:12" x14ac:dyDescent="0.2">
      <c r="K3583">
        <v>19274</v>
      </c>
      <c r="L3583" t="s">
        <v>1358</v>
      </c>
    </row>
    <row r="3584" spans="11:12" x14ac:dyDescent="0.2">
      <c r="K3584">
        <v>17276</v>
      </c>
      <c r="L3584" t="s">
        <v>1358</v>
      </c>
    </row>
    <row r="3585" spans="11:12" x14ac:dyDescent="0.2">
      <c r="K3585">
        <v>13784</v>
      </c>
      <c r="L3585" t="s">
        <v>1358</v>
      </c>
    </row>
    <row r="3586" spans="11:12" x14ac:dyDescent="0.2">
      <c r="K3586">
        <v>16709</v>
      </c>
      <c r="L3586" t="s">
        <v>1358</v>
      </c>
    </row>
    <row r="3587" spans="11:12" x14ac:dyDescent="0.2">
      <c r="K3587">
        <v>11104</v>
      </c>
      <c r="L3587" t="s">
        <v>708</v>
      </c>
    </row>
    <row r="3588" spans="11:12" x14ac:dyDescent="0.2">
      <c r="K3588">
        <v>19601</v>
      </c>
      <c r="L3588" t="s">
        <v>1358</v>
      </c>
    </row>
    <row r="3589" spans="11:12" x14ac:dyDescent="0.2">
      <c r="K3589">
        <v>23889</v>
      </c>
      <c r="L3589" t="s">
        <v>78</v>
      </c>
    </row>
    <row r="3590" spans="11:12" x14ac:dyDescent="0.2">
      <c r="K3590">
        <v>20848</v>
      </c>
      <c r="L3590" t="s">
        <v>1459</v>
      </c>
    </row>
    <row r="3591" spans="11:12" x14ac:dyDescent="0.2">
      <c r="K3591">
        <v>18859</v>
      </c>
      <c r="L3591" t="s">
        <v>1459</v>
      </c>
    </row>
    <row r="3592" spans="11:12" x14ac:dyDescent="0.2">
      <c r="K3592">
        <v>11009</v>
      </c>
      <c r="L3592" t="s">
        <v>1358</v>
      </c>
    </row>
    <row r="3593" spans="11:12" x14ac:dyDescent="0.2">
      <c r="K3593">
        <v>6334</v>
      </c>
      <c r="L3593" t="s">
        <v>15</v>
      </c>
    </row>
    <row r="3594" spans="11:12" x14ac:dyDescent="0.2">
      <c r="K3594">
        <v>14182</v>
      </c>
      <c r="L3594" t="s">
        <v>1402</v>
      </c>
    </row>
    <row r="3595" spans="11:12" x14ac:dyDescent="0.2">
      <c r="K3595">
        <v>21890</v>
      </c>
      <c r="L3595" t="s">
        <v>901</v>
      </c>
    </row>
    <row r="3596" spans="11:12" x14ac:dyDescent="0.2">
      <c r="K3596">
        <v>22371</v>
      </c>
      <c r="L3596" t="s">
        <v>1283</v>
      </c>
    </row>
    <row r="3597" spans="11:12" x14ac:dyDescent="0.2">
      <c r="K3597">
        <v>14032</v>
      </c>
      <c r="L3597" t="s">
        <v>899</v>
      </c>
    </row>
    <row r="3598" spans="11:12" x14ac:dyDescent="0.2">
      <c r="K3598">
        <v>16572</v>
      </c>
      <c r="L3598" t="s">
        <v>1358</v>
      </c>
    </row>
    <row r="3599" spans="11:12" x14ac:dyDescent="0.2">
      <c r="K3599">
        <v>10206</v>
      </c>
      <c r="L3599" t="s">
        <v>896</v>
      </c>
    </row>
    <row r="3600" spans="11:12" x14ac:dyDescent="0.2">
      <c r="K3600">
        <v>1969</v>
      </c>
      <c r="L3600" t="s">
        <v>1336</v>
      </c>
    </row>
    <row r="3601" spans="11:12" x14ac:dyDescent="0.2">
      <c r="K3601">
        <v>20373</v>
      </c>
      <c r="L3601" t="s">
        <v>1364</v>
      </c>
    </row>
    <row r="3602" spans="11:12" x14ac:dyDescent="0.2">
      <c r="K3602">
        <v>14969</v>
      </c>
      <c r="L3602" t="s">
        <v>1237</v>
      </c>
    </row>
    <row r="3603" spans="11:12" x14ac:dyDescent="0.2">
      <c r="K3603">
        <v>16133</v>
      </c>
      <c r="L3603" t="s">
        <v>627</v>
      </c>
    </row>
    <row r="3604" spans="11:12" x14ac:dyDescent="0.2">
      <c r="K3604">
        <v>14425</v>
      </c>
      <c r="L3604" t="s">
        <v>1298</v>
      </c>
    </row>
    <row r="3605" spans="11:12" x14ac:dyDescent="0.2">
      <c r="K3605">
        <v>5276</v>
      </c>
      <c r="L3605" t="s">
        <v>1455</v>
      </c>
    </row>
    <row r="3606" spans="11:12" x14ac:dyDescent="0.2">
      <c r="K3606">
        <v>22911</v>
      </c>
      <c r="L3606" t="s">
        <v>1151</v>
      </c>
    </row>
    <row r="3607" spans="11:12" x14ac:dyDescent="0.2">
      <c r="K3607">
        <v>22182</v>
      </c>
      <c r="L3607" t="s">
        <v>781</v>
      </c>
    </row>
    <row r="3608" spans="11:12" x14ac:dyDescent="0.2">
      <c r="K3608">
        <v>13327</v>
      </c>
      <c r="L3608" t="s">
        <v>78</v>
      </c>
    </row>
    <row r="3609" spans="11:12" x14ac:dyDescent="0.2">
      <c r="K3609">
        <v>23950</v>
      </c>
      <c r="L3609" t="s">
        <v>78</v>
      </c>
    </row>
    <row r="3610" spans="11:12" x14ac:dyDescent="0.2">
      <c r="K3610">
        <v>11018</v>
      </c>
      <c r="L3610" t="s">
        <v>117</v>
      </c>
    </row>
    <row r="3611" spans="11:12" x14ac:dyDescent="0.2">
      <c r="K3611">
        <v>16929</v>
      </c>
      <c r="L3611" t="s">
        <v>46</v>
      </c>
    </row>
    <row r="3612" spans="11:12" x14ac:dyDescent="0.2">
      <c r="K3612">
        <v>20556</v>
      </c>
      <c r="L3612" t="s">
        <v>218</v>
      </c>
    </row>
    <row r="3613" spans="11:12" x14ac:dyDescent="0.2">
      <c r="K3613">
        <v>10969</v>
      </c>
      <c r="L3613" t="s">
        <v>901</v>
      </c>
    </row>
    <row r="3614" spans="11:12" x14ac:dyDescent="0.2">
      <c r="K3614">
        <v>13713</v>
      </c>
      <c r="L3614" t="s">
        <v>737</v>
      </c>
    </row>
    <row r="3615" spans="11:12" x14ac:dyDescent="0.2">
      <c r="K3615">
        <v>2296</v>
      </c>
      <c r="L3615" t="s">
        <v>660</v>
      </c>
    </row>
    <row r="3616" spans="11:12" x14ac:dyDescent="0.2">
      <c r="K3616">
        <v>350</v>
      </c>
      <c r="L3616" t="s">
        <v>660</v>
      </c>
    </row>
    <row r="3617" spans="11:12" x14ac:dyDescent="0.2">
      <c r="K3617">
        <v>1985</v>
      </c>
      <c r="L3617" t="s">
        <v>62</v>
      </c>
    </row>
    <row r="3618" spans="11:12" x14ac:dyDescent="0.2">
      <c r="K3618">
        <v>22694</v>
      </c>
      <c r="L3618" t="s">
        <v>712</v>
      </c>
    </row>
    <row r="3619" spans="11:12" x14ac:dyDescent="0.2">
      <c r="K3619">
        <v>10671</v>
      </c>
      <c r="L3619" t="s">
        <v>1284</v>
      </c>
    </row>
    <row r="3620" spans="11:12" x14ac:dyDescent="0.2">
      <c r="K3620">
        <v>3382</v>
      </c>
      <c r="L3620" t="s">
        <v>6</v>
      </c>
    </row>
    <row r="3621" spans="11:12" x14ac:dyDescent="0.2">
      <c r="K3621">
        <v>287</v>
      </c>
      <c r="L3621" t="s">
        <v>1434</v>
      </c>
    </row>
    <row r="3622" spans="11:12" x14ac:dyDescent="0.2">
      <c r="K3622">
        <v>17919</v>
      </c>
      <c r="L3622" t="s">
        <v>1285</v>
      </c>
    </row>
    <row r="3623" spans="11:12" x14ac:dyDescent="0.2">
      <c r="K3623">
        <v>15647</v>
      </c>
      <c r="L3623" t="s">
        <v>94</v>
      </c>
    </row>
    <row r="3624" spans="11:12" x14ac:dyDescent="0.2">
      <c r="K3624">
        <v>19250</v>
      </c>
      <c r="L3624" t="s">
        <v>1285</v>
      </c>
    </row>
    <row r="3625" spans="11:12" x14ac:dyDescent="0.2">
      <c r="K3625">
        <v>20332</v>
      </c>
      <c r="L3625" t="s">
        <v>863</v>
      </c>
    </row>
    <row r="3626" spans="11:12" x14ac:dyDescent="0.2">
      <c r="K3626">
        <v>17130</v>
      </c>
      <c r="L3626" t="s">
        <v>6</v>
      </c>
    </row>
    <row r="3627" spans="11:12" x14ac:dyDescent="0.2">
      <c r="K3627">
        <v>14588</v>
      </c>
      <c r="L3627" t="s">
        <v>1281</v>
      </c>
    </row>
    <row r="3628" spans="11:12" x14ac:dyDescent="0.2">
      <c r="K3628">
        <v>16084</v>
      </c>
      <c r="L3628" t="s">
        <v>78</v>
      </c>
    </row>
    <row r="3629" spans="11:12" x14ac:dyDescent="0.2">
      <c r="K3629">
        <v>23929</v>
      </c>
      <c r="L3629" t="s">
        <v>62</v>
      </c>
    </row>
    <row r="3630" spans="11:12" x14ac:dyDescent="0.2">
      <c r="K3630">
        <v>18543</v>
      </c>
      <c r="L3630" t="s">
        <v>78</v>
      </c>
    </row>
    <row r="3631" spans="11:12" x14ac:dyDescent="0.2">
      <c r="K3631">
        <v>24834</v>
      </c>
      <c r="L3631" t="s">
        <v>1358</v>
      </c>
    </row>
    <row r="3632" spans="11:12" x14ac:dyDescent="0.2">
      <c r="K3632">
        <v>23099</v>
      </c>
      <c r="L3632" t="s">
        <v>1358</v>
      </c>
    </row>
    <row r="3633" spans="11:12" x14ac:dyDescent="0.2">
      <c r="K3633">
        <v>21695</v>
      </c>
      <c r="L3633" t="s">
        <v>1358</v>
      </c>
    </row>
    <row r="3634" spans="11:12" x14ac:dyDescent="0.2">
      <c r="K3634">
        <v>22146</v>
      </c>
      <c r="L3634" t="s">
        <v>1358</v>
      </c>
    </row>
    <row r="3635" spans="11:12" x14ac:dyDescent="0.2">
      <c r="K3635">
        <v>20741</v>
      </c>
      <c r="L3635" t="s">
        <v>6</v>
      </c>
    </row>
    <row r="3636" spans="11:12" x14ac:dyDescent="0.2">
      <c r="K3636">
        <v>6198</v>
      </c>
      <c r="L3636" t="s">
        <v>737</v>
      </c>
    </row>
    <row r="3637" spans="11:12" x14ac:dyDescent="0.2">
      <c r="K3637">
        <v>4358</v>
      </c>
      <c r="L3637" t="s">
        <v>737</v>
      </c>
    </row>
    <row r="3638" spans="11:12" x14ac:dyDescent="0.2">
      <c r="K3638">
        <v>15216</v>
      </c>
      <c r="L3638" t="s">
        <v>901</v>
      </c>
    </row>
    <row r="3639" spans="11:12" x14ac:dyDescent="0.2">
      <c r="K3639">
        <v>24887</v>
      </c>
      <c r="L3639" t="s">
        <v>636</v>
      </c>
    </row>
    <row r="3640" spans="11:12" x14ac:dyDescent="0.2">
      <c r="K3640">
        <v>6709</v>
      </c>
      <c r="L3640" t="s">
        <v>21</v>
      </c>
    </row>
    <row r="3641" spans="11:12" x14ac:dyDescent="0.2">
      <c r="K3641">
        <v>14362</v>
      </c>
      <c r="L3641" t="s">
        <v>1187</v>
      </c>
    </row>
    <row r="3642" spans="11:12" x14ac:dyDescent="0.2">
      <c r="K3642">
        <v>21839</v>
      </c>
      <c r="L3642" t="s">
        <v>62</v>
      </c>
    </row>
    <row r="3643" spans="11:12" x14ac:dyDescent="0.2">
      <c r="K3643">
        <v>6370</v>
      </c>
      <c r="L3643" t="s">
        <v>913</v>
      </c>
    </row>
    <row r="3644" spans="11:12" x14ac:dyDescent="0.2">
      <c r="K3644">
        <v>375</v>
      </c>
      <c r="L3644" t="s">
        <v>913</v>
      </c>
    </row>
    <row r="3645" spans="11:12" x14ac:dyDescent="0.2">
      <c r="K3645">
        <v>6452</v>
      </c>
      <c r="L3645" t="s">
        <v>137</v>
      </c>
    </row>
    <row r="3646" spans="11:12" x14ac:dyDescent="0.2">
      <c r="K3646">
        <v>22972</v>
      </c>
      <c r="L3646" t="s">
        <v>1358</v>
      </c>
    </row>
    <row r="3647" spans="11:12" x14ac:dyDescent="0.2">
      <c r="K3647">
        <v>21393</v>
      </c>
      <c r="L3647" t="s">
        <v>1358</v>
      </c>
    </row>
    <row r="3648" spans="11:12" x14ac:dyDescent="0.2">
      <c r="K3648">
        <v>22431</v>
      </c>
      <c r="L3648" t="s">
        <v>1358</v>
      </c>
    </row>
    <row r="3649" spans="11:12" x14ac:dyDescent="0.2">
      <c r="K3649">
        <v>16471</v>
      </c>
      <c r="L3649" t="s">
        <v>1358</v>
      </c>
    </row>
    <row r="3650" spans="11:12" x14ac:dyDescent="0.2">
      <c r="K3650">
        <v>20311</v>
      </c>
      <c r="L3650" t="s">
        <v>1358</v>
      </c>
    </row>
    <row r="3651" spans="11:12" x14ac:dyDescent="0.2">
      <c r="K3651">
        <v>10126</v>
      </c>
      <c r="L3651" t="s">
        <v>1411</v>
      </c>
    </row>
    <row r="3652" spans="11:12" x14ac:dyDescent="0.2">
      <c r="K3652">
        <v>14282</v>
      </c>
      <c r="L3652" t="s">
        <v>863</v>
      </c>
    </row>
    <row r="3653" spans="11:12" x14ac:dyDescent="0.2">
      <c r="K3653">
        <v>2083</v>
      </c>
      <c r="L3653" t="s">
        <v>213</v>
      </c>
    </row>
    <row r="3654" spans="11:12" x14ac:dyDescent="0.2">
      <c r="K3654">
        <v>13264</v>
      </c>
      <c r="L3654" t="s">
        <v>687</v>
      </c>
    </row>
    <row r="3655" spans="11:12" x14ac:dyDescent="0.2">
      <c r="K3655">
        <v>2446</v>
      </c>
      <c r="L3655" t="s">
        <v>6</v>
      </c>
    </row>
    <row r="3656" spans="11:12" x14ac:dyDescent="0.2">
      <c r="K3656">
        <v>1014</v>
      </c>
      <c r="L3656" t="s">
        <v>871</v>
      </c>
    </row>
    <row r="3657" spans="11:12" x14ac:dyDescent="0.2">
      <c r="K3657">
        <v>5631</v>
      </c>
      <c r="L3657" t="s">
        <v>737</v>
      </c>
    </row>
    <row r="3658" spans="11:12" x14ac:dyDescent="0.2">
      <c r="K3658">
        <v>9281</v>
      </c>
      <c r="L3658" t="s">
        <v>737</v>
      </c>
    </row>
    <row r="3659" spans="11:12" x14ac:dyDescent="0.2">
      <c r="K3659">
        <v>9595</v>
      </c>
      <c r="L3659" t="s">
        <v>830</v>
      </c>
    </row>
    <row r="3660" spans="11:12" x14ac:dyDescent="0.2">
      <c r="K3660">
        <v>16296</v>
      </c>
      <c r="L3660" t="s">
        <v>78</v>
      </c>
    </row>
    <row r="3661" spans="11:12" x14ac:dyDescent="0.2">
      <c r="K3661">
        <v>2199</v>
      </c>
      <c r="L3661" t="s">
        <v>476</v>
      </c>
    </row>
    <row r="3662" spans="11:12" x14ac:dyDescent="0.2">
      <c r="K3662">
        <v>24112</v>
      </c>
      <c r="L3662" t="s">
        <v>78</v>
      </c>
    </row>
    <row r="3663" spans="11:12" x14ac:dyDescent="0.2">
      <c r="K3663">
        <v>8239</v>
      </c>
      <c r="L3663" t="s">
        <v>1292</v>
      </c>
    </row>
    <row r="3664" spans="11:12" x14ac:dyDescent="0.2">
      <c r="K3664">
        <v>8235</v>
      </c>
      <c r="L3664" t="s">
        <v>871</v>
      </c>
    </row>
    <row r="3665" spans="11:12" x14ac:dyDescent="0.2">
      <c r="K3665">
        <v>22159</v>
      </c>
      <c r="L3665" t="s">
        <v>62</v>
      </c>
    </row>
    <row r="3666" spans="11:12" x14ac:dyDescent="0.2">
      <c r="K3666">
        <v>12569</v>
      </c>
      <c r="L3666" t="s">
        <v>1529</v>
      </c>
    </row>
    <row r="3667" spans="11:12" x14ac:dyDescent="0.2">
      <c r="K3667">
        <v>18035</v>
      </c>
      <c r="L3667" t="s">
        <v>901</v>
      </c>
    </row>
    <row r="3668" spans="11:12" x14ac:dyDescent="0.2">
      <c r="K3668">
        <v>24912</v>
      </c>
      <c r="L3668" t="s">
        <v>901</v>
      </c>
    </row>
    <row r="3669" spans="11:12" x14ac:dyDescent="0.2">
      <c r="K3669">
        <v>10794</v>
      </c>
      <c r="L3669" t="s">
        <v>901</v>
      </c>
    </row>
    <row r="3670" spans="11:12" x14ac:dyDescent="0.2">
      <c r="K3670">
        <v>1410</v>
      </c>
      <c r="L3670" t="s">
        <v>901</v>
      </c>
    </row>
    <row r="3671" spans="11:12" x14ac:dyDescent="0.2">
      <c r="K3671">
        <v>16137</v>
      </c>
      <c r="L3671" t="s">
        <v>901</v>
      </c>
    </row>
    <row r="3672" spans="11:12" x14ac:dyDescent="0.2">
      <c r="K3672">
        <v>18745</v>
      </c>
      <c r="L3672" t="s">
        <v>901</v>
      </c>
    </row>
    <row r="3673" spans="11:12" x14ac:dyDescent="0.2">
      <c r="K3673">
        <v>14011</v>
      </c>
      <c r="L3673" t="s">
        <v>901</v>
      </c>
    </row>
    <row r="3674" spans="11:12" x14ac:dyDescent="0.2">
      <c r="K3674">
        <v>13910</v>
      </c>
      <c r="L3674" t="s">
        <v>901</v>
      </c>
    </row>
    <row r="3675" spans="11:12" x14ac:dyDescent="0.2">
      <c r="K3675">
        <v>18569</v>
      </c>
      <c r="L3675" t="s">
        <v>80</v>
      </c>
    </row>
    <row r="3676" spans="11:12" x14ac:dyDescent="0.2">
      <c r="K3676">
        <v>18162</v>
      </c>
      <c r="L3676" t="s">
        <v>1196</v>
      </c>
    </row>
    <row r="3677" spans="11:12" x14ac:dyDescent="0.2">
      <c r="K3677">
        <v>21790</v>
      </c>
      <c r="L3677" t="s">
        <v>28</v>
      </c>
    </row>
    <row r="3678" spans="11:12" x14ac:dyDescent="0.2">
      <c r="K3678">
        <v>16429</v>
      </c>
      <c r="L3678" t="s">
        <v>942</v>
      </c>
    </row>
    <row r="3679" spans="11:12" x14ac:dyDescent="0.2">
      <c r="K3679">
        <v>3724</v>
      </c>
      <c r="L3679" t="s">
        <v>1292</v>
      </c>
    </row>
    <row r="3680" spans="11:12" x14ac:dyDescent="0.2">
      <c r="K3680">
        <v>20237</v>
      </c>
      <c r="L3680" t="s">
        <v>1148</v>
      </c>
    </row>
    <row r="3681" spans="11:12" x14ac:dyDescent="0.2">
      <c r="K3681">
        <v>7001</v>
      </c>
      <c r="L3681" t="s">
        <v>6</v>
      </c>
    </row>
    <row r="3682" spans="11:12" x14ac:dyDescent="0.2">
      <c r="K3682">
        <v>9526</v>
      </c>
      <c r="L3682" t="s">
        <v>15</v>
      </c>
    </row>
    <row r="3683" spans="11:12" x14ac:dyDescent="0.2">
      <c r="K3683">
        <v>10443</v>
      </c>
      <c r="L3683" t="s">
        <v>6</v>
      </c>
    </row>
    <row r="3684" spans="11:12" x14ac:dyDescent="0.2">
      <c r="K3684">
        <v>7537</v>
      </c>
      <c r="L3684" t="s">
        <v>917</v>
      </c>
    </row>
    <row r="3685" spans="11:12" x14ac:dyDescent="0.2">
      <c r="K3685">
        <v>6401</v>
      </c>
      <c r="L3685" t="s">
        <v>1285</v>
      </c>
    </row>
    <row r="3686" spans="11:12" x14ac:dyDescent="0.2">
      <c r="K3686">
        <v>19849</v>
      </c>
      <c r="L3686" t="s">
        <v>886</v>
      </c>
    </row>
    <row r="3687" spans="11:12" x14ac:dyDescent="0.2">
      <c r="K3687">
        <v>15737</v>
      </c>
      <c r="L3687" t="s">
        <v>21</v>
      </c>
    </row>
    <row r="3688" spans="11:12" x14ac:dyDescent="0.2">
      <c r="K3688">
        <v>22301</v>
      </c>
      <c r="L3688" t="s">
        <v>1283</v>
      </c>
    </row>
    <row r="3689" spans="11:12" x14ac:dyDescent="0.2">
      <c r="K3689">
        <v>4084</v>
      </c>
      <c r="L3689" t="s">
        <v>660</v>
      </c>
    </row>
    <row r="3690" spans="11:12" x14ac:dyDescent="0.2">
      <c r="K3690">
        <v>22783</v>
      </c>
      <c r="L3690" t="s">
        <v>62</v>
      </c>
    </row>
    <row r="3691" spans="11:12" x14ac:dyDescent="0.2">
      <c r="K3691">
        <v>23227</v>
      </c>
      <c r="L3691" t="s">
        <v>118</v>
      </c>
    </row>
    <row r="3692" spans="11:12" x14ac:dyDescent="0.2">
      <c r="K3692">
        <v>16362</v>
      </c>
      <c r="L3692" t="s">
        <v>1374</v>
      </c>
    </row>
    <row r="3693" spans="11:12" x14ac:dyDescent="0.2">
      <c r="K3693">
        <v>2067</v>
      </c>
      <c r="L3693" t="s">
        <v>158</v>
      </c>
    </row>
    <row r="3694" spans="11:12" x14ac:dyDescent="0.2">
      <c r="K3694">
        <v>19026</v>
      </c>
      <c r="L3694" t="s">
        <v>78</v>
      </c>
    </row>
    <row r="3695" spans="11:12" x14ac:dyDescent="0.2">
      <c r="K3695">
        <v>7399</v>
      </c>
      <c r="L3695" t="s">
        <v>778</v>
      </c>
    </row>
    <row r="3696" spans="11:12" x14ac:dyDescent="0.2">
      <c r="K3696">
        <v>20131</v>
      </c>
      <c r="L3696" t="s">
        <v>62</v>
      </c>
    </row>
    <row r="3697" spans="11:12" x14ac:dyDescent="0.2">
      <c r="K3697">
        <v>13385</v>
      </c>
      <c r="L3697" t="s">
        <v>78</v>
      </c>
    </row>
    <row r="3698" spans="11:12" x14ac:dyDescent="0.2">
      <c r="K3698">
        <v>9615</v>
      </c>
      <c r="L3698" t="s">
        <v>15</v>
      </c>
    </row>
    <row r="3699" spans="11:12" x14ac:dyDescent="0.2">
      <c r="K3699">
        <v>24632</v>
      </c>
      <c r="L3699" t="s">
        <v>1151</v>
      </c>
    </row>
    <row r="3700" spans="11:12" x14ac:dyDescent="0.2">
      <c r="K3700">
        <v>2460</v>
      </c>
      <c r="L3700" t="s">
        <v>6</v>
      </c>
    </row>
    <row r="3701" spans="11:12" x14ac:dyDescent="0.2">
      <c r="K3701">
        <v>9173</v>
      </c>
      <c r="L3701" t="s">
        <v>37</v>
      </c>
    </row>
    <row r="3702" spans="11:12" x14ac:dyDescent="0.2">
      <c r="K3702">
        <v>19415</v>
      </c>
      <c r="L3702" t="s">
        <v>1222</v>
      </c>
    </row>
    <row r="3703" spans="11:12" x14ac:dyDescent="0.2">
      <c r="K3703">
        <v>17510</v>
      </c>
      <c r="L3703" t="s">
        <v>78</v>
      </c>
    </row>
    <row r="3704" spans="11:12" x14ac:dyDescent="0.2">
      <c r="K3704">
        <v>21395</v>
      </c>
      <c r="L3704" t="s">
        <v>1297</v>
      </c>
    </row>
    <row r="3705" spans="11:12" x14ac:dyDescent="0.2">
      <c r="K3705">
        <v>1930</v>
      </c>
      <c r="L3705" t="s">
        <v>1283</v>
      </c>
    </row>
    <row r="3706" spans="11:12" x14ac:dyDescent="0.2">
      <c r="K3706">
        <v>22667</v>
      </c>
      <c r="L3706" t="s">
        <v>863</v>
      </c>
    </row>
    <row r="3707" spans="11:12" x14ac:dyDescent="0.2">
      <c r="K3707">
        <v>14873</v>
      </c>
      <c r="L3707" t="s">
        <v>871</v>
      </c>
    </row>
    <row r="3708" spans="11:12" x14ac:dyDescent="0.2">
      <c r="K3708">
        <v>21817</v>
      </c>
      <c r="L3708" t="s">
        <v>885</v>
      </c>
    </row>
    <row r="3709" spans="11:12" x14ac:dyDescent="0.2">
      <c r="K3709">
        <v>18233</v>
      </c>
      <c r="L3709" t="s">
        <v>1285</v>
      </c>
    </row>
    <row r="3710" spans="11:12" x14ac:dyDescent="0.2">
      <c r="K3710">
        <v>18775</v>
      </c>
      <c r="L3710" t="s">
        <v>1160</v>
      </c>
    </row>
    <row r="3711" spans="11:12" x14ac:dyDescent="0.2">
      <c r="K3711">
        <v>8973</v>
      </c>
      <c r="L3711" t="s">
        <v>1288</v>
      </c>
    </row>
    <row r="3712" spans="11:12" x14ac:dyDescent="0.2">
      <c r="K3712">
        <v>2660</v>
      </c>
      <c r="L3712" t="s">
        <v>932</v>
      </c>
    </row>
    <row r="3713" spans="11:12" x14ac:dyDescent="0.2">
      <c r="K3713">
        <v>17357</v>
      </c>
      <c r="L3713" t="s">
        <v>871</v>
      </c>
    </row>
    <row r="3714" spans="11:12" x14ac:dyDescent="0.2">
      <c r="K3714">
        <v>5211</v>
      </c>
      <c r="L3714" t="s">
        <v>871</v>
      </c>
    </row>
    <row r="3715" spans="11:12" x14ac:dyDescent="0.2">
      <c r="K3715">
        <v>1473</v>
      </c>
      <c r="L3715" t="s">
        <v>6</v>
      </c>
    </row>
    <row r="3716" spans="11:12" x14ac:dyDescent="0.2">
      <c r="K3716">
        <v>10698</v>
      </c>
      <c r="L3716" t="s">
        <v>6</v>
      </c>
    </row>
    <row r="3717" spans="11:12" x14ac:dyDescent="0.2">
      <c r="K3717">
        <v>20442</v>
      </c>
      <c r="L3717" t="s">
        <v>13</v>
      </c>
    </row>
    <row r="3718" spans="11:12" x14ac:dyDescent="0.2">
      <c r="K3718">
        <v>13682</v>
      </c>
      <c r="L3718" t="s">
        <v>13</v>
      </c>
    </row>
    <row r="3719" spans="11:12" x14ac:dyDescent="0.2">
      <c r="K3719">
        <v>9029</v>
      </c>
      <c r="L3719" t="s">
        <v>1287</v>
      </c>
    </row>
    <row r="3720" spans="11:12" x14ac:dyDescent="0.2">
      <c r="K3720">
        <v>17878</v>
      </c>
      <c r="L3720" t="s">
        <v>1281</v>
      </c>
    </row>
    <row r="3721" spans="11:12" x14ac:dyDescent="0.2">
      <c r="K3721">
        <v>20111</v>
      </c>
      <c r="L3721" t="s">
        <v>1309</v>
      </c>
    </row>
    <row r="3722" spans="11:12" x14ac:dyDescent="0.2">
      <c r="K3722">
        <v>24148</v>
      </c>
      <c r="L3722" t="s">
        <v>1309</v>
      </c>
    </row>
    <row r="3723" spans="11:12" x14ac:dyDescent="0.2">
      <c r="K3723">
        <v>15889</v>
      </c>
      <c r="L3723" t="s">
        <v>1335</v>
      </c>
    </row>
    <row r="3724" spans="11:12" x14ac:dyDescent="0.2">
      <c r="K3724">
        <v>8877</v>
      </c>
      <c r="L3724" t="s">
        <v>1335</v>
      </c>
    </row>
    <row r="3725" spans="11:12" x14ac:dyDescent="0.2">
      <c r="K3725">
        <v>991</v>
      </c>
      <c r="L3725" t="s">
        <v>457</v>
      </c>
    </row>
    <row r="3726" spans="11:12" x14ac:dyDescent="0.2">
      <c r="K3726">
        <v>15487</v>
      </c>
      <c r="L3726" t="s">
        <v>1335</v>
      </c>
    </row>
    <row r="3727" spans="11:12" x14ac:dyDescent="0.2">
      <c r="K3727">
        <v>19056</v>
      </c>
      <c r="L3727" t="s">
        <v>1309</v>
      </c>
    </row>
    <row r="3728" spans="11:12" x14ac:dyDescent="0.2">
      <c r="K3728">
        <v>13134</v>
      </c>
      <c r="L3728" t="s">
        <v>1309</v>
      </c>
    </row>
    <row r="3729" spans="11:12" x14ac:dyDescent="0.2">
      <c r="K3729">
        <v>5935</v>
      </c>
      <c r="L3729" t="s">
        <v>80</v>
      </c>
    </row>
    <row r="3730" spans="11:12" x14ac:dyDescent="0.2">
      <c r="K3730">
        <v>14707</v>
      </c>
      <c r="L3730" t="s">
        <v>1450</v>
      </c>
    </row>
    <row r="3731" spans="11:12" x14ac:dyDescent="0.2">
      <c r="K3731">
        <v>14192</v>
      </c>
      <c r="L3731" t="s">
        <v>1282</v>
      </c>
    </row>
    <row r="3732" spans="11:12" x14ac:dyDescent="0.2">
      <c r="K3732">
        <v>20144</v>
      </c>
      <c r="L3732" t="s">
        <v>1282</v>
      </c>
    </row>
    <row r="3733" spans="11:12" x14ac:dyDescent="0.2">
      <c r="K3733">
        <v>17565</v>
      </c>
      <c r="L3733" t="s">
        <v>1282</v>
      </c>
    </row>
    <row r="3734" spans="11:12" x14ac:dyDescent="0.2">
      <c r="K3734">
        <v>21778</v>
      </c>
      <c r="L3734" t="s">
        <v>1282</v>
      </c>
    </row>
    <row r="3735" spans="11:12" x14ac:dyDescent="0.2">
      <c r="K3735">
        <v>20650</v>
      </c>
      <c r="L3735" t="s">
        <v>1282</v>
      </c>
    </row>
    <row r="3736" spans="11:12" x14ac:dyDescent="0.2">
      <c r="K3736">
        <v>11994</v>
      </c>
      <c r="L3736" t="s">
        <v>1282</v>
      </c>
    </row>
    <row r="3737" spans="11:12" x14ac:dyDescent="0.2">
      <c r="K3737">
        <v>15564</v>
      </c>
      <c r="L3737" t="s">
        <v>1282</v>
      </c>
    </row>
    <row r="3738" spans="11:12" x14ac:dyDescent="0.2">
      <c r="K3738">
        <v>12798</v>
      </c>
      <c r="L3738" t="s">
        <v>1288</v>
      </c>
    </row>
    <row r="3739" spans="11:12" x14ac:dyDescent="0.2">
      <c r="K3739">
        <v>14339</v>
      </c>
      <c r="L3739" t="s">
        <v>664</v>
      </c>
    </row>
    <row r="3740" spans="11:12" x14ac:dyDescent="0.2">
      <c r="K3740">
        <v>23891</v>
      </c>
      <c r="L3740" t="s">
        <v>664</v>
      </c>
    </row>
    <row r="3741" spans="11:12" x14ac:dyDescent="0.2">
      <c r="K3741">
        <v>22231</v>
      </c>
      <c r="L3741" t="s">
        <v>664</v>
      </c>
    </row>
    <row r="3742" spans="11:12" x14ac:dyDescent="0.2">
      <c r="K3742">
        <v>10556</v>
      </c>
      <c r="L3742" t="s">
        <v>664</v>
      </c>
    </row>
    <row r="3743" spans="11:12" x14ac:dyDescent="0.2">
      <c r="K3743">
        <v>22430</v>
      </c>
      <c r="L3743" t="s">
        <v>664</v>
      </c>
    </row>
    <row r="3744" spans="11:12" x14ac:dyDescent="0.2">
      <c r="K3744">
        <v>21497</v>
      </c>
      <c r="L3744" t="s">
        <v>664</v>
      </c>
    </row>
    <row r="3745" spans="11:12" x14ac:dyDescent="0.2">
      <c r="K3745">
        <v>10396</v>
      </c>
      <c r="L3745" t="s">
        <v>664</v>
      </c>
    </row>
    <row r="3746" spans="11:12" x14ac:dyDescent="0.2">
      <c r="K3746">
        <v>13464</v>
      </c>
      <c r="L3746" t="s">
        <v>28</v>
      </c>
    </row>
    <row r="3747" spans="11:12" x14ac:dyDescent="0.2">
      <c r="K3747">
        <v>13291</v>
      </c>
      <c r="L3747" t="s">
        <v>33</v>
      </c>
    </row>
    <row r="3748" spans="11:12" x14ac:dyDescent="0.2">
      <c r="K3748">
        <v>11965</v>
      </c>
      <c r="L3748" t="s">
        <v>33</v>
      </c>
    </row>
    <row r="3749" spans="11:12" x14ac:dyDescent="0.2">
      <c r="K3749">
        <v>24600</v>
      </c>
      <c r="L3749" t="s">
        <v>33</v>
      </c>
    </row>
    <row r="3750" spans="11:12" x14ac:dyDescent="0.2">
      <c r="K3750">
        <v>20433</v>
      </c>
      <c r="L3750" t="s">
        <v>1529</v>
      </c>
    </row>
    <row r="3751" spans="11:12" x14ac:dyDescent="0.2">
      <c r="K3751">
        <v>9346</v>
      </c>
      <c r="L3751" t="s">
        <v>166</v>
      </c>
    </row>
    <row r="3752" spans="11:12" x14ac:dyDescent="0.2">
      <c r="K3752">
        <v>12767</v>
      </c>
      <c r="L3752" t="s">
        <v>1296</v>
      </c>
    </row>
    <row r="3753" spans="11:12" x14ac:dyDescent="0.2">
      <c r="K3753">
        <v>16650</v>
      </c>
      <c r="L3753" t="s">
        <v>1373</v>
      </c>
    </row>
    <row r="3754" spans="11:12" x14ac:dyDescent="0.2">
      <c r="K3754">
        <v>12436</v>
      </c>
      <c r="L3754" t="s">
        <v>48</v>
      </c>
    </row>
    <row r="3755" spans="11:12" x14ac:dyDescent="0.2">
      <c r="K3755">
        <v>1927</v>
      </c>
      <c r="L3755" t="s">
        <v>1438</v>
      </c>
    </row>
    <row r="3756" spans="11:12" x14ac:dyDescent="0.2">
      <c r="K3756">
        <v>1926</v>
      </c>
      <c r="L3756" t="s">
        <v>1438</v>
      </c>
    </row>
    <row r="3757" spans="11:12" x14ac:dyDescent="0.2">
      <c r="K3757">
        <v>315</v>
      </c>
      <c r="L3757" t="s">
        <v>870</v>
      </c>
    </row>
    <row r="3758" spans="11:12" x14ac:dyDescent="0.2">
      <c r="K3758">
        <v>22672</v>
      </c>
      <c r="L3758" t="s">
        <v>1438</v>
      </c>
    </row>
    <row r="3759" spans="11:12" x14ac:dyDescent="0.2">
      <c r="K3759">
        <v>801</v>
      </c>
      <c r="L3759" t="s">
        <v>1222</v>
      </c>
    </row>
    <row r="3760" spans="11:12" x14ac:dyDescent="0.2">
      <c r="K3760">
        <v>2657</v>
      </c>
      <c r="L3760" t="s">
        <v>1288</v>
      </c>
    </row>
    <row r="3761" spans="11:12" x14ac:dyDescent="0.2">
      <c r="K3761">
        <v>6671</v>
      </c>
      <c r="L3761" t="s">
        <v>1282</v>
      </c>
    </row>
    <row r="3762" spans="11:12" x14ac:dyDescent="0.2">
      <c r="K3762">
        <v>13511</v>
      </c>
      <c r="L3762" t="s">
        <v>1395</v>
      </c>
    </row>
    <row r="3763" spans="11:12" x14ac:dyDescent="0.2">
      <c r="K3763">
        <v>24725</v>
      </c>
      <c r="L3763" t="s">
        <v>1281</v>
      </c>
    </row>
    <row r="3764" spans="11:12" x14ac:dyDescent="0.2">
      <c r="K3764">
        <v>15932</v>
      </c>
      <c r="L3764" t="s">
        <v>1282</v>
      </c>
    </row>
    <row r="3765" spans="11:12" x14ac:dyDescent="0.2">
      <c r="K3765">
        <v>22787</v>
      </c>
      <c r="L3765" t="s">
        <v>1438</v>
      </c>
    </row>
    <row r="3766" spans="11:12" x14ac:dyDescent="0.2">
      <c r="K3766">
        <v>22553</v>
      </c>
      <c r="L3766" t="s">
        <v>1438</v>
      </c>
    </row>
    <row r="3767" spans="11:12" x14ac:dyDescent="0.2">
      <c r="K3767">
        <v>9023</v>
      </c>
      <c r="L3767" t="s">
        <v>23</v>
      </c>
    </row>
    <row r="3768" spans="11:12" x14ac:dyDescent="0.2">
      <c r="K3768">
        <v>3286</v>
      </c>
      <c r="L3768" t="s">
        <v>660</v>
      </c>
    </row>
    <row r="3769" spans="11:12" x14ac:dyDescent="0.2">
      <c r="K3769">
        <v>16560</v>
      </c>
      <c r="L3769" t="s">
        <v>643</v>
      </c>
    </row>
    <row r="3770" spans="11:12" x14ac:dyDescent="0.2">
      <c r="K3770">
        <v>7957</v>
      </c>
      <c r="L3770" t="s">
        <v>1395</v>
      </c>
    </row>
    <row r="3771" spans="11:12" x14ac:dyDescent="0.2">
      <c r="K3771">
        <v>13595</v>
      </c>
      <c r="L3771" t="s">
        <v>1395</v>
      </c>
    </row>
    <row r="3772" spans="11:12" x14ac:dyDescent="0.2">
      <c r="K3772">
        <v>20761</v>
      </c>
      <c r="L3772" t="s">
        <v>1395</v>
      </c>
    </row>
    <row r="3773" spans="11:12" x14ac:dyDescent="0.2">
      <c r="K3773">
        <v>18036</v>
      </c>
      <c r="L3773" t="s">
        <v>1395</v>
      </c>
    </row>
    <row r="3774" spans="11:12" x14ac:dyDescent="0.2">
      <c r="K3774">
        <v>20711</v>
      </c>
      <c r="L3774" t="s">
        <v>1395</v>
      </c>
    </row>
    <row r="3775" spans="11:12" x14ac:dyDescent="0.2">
      <c r="K3775">
        <v>9836</v>
      </c>
      <c r="L3775" t="s">
        <v>166</v>
      </c>
    </row>
    <row r="3776" spans="11:12" x14ac:dyDescent="0.2">
      <c r="K3776">
        <v>11151</v>
      </c>
      <c r="L3776" t="s">
        <v>1281</v>
      </c>
    </row>
    <row r="3777" spans="11:12" x14ac:dyDescent="0.2">
      <c r="K3777">
        <v>348</v>
      </c>
      <c r="L3777" t="s">
        <v>660</v>
      </c>
    </row>
    <row r="3778" spans="11:12" x14ac:dyDescent="0.2">
      <c r="K3778">
        <v>1936</v>
      </c>
      <c r="L3778" t="s">
        <v>1438</v>
      </c>
    </row>
    <row r="3779" spans="11:12" x14ac:dyDescent="0.2">
      <c r="K3779">
        <v>1920</v>
      </c>
      <c r="L3779" t="s">
        <v>1438</v>
      </c>
    </row>
    <row r="3780" spans="11:12" x14ac:dyDescent="0.2">
      <c r="K3780">
        <v>1939</v>
      </c>
      <c r="L3780" t="s">
        <v>1438</v>
      </c>
    </row>
    <row r="3781" spans="11:12" x14ac:dyDescent="0.2">
      <c r="K3781">
        <v>9818</v>
      </c>
      <c r="L3781" t="s">
        <v>1324</v>
      </c>
    </row>
    <row r="3782" spans="11:12" x14ac:dyDescent="0.2">
      <c r="K3782">
        <v>6239</v>
      </c>
      <c r="L3782" t="s">
        <v>1291</v>
      </c>
    </row>
    <row r="3783" spans="11:12" x14ac:dyDescent="0.2">
      <c r="K3783">
        <v>24861</v>
      </c>
      <c r="L3783" t="s">
        <v>1057</v>
      </c>
    </row>
    <row r="3784" spans="11:12" x14ac:dyDescent="0.2">
      <c r="K3784">
        <v>12827</v>
      </c>
      <c r="L3784" t="s">
        <v>1057</v>
      </c>
    </row>
    <row r="3785" spans="11:12" x14ac:dyDescent="0.2">
      <c r="K3785">
        <v>14491</v>
      </c>
      <c r="L3785" t="s">
        <v>1057</v>
      </c>
    </row>
    <row r="3786" spans="11:12" x14ac:dyDescent="0.2">
      <c r="K3786">
        <v>18475</v>
      </c>
      <c r="L3786" t="s">
        <v>1057</v>
      </c>
    </row>
    <row r="3787" spans="11:12" x14ac:dyDescent="0.2">
      <c r="K3787">
        <v>21792</v>
      </c>
      <c r="L3787" t="s">
        <v>1057</v>
      </c>
    </row>
    <row r="3788" spans="11:12" x14ac:dyDescent="0.2">
      <c r="K3788">
        <v>23005</v>
      </c>
      <c r="L3788" t="s">
        <v>1438</v>
      </c>
    </row>
    <row r="3789" spans="11:12" x14ac:dyDescent="0.2">
      <c r="K3789">
        <v>22760</v>
      </c>
      <c r="L3789" t="s">
        <v>1438</v>
      </c>
    </row>
    <row r="3790" spans="11:12" x14ac:dyDescent="0.2">
      <c r="K3790">
        <v>22701</v>
      </c>
      <c r="L3790" t="s">
        <v>1438</v>
      </c>
    </row>
    <row r="3791" spans="11:12" x14ac:dyDescent="0.2">
      <c r="K3791">
        <v>23010</v>
      </c>
      <c r="L3791" t="s">
        <v>1438</v>
      </c>
    </row>
    <row r="3792" spans="11:12" x14ac:dyDescent="0.2">
      <c r="K3792">
        <v>17645</v>
      </c>
      <c r="L3792" t="s">
        <v>1288</v>
      </c>
    </row>
    <row r="3793" spans="11:12" x14ac:dyDescent="0.2">
      <c r="K3793">
        <v>3525</v>
      </c>
      <c r="L3793" t="s">
        <v>1288</v>
      </c>
    </row>
    <row r="3794" spans="11:12" x14ac:dyDescent="0.2">
      <c r="K3794">
        <v>22640</v>
      </c>
      <c r="L3794" t="s">
        <v>1438</v>
      </c>
    </row>
    <row r="3795" spans="11:12" x14ac:dyDescent="0.2">
      <c r="K3795">
        <v>16342</v>
      </c>
      <c r="L3795" t="s">
        <v>1057</v>
      </c>
    </row>
    <row r="3796" spans="11:12" x14ac:dyDescent="0.2">
      <c r="K3796">
        <v>3787</v>
      </c>
      <c r="L3796" t="s">
        <v>1288</v>
      </c>
    </row>
    <row r="3797" spans="11:12" x14ac:dyDescent="0.2">
      <c r="K3797">
        <v>19259</v>
      </c>
      <c r="L3797" t="s">
        <v>1057</v>
      </c>
    </row>
    <row r="3798" spans="11:12" x14ac:dyDescent="0.2">
      <c r="K3798">
        <v>14016</v>
      </c>
      <c r="L3798" t="s">
        <v>1315</v>
      </c>
    </row>
    <row r="3799" spans="11:12" x14ac:dyDescent="0.2">
      <c r="K3799">
        <v>17074</v>
      </c>
      <c r="L3799" t="s">
        <v>1057</v>
      </c>
    </row>
    <row r="3800" spans="11:12" x14ac:dyDescent="0.2">
      <c r="K3800">
        <v>4351</v>
      </c>
      <c r="L3800" t="s">
        <v>1288</v>
      </c>
    </row>
    <row r="3801" spans="11:12" x14ac:dyDescent="0.2">
      <c r="K3801">
        <v>7639</v>
      </c>
      <c r="L3801" t="s">
        <v>1288</v>
      </c>
    </row>
    <row r="3802" spans="11:12" x14ac:dyDescent="0.2">
      <c r="K3802">
        <v>9458</v>
      </c>
      <c r="L3802" t="s">
        <v>211</v>
      </c>
    </row>
    <row r="3803" spans="11:12" x14ac:dyDescent="0.2">
      <c r="K3803">
        <v>23004</v>
      </c>
      <c r="L3803" t="s">
        <v>1438</v>
      </c>
    </row>
    <row r="3804" spans="11:12" x14ac:dyDescent="0.2">
      <c r="K3804">
        <v>8987</v>
      </c>
      <c r="L3804" t="s">
        <v>1288</v>
      </c>
    </row>
    <row r="3805" spans="11:12" x14ac:dyDescent="0.2">
      <c r="K3805">
        <v>20104</v>
      </c>
      <c r="L3805" t="s">
        <v>1282</v>
      </c>
    </row>
    <row r="3806" spans="11:12" x14ac:dyDescent="0.2">
      <c r="K3806">
        <v>1929</v>
      </c>
      <c r="L3806" t="s">
        <v>1438</v>
      </c>
    </row>
    <row r="3807" spans="11:12" x14ac:dyDescent="0.2">
      <c r="K3807">
        <v>22759</v>
      </c>
      <c r="L3807" t="s">
        <v>1438</v>
      </c>
    </row>
    <row r="3808" spans="11:12" x14ac:dyDescent="0.2">
      <c r="K3808">
        <v>16986</v>
      </c>
      <c r="L3808" t="s">
        <v>78</v>
      </c>
    </row>
    <row r="3809" spans="11:12" x14ac:dyDescent="0.2">
      <c r="K3809">
        <v>13287</v>
      </c>
      <c r="L3809" t="s">
        <v>78</v>
      </c>
    </row>
    <row r="3810" spans="11:12" x14ac:dyDescent="0.2">
      <c r="K3810">
        <v>20529</v>
      </c>
      <c r="L3810" t="s">
        <v>78</v>
      </c>
    </row>
    <row r="3811" spans="11:12" x14ac:dyDescent="0.2">
      <c r="K3811">
        <v>9211</v>
      </c>
      <c r="L3811" t="s">
        <v>6</v>
      </c>
    </row>
    <row r="3812" spans="11:12" x14ac:dyDescent="0.2">
      <c r="K3812">
        <v>18417</v>
      </c>
      <c r="L3812" t="s">
        <v>925</v>
      </c>
    </row>
    <row r="3813" spans="11:12" x14ac:dyDescent="0.2">
      <c r="K3813">
        <v>19061</v>
      </c>
      <c r="L3813" t="s">
        <v>1424</v>
      </c>
    </row>
    <row r="3814" spans="11:12" x14ac:dyDescent="0.2">
      <c r="K3814">
        <v>2345</v>
      </c>
      <c r="L3814" t="s">
        <v>695</v>
      </c>
    </row>
    <row r="3815" spans="11:12" x14ac:dyDescent="0.2">
      <c r="K3815">
        <v>23658</v>
      </c>
      <c r="L3815" t="s">
        <v>78</v>
      </c>
    </row>
    <row r="3816" spans="11:12" x14ac:dyDescent="0.2">
      <c r="K3816">
        <v>20125</v>
      </c>
      <c r="L3816" t="s">
        <v>636</v>
      </c>
    </row>
    <row r="3817" spans="11:12" x14ac:dyDescent="0.2">
      <c r="K3817">
        <v>4688</v>
      </c>
      <c r="L3817" t="s">
        <v>1298</v>
      </c>
    </row>
    <row r="3818" spans="11:12" x14ac:dyDescent="0.2">
      <c r="K3818">
        <v>16635</v>
      </c>
      <c r="L3818" t="s">
        <v>33</v>
      </c>
    </row>
    <row r="3819" spans="11:12" x14ac:dyDescent="0.2">
      <c r="K3819">
        <v>13301</v>
      </c>
      <c r="L3819" t="s">
        <v>1309</v>
      </c>
    </row>
    <row r="3820" spans="11:12" x14ac:dyDescent="0.2">
      <c r="K3820">
        <v>11309</v>
      </c>
      <c r="L3820" t="s">
        <v>1309</v>
      </c>
    </row>
    <row r="3821" spans="11:12" x14ac:dyDescent="0.2">
      <c r="K3821">
        <v>23991</v>
      </c>
      <c r="L3821" t="s">
        <v>885</v>
      </c>
    </row>
    <row r="3822" spans="11:12" x14ac:dyDescent="0.2">
      <c r="K3822">
        <v>22554</v>
      </c>
      <c r="L3822" t="s">
        <v>1438</v>
      </c>
    </row>
    <row r="3823" spans="11:12" x14ac:dyDescent="0.2">
      <c r="K3823">
        <v>17639</v>
      </c>
      <c r="L3823" t="s">
        <v>1285</v>
      </c>
    </row>
    <row r="3824" spans="11:12" x14ac:dyDescent="0.2">
      <c r="K3824">
        <v>13217</v>
      </c>
      <c r="L3824" t="s">
        <v>1285</v>
      </c>
    </row>
    <row r="3825" spans="11:12" x14ac:dyDescent="0.2">
      <c r="K3825">
        <v>17329</v>
      </c>
      <c r="L3825" t="s">
        <v>1285</v>
      </c>
    </row>
    <row r="3826" spans="11:12" x14ac:dyDescent="0.2">
      <c r="K3826">
        <v>21536</v>
      </c>
      <c r="L3826" t="s">
        <v>1405</v>
      </c>
    </row>
    <row r="3827" spans="11:12" x14ac:dyDescent="0.2">
      <c r="K3827">
        <v>15519</v>
      </c>
      <c r="L3827" t="s">
        <v>873</v>
      </c>
    </row>
    <row r="3828" spans="11:12" x14ac:dyDescent="0.2">
      <c r="K3828">
        <v>24716</v>
      </c>
      <c r="L3828" t="s">
        <v>1436</v>
      </c>
    </row>
    <row r="3829" spans="11:12" x14ac:dyDescent="0.2">
      <c r="K3829">
        <v>2651</v>
      </c>
      <c r="L3829" t="s">
        <v>885</v>
      </c>
    </row>
    <row r="3830" spans="11:12" x14ac:dyDescent="0.2">
      <c r="K3830">
        <v>17961</v>
      </c>
      <c r="L3830" t="s">
        <v>1147</v>
      </c>
    </row>
    <row r="3831" spans="11:12" x14ac:dyDescent="0.2">
      <c r="K3831">
        <v>16439</v>
      </c>
      <c r="L3831" t="s">
        <v>1309</v>
      </c>
    </row>
    <row r="3832" spans="11:12" x14ac:dyDescent="0.2">
      <c r="K3832">
        <v>12487</v>
      </c>
      <c r="L3832" t="s">
        <v>885</v>
      </c>
    </row>
    <row r="3833" spans="11:12" x14ac:dyDescent="0.2">
      <c r="K3833">
        <v>19726</v>
      </c>
      <c r="L3833" t="s">
        <v>917</v>
      </c>
    </row>
    <row r="3834" spans="11:12" x14ac:dyDescent="0.2">
      <c r="K3834">
        <v>14472</v>
      </c>
      <c r="L3834" t="s">
        <v>1147</v>
      </c>
    </row>
    <row r="3835" spans="11:12" x14ac:dyDescent="0.2">
      <c r="K3835">
        <v>17907</v>
      </c>
      <c r="L3835" t="s">
        <v>1147</v>
      </c>
    </row>
    <row r="3836" spans="11:12" x14ac:dyDescent="0.2">
      <c r="K3836">
        <v>10596</v>
      </c>
      <c r="L3836" t="s">
        <v>1249</v>
      </c>
    </row>
    <row r="3837" spans="11:12" x14ac:dyDescent="0.2">
      <c r="K3837">
        <v>24095</v>
      </c>
      <c r="L3837" t="s">
        <v>1285</v>
      </c>
    </row>
    <row r="3838" spans="11:12" x14ac:dyDescent="0.2">
      <c r="K3838">
        <v>6693</v>
      </c>
      <c r="L3838" t="s">
        <v>917</v>
      </c>
    </row>
    <row r="3839" spans="11:12" x14ac:dyDescent="0.2">
      <c r="K3839">
        <v>20187</v>
      </c>
      <c r="L3839" t="s">
        <v>1147</v>
      </c>
    </row>
    <row r="3840" spans="11:12" x14ac:dyDescent="0.2">
      <c r="K3840">
        <v>2889</v>
      </c>
      <c r="L3840" t="s">
        <v>885</v>
      </c>
    </row>
    <row r="3841" spans="11:12" x14ac:dyDescent="0.2">
      <c r="K3841">
        <v>936</v>
      </c>
      <c r="L3841" t="s">
        <v>1309</v>
      </c>
    </row>
    <row r="3842" spans="11:12" x14ac:dyDescent="0.2">
      <c r="K3842">
        <v>6057</v>
      </c>
      <c r="L3842" t="s">
        <v>166</v>
      </c>
    </row>
    <row r="3843" spans="11:12" x14ac:dyDescent="0.2">
      <c r="K3843">
        <v>5290</v>
      </c>
      <c r="L3843" t="s">
        <v>1309</v>
      </c>
    </row>
    <row r="3844" spans="11:12" x14ac:dyDescent="0.2">
      <c r="K3844">
        <v>10753</v>
      </c>
      <c r="L3844" t="s">
        <v>1285</v>
      </c>
    </row>
    <row r="3845" spans="11:12" x14ac:dyDescent="0.2">
      <c r="K3845">
        <v>5878</v>
      </c>
      <c r="L3845" t="s">
        <v>229</v>
      </c>
    </row>
    <row r="3846" spans="11:12" x14ac:dyDescent="0.2">
      <c r="K3846">
        <v>8196</v>
      </c>
      <c r="L3846" t="s">
        <v>1285</v>
      </c>
    </row>
    <row r="3847" spans="11:12" x14ac:dyDescent="0.2">
      <c r="K3847">
        <v>10778</v>
      </c>
      <c r="L3847" t="s">
        <v>1309</v>
      </c>
    </row>
    <row r="3848" spans="11:12" x14ac:dyDescent="0.2">
      <c r="K3848">
        <v>10403</v>
      </c>
      <c r="L3848" t="s">
        <v>1147</v>
      </c>
    </row>
    <row r="3849" spans="11:12" x14ac:dyDescent="0.2">
      <c r="K3849">
        <v>14608</v>
      </c>
      <c r="L3849" t="s">
        <v>1147</v>
      </c>
    </row>
    <row r="3850" spans="11:12" x14ac:dyDescent="0.2">
      <c r="K3850">
        <v>12142</v>
      </c>
      <c r="L3850" t="s">
        <v>1281</v>
      </c>
    </row>
    <row r="3851" spans="11:12" x14ac:dyDescent="0.2">
      <c r="K3851">
        <v>21935</v>
      </c>
      <c r="L3851" t="s">
        <v>62</v>
      </c>
    </row>
    <row r="3852" spans="11:12" x14ac:dyDescent="0.2">
      <c r="K3852">
        <v>22893</v>
      </c>
      <c r="L3852" t="s">
        <v>1147</v>
      </c>
    </row>
    <row r="3853" spans="11:12" x14ac:dyDescent="0.2">
      <c r="K3853">
        <v>8681</v>
      </c>
      <c r="L3853" t="s">
        <v>1285</v>
      </c>
    </row>
    <row r="3854" spans="11:12" x14ac:dyDescent="0.2">
      <c r="K3854">
        <v>20331</v>
      </c>
      <c r="L3854" t="s">
        <v>715</v>
      </c>
    </row>
    <row r="3855" spans="11:12" x14ac:dyDescent="0.2">
      <c r="K3855">
        <v>10040</v>
      </c>
      <c r="L3855" t="s">
        <v>1148</v>
      </c>
    </row>
    <row r="3856" spans="11:12" x14ac:dyDescent="0.2">
      <c r="K3856">
        <v>20820</v>
      </c>
      <c r="L3856" t="s">
        <v>715</v>
      </c>
    </row>
    <row r="3857" spans="11:12" x14ac:dyDescent="0.2">
      <c r="K3857">
        <v>20054</v>
      </c>
      <c r="L3857" t="s">
        <v>1285</v>
      </c>
    </row>
    <row r="3858" spans="11:12" x14ac:dyDescent="0.2">
      <c r="K3858">
        <v>8974</v>
      </c>
      <c r="L3858" t="s">
        <v>1288</v>
      </c>
    </row>
    <row r="3859" spans="11:12" x14ac:dyDescent="0.2">
      <c r="K3859">
        <v>5956</v>
      </c>
      <c r="L3859" t="s">
        <v>1151</v>
      </c>
    </row>
    <row r="3860" spans="11:12" x14ac:dyDescent="0.2">
      <c r="K3860">
        <v>704</v>
      </c>
      <c r="L3860" t="s">
        <v>6</v>
      </c>
    </row>
    <row r="3861" spans="11:12" x14ac:dyDescent="0.2">
      <c r="K3861">
        <v>7885</v>
      </c>
      <c r="L3861" t="s">
        <v>1291</v>
      </c>
    </row>
    <row r="3862" spans="11:12" x14ac:dyDescent="0.2">
      <c r="K3862">
        <v>21953</v>
      </c>
      <c r="L3862" t="s">
        <v>1285</v>
      </c>
    </row>
    <row r="3863" spans="11:12" x14ac:dyDescent="0.2">
      <c r="K3863">
        <v>15333</v>
      </c>
      <c r="L3863" t="s">
        <v>896</v>
      </c>
    </row>
    <row r="3864" spans="11:12" x14ac:dyDescent="0.2">
      <c r="K3864">
        <v>12452</v>
      </c>
      <c r="L3864" t="s">
        <v>137</v>
      </c>
    </row>
    <row r="3865" spans="11:12" x14ac:dyDescent="0.2">
      <c r="K3865">
        <v>21911</v>
      </c>
      <c r="L3865" t="s">
        <v>1160</v>
      </c>
    </row>
    <row r="3866" spans="11:12" x14ac:dyDescent="0.2">
      <c r="K3866">
        <v>21887</v>
      </c>
      <c r="L3866" t="s">
        <v>95</v>
      </c>
    </row>
    <row r="3867" spans="11:12" x14ac:dyDescent="0.2">
      <c r="K3867">
        <v>17553</v>
      </c>
      <c r="L3867" t="s">
        <v>1147</v>
      </c>
    </row>
    <row r="3868" spans="11:12" x14ac:dyDescent="0.2">
      <c r="K3868">
        <v>22032</v>
      </c>
      <c r="L3868" t="s">
        <v>926</v>
      </c>
    </row>
    <row r="3869" spans="11:12" x14ac:dyDescent="0.2">
      <c r="K3869">
        <v>3225</v>
      </c>
      <c r="L3869" t="s">
        <v>896</v>
      </c>
    </row>
    <row r="3870" spans="11:12" x14ac:dyDescent="0.2">
      <c r="K3870">
        <v>19107</v>
      </c>
      <c r="L3870" t="s">
        <v>1391</v>
      </c>
    </row>
    <row r="3871" spans="11:12" x14ac:dyDescent="0.2">
      <c r="K3871">
        <v>11188</v>
      </c>
      <c r="L3871" t="s">
        <v>1309</v>
      </c>
    </row>
    <row r="3872" spans="11:12" x14ac:dyDescent="0.2">
      <c r="K3872">
        <v>4416</v>
      </c>
      <c r="L3872" t="s">
        <v>1285</v>
      </c>
    </row>
    <row r="3873" spans="11:12" x14ac:dyDescent="0.2">
      <c r="K3873">
        <v>15691</v>
      </c>
      <c r="L3873" t="s">
        <v>1158</v>
      </c>
    </row>
    <row r="3874" spans="11:12" x14ac:dyDescent="0.2">
      <c r="K3874">
        <v>11727</v>
      </c>
      <c r="L3874" t="s">
        <v>6</v>
      </c>
    </row>
    <row r="3875" spans="11:12" x14ac:dyDescent="0.2">
      <c r="K3875">
        <v>15384</v>
      </c>
      <c r="L3875" t="s">
        <v>78</v>
      </c>
    </row>
    <row r="3876" spans="11:12" x14ac:dyDescent="0.2">
      <c r="K3876">
        <v>14787</v>
      </c>
      <c r="L3876" t="s">
        <v>78</v>
      </c>
    </row>
    <row r="3877" spans="11:12" x14ac:dyDescent="0.2">
      <c r="K3877">
        <v>1859</v>
      </c>
      <c r="L3877" t="s">
        <v>1285</v>
      </c>
    </row>
    <row r="3878" spans="11:12" x14ac:dyDescent="0.2">
      <c r="K3878">
        <v>10826</v>
      </c>
      <c r="L3878" t="s">
        <v>78</v>
      </c>
    </row>
    <row r="3879" spans="11:12" x14ac:dyDescent="0.2">
      <c r="K3879">
        <v>21950</v>
      </c>
      <c r="L3879" t="s">
        <v>896</v>
      </c>
    </row>
    <row r="3880" spans="11:12" x14ac:dyDescent="0.2">
      <c r="K3880">
        <v>23187</v>
      </c>
      <c r="L3880" t="s">
        <v>1165</v>
      </c>
    </row>
    <row r="3881" spans="11:12" x14ac:dyDescent="0.2">
      <c r="K3881">
        <v>10444</v>
      </c>
      <c r="L3881" t="s">
        <v>1281</v>
      </c>
    </row>
    <row r="3882" spans="11:12" x14ac:dyDescent="0.2">
      <c r="K3882">
        <v>2299</v>
      </c>
      <c r="L3882" t="s">
        <v>660</v>
      </c>
    </row>
    <row r="3883" spans="11:12" x14ac:dyDescent="0.2">
      <c r="K3883">
        <v>18435</v>
      </c>
      <c r="L3883" t="s">
        <v>1160</v>
      </c>
    </row>
    <row r="3884" spans="11:12" x14ac:dyDescent="0.2">
      <c r="K3884">
        <v>4957</v>
      </c>
      <c r="L3884" t="s">
        <v>660</v>
      </c>
    </row>
    <row r="3885" spans="11:12" x14ac:dyDescent="0.2">
      <c r="K3885">
        <v>8297</v>
      </c>
      <c r="L3885" t="s">
        <v>896</v>
      </c>
    </row>
    <row r="3886" spans="11:12" x14ac:dyDescent="0.2">
      <c r="K3886">
        <v>14949</v>
      </c>
      <c r="L3886" t="s">
        <v>873</v>
      </c>
    </row>
    <row r="3887" spans="11:12" x14ac:dyDescent="0.2">
      <c r="K3887">
        <v>24927</v>
      </c>
      <c r="L3887" t="s">
        <v>62</v>
      </c>
    </row>
    <row r="3888" spans="11:12" x14ac:dyDescent="0.2">
      <c r="K3888">
        <v>16231</v>
      </c>
      <c r="L3888" t="s">
        <v>78</v>
      </c>
    </row>
    <row r="3889" spans="11:12" x14ac:dyDescent="0.2">
      <c r="K3889">
        <v>15584</v>
      </c>
      <c r="L3889" t="s">
        <v>1148</v>
      </c>
    </row>
    <row r="3890" spans="11:12" x14ac:dyDescent="0.2">
      <c r="K3890">
        <v>7695</v>
      </c>
      <c r="L3890" t="s">
        <v>1285</v>
      </c>
    </row>
    <row r="3891" spans="11:12" x14ac:dyDescent="0.2">
      <c r="K3891">
        <v>15012</v>
      </c>
      <c r="L3891" t="s">
        <v>873</v>
      </c>
    </row>
    <row r="3892" spans="11:12" x14ac:dyDescent="0.2">
      <c r="K3892">
        <v>340</v>
      </c>
      <c r="L3892" t="s">
        <v>660</v>
      </c>
    </row>
    <row r="3893" spans="11:12" x14ac:dyDescent="0.2">
      <c r="K3893">
        <v>11678</v>
      </c>
      <c r="L3893" t="s">
        <v>6</v>
      </c>
    </row>
    <row r="3894" spans="11:12" x14ac:dyDescent="0.2">
      <c r="K3894">
        <v>2742</v>
      </c>
      <c r="L3894" t="s">
        <v>672</v>
      </c>
    </row>
    <row r="3895" spans="11:12" x14ac:dyDescent="0.2">
      <c r="K3895">
        <v>10334</v>
      </c>
      <c r="L3895" t="s">
        <v>1425</v>
      </c>
    </row>
    <row r="3896" spans="11:12" x14ac:dyDescent="0.2">
      <c r="K3896">
        <v>14611</v>
      </c>
      <c r="L3896" t="s">
        <v>776</v>
      </c>
    </row>
    <row r="3897" spans="11:12" x14ac:dyDescent="0.2">
      <c r="K3897">
        <v>22314</v>
      </c>
      <c r="L3897" t="s">
        <v>62</v>
      </c>
    </row>
    <row r="3898" spans="11:12" x14ac:dyDescent="0.2">
      <c r="K3898">
        <v>5124</v>
      </c>
      <c r="L3898" t="s">
        <v>872</v>
      </c>
    </row>
    <row r="3899" spans="11:12" x14ac:dyDescent="0.2">
      <c r="K3899">
        <v>8156</v>
      </c>
      <c r="L3899" t="s">
        <v>78</v>
      </c>
    </row>
    <row r="3900" spans="11:12" x14ac:dyDescent="0.2">
      <c r="K3900">
        <v>22657</v>
      </c>
      <c r="L3900" t="s">
        <v>62</v>
      </c>
    </row>
    <row r="3901" spans="11:12" x14ac:dyDescent="0.2">
      <c r="K3901">
        <v>15965</v>
      </c>
      <c r="L3901" t="s">
        <v>6</v>
      </c>
    </row>
    <row r="3902" spans="11:12" x14ac:dyDescent="0.2">
      <c r="K3902">
        <v>18945</v>
      </c>
      <c r="L3902" t="s">
        <v>1366</v>
      </c>
    </row>
    <row r="3903" spans="11:12" x14ac:dyDescent="0.2">
      <c r="K3903">
        <v>16784</v>
      </c>
      <c r="L3903" t="s">
        <v>137</v>
      </c>
    </row>
    <row r="3904" spans="11:12" x14ac:dyDescent="0.2">
      <c r="K3904">
        <v>7534</v>
      </c>
      <c r="L3904" t="s">
        <v>917</v>
      </c>
    </row>
    <row r="3905" spans="11:12" x14ac:dyDescent="0.2">
      <c r="K3905">
        <v>1022</v>
      </c>
      <c r="L3905" t="s">
        <v>778</v>
      </c>
    </row>
    <row r="3906" spans="11:12" x14ac:dyDescent="0.2">
      <c r="K3906">
        <v>8331</v>
      </c>
      <c r="L3906" t="s">
        <v>1318</v>
      </c>
    </row>
    <row r="3907" spans="11:12" x14ac:dyDescent="0.2">
      <c r="K3907">
        <v>11087</v>
      </c>
      <c r="L3907" t="s">
        <v>1171</v>
      </c>
    </row>
    <row r="3908" spans="11:12" x14ac:dyDescent="0.2">
      <c r="K3908">
        <v>18589</v>
      </c>
      <c r="L3908" t="s">
        <v>1336</v>
      </c>
    </row>
    <row r="3909" spans="11:12" x14ac:dyDescent="0.2">
      <c r="K3909">
        <v>6677</v>
      </c>
      <c r="L3909" t="s">
        <v>1288</v>
      </c>
    </row>
    <row r="3910" spans="11:12" x14ac:dyDescent="0.2">
      <c r="K3910">
        <v>23713</v>
      </c>
      <c r="L3910" t="s">
        <v>62</v>
      </c>
    </row>
    <row r="3911" spans="11:12" x14ac:dyDescent="0.2">
      <c r="K3911">
        <v>8471</v>
      </c>
      <c r="L3911" t="s">
        <v>929</v>
      </c>
    </row>
    <row r="3912" spans="11:12" x14ac:dyDescent="0.2">
      <c r="K3912">
        <v>11432</v>
      </c>
      <c r="L3912" t="s">
        <v>6</v>
      </c>
    </row>
    <row r="3913" spans="11:12" x14ac:dyDescent="0.2">
      <c r="K3913">
        <v>11810</v>
      </c>
      <c r="L3913" t="s">
        <v>137</v>
      </c>
    </row>
    <row r="3914" spans="11:12" x14ac:dyDescent="0.2">
      <c r="K3914">
        <v>13536</v>
      </c>
      <c r="L3914" t="s">
        <v>871</v>
      </c>
    </row>
    <row r="3915" spans="11:12" x14ac:dyDescent="0.2">
      <c r="K3915">
        <v>3267</v>
      </c>
      <c r="L3915" t="s">
        <v>871</v>
      </c>
    </row>
    <row r="3916" spans="11:12" x14ac:dyDescent="0.2">
      <c r="K3916">
        <v>9768</v>
      </c>
      <c r="L3916" t="s">
        <v>161</v>
      </c>
    </row>
    <row r="3917" spans="11:12" x14ac:dyDescent="0.2">
      <c r="K3917">
        <v>12805</v>
      </c>
      <c r="L3917" t="s">
        <v>137</v>
      </c>
    </row>
    <row r="3918" spans="11:12" x14ac:dyDescent="0.2">
      <c r="K3918">
        <v>12721</v>
      </c>
      <c r="L3918" t="s">
        <v>1366</v>
      </c>
    </row>
    <row r="3919" spans="11:12" x14ac:dyDescent="0.2">
      <c r="K3919">
        <v>19904</v>
      </c>
      <c r="L3919" t="s">
        <v>62</v>
      </c>
    </row>
    <row r="3920" spans="11:12" x14ac:dyDescent="0.2">
      <c r="K3920">
        <v>16122</v>
      </c>
      <c r="L3920" t="s">
        <v>137</v>
      </c>
    </row>
    <row r="3921" spans="11:12" x14ac:dyDescent="0.2">
      <c r="K3921">
        <v>13959</v>
      </c>
      <c r="L3921" t="s">
        <v>380</v>
      </c>
    </row>
    <row r="3922" spans="11:12" x14ac:dyDescent="0.2">
      <c r="K3922">
        <v>11041</v>
      </c>
      <c r="L3922" t="s">
        <v>1158</v>
      </c>
    </row>
    <row r="3923" spans="11:12" x14ac:dyDescent="0.2">
      <c r="K3923">
        <v>2842</v>
      </c>
      <c r="L3923" t="s">
        <v>1292</v>
      </c>
    </row>
    <row r="3924" spans="11:12" x14ac:dyDescent="0.2">
      <c r="K3924">
        <v>6160</v>
      </c>
      <c r="L3924" t="s">
        <v>1342</v>
      </c>
    </row>
    <row r="3925" spans="11:12" x14ac:dyDescent="0.2">
      <c r="K3925">
        <v>24635</v>
      </c>
      <c r="L3925" t="s">
        <v>1373</v>
      </c>
    </row>
    <row r="3926" spans="11:12" x14ac:dyDescent="0.2">
      <c r="K3926">
        <v>7303</v>
      </c>
      <c r="L3926" t="s">
        <v>1342</v>
      </c>
    </row>
    <row r="3927" spans="11:12" x14ac:dyDescent="0.2">
      <c r="K3927">
        <v>19372</v>
      </c>
      <c r="L3927" t="s">
        <v>1158</v>
      </c>
    </row>
    <row r="3928" spans="11:12" x14ac:dyDescent="0.2">
      <c r="K3928">
        <v>18217</v>
      </c>
      <c r="L3928" t="s">
        <v>1158</v>
      </c>
    </row>
    <row r="3929" spans="11:12" x14ac:dyDescent="0.2">
      <c r="K3929">
        <v>8581</v>
      </c>
      <c r="L3929" t="s">
        <v>1158</v>
      </c>
    </row>
    <row r="3930" spans="11:12" x14ac:dyDescent="0.2">
      <c r="K3930">
        <v>7387</v>
      </c>
      <c r="L3930" t="s">
        <v>1158</v>
      </c>
    </row>
    <row r="3931" spans="11:12" x14ac:dyDescent="0.2">
      <c r="K3931">
        <v>8285</v>
      </c>
      <c r="L3931" t="s">
        <v>724</v>
      </c>
    </row>
    <row r="3932" spans="11:12" x14ac:dyDescent="0.2">
      <c r="K3932">
        <v>12279</v>
      </c>
      <c r="L3932" t="s">
        <v>161</v>
      </c>
    </row>
    <row r="3933" spans="11:12" x14ac:dyDescent="0.2">
      <c r="K3933">
        <v>18419</v>
      </c>
      <c r="L3933" t="s">
        <v>1405</v>
      </c>
    </row>
    <row r="3934" spans="11:12" x14ac:dyDescent="0.2">
      <c r="K3934">
        <v>8477</v>
      </c>
      <c r="L3934" t="s">
        <v>1342</v>
      </c>
    </row>
    <row r="3935" spans="11:12" x14ac:dyDescent="0.2">
      <c r="K3935">
        <v>8985</v>
      </c>
      <c r="L3935" t="s">
        <v>1506</v>
      </c>
    </row>
    <row r="3936" spans="11:12" x14ac:dyDescent="0.2">
      <c r="K3936">
        <v>2847</v>
      </c>
      <c r="L3936" t="s">
        <v>1292</v>
      </c>
    </row>
    <row r="3937" spans="11:12" x14ac:dyDescent="0.2">
      <c r="K3937">
        <v>5926</v>
      </c>
      <c r="L3937" t="s">
        <v>6</v>
      </c>
    </row>
    <row r="3938" spans="11:12" x14ac:dyDescent="0.2">
      <c r="K3938">
        <v>20904</v>
      </c>
      <c r="L3938" t="s">
        <v>1171</v>
      </c>
    </row>
    <row r="3939" spans="11:12" x14ac:dyDescent="0.2">
      <c r="K3939">
        <v>9810</v>
      </c>
      <c r="L3939" t="s">
        <v>1282</v>
      </c>
    </row>
    <row r="3940" spans="11:12" x14ac:dyDescent="0.2">
      <c r="K3940">
        <v>1937</v>
      </c>
      <c r="L3940" t="s">
        <v>1438</v>
      </c>
    </row>
    <row r="3941" spans="11:12" x14ac:dyDescent="0.2">
      <c r="K3941">
        <v>10774</v>
      </c>
      <c r="L3941" t="s">
        <v>908</v>
      </c>
    </row>
    <row r="3942" spans="11:12" x14ac:dyDescent="0.2">
      <c r="K3942">
        <v>14920</v>
      </c>
      <c r="L3942" t="s">
        <v>1362</v>
      </c>
    </row>
    <row r="3943" spans="11:12" x14ac:dyDescent="0.2">
      <c r="K3943">
        <v>9802</v>
      </c>
      <c r="L3943" t="s">
        <v>1362</v>
      </c>
    </row>
    <row r="3944" spans="11:12" x14ac:dyDescent="0.2">
      <c r="K3944">
        <v>5094</v>
      </c>
      <c r="L3944" t="s">
        <v>1151</v>
      </c>
    </row>
    <row r="3945" spans="11:12" x14ac:dyDescent="0.2">
      <c r="K3945">
        <v>17920</v>
      </c>
      <c r="L3945" t="s">
        <v>1057</v>
      </c>
    </row>
    <row r="3946" spans="11:12" x14ac:dyDescent="0.2">
      <c r="K3946">
        <v>21565</v>
      </c>
      <c r="L3946" t="s">
        <v>62</v>
      </c>
    </row>
    <row r="3947" spans="11:12" x14ac:dyDescent="0.2">
      <c r="K3947">
        <v>4767</v>
      </c>
      <c r="L3947" t="s">
        <v>62</v>
      </c>
    </row>
    <row r="3948" spans="11:12" x14ac:dyDescent="0.2">
      <c r="K3948">
        <v>24670</v>
      </c>
      <c r="L3948" t="s">
        <v>62</v>
      </c>
    </row>
    <row r="3949" spans="11:12" x14ac:dyDescent="0.2">
      <c r="K3949">
        <v>702</v>
      </c>
      <c r="L3949" t="s">
        <v>6</v>
      </c>
    </row>
    <row r="3950" spans="11:12" x14ac:dyDescent="0.2">
      <c r="K3950">
        <v>16067</v>
      </c>
      <c r="L3950" t="s">
        <v>137</v>
      </c>
    </row>
    <row r="3951" spans="11:12" x14ac:dyDescent="0.2">
      <c r="K3951">
        <v>347</v>
      </c>
      <c r="L3951" t="s">
        <v>660</v>
      </c>
    </row>
    <row r="3952" spans="11:12" x14ac:dyDescent="0.2">
      <c r="K3952">
        <v>4862</v>
      </c>
      <c r="L3952" t="s">
        <v>78</v>
      </c>
    </row>
    <row r="3953" spans="11:12" x14ac:dyDescent="0.2">
      <c r="K3953">
        <v>13194</v>
      </c>
      <c r="L3953" t="s">
        <v>896</v>
      </c>
    </row>
    <row r="3954" spans="11:12" x14ac:dyDescent="0.2">
      <c r="K3954">
        <v>22417</v>
      </c>
      <c r="L3954" t="s">
        <v>62</v>
      </c>
    </row>
    <row r="3955" spans="11:12" x14ac:dyDescent="0.2">
      <c r="K3955">
        <v>17355</v>
      </c>
      <c r="L3955" t="s">
        <v>1160</v>
      </c>
    </row>
    <row r="3956" spans="11:12" x14ac:dyDescent="0.2">
      <c r="K3956">
        <v>21405</v>
      </c>
      <c r="L3956" t="s">
        <v>1459</v>
      </c>
    </row>
    <row r="3957" spans="11:12" x14ac:dyDescent="0.2">
      <c r="K3957">
        <v>13055</v>
      </c>
      <c r="L3957" t="s">
        <v>174</v>
      </c>
    </row>
    <row r="3958" spans="11:12" x14ac:dyDescent="0.2">
      <c r="K3958">
        <v>12210</v>
      </c>
      <c r="L3958" t="s">
        <v>1362</v>
      </c>
    </row>
    <row r="3959" spans="11:12" x14ac:dyDescent="0.2">
      <c r="K3959">
        <v>18445</v>
      </c>
      <c r="L3959" t="s">
        <v>1362</v>
      </c>
    </row>
    <row r="3960" spans="11:12" x14ac:dyDescent="0.2">
      <c r="K3960">
        <v>14071</v>
      </c>
      <c r="L3960" t="s">
        <v>1384</v>
      </c>
    </row>
    <row r="3961" spans="11:12" x14ac:dyDescent="0.2">
      <c r="K3961">
        <v>9121</v>
      </c>
      <c r="L3961" t="s">
        <v>1459</v>
      </c>
    </row>
    <row r="3962" spans="11:12" x14ac:dyDescent="0.2">
      <c r="K3962">
        <v>12435</v>
      </c>
      <c r="L3962" t="s">
        <v>1376</v>
      </c>
    </row>
    <row r="3963" spans="11:12" x14ac:dyDescent="0.2">
      <c r="K3963">
        <v>708</v>
      </c>
      <c r="L3963" t="s">
        <v>6</v>
      </c>
    </row>
    <row r="3964" spans="11:12" x14ac:dyDescent="0.2">
      <c r="K3964">
        <v>6145</v>
      </c>
      <c r="L3964" t="s">
        <v>6</v>
      </c>
    </row>
    <row r="3965" spans="11:12" x14ac:dyDescent="0.2">
      <c r="K3965">
        <v>15182</v>
      </c>
      <c r="L3965" t="s">
        <v>65</v>
      </c>
    </row>
    <row r="3966" spans="11:12" x14ac:dyDescent="0.2">
      <c r="K3966">
        <v>714</v>
      </c>
      <c r="L3966" t="s">
        <v>6</v>
      </c>
    </row>
    <row r="3967" spans="11:12" x14ac:dyDescent="0.2">
      <c r="K3967">
        <v>16297</v>
      </c>
      <c r="L3967" t="s">
        <v>893</v>
      </c>
    </row>
    <row r="3968" spans="11:12" x14ac:dyDescent="0.2">
      <c r="K3968">
        <v>1941</v>
      </c>
      <c r="L3968" t="s">
        <v>1438</v>
      </c>
    </row>
    <row r="3969" spans="11:12" x14ac:dyDescent="0.2">
      <c r="K3969">
        <v>4702</v>
      </c>
      <c r="L3969" t="s">
        <v>6</v>
      </c>
    </row>
    <row r="3970" spans="11:12" x14ac:dyDescent="0.2">
      <c r="K3970">
        <v>3288</v>
      </c>
      <c r="L3970" t="s">
        <v>660</v>
      </c>
    </row>
    <row r="3971" spans="11:12" x14ac:dyDescent="0.2">
      <c r="K3971">
        <v>12508</v>
      </c>
      <c r="L3971" t="s">
        <v>1529</v>
      </c>
    </row>
    <row r="3972" spans="11:12" x14ac:dyDescent="0.2">
      <c r="K3972">
        <v>2297</v>
      </c>
      <c r="L3972" t="s">
        <v>660</v>
      </c>
    </row>
    <row r="3973" spans="11:12" x14ac:dyDescent="0.2">
      <c r="K3973">
        <v>21105</v>
      </c>
      <c r="L3973" t="s">
        <v>137</v>
      </c>
    </row>
    <row r="3974" spans="11:12" x14ac:dyDescent="0.2">
      <c r="K3974">
        <v>6395</v>
      </c>
      <c r="L3974" t="s">
        <v>1148</v>
      </c>
    </row>
    <row r="3975" spans="11:12" x14ac:dyDescent="0.2">
      <c r="K3975">
        <v>712</v>
      </c>
      <c r="L3975" t="s">
        <v>6</v>
      </c>
    </row>
    <row r="3976" spans="11:12" x14ac:dyDescent="0.2">
      <c r="K3976">
        <v>15033</v>
      </c>
      <c r="L3976" t="s">
        <v>1160</v>
      </c>
    </row>
    <row r="3977" spans="11:12" x14ac:dyDescent="0.2">
      <c r="K3977">
        <v>21153</v>
      </c>
      <c r="L3977" t="s">
        <v>6</v>
      </c>
    </row>
    <row r="3978" spans="11:12" x14ac:dyDescent="0.2">
      <c r="K3978">
        <v>1408</v>
      </c>
      <c r="L3978" t="s">
        <v>1160</v>
      </c>
    </row>
    <row r="3979" spans="11:12" x14ac:dyDescent="0.2">
      <c r="K3979">
        <v>23354</v>
      </c>
      <c r="L3979" t="s">
        <v>62</v>
      </c>
    </row>
    <row r="3980" spans="11:12" x14ac:dyDescent="0.2">
      <c r="K3980">
        <v>20683</v>
      </c>
      <c r="L3980" t="s">
        <v>1162</v>
      </c>
    </row>
    <row r="3981" spans="11:12" x14ac:dyDescent="0.2">
      <c r="K3981">
        <v>21633</v>
      </c>
      <c r="L3981" t="s">
        <v>137</v>
      </c>
    </row>
    <row r="3982" spans="11:12" x14ac:dyDescent="0.2">
      <c r="K3982">
        <v>13089</v>
      </c>
      <c r="L3982" t="s">
        <v>636</v>
      </c>
    </row>
    <row r="3983" spans="11:12" x14ac:dyDescent="0.2">
      <c r="K3983">
        <v>12093</v>
      </c>
      <c r="L3983" t="s">
        <v>1151</v>
      </c>
    </row>
    <row r="3984" spans="11:12" x14ac:dyDescent="0.2">
      <c r="K3984">
        <v>6336</v>
      </c>
      <c r="L3984" t="s">
        <v>15</v>
      </c>
    </row>
    <row r="3985" spans="11:12" x14ac:dyDescent="0.2">
      <c r="K3985">
        <v>22527</v>
      </c>
      <c r="L3985" t="s">
        <v>62</v>
      </c>
    </row>
    <row r="3986" spans="11:12" x14ac:dyDescent="0.2">
      <c r="K3986">
        <v>23026</v>
      </c>
      <c r="L3986" t="s">
        <v>531</v>
      </c>
    </row>
    <row r="3987" spans="11:12" x14ac:dyDescent="0.2">
      <c r="K3987">
        <v>21348</v>
      </c>
      <c r="L3987" t="s">
        <v>62</v>
      </c>
    </row>
    <row r="3988" spans="11:12" x14ac:dyDescent="0.2">
      <c r="K3988">
        <v>13704</v>
      </c>
      <c r="L3988" t="s">
        <v>1222</v>
      </c>
    </row>
    <row r="3989" spans="11:12" x14ac:dyDescent="0.2">
      <c r="K3989">
        <v>309</v>
      </c>
      <c r="L3989" t="s">
        <v>1373</v>
      </c>
    </row>
    <row r="3990" spans="11:12" x14ac:dyDescent="0.2">
      <c r="K3990">
        <v>11463</v>
      </c>
      <c r="L3990" t="s">
        <v>1435</v>
      </c>
    </row>
    <row r="3991" spans="11:12" x14ac:dyDescent="0.2">
      <c r="K3991">
        <v>6786</v>
      </c>
      <c r="L3991" t="s">
        <v>1187</v>
      </c>
    </row>
    <row r="3992" spans="11:12" x14ac:dyDescent="0.2">
      <c r="K3992">
        <v>9542</v>
      </c>
      <c r="L3992" t="s">
        <v>15</v>
      </c>
    </row>
    <row r="3993" spans="11:12" x14ac:dyDescent="0.2">
      <c r="K3993">
        <v>6480</v>
      </c>
      <c r="L3993" t="s">
        <v>78</v>
      </c>
    </row>
    <row r="3994" spans="11:12" x14ac:dyDescent="0.2">
      <c r="K3994">
        <v>8512</v>
      </c>
      <c r="L3994" t="s">
        <v>1370</v>
      </c>
    </row>
    <row r="3995" spans="11:12" x14ac:dyDescent="0.2">
      <c r="K3995">
        <v>21369</v>
      </c>
      <c r="L3995" t="s">
        <v>1378</v>
      </c>
    </row>
    <row r="3996" spans="11:12" x14ac:dyDescent="0.2">
      <c r="K3996">
        <v>11866</v>
      </c>
      <c r="L3996" t="s">
        <v>6</v>
      </c>
    </row>
    <row r="3997" spans="11:12" x14ac:dyDescent="0.2">
      <c r="K3997">
        <v>5923</v>
      </c>
      <c r="L3997" t="s">
        <v>1298</v>
      </c>
    </row>
    <row r="3998" spans="11:12" x14ac:dyDescent="0.2">
      <c r="K3998">
        <v>6678</v>
      </c>
      <c r="L3998" t="s">
        <v>1288</v>
      </c>
    </row>
    <row r="3999" spans="11:12" x14ac:dyDescent="0.2">
      <c r="K3999">
        <v>7541</v>
      </c>
      <c r="L3999" t="s">
        <v>291</v>
      </c>
    </row>
    <row r="4000" spans="11:12" x14ac:dyDescent="0.2">
      <c r="K4000">
        <v>20680</v>
      </c>
      <c r="L4000" t="s">
        <v>1194</v>
      </c>
    </row>
    <row r="4001" spans="11:12" x14ac:dyDescent="0.2">
      <c r="K4001">
        <v>4113</v>
      </c>
      <c r="L4001" t="s">
        <v>6</v>
      </c>
    </row>
    <row r="4002" spans="11:12" x14ac:dyDescent="0.2">
      <c r="K4002">
        <v>14844</v>
      </c>
      <c r="L4002" t="s">
        <v>1194</v>
      </c>
    </row>
    <row r="4003" spans="11:12" x14ac:dyDescent="0.2">
      <c r="K4003">
        <v>2347</v>
      </c>
      <c r="L4003" t="s">
        <v>695</v>
      </c>
    </row>
    <row r="4004" spans="11:12" x14ac:dyDescent="0.2">
      <c r="K4004">
        <v>3127</v>
      </c>
      <c r="L4004" t="s">
        <v>78</v>
      </c>
    </row>
    <row r="4005" spans="11:12" x14ac:dyDescent="0.2">
      <c r="K4005">
        <v>22953</v>
      </c>
      <c r="L4005" t="s">
        <v>78</v>
      </c>
    </row>
    <row r="4006" spans="11:12" x14ac:dyDescent="0.2">
      <c r="K4006">
        <v>3331</v>
      </c>
      <c r="L4006" t="s">
        <v>1237</v>
      </c>
    </row>
    <row r="4007" spans="11:12" x14ac:dyDescent="0.2">
      <c r="K4007">
        <v>24698</v>
      </c>
      <c r="L4007" t="s">
        <v>6</v>
      </c>
    </row>
    <row r="4008" spans="11:12" x14ac:dyDescent="0.2">
      <c r="K4008">
        <v>24418</v>
      </c>
      <c r="L4008" t="s">
        <v>1057</v>
      </c>
    </row>
    <row r="4009" spans="11:12" x14ac:dyDescent="0.2">
      <c r="K4009">
        <v>12853</v>
      </c>
      <c r="L4009" t="s">
        <v>1057</v>
      </c>
    </row>
    <row r="4010" spans="11:12" x14ac:dyDescent="0.2">
      <c r="K4010">
        <v>1240</v>
      </c>
      <c r="L4010" t="s">
        <v>1158</v>
      </c>
    </row>
    <row r="4011" spans="11:12" x14ac:dyDescent="0.2">
      <c r="K4011">
        <v>5765</v>
      </c>
      <c r="L4011" t="s">
        <v>886</v>
      </c>
    </row>
    <row r="4012" spans="11:12" x14ac:dyDescent="0.2">
      <c r="K4012">
        <v>10705</v>
      </c>
      <c r="L4012" t="s">
        <v>942</v>
      </c>
    </row>
    <row r="4013" spans="11:12" x14ac:dyDescent="0.2">
      <c r="K4013">
        <v>23117</v>
      </c>
      <c r="L4013" t="s">
        <v>1259</v>
      </c>
    </row>
    <row r="4014" spans="11:12" x14ac:dyDescent="0.2">
      <c r="K4014">
        <v>20293</v>
      </c>
      <c r="L4014" t="s">
        <v>6</v>
      </c>
    </row>
    <row r="4015" spans="11:12" x14ac:dyDescent="0.2">
      <c r="K4015">
        <v>21870</v>
      </c>
      <c r="L4015" t="s">
        <v>1378</v>
      </c>
    </row>
    <row r="4016" spans="11:12" x14ac:dyDescent="0.2">
      <c r="K4016">
        <v>19177</v>
      </c>
      <c r="L4016" t="s">
        <v>896</v>
      </c>
    </row>
    <row r="4017" spans="11:12" x14ac:dyDescent="0.2">
      <c r="K4017">
        <v>7076</v>
      </c>
      <c r="L4017" t="s">
        <v>78</v>
      </c>
    </row>
    <row r="4018" spans="11:12" x14ac:dyDescent="0.2">
      <c r="K4018">
        <v>4087</v>
      </c>
      <c r="L4018" t="s">
        <v>660</v>
      </c>
    </row>
    <row r="4019" spans="11:12" x14ac:dyDescent="0.2">
      <c r="K4019">
        <v>2344</v>
      </c>
      <c r="L4019" t="s">
        <v>695</v>
      </c>
    </row>
    <row r="4020" spans="11:12" x14ac:dyDescent="0.2">
      <c r="K4020">
        <v>13165</v>
      </c>
      <c r="L4020" t="s">
        <v>6</v>
      </c>
    </row>
    <row r="4021" spans="11:12" x14ac:dyDescent="0.2">
      <c r="K4021">
        <v>5854</v>
      </c>
      <c r="L4021" t="s">
        <v>15</v>
      </c>
    </row>
    <row r="4022" spans="11:12" x14ac:dyDescent="0.2">
      <c r="K4022">
        <v>21088</v>
      </c>
      <c r="L4022" t="s">
        <v>1175</v>
      </c>
    </row>
    <row r="4023" spans="11:12" x14ac:dyDescent="0.2">
      <c r="K4023">
        <v>17810</v>
      </c>
      <c r="L4023" t="s">
        <v>1187</v>
      </c>
    </row>
    <row r="4024" spans="11:12" x14ac:dyDescent="0.2">
      <c r="K4024">
        <v>10828</v>
      </c>
      <c r="L4024" t="s">
        <v>981</v>
      </c>
    </row>
    <row r="4025" spans="11:12" x14ac:dyDescent="0.2">
      <c r="K4025">
        <v>24460</v>
      </c>
      <c r="L4025" t="s">
        <v>78</v>
      </c>
    </row>
    <row r="4026" spans="11:12" x14ac:dyDescent="0.2">
      <c r="K4026">
        <v>6333</v>
      </c>
      <c r="L4026" t="s">
        <v>15</v>
      </c>
    </row>
    <row r="4027" spans="11:12" x14ac:dyDescent="0.2">
      <c r="K4027">
        <v>7456</v>
      </c>
      <c r="L4027" t="s">
        <v>1378</v>
      </c>
    </row>
    <row r="4028" spans="11:12" x14ac:dyDescent="0.2">
      <c r="K4028">
        <v>16247</v>
      </c>
      <c r="L4028" t="s">
        <v>627</v>
      </c>
    </row>
    <row r="4029" spans="11:12" x14ac:dyDescent="0.2">
      <c r="K4029">
        <v>8493</v>
      </c>
      <c r="L4029" t="s">
        <v>1158</v>
      </c>
    </row>
    <row r="4030" spans="11:12" x14ac:dyDescent="0.2">
      <c r="K4030">
        <v>14244</v>
      </c>
      <c r="L4030" t="s">
        <v>1449</v>
      </c>
    </row>
    <row r="4031" spans="11:12" x14ac:dyDescent="0.2">
      <c r="K4031">
        <v>9674</v>
      </c>
      <c r="L4031" t="s">
        <v>1148</v>
      </c>
    </row>
    <row r="4032" spans="11:12" x14ac:dyDescent="0.2">
      <c r="K4032">
        <v>12084</v>
      </c>
      <c r="L4032" t="s">
        <v>1148</v>
      </c>
    </row>
    <row r="4033" spans="11:12" x14ac:dyDescent="0.2">
      <c r="K4033">
        <v>9771</v>
      </c>
      <c r="L4033" t="s">
        <v>78</v>
      </c>
    </row>
    <row r="4034" spans="11:12" x14ac:dyDescent="0.2">
      <c r="K4034">
        <v>22416</v>
      </c>
      <c r="L4034" t="s">
        <v>78</v>
      </c>
    </row>
    <row r="4035" spans="11:12" x14ac:dyDescent="0.2">
      <c r="K4035">
        <v>8534</v>
      </c>
      <c r="L4035" t="s">
        <v>981</v>
      </c>
    </row>
    <row r="4036" spans="11:12" x14ac:dyDescent="0.2">
      <c r="K4036">
        <v>21176</v>
      </c>
      <c r="L4036" t="s">
        <v>1175</v>
      </c>
    </row>
    <row r="4037" spans="11:12" x14ac:dyDescent="0.2">
      <c r="K4037">
        <v>6203</v>
      </c>
      <c r="L4037" t="s">
        <v>683</v>
      </c>
    </row>
    <row r="4038" spans="11:12" x14ac:dyDescent="0.2">
      <c r="K4038">
        <v>14393</v>
      </c>
      <c r="L4038" t="s">
        <v>78</v>
      </c>
    </row>
    <row r="4039" spans="11:12" x14ac:dyDescent="0.2">
      <c r="K4039">
        <v>20692</v>
      </c>
      <c r="L4039" t="s">
        <v>62</v>
      </c>
    </row>
    <row r="4040" spans="11:12" x14ac:dyDescent="0.2">
      <c r="K4040">
        <v>7318</v>
      </c>
      <c r="L4040" t="s">
        <v>1342</v>
      </c>
    </row>
    <row r="4041" spans="11:12" x14ac:dyDescent="0.2">
      <c r="K4041">
        <v>12229</v>
      </c>
      <c r="L4041" t="s">
        <v>1057</v>
      </c>
    </row>
    <row r="4042" spans="11:12" x14ac:dyDescent="0.2">
      <c r="K4042">
        <v>2724</v>
      </c>
      <c r="L4042" t="s">
        <v>137</v>
      </c>
    </row>
    <row r="4043" spans="11:12" x14ac:dyDescent="0.2">
      <c r="K4043">
        <v>6641</v>
      </c>
      <c r="L4043" t="s">
        <v>885</v>
      </c>
    </row>
    <row r="4044" spans="11:12" x14ac:dyDescent="0.2">
      <c r="K4044">
        <v>21209</v>
      </c>
      <c r="L4044" t="s">
        <v>653</v>
      </c>
    </row>
    <row r="4045" spans="11:12" x14ac:dyDescent="0.2">
      <c r="K4045">
        <v>12878</v>
      </c>
      <c r="L4045" t="s">
        <v>653</v>
      </c>
    </row>
    <row r="4046" spans="11:12" x14ac:dyDescent="0.2">
      <c r="K4046">
        <v>15892</v>
      </c>
      <c r="L4046" t="s">
        <v>137</v>
      </c>
    </row>
    <row r="4047" spans="11:12" x14ac:dyDescent="0.2">
      <c r="K4047">
        <v>22649</v>
      </c>
      <c r="L4047" t="s">
        <v>78</v>
      </c>
    </row>
    <row r="4048" spans="11:12" x14ac:dyDescent="0.2">
      <c r="K4048">
        <v>9335</v>
      </c>
      <c r="L4048" t="s">
        <v>1158</v>
      </c>
    </row>
    <row r="4049" spans="11:12" x14ac:dyDescent="0.2">
      <c r="K4049">
        <v>23207</v>
      </c>
      <c r="L4049" t="s">
        <v>78</v>
      </c>
    </row>
    <row r="4050" spans="11:12" x14ac:dyDescent="0.2">
      <c r="K4050">
        <v>2405</v>
      </c>
      <c r="L4050" t="s">
        <v>873</v>
      </c>
    </row>
    <row r="4051" spans="11:12" x14ac:dyDescent="0.2">
      <c r="K4051">
        <v>13450</v>
      </c>
      <c r="L4051" t="s">
        <v>137</v>
      </c>
    </row>
    <row r="4052" spans="11:12" x14ac:dyDescent="0.2">
      <c r="K4052">
        <v>14112</v>
      </c>
      <c r="L4052" t="s">
        <v>78</v>
      </c>
    </row>
    <row r="4053" spans="11:12" x14ac:dyDescent="0.2">
      <c r="K4053">
        <v>23368</v>
      </c>
      <c r="L4053" t="s">
        <v>1329</v>
      </c>
    </row>
    <row r="4054" spans="11:12" x14ac:dyDescent="0.2">
      <c r="K4054">
        <v>22892</v>
      </c>
      <c r="L4054" t="s">
        <v>1285</v>
      </c>
    </row>
    <row r="4055" spans="11:12" x14ac:dyDescent="0.2">
      <c r="K4055">
        <v>7921</v>
      </c>
      <c r="L4055" t="s">
        <v>1460</v>
      </c>
    </row>
    <row r="4056" spans="11:12" x14ac:dyDescent="0.2">
      <c r="K4056">
        <v>21918</v>
      </c>
      <c r="L4056" t="s">
        <v>1427</v>
      </c>
    </row>
    <row r="4057" spans="11:12" x14ac:dyDescent="0.2">
      <c r="K4057">
        <v>8130</v>
      </c>
      <c r="L4057" t="s">
        <v>1151</v>
      </c>
    </row>
    <row r="4058" spans="11:12" x14ac:dyDescent="0.2">
      <c r="K4058">
        <v>3796</v>
      </c>
      <c r="L4058" t="s">
        <v>1329</v>
      </c>
    </row>
    <row r="4059" spans="11:12" x14ac:dyDescent="0.2">
      <c r="K4059">
        <v>8469</v>
      </c>
      <c r="L4059" t="s">
        <v>1342</v>
      </c>
    </row>
    <row r="4060" spans="11:12" x14ac:dyDescent="0.2">
      <c r="K4060">
        <v>21869</v>
      </c>
      <c r="L4060" t="s">
        <v>1057</v>
      </c>
    </row>
    <row r="4061" spans="11:12" x14ac:dyDescent="0.2">
      <c r="K4061">
        <v>20940</v>
      </c>
      <c r="L4061" t="s">
        <v>78</v>
      </c>
    </row>
    <row r="4062" spans="11:12" x14ac:dyDescent="0.2">
      <c r="K4062">
        <v>23260</v>
      </c>
      <c r="L4062" t="s">
        <v>78</v>
      </c>
    </row>
    <row r="4063" spans="11:12" x14ac:dyDescent="0.2">
      <c r="K4063">
        <v>17642</v>
      </c>
      <c r="L4063" t="s">
        <v>1529</v>
      </c>
    </row>
    <row r="4064" spans="11:12" x14ac:dyDescent="0.2">
      <c r="K4064">
        <v>10049</v>
      </c>
      <c r="L4064" t="s">
        <v>1168</v>
      </c>
    </row>
    <row r="4065" spans="11:12" x14ac:dyDescent="0.2">
      <c r="K4065">
        <v>13343</v>
      </c>
      <c r="L4065" t="s">
        <v>678</v>
      </c>
    </row>
    <row r="4066" spans="11:12" x14ac:dyDescent="0.2">
      <c r="K4066">
        <v>13412</v>
      </c>
      <c r="L4066" t="s">
        <v>678</v>
      </c>
    </row>
    <row r="4067" spans="11:12" x14ac:dyDescent="0.2">
      <c r="K4067">
        <v>16018</v>
      </c>
      <c r="L4067" t="s">
        <v>678</v>
      </c>
    </row>
    <row r="4068" spans="11:12" x14ac:dyDescent="0.2">
      <c r="K4068">
        <v>20256</v>
      </c>
      <c r="L4068" t="s">
        <v>678</v>
      </c>
    </row>
    <row r="4069" spans="11:12" x14ac:dyDescent="0.2">
      <c r="K4069">
        <v>5375</v>
      </c>
      <c r="L4069" t="s">
        <v>174</v>
      </c>
    </row>
    <row r="4070" spans="11:12" x14ac:dyDescent="0.2">
      <c r="K4070">
        <v>4651</v>
      </c>
      <c r="L4070" t="s">
        <v>678</v>
      </c>
    </row>
    <row r="4071" spans="11:12" x14ac:dyDescent="0.2">
      <c r="K4071">
        <v>12873</v>
      </c>
      <c r="L4071" t="s">
        <v>678</v>
      </c>
    </row>
    <row r="4072" spans="11:12" x14ac:dyDescent="0.2">
      <c r="K4072">
        <v>10425</v>
      </c>
      <c r="L4072" t="s">
        <v>678</v>
      </c>
    </row>
    <row r="4073" spans="11:12" x14ac:dyDescent="0.2">
      <c r="K4073">
        <v>7063</v>
      </c>
      <c r="L4073" t="s">
        <v>678</v>
      </c>
    </row>
    <row r="4074" spans="11:12" x14ac:dyDescent="0.2">
      <c r="K4074">
        <v>3072</v>
      </c>
      <c r="L4074" t="s">
        <v>678</v>
      </c>
    </row>
    <row r="4075" spans="11:12" x14ac:dyDescent="0.2">
      <c r="K4075">
        <v>16078</v>
      </c>
      <c r="L4075" t="s">
        <v>678</v>
      </c>
    </row>
    <row r="4076" spans="11:12" x14ac:dyDescent="0.2">
      <c r="K4076">
        <v>18145</v>
      </c>
      <c r="L4076" t="s">
        <v>678</v>
      </c>
    </row>
    <row r="4077" spans="11:12" x14ac:dyDescent="0.2">
      <c r="K4077">
        <v>3782</v>
      </c>
      <c r="L4077" t="s">
        <v>1291</v>
      </c>
    </row>
    <row r="4078" spans="11:12" x14ac:dyDescent="0.2">
      <c r="K4078">
        <v>1253</v>
      </c>
      <c r="L4078" t="s">
        <v>879</v>
      </c>
    </row>
    <row r="4079" spans="11:12" x14ac:dyDescent="0.2">
      <c r="K4079">
        <v>6172</v>
      </c>
      <c r="L4079" t="s">
        <v>1342</v>
      </c>
    </row>
    <row r="4080" spans="11:12" x14ac:dyDescent="0.2">
      <c r="K4080">
        <v>15009</v>
      </c>
      <c r="L4080" t="s">
        <v>1381</v>
      </c>
    </row>
    <row r="4081" spans="11:12" x14ac:dyDescent="0.2">
      <c r="K4081">
        <v>18795</v>
      </c>
      <c r="L4081" t="s">
        <v>1505</v>
      </c>
    </row>
    <row r="4082" spans="11:12" x14ac:dyDescent="0.2">
      <c r="K4082">
        <v>18935</v>
      </c>
      <c r="L4082" t="s">
        <v>695</v>
      </c>
    </row>
    <row r="4083" spans="11:12" x14ac:dyDescent="0.2">
      <c r="K4083">
        <v>2254</v>
      </c>
      <c r="L4083" t="s">
        <v>886</v>
      </c>
    </row>
    <row r="4084" spans="11:12" x14ac:dyDescent="0.2">
      <c r="K4084">
        <v>22915</v>
      </c>
      <c r="L4084" t="s">
        <v>1259</v>
      </c>
    </row>
    <row r="4085" spans="11:12" x14ac:dyDescent="0.2">
      <c r="K4085">
        <v>11523</v>
      </c>
      <c r="L4085" t="s">
        <v>16</v>
      </c>
    </row>
    <row r="4086" spans="11:12" x14ac:dyDescent="0.2">
      <c r="K4086">
        <v>9642</v>
      </c>
      <c r="L4086" t="s">
        <v>16</v>
      </c>
    </row>
    <row r="4087" spans="11:12" x14ac:dyDescent="0.2">
      <c r="K4087">
        <v>14151</v>
      </c>
      <c r="L4087" t="s">
        <v>6</v>
      </c>
    </row>
    <row r="4088" spans="11:12" x14ac:dyDescent="0.2">
      <c r="K4088">
        <v>5320</v>
      </c>
      <c r="L4088" t="s">
        <v>1158</v>
      </c>
    </row>
    <row r="4089" spans="11:12" x14ac:dyDescent="0.2">
      <c r="K4089">
        <v>18216</v>
      </c>
      <c r="L4089" t="s">
        <v>78</v>
      </c>
    </row>
    <row r="4090" spans="11:12" x14ac:dyDescent="0.2">
      <c r="K4090">
        <v>20148</v>
      </c>
      <c r="L4090" t="s">
        <v>981</v>
      </c>
    </row>
    <row r="4091" spans="11:12" x14ac:dyDescent="0.2">
      <c r="K4091">
        <v>8467</v>
      </c>
      <c r="L4091" t="s">
        <v>1342</v>
      </c>
    </row>
    <row r="4092" spans="11:12" x14ac:dyDescent="0.2">
      <c r="K4092">
        <v>9370</v>
      </c>
      <c r="L4092" t="s">
        <v>1342</v>
      </c>
    </row>
    <row r="4093" spans="11:12" x14ac:dyDescent="0.2">
      <c r="K4093">
        <v>24862</v>
      </c>
      <c r="L4093" t="s">
        <v>1329</v>
      </c>
    </row>
    <row r="4094" spans="11:12" x14ac:dyDescent="0.2">
      <c r="K4094">
        <v>21332</v>
      </c>
      <c r="L4094" t="s">
        <v>893</v>
      </c>
    </row>
    <row r="4095" spans="11:12" x14ac:dyDescent="0.2">
      <c r="K4095">
        <v>23437</v>
      </c>
      <c r="L4095" t="s">
        <v>1158</v>
      </c>
    </row>
    <row r="4096" spans="11:12" x14ac:dyDescent="0.2">
      <c r="K4096">
        <v>18453</v>
      </c>
      <c r="L4096" t="s">
        <v>893</v>
      </c>
    </row>
    <row r="4097" spans="11:12" x14ac:dyDescent="0.2">
      <c r="K4097">
        <v>22736</v>
      </c>
      <c r="L4097" t="s">
        <v>1057</v>
      </c>
    </row>
    <row r="4098" spans="11:12" x14ac:dyDescent="0.2">
      <c r="K4098">
        <v>16420</v>
      </c>
      <c r="L4098" t="s">
        <v>1329</v>
      </c>
    </row>
    <row r="4099" spans="11:12" x14ac:dyDescent="0.2">
      <c r="K4099">
        <v>17190</v>
      </c>
      <c r="L4099" t="s">
        <v>893</v>
      </c>
    </row>
    <row r="4100" spans="11:12" x14ac:dyDescent="0.2">
      <c r="K4100">
        <v>20851</v>
      </c>
      <c r="L4100" t="s">
        <v>1148</v>
      </c>
    </row>
    <row r="4101" spans="11:12" x14ac:dyDescent="0.2">
      <c r="K4101">
        <v>22165</v>
      </c>
      <c r="L4101" t="s">
        <v>78</v>
      </c>
    </row>
    <row r="4102" spans="11:12" x14ac:dyDescent="0.2">
      <c r="K4102">
        <v>11369</v>
      </c>
      <c r="L4102" t="s">
        <v>78</v>
      </c>
    </row>
    <row r="4103" spans="11:12" x14ac:dyDescent="0.2">
      <c r="K4103">
        <v>24092</v>
      </c>
      <c r="L4103" t="s">
        <v>1329</v>
      </c>
    </row>
    <row r="4104" spans="11:12" x14ac:dyDescent="0.2">
      <c r="K4104">
        <v>21702</v>
      </c>
      <c r="L4104" t="s">
        <v>1057</v>
      </c>
    </row>
    <row r="4105" spans="11:12" x14ac:dyDescent="0.2">
      <c r="K4105">
        <v>17404</v>
      </c>
      <c r="L4105" t="s">
        <v>1057</v>
      </c>
    </row>
    <row r="4106" spans="11:12" x14ac:dyDescent="0.2">
      <c r="K4106">
        <v>4005</v>
      </c>
      <c r="L4106" t="s">
        <v>649</v>
      </c>
    </row>
    <row r="4107" spans="11:12" x14ac:dyDescent="0.2">
      <c r="K4107">
        <v>21642</v>
      </c>
      <c r="L4107" t="s">
        <v>78</v>
      </c>
    </row>
    <row r="4108" spans="11:12" x14ac:dyDescent="0.2">
      <c r="K4108">
        <v>8576</v>
      </c>
      <c r="L4108" t="s">
        <v>15</v>
      </c>
    </row>
    <row r="4109" spans="11:12" x14ac:dyDescent="0.2">
      <c r="K4109">
        <v>15898</v>
      </c>
      <c r="L4109" t="s">
        <v>1329</v>
      </c>
    </row>
    <row r="4110" spans="11:12" x14ac:dyDescent="0.2">
      <c r="K4110">
        <v>22594</v>
      </c>
      <c r="L4110" t="s">
        <v>1040</v>
      </c>
    </row>
    <row r="4111" spans="11:12" x14ac:dyDescent="0.2">
      <c r="K4111">
        <v>24568</v>
      </c>
      <c r="L4111" t="s">
        <v>1057</v>
      </c>
    </row>
    <row r="4112" spans="11:12" x14ac:dyDescent="0.2">
      <c r="K4112">
        <v>21454</v>
      </c>
      <c r="L4112" t="s">
        <v>62</v>
      </c>
    </row>
    <row r="4113" spans="11:12" x14ac:dyDescent="0.2">
      <c r="K4113">
        <v>20606</v>
      </c>
      <c r="L4113" t="s">
        <v>1057</v>
      </c>
    </row>
    <row r="4114" spans="11:12" x14ac:dyDescent="0.2">
      <c r="K4114">
        <v>21510</v>
      </c>
      <c r="L4114" t="s">
        <v>1151</v>
      </c>
    </row>
    <row r="4115" spans="11:12" x14ac:dyDescent="0.2">
      <c r="K4115">
        <v>1935</v>
      </c>
      <c r="L4115" t="s">
        <v>1438</v>
      </c>
    </row>
    <row r="4116" spans="11:12" x14ac:dyDescent="0.2">
      <c r="K4116">
        <v>4723</v>
      </c>
      <c r="L4116" t="s">
        <v>6</v>
      </c>
    </row>
    <row r="4117" spans="11:12" x14ac:dyDescent="0.2">
      <c r="K4117">
        <v>11705</v>
      </c>
      <c r="L4117" t="s">
        <v>1349</v>
      </c>
    </row>
    <row r="4118" spans="11:12" x14ac:dyDescent="0.2">
      <c r="K4118">
        <v>23972</v>
      </c>
      <c r="L4118" t="s">
        <v>1462</v>
      </c>
    </row>
    <row r="4119" spans="11:12" x14ac:dyDescent="0.2">
      <c r="K4119">
        <v>15451</v>
      </c>
      <c r="L4119" t="s">
        <v>1281</v>
      </c>
    </row>
    <row r="4120" spans="11:12" x14ac:dyDescent="0.2">
      <c r="K4120">
        <v>3585</v>
      </c>
      <c r="L4120" t="s">
        <v>776</v>
      </c>
    </row>
    <row r="4121" spans="11:12" x14ac:dyDescent="0.2">
      <c r="K4121">
        <v>19570</v>
      </c>
      <c r="L4121" t="s">
        <v>78</v>
      </c>
    </row>
    <row r="4122" spans="11:12" x14ac:dyDescent="0.2">
      <c r="K4122">
        <v>3983</v>
      </c>
      <c r="L4122" t="s">
        <v>6</v>
      </c>
    </row>
    <row r="4123" spans="11:12" x14ac:dyDescent="0.2">
      <c r="K4123">
        <v>2440</v>
      </c>
      <c r="L4123" t="s">
        <v>6</v>
      </c>
    </row>
    <row r="4124" spans="11:12" x14ac:dyDescent="0.2">
      <c r="K4124">
        <v>14931</v>
      </c>
      <c r="L4124" t="s">
        <v>776</v>
      </c>
    </row>
    <row r="4125" spans="11:12" x14ac:dyDescent="0.2">
      <c r="K4125">
        <v>23493</v>
      </c>
      <c r="L4125" t="s">
        <v>78</v>
      </c>
    </row>
    <row r="4126" spans="11:12" x14ac:dyDescent="0.2">
      <c r="K4126">
        <v>3979</v>
      </c>
      <c r="L4126" t="s">
        <v>6</v>
      </c>
    </row>
    <row r="4127" spans="11:12" x14ac:dyDescent="0.2">
      <c r="K4127">
        <v>24699</v>
      </c>
      <c r="L4127" t="s">
        <v>6</v>
      </c>
    </row>
    <row r="4128" spans="11:12" x14ac:dyDescent="0.2">
      <c r="K4128">
        <v>5633</v>
      </c>
      <c r="L4128" t="s">
        <v>1285</v>
      </c>
    </row>
    <row r="4129" spans="11:12" x14ac:dyDescent="0.2">
      <c r="K4129">
        <v>3974</v>
      </c>
      <c r="L4129" t="s">
        <v>6</v>
      </c>
    </row>
    <row r="4130" spans="11:12" x14ac:dyDescent="0.2">
      <c r="K4130">
        <v>23425</v>
      </c>
      <c r="L4130" t="s">
        <v>270</v>
      </c>
    </row>
    <row r="4131" spans="11:12" x14ac:dyDescent="0.2">
      <c r="K4131">
        <v>6720</v>
      </c>
      <c r="L4131" t="s">
        <v>6</v>
      </c>
    </row>
    <row r="4132" spans="11:12" x14ac:dyDescent="0.2">
      <c r="K4132">
        <v>20931</v>
      </c>
      <c r="L4132" t="s">
        <v>62</v>
      </c>
    </row>
    <row r="4133" spans="11:12" x14ac:dyDescent="0.2">
      <c r="K4133">
        <v>4711</v>
      </c>
      <c r="L4133" t="s">
        <v>6</v>
      </c>
    </row>
    <row r="4134" spans="11:12" x14ac:dyDescent="0.2">
      <c r="K4134">
        <v>5572</v>
      </c>
      <c r="L4134" t="s">
        <v>1285</v>
      </c>
    </row>
    <row r="4135" spans="11:12" x14ac:dyDescent="0.2">
      <c r="K4135">
        <v>20842</v>
      </c>
      <c r="L4135" t="s">
        <v>137</v>
      </c>
    </row>
    <row r="4136" spans="11:12" x14ac:dyDescent="0.2">
      <c r="K4136">
        <v>21143</v>
      </c>
      <c r="L4136" t="s">
        <v>137</v>
      </c>
    </row>
    <row r="4137" spans="11:12" x14ac:dyDescent="0.2">
      <c r="K4137">
        <v>2407</v>
      </c>
      <c r="L4137" t="s">
        <v>873</v>
      </c>
    </row>
    <row r="4138" spans="11:12" x14ac:dyDescent="0.2">
      <c r="K4138">
        <v>9655</v>
      </c>
      <c r="L4138" t="s">
        <v>1148</v>
      </c>
    </row>
    <row r="4139" spans="11:12" x14ac:dyDescent="0.2">
      <c r="K4139">
        <v>9531</v>
      </c>
      <c r="L4139" t="s">
        <v>15</v>
      </c>
    </row>
    <row r="4140" spans="11:12" x14ac:dyDescent="0.2">
      <c r="K4140">
        <v>7722</v>
      </c>
      <c r="L4140" t="s">
        <v>1285</v>
      </c>
    </row>
    <row r="4141" spans="11:12" x14ac:dyDescent="0.2">
      <c r="K4141">
        <v>5857</v>
      </c>
      <c r="L4141" t="s">
        <v>15</v>
      </c>
    </row>
    <row r="4142" spans="11:12" x14ac:dyDescent="0.2">
      <c r="K4142">
        <v>22952</v>
      </c>
      <c r="L4142" t="s">
        <v>78</v>
      </c>
    </row>
    <row r="4143" spans="11:12" x14ac:dyDescent="0.2">
      <c r="K4143">
        <v>4721</v>
      </c>
      <c r="L4143" t="s">
        <v>6</v>
      </c>
    </row>
    <row r="4144" spans="11:12" x14ac:dyDescent="0.2">
      <c r="K4144">
        <v>2068</v>
      </c>
      <c r="L4144" t="s">
        <v>158</v>
      </c>
    </row>
    <row r="4145" spans="11:12" x14ac:dyDescent="0.2">
      <c r="K4145">
        <v>2439</v>
      </c>
      <c r="L4145" t="s">
        <v>6</v>
      </c>
    </row>
    <row r="4146" spans="11:12" x14ac:dyDescent="0.2">
      <c r="K4146">
        <v>7800</v>
      </c>
      <c r="L4146" t="s">
        <v>1285</v>
      </c>
    </row>
    <row r="4147" spans="11:12" x14ac:dyDescent="0.2">
      <c r="K4147">
        <v>14653</v>
      </c>
      <c r="L4147" t="s">
        <v>695</v>
      </c>
    </row>
    <row r="4148" spans="11:12" x14ac:dyDescent="0.2">
      <c r="K4148">
        <v>22405</v>
      </c>
      <c r="L4148" t="s">
        <v>226</v>
      </c>
    </row>
    <row r="4149" spans="11:12" x14ac:dyDescent="0.2">
      <c r="K4149">
        <v>16068</v>
      </c>
      <c r="L4149" t="s">
        <v>989</v>
      </c>
    </row>
    <row r="4150" spans="11:12" x14ac:dyDescent="0.2">
      <c r="K4150">
        <v>11096</v>
      </c>
      <c r="L4150" t="s">
        <v>78</v>
      </c>
    </row>
    <row r="4151" spans="11:12" x14ac:dyDescent="0.2">
      <c r="K4151">
        <v>22935</v>
      </c>
      <c r="L4151" t="s">
        <v>1321</v>
      </c>
    </row>
    <row r="4152" spans="11:12" x14ac:dyDescent="0.2">
      <c r="K4152">
        <v>621</v>
      </c>
      <c r="L4152" t="s">
        <v>15</v>
      </c>
    </row>
    <row r="4153" spans="11:12" x14ac:dyDescent="0.2">
      <c r="K4153">
        <v>14020</v>
      </c>
      <c r="L4153" t="s">
        <v>1384</v>
      </c>
    </row>
    <row r="4154" spans="11:12" x14ac:dyDescent="0.2">
      <c r="K4154">
        <v>4882</v>
      </c>
      <c r="L4154" t="s">
        <v>1158</v>
      </c>
    </row>
    <row r="4155" spans="11:12" x14ac:dyDescent="0.2">
      <c r="K4155">
        <v>4706</v>
      </c>
      <c r="L4155" t="s">
        <v>6</v>
      </c>
    </row>
    <row r="4156" spans="11:12" x14ac:dyDescent="0.2">
      <c r="K4156">
        <v>13711</v>
      </c>
      <c r="L4156" t="s">
        <v>1501</v>
      </c>
    </row>
    <row r="4157" spans="11:12" x14ac:dyDescent="0.2">
      <c r="K4157">
        <v>9398</v>
      </c>
      <c r="L4157" t="s">
        <v>1292</v>
      </c>
    </row>
    <row r="4158" spans="11:12" x14ac:dyDescent="0.2">
      <c r="K4158">
        <v>22407</v>
      </c>
      <c r="L4158" t="s">
        <v>1283</v>
      </c>
    </row>
    <row r="4159" spans="11:12" x14ac:dyDescent="0.2">
      <c r="K4159">
        <v>3971</v>
      </c>
      <c r="L4159" t="s">
        <v>6</v>
      </c>
    </row>
    <row r="4160" spans="11:12" x14ac:dyDescent="0.2">
      <c r="K4160">
        <v>20591</v>
      </c>
      <c r="L4160" t="s">
        <v>1285</v>
      </c>
    </row>
    <row r="4161" spans="11:12" x14ac:dyDescent="0.2">
      <c r="K4161">
        <v>21049</v>
      </c>
      <c r="L4161" t="s">
        <v>6</v>
      </c>
    </row>
    <row r="4162" spans="11:12" x14ac:dyDescent="0.2">
      <c r="K4162">
        <v>8600</v>
      </c>
      <c r="L4162" t="s">
        <v>1373</v>
      </c>
    </row>
    <row r="4163" spans="11:12" x14ac:dyDescent="0.2">
      <c r="K4163">
        <v>3404</v>
      </c>
      <c r="L4163" t="s">
        <v>1285</v>
      </c>
    </row>
    <row r="4164" spans="11:12" x14ac:dyDescent="0.2">
      <c r="K4164">
        <v>22843</v>
      </c>
      <c r="L4164" t="s">
        <v>62</v>
      </c>
    </row>
    <row r="4165" spans="11:12" x14ac:dyDescent="0.2">
      <c r="K4165">
        <v>24016</v>
      </c>
      <c r="L4165" t="s">
        <v>62</v>
      </c>
    </row>
    <row r="4166" spans="11:12" x14ac:dyDescent="0.2">
      <c r="K4166">
        <v>13238</v>
      </c>
      <c r="L4166" t="s">
        <v>1459</v>
      </c>
    </row>
    <row r="4167" spans="11:12" x14ac:dyDescent="0.2">
      <c r="K4167">
        <v>9677</v>
      </c>
      <c r="L4167" t="s">
        <v>1148</v>
      </c>
    </row>
    <row r="4168" spans="11:12" x14ac:dyDescent="0.2">
      <c r="K4168">
        <v>23338</v>
      </c>
      <c r="L4168" t="s">
        <v>6</v>
      </c>
    </row>
    <row r="4169" spans="11:12" x14ac:dyDescent="0.2">
      <c r="K4169">
        <v>219</v>
      </c>
      <c r="L4169" t="s">
        <v>1373</v>
      </c>
    </row>
    <row r="4170" spans="11:12" x14ac:dyDescent="0.2">
      <c r="K4170">
        <v>4221</v>
      </c>
      <c r="L4170" t="s">
        <v>1151</v>
      </c>
    </row>
    <row r="4171" spans="11:12" x14ac:dyDescent="0.2">
      <c r="K4171">
        <v>2272</v>
      </c>
      <c r="L4171" t="s">
        <v>6</v>
      </c>
    </row>
    <row r="4172" spans="11:12" x14ac:dyDescent="0.2">
      <c r="K4172">
        <v>2839</v>
      </c>
      <c r="L4172" t="s">
        <v>1292</v>
      </c>
    </row>
    <row r="4173" spans="11:12" x14ac:dyDescent="0.2">
      <c r="K4173">
        <v>2996</v>
      </c>
      <c r="L4173" t="s">
        <v>15</v>
      </c>
    </row>
    <row r="4174" spans="11:12" x14ac:dyDescent="0.2">
      <c r="K4174">
        <v>21556</v>
      </c>
      <c r="L4174" t="s">
        <v>1378</v>
      </c>
    </row>
    <row r="4175" spans="11:12" x14ac:dyDescent="0.2">
      <c r="K4175">
        <v>4718</v>
      </c>
      <c r="L4175" t="s">
        <v>6</v>
      </c>
    </row>
    <row r="4176" spans="11:12" x14ac:dyDescent="0.2">
      <c r="K4176">
        <v>1145</v>
      </c>
      <c r="L4176" t="s">
        <v>1390</v>
      </c>
    </row>
    <row r="4177" spans="11:12" x14ac:dyDescent="0.2">
      <c r="K4177">
        <v>19310</v>
      </c>
      <c r="L4177" t="s">
        <v>1285</v>
      </c>
    </row>
    <row r="4178" spans="11:12" x14ac:dyDescent="0.2">
      <c r="K4178">
        <v>14923</v>
      </c>
      <c r="L4178" t="s">
        <v>1158</v>
      </c>
    </row>
    <row r="4179" spans="11:12" x14ac:dyDescent="0.2">
      <c r="K4179">
        <v>8943</v>
      </c>
      <c r="L4179" t="s">
        <v>6</v>
      </c>
    </row>
    <row r="4180" spans="11:12" x14ac:dyDescent="0.2">
      <c r="K4180">
        <v>24498</v>
      </c>
      <c r="L4180" t="s">
        <v>1158</v>
      </c>
    </row>
    <row r="4181" spans="11:12" x14ac:dyDescent="0.2">
      <c r="K4181">
        <v>1568</v>
      </c>
      <c r="L4181" t="s">
        <v>872</v>
      </c>
    </row>
    <row r="4182" spans="11:12" x14ac:dyDescent="0.2">
      <c r="K4182">
        <v>6164</v>
      </c>
      <c r="L4182" t="s">
        <v>1342</v>
      </c>
    </row>
    <row r="4183" spans="11:12" x14ac:dyDescent="0.2">
      <c r="K4183">
        <v>16044</v>
      </c>
      <c r="L4183" t="s">
        <v>1253</v>
      </c>
    </row>
    <row r="4184" spans="11:12" x14ac:dyDescent="0.2">
      <c r="K4184">
        <v>4504</v>
      </c>
      <c r="L4184" t="s">
        <v>229</v>
      </c>
    </row>
    <row r="4185" spans="11:12" x14ac:dyDescent="0.2">
      <c r="K4185">
        <v>6851</v>
      </c>
      <c r="L4185" t="s">
        <v>1316</v>
      </c>
    </row>
    <row r="4186" spans="11:12" x14ac:dyDescent="0.2">
      <c r="K4186">
        <v>21100</v>
      </c>
      <c r="L4186" t="s">
        <v>1187</v>
      </c>
    </row>
    <row r="4187" spans="11:12" x14ac:dyDescent="0.2">
      <c r="K4187">
        <v>2683</v>
      </c>
      <c r="L4187" t="s">
        <v>1187</v>
      </c>
    </row>
    <row r="4188" spans="11:12" x14ac:dyDescent="0.2">
      <c r="K4188">
        <v>8062</v>
      </c>
      <c r="L4188" t="s">
        <v>871</v>
      </c>
    </row>
    <row r="4189" spans="11:12" x14ac:dyDescent="0.2">
      <c r="K4189">
        <v>5856</v>
      </c>
      <c r="L4189" t="s">
        <v>15</v>
      </c>
    </row>
    <row r="4190" spans="11:12" x14ac:dyDescent="0.2">
      <c r="K4190">
        <v>6454</v>
      </c>
      <c r="L4190" t="s">
        <v>1292</v>
      </c>
    </row>
    <row r="4191" spans="11:12" x14ac:dyDescent="0.2">
      <c r="K4191">
        <v>5764</v>
      </c>
      <c r="L4191" t="s">
        <v>871</v>
      </c>
    </row>
    <row r="4192" spans="11:12" x14ac:dyDescent="0.2">
      <c r="K4192">
        <v>13428</v>
      </c>
      <c r="L4192" t="s">
        <v>137</v>
      </c>
    </row>
    <row r="4193" spans="11:12" x14ac:dyDescent="0.2">
      <c r="K4193">
        <v>9658</v>
      </c>
      <c r="L4193" t="s">
        <v>1148</v>
      </c>
    </row>
    <row r="4194" spans="11:12" x14ac:dyDescent="0.2">
      <c r="K4194">
        <v>11803</v>
      </c>
      <c r="L4194" t="s">
        <v>255</v>
      </c>
    </row>
    <row r="4195" spans="11:12" x14ac:dyDescent="0.2">
      <c r="K4195">
        <v>1847</v>
      </c>
      <c r="L4195" t="s">
        <v>1342</v>
      </c>
    </row>
    <row r="4196" spans="11:12" x14ac:dyDescent="0.2">
      <c r="K4196">
        <v>2461</v>
      </c>
      <c r="L4196" t="s">
        <v>6</v>
      </c>
    </row>
    <row r="4197" spans="11:12" x14ac:dyDescent="0.2">
      <c r="K4197">
        <v>12382</v>
      </c>
      <c r="L4197" t="s">
        <v>6</v>
      </c>
    </row>
    <row r="4198" spans="11:12" x14ac:dyDescent="0.2">
      <c r="K4198">
        <v>2441</v>
      </c>
      <c r="L4198" t="s">
        <v>6</v>
      </c>
    </row>
    <row r="4199" spans="11:12" x14ac:dyDescent="0.2">
      <c r="K4199">
        <v>23062</v>
      </c>
      <c r="L4199" t="s">
        <v>636</v>
      </c>
    </row>
    <row r="4200" spans="11:12" x14ac:dyDescent="0.2">
      <c r="K4200">
        <v>10730</v>
      </c>
      <c r="L4200" t="s">
        <v>1270</v>
      </c>
    </row>
    <row r="4201" spans="11:12" x14ac:dyDescent="0.2">
      <c r="K4201">
        <v>17538</v>
      </c>
      <c r="L4201" t="s">
        <v>1330</v>
      </c>
    </row>
    <row r="4202" spans="11:12" x14ac:dyDescent="0.2">
      <c r="K4202">
        <v>23921</v>
      </c>
      <c r="L4202" t="s">
        <v>871</v>
      </c>
    </row>
    <row r="4203" spans="11:12" x14ac:dyDescent="0.2">
      <c r="K4203">
        <v>4465</v>
      </c>
      <c r="L4203" t="s">
        <v>1378</v>
      </c>
    </row>
    <row r="4204" spans="11:12" x14ac:dyDescent="0.2">
      <c r="K4204">
        <v>5210</v>
      </c>
      <c r="L4204" t="s">
        <v>917</v>
      </c>
    </row>
    <row r="4205" spans="11:12" x14ac:dyDescent="0.2">
      <c r="K4205">
        <v>746</v>
      </c>
      <c r="L4205" t="s">
        <v>1160</v>
      </c>
    </row>
    <row r="4206" spans="11:12" x14ac:dyDescent="0.2">
      <c r="K4206">
        <v>1233</v>
      </c>
      <c r="L4206" t="s">
        <v>6</v>
      </c>
    </row>
    <row r="4207" spans="11:12" x14ac:dyDescent="0.2">
      <c r="K4207">
        <v>18389</v>
      </c>
      <c r="L4207" t="s">
        <v>1162</v>
      </c>
    </row>
    <row r="4208" spans="11:12" x14ac:dyDescent="0.2">
      <c r="K4208">
        <v>13553</v>
      </c>
      <c r="L4208" t="s">
        <v>1057</v>
      </c>
    </row>
    <row r="4209" spans="11:12" x14ac:dyDescent="0.2">
      <c r="K4209">
        <v>3734</v>
      </c>
      <c r="L4209" t="s">
        <v>1160</v>
      </c>
    </row>
    <row r="4210" spans="11:12" x14ac:dyDescent="0.2">
      <c r="K4210">
        <v>24894</v>
      </c>
      <c r="L4210" t="s">
        <v>1451</v>
      </c>
    </row>
    <row r="4211" spans="11:12" x14ac:dyDescent="0.2">
      <c r="K4211">
        <v>24464</v>
      </c>
      <c r="L4211" t="s">
        <v>78</v>
      </c>
    </row>
    <row r="4212" spans="11:12" x14ac:dyDescent="0.2">
      <c r="K4212">
        <v>20708</v>
      </c>
      <c r="L4212" t="s">
        <v>1162</v>
      </c>
    </row>
    <row r="4213" spans="11:12" x14ac:dyDescent="0.2">
      <c r="K4213">
        <v>2849</v>
      </c>
      <c r="L4213" t="s">
        <v>1292</v>
      </c>
    </row>
    <row r="4214" spans="11:12" x14ac:dyDescent="0.2">
      <c r="K4214">
        <v>10265</v>
      </c>
      <c r="L4214" t="s">
        <v>776</v>
      </c>
    </row>
    <row r="4215" spans="11:12" x14ac:dyDescent="0.2">
      <c r="K4215">
        <v>21115</v>
      </c>
      <c r="L4215" t="s">
        <v>1187</v>
      </c>
    </row>
    <row r="4216" spans="11:12" x14ac:dyDescent="0.2">
      <c r="K4216">
        <v>21437</v>
      </c>
      <c r="L4216" t="s">
        <v>1507</v>
      </c>
    </row>
    <row r="4217" spans="11:12" x14ac:dyDescent="0.2">
      <c r="K4217">
        <v>13530</v>
      </c>
      <c r="L4217" t="s">
        <v>1281</v>
      </c>
    </row>
    <row r="4218" spans="11:12" x14ac:dyDescent="0.2">
      <c r="K4218">
        <v>11243</v>
      </c>
      <c r="L4218" t="s">
        <v>1507</v>
      </c>
    </row>
    <row r="4219" spans="11:12" x14ac:dyDescent="0.2">
      <c r="K4219">
        <v>6355</v>
      </c>
      <c r="L4219" t="s">
        <v>1507</v>
      </c>
    </row>
    <row r="4220" spans="11:12" x14ac:dyDescent="0.2">
      <c r="K4220">
        <v>13028</v>
      </c>
      <c r="L4220" t="s">
        <v>78</v>
      </c>
    </row>
    <row r="4221" spans="11:12" x14ac:dyDescent="0.2">
      <c r="K4221">
        <v>23894</v>
      </c>
      <c r="L4221" t="s">
        <v>78</v>
      </c>
    </row>
    <row r="4222" spans="11:12" x14ac:dyDescent="0.2">
      <c r="K4222">
        <v>12513</v>
      </c>
      <c r="L4222" t="s">
        <v>1459</v>
      </c>
    </row>
    <row r="4223" spans="11:12" x14ac:dyDescent="0.2">
      <c r="K4223">
        <v>6013</v>
      </c>
      <c r="L4223" t="s">
        <v>78</v>
      </c>
    </row>
    <row r="4224" spans="11:12" x14ac:dyDescent="0.2">
      <c r="K4224">
        <v>11795</v>
      </c>
      <c r="L4224" t="s">
        <v>137</v>
      </c>
    </row>
    <row r="4225" spans="11:12" x14ac:dyDescent="0.2">
      <c r="K4225">
        <v>1921</v>
      </c>
      <c r="L4225" t="s">
        <v>1438</v>
      </c>
    </row>
    <row r="4226" spans="11:12" x14ac:dyDescent="0.2">
      <c r="K4226">
        <v>12607</v>
      </c>
      <c r="L4226" t="s">
        <v>1281</v>
      </c>
    </row>
    <row r="4227" spans="11:12" x14ac:dyDescent="0.2">
      <c r="K4227">
        <v>8464</v>
      </c>
      <c r="L4227" t="s">
        <v>1342</v>
      </c>
    </row>
    <row r="4228" spans="11:12" x14ac:dyDescent="0.2">
      <c r="K4228">
        <v>10760</v>
      </c>
      <c r="L4228" t="s">
        <v>1329</v>
      </c>
    </row>
    <row r="4229" spans="11:12" x14ac:dyDescent="0.2">
      <c r="K4229">
        <v>16889</v>
      </c>
      <c r="L4229" t="s">
        <v>678</v>
      </c>
    </row>
    <row r="4230" spans="11:12" x14ac:dyDescent="0.2">
      <c r="K4230">
        <v>4989</v>
      </c>
      <c r="L4230" t="s">
        <v>834</v>
      </c>
    </row>
    <row r="4231" spans="11:12" x14ac:dyDescent="0.2">
      <c r="K4231">
        <v>20347</v>
      </c>
      <c r="L4231" t="s">
        <v>1285</v>
      </c>
    </row>
    <row r="4232" spans="11:12" x14ac:dyDescent="0.2">
      <c r="K4232">
        <v>3364</v>
      </c>
      <c r="L4232" t="s">
        <v>1148</v>
      </c>
    </row>
    <row r="4233" spans="11:12" x14ac:dyDescent="0.2">
      <c r="K4233">
        <v>5939</v>
      </c>
      <c r="L4233" t="s">
        <v>695</v>
      </c>
    </row>
    <row r="4234" spans="11:12" x14ac:dyDescent="0.2">
      <c r="K4234">
        <v>6929</v>
      </c>
      <c r="L4234" t="s">
        <v>235</v>
      </c>
    </row>
    <row r="4235" spans="11:12" x14ac:dyDescent="0.2">
      <c r="K4235">
        <v>1098</v>
      </c>
      <c r="L4235" t="s">
        <v>917</v>
      </c>
    </row>
    <row r="4236" spans="11:12" x14ac:dyDescent="0.2">
      <c r="K4236">
        <v>2841</v>
      </c>
      <c r="L4236" t="s">
        <v>1292</v>
      </c>
    </row>
    <row r="4237" spans="11:12" x14ac:dyDescent="0.2">
      <c r="K4237">
        <v>15633</v>
      </c>
      <c r="L4237" t="s">
        <v>78</v>
      </c>
    </row>
    <row r="4238" spans="11:12" x14ac:dyDescent="0.2">
      <c r="K4238">
        <v>24399</v>
      </c>
      <c r="L4238" t="s">
        <v>62</v>
      </c>
    </row>
    <row r="4239" spans="11:12" x14ac:dyDescent="0.2">
      <c r="K4239">
        <v>20106</v>
      </c>
      <c r="L4239" t="s">
        <v>62</v>
      </c>
    </row>
    <row r="4240" spans="11:12" x14ac:dyDescent="0.2">
      <c r="K4240">
        <v>8180</v>
      </c>
      <c r="L4240" t="s">
        <v>78</v>
      </c>
    </row>
    <row r="4241" spans="11:12" x14ac:dyDescent="0.2">
      <c r="K4241">
        <v>19355</v>
      </c>
      <c r="L4241" t="s">
        <v>776</v>
      </c>
    </row>
    <row r="4242" spans="11:12" x14ac:dyDescent="0.2">
      <c r="K4242">
        <v>24079</v>
      </c>
      <c r="L4242" t="s">
        <v>6</v>
      </c>
    </row>
    <row r="4243" spans="11:12" x14ac:dyDescent="0.2">
      <c r="K4243">
        <v>17741</v>
      </c>
      <c r="L4243" t="s">
        <v>1194</v>
      </c>
    </row>
    <row r="4244" spans="11:12" x14ac:dyDescent="0.2">
      <c r="K4244">
        <v>20896</v>
      </c>
      <c r="L4244" t="s">
        <v>1147</v>
      </c>
    </row>
    <row r="4245" spans="11:12" x14ac:dyDescent="0.2">
      <c r="K4245">
        <v>23882</v>
      </c>
      <c r="L4245" t="s">
        <v>62</v>
      </c>
    </row>
    <row r="4246" spans="11:12" x14ac:dyDescent="0.2">
      <c r="K4246">
        <v>16552</v>
      </c>
      <c r="L4246" t="s">
        <v>78</v>
      </c>
    </row>
    <row r="4247" spans="11:12" x14ac:dyDescent="0.2">
      <c r="K4247">
        <v>21930</v>
      </c>
      <c r="L4247" t="s">
        <v>1162</v>
      </c>
    </row>
    <row r="4248" spans="11:12" x14ac:dyDescent="0.2">
      <c r="K4248">
        <v>8462</v>
      </c>
      <c r="L4248" t="s">
        <v>78</v>
      </c>
    </row>
    <row r="4249" spans="11:12" x14ac:dyDescent="0.2">
      <c r="K4249">
        <v>21974</v>
      </c>
      <c r="L4249" t="s">
        <v>896</v>
      </c>
    </row>
    <row r="4250" spans="11:12" x14ac:dyDescent="0.2">
      <c r="K4250">
        <v>3970</v>
      </c>
      <c r="L4250" t="s">
        <v>6</v>
      </c>
    </row>
    <row r="4251" spans="11:12" x14ac:dyDescent="0.2">
      <c r="K4251">
        <v>21585</v>
      </c>
      <c r="L4251" t="s">
        <v>1009</v>
      </c>
    </row>
    <row r="4252" spans="11:12" x14ac:dyDescent="0.2">
      <c r="K4252">
        <v>14929</v>
      </c>
      <c r="L4252" t="s">
        <v>1193</v>
      </c>
    </row>
    <row r="4253" spans="11:12" x14ac:dyDescent="0.2">
      <c r="K4253">
        <v>17427</v>
      </c>
      <c r="L4253" t="s">
        <v>1158</v>
      </c>
    </row>
    <row r="4254" spans="11:12" x14ac:dyDescent="0.2">
      <c r="K4254">
        <v>21978</v>
      </c>
      <c r="L4254" t="s">
        <v>62</v>
      </c>
    </row>
    <row r="4255" spans="11:12" x14ac:dyDescent="0.2">
      <c r="K4255">
        <v>9530</v>
      </c>
      <c r="L4255" t="s">
        <v>15</v>
      </c>
    </row>
    <row r="4256" spans="11:12" x14ac:dyDescent="0.2">
      <c r="K4256">
        <v>3330</v>
      </c>
      <c r="L4256" t="s">
        <v>6</v>
      </c>
    </row>
    <row r="4257" spans="11:12" x14ac:dyDescent="0.2">
      <c r="K4257">
        <v>1931</v>
      </c>
      <c r="L4257" t="s">
        <v>1283</v>
      </c>
    </row>
    <row r="4258" spans="11:12" x14ac:dyDescent="0.2">
      <c r="K4258">
        <v>14241</v>
      </c>
      <c r="L4258" t="s">
        <v>885</v>
      </c>
    </row>
    <row r="4259" spans="11:12" x14ac:dyDescent="0.2">
      <c r="K4259">
        <v>15115</v>
      </c>
      <c r="L4259" t="s">
        <v>1529</v>
      </c>
    </row>
    <row r="4260" spans="11:12" x14ac:dyDescent="0.2">
      <c r="K4260">
        <v>1283</v>
      </c>
      <c r="L4260" t="s">
        <v>66</v>
      </c>
    </row>
    <row r="4261" spans="11:12" x14ac:dyDescent="0.2">
      <c r="K4261">
        <v>17540</v>
      </c>
      <c r="L4261" t="s">
        <v>1275</v>
      </c>
    </row>
    <row r="4262" spans="11:12" x14ac:dyDescent="0.2">
      <c r="K4262">
        <v>17597</v>
      </c>
      <c r="L4262" t="s">
        <v>893</v>
      </c>
    </row>
    <row r="4263" spans="11:12" x14ac:dyDescent="0.2">
      <c r="K4263">
        <v>22821</v>
      </c>
      <c r="L4263" t="s">
        <v>62</v>
      </c>
    </row>
    <row r="4264" spans="11:12" x14ac:dyDescent="0.2">
      <c r="K4264">
        <v>1368</v>
      </c>
      <c r="L4264" t="s">
        <v>1362</v>
      </c>
    </row>
    <row r="4265" spans="11:12" x14ac:dyDescent="0.2">
      <c r="K4265">
        <v>22197</v>
      </c>
      <c r="L4265" t="s">
        <v>1158</v>
      </c>
    </row>
    <row r="4266" spans="11:12" x14ac:dyDescent="0.2">
      <c r="K4266">
        <v>2844</v>
      </c>
      <c r="L4266" t="s">
        <v>1292</v>
      </c>
    </row>
    <row r="4267" spans="11:12" x14ac:dyDescent="0.2">
      <c r="K4267">
        <v>20959</v>
      </c>
      <c r="L4267" t="s">
        <v>78</v>
      </c>
    </row>
    <row r="4268" spans="11:12" x14ac:dyDescent="0.2">
      <c r="K4268">
        <v>2452</v>
      </c>
      <c r="L4268" t="s">
        <v>6</v>
      </c>
    </row>
    <row r="4269" spans="11:12" x14ac:dyDescent="0.2">
      <c r="K4269">
        <v>16258</v>
      </c>
      <c r="L4269" t="s">
        <v>1281</v>
      </c>
    </row>
    <row r="4270" spans="11:12" x14ac:dyDescent="0.2">
      <c r="K4270">
        <v>12654</v>
      </c>
      <c r="L4270" t="s">
        <v>1249</v>
      </c>
    </row>
    <row r="4271" spans="11:12" x14ac:dyDescent="0.2">
      <c r="K4271">
        <v>20824</v>
      </c>
      <c r="L4271" t="s">
        <v>6</v>
      </c>
    </row>
    <row r="4272" spans="11:12" x14ac:dyDescent="0.2">
      <c r="K4272">
        <v>710</v>
      </c>
      <c r="L4272" t="s">
        <v>6</v>
      </c>
    </row>
    <row r="4273" spans="11:12" x14ac:dyDescent="0.2">
      <c r="K4273">
        <v>17868</v>
      </c>
      <c r="L4273" t="s">
        <v>1170</v>
      </c>
    </row>
    <row r="4274" spans="11:12" x14ac:dyDescent="0.2">
      <c r="K4274">
        <v>14854</v>
      </c>
      <c r="L4274" t="s">
        <v>6</v>
      </c>
    </row>
    <row r="4275" spans="11:12" x14ac:dyDescent="0.2">
      <c r="K4275">
        <v>7316</v>
      </c>
      <c r="L4275" t="s">
        <v>1342</v>
      </c>
    </row>
    <row r="4276" spans="11:12" x14ac:dyDescent="0.2">
      <c r="K4276">
        <v>7969</v>
      </c>
      <c r="L4276" t="s">
        <v>1158</v>
      </c>
    </row>
    <row r="4277" spans="11:12" x14ac:dyDescent="0.2">
      <c r="K4277">
        <v>15357</v>
      </c>
      <c r="L4277" t="s">
        <v>653</v>
      </c>
    </row>
    <row r="4278" spans="11:12" x14ac:dyDescent="0.2">
      <c r="K4278">
        <v>3526</v>
      </c>
      <c r="L4278" t="s">
        <v>1288</v>
      </c>
    </row>
    <row r="4279" spans="11:12" x14ac:dyDescent="0.2">
      <c r="K4279">
        <v>6178</v>
      </c>
      <c r="L4279" t="s">
        <v>1342</v>
      </c>
    </row>
    <row r="4280" spans="11:12" x14ac:dyDescent="0.2">
      <c r="K4280">
        <v>706</v>
      </c>
      <c r="L4280" t="s">
        <v>6</v>
      </c>
    </row>
    <row r="4281" spans="11:12" x14ac:dyDescent="0.2">
      <c r="K4281">
        <v>16042</v>
      </c>
      <c r="L4281" t="s">
        <v>6</v>
      </c>
    </row>
    <row r="4282" spans="11:12" x14ac:dyDescent="0.2">
      <c r="K4282">
        <v>9369</v>
      </c>
      <c r="L4282" t="s">
        <v>1342</v>
      </c>
    </row>
    <row r="4283" spans="11:12" x14ac:dyDescent="0.2">
      <c r="K4283">
        <v>1917</v>
      </c>
      <c r="L4283" t="s">
        <v>1283</v>
      </c>
    </row>
    <row r="4284" spans="11:12" x14ac:dyDescent="0.2">
      <c r="K4284">
        <v>7396</v>
      </c>
      <c r="L4284" t="s">
        <v>778</v>
      </c>
    </row>
    <row r="4285" spans="11:12" x14ac:dyDescent="0.2">
      <c r="K4285">
        <v>11918</v>
      </c>
      <c r="L4285" t="s">
        <v>191</v>
      </c>
    </row>
    <row r="4286" spans="11:12" x14ac:dyDescent="0.2">
      <c r="K4286">
        <v>14509</v>
      </c>
      <c r="L4286" t="s">
        <v>78</v>
      </c>
    </row>
    <row r="4287" spans="11:12" x14ac:dyDescent="0.2">
      <c r="K4287">
        <v>707</v>
      </c>
      <c r="L4287" t="s">
        <v>6</v>
      </c>
    </row>
    <row r="4288" spans="11:12" x14ac:dyDescent="0.2">
      <c r="K4288">
        <v>18472</v>
      </c>
      <c r="L4288" t="s">
        <v>1288</v>
      </c>
    </row>
    <row r="4289" spans="11:12" x14ac:dyDescent="0.2">
      <c r="K4289">
        <v>2840</v>
      </c>
      <c r="L4289" t="s">
        <v>1292</v>
      </c>
    </row>
    <row r="4290" spans="11:12" x14ac:dyDescent="0.2">
      <c r="K4290">
        <v>2438</v>
      </c>
      <c r="L4290" t="s">
        <v>6</v>
      </c>
    </row>
    <row r="4291" spans="11:12" x14ac:dyDescent="0.2">
      <c r="K4291">
        <v>19836</v>
      </c>
      <c r="L4291" t="s">
        <v>62</v>
      </c>
    </row>
    <row r="4292" spans="11:12" x14ac:dyDescent="0.2">
      <c r="K4292">
        <v>4708</v>
      </c>
      <c r="L4292" t="s">
        <v>6</v>
      </c>
    </row>
    <row r="4293" spans="11:12" x14ac:dyDescent="0.2">
      <c r="K4293">
        <v>4112</v>
      </c>
      <c r="L4293" t="s">
        <v>710</v>
      </c>
    </row>
    <row r="4294" spans="11:12" x14ac:dyDescent="0.2">
      <c r="K4294">
        <v>6676</v>
      </c>
      <c r="L4294" t="s">
        <v>1288</v>
      </c>
    </row>
    <row r="4295" spans="11:12" x14ac:dyDescent="0.2">
      <c r="K4295">
        <v>18126</v>
      </c>
      <c r="L4295" t="s">
        <v>80</v>
      </c>
    </row>
    <row r="4296" spans="11:12" x14ac:dyDescent="0.2">
      <c r="K4296">
        <v>18840</v>
      </c>
      <c r="L4296" t="s">
        <v>1309</v>
      </c>
    </row>
    <row r="4297" spans="11:12" x14ac:dyDescent="0.2">
      <c r="K4297">
        <v>17952</v>
      </c>
      <c r="L4297" t="s">
        <v>6</v>
      </c>
    </row>
    <row r="4298" spans="11:12" x14ac:dyDescent="0.2">
      <c r="K4298">
        <v>11095</v>
      </c>
      <c r="L4298" t="s">
        <v>78</v>
      </c>
    </row>
    <row r="4299" spans="11:12" x14ac:dyDescent="0.2">
      <c r="K4299">
        <v>8759</v>
      </c>
      <c r="L4299" t="s">
        <v>653</v>
      </c>
    </row>
    <row r="4300" spans="11:12" x14ac:dyDescent="0.2">
      <c r="K4300">
        <v>19182</v>
      </c>
      <c r="L4300" t="s">
        <v>191</v>
      </c>
    </row>
    <row r="4301" spans="11:12" x14ac:dyDescent="0.2">
      <c r="K4301">
        <v>5053</v>
      </c>
      <c r="L4301" t="s">
        <v>1529</v>
      </c>
    </row>
    <row r="4302" spans="11:12" x14ac:dyDescent="0.2">
      <c r="K4302">
        <v>7413</v>
      </c>
      <c r="L4302" t="s">
        <v>649</v>
      </c>
    </row>
    <row r="4303" spans="11:12" x14ac:dyDescent="0.2">
      <c r="K4303">
        <v>4060</v>
      </c>
      <c r="L4303" t="s">
        <v>6</v>
      </c>
    </row>
    <row r="4304" spans="11:12" x14ac:dyDescent="0.2">
      <c r="K4304">
        <v>22131</v>
      </c>
      <c r="L4304" t="s">
        <v>78</v>
      </c>
    </row>
    <row r="4305" spans="11:12" x14ac:dyDescent="0.2">
      <c r="K4305">
        <v>21316</v>
      </c>
      <c r="L4305" t="s">
        <v>1449</v>
      </c>
    </row>
    <row r="4306" spans="11:12" x14ac:dyDescent="0.2">
      <c r="K4306">
        <v>16141</v>
      </c>
      <c r="L4306" t="s">
        <v>1282</v>
      </c>
    </row>
    <row r="4307" spans="11:12" x14ac:dyDescent="0.2">
      <c r="K4307">
        <v>4714</v>
      </c>
      <c r="L4307" t="s">
        <v>6</v>
      </c>
    </row>
    <row r="4308" spans="11:12" x14ac:dyDescent="0.2">
      <c r="K4308">
        <v>12925</v>
      </c>
      <c r="L4308" t="s">
        <v>1529</v>
      </c>
    </row>
    <row r="4309" spans="11:12" x14ac:dyDescent="0.2">
      <c r="K4309">
        <v>10928</v>
      </c>
      <c r="L4309" t="s">
        <v>1529</v>
      </c>
    </row>
    <row r="4310" spans="11:12" x14ac:dyDescent="0.2">
      <c r="K4310">
        <v>24182</v>
      </c>
      <c r="L4310" t="s">
        <v>94</v>
      </c>
    </row>
    <row r="4311" spans="11:12" x14ac:dyDescent="0.2">
      <c r="K4311">
        <v>13061</v>
      </c>
      <c r="L4311" t="s">
        <v>653</v>
      </c>
    </row>
    <row r="4312" spans="11:12" x14ac:dyDescent="0.2">
      <c r="K4312">
        <v>9533</v>
      </c>
      <c r="L4312" t="s">
        <v>15</v>
      </c>
    </row>
    <row r="4313" spans="11:12" x14ac:dyDescent="0.2">
      <c r="K4313">
        <v>9354</v>
      </c>
      <c r="L4313" t="s">
        <v>1529</v>
      </c>
    </row>
    <row r="4314" spans="11:12" x14ac:dyDescent="0.2">
      <c r="K4314">
        <v>11247</v>
      </c>
      <c r="L4314" t="s">
        <v>1281</v>
      </c>
    </row>
    <row r="4315" spans="11:12" x14ac:dyDescent="0.2">
      <c r="K4315">
        <v>3344</v>
      </c>
      <c r="L4315" t="s">
        <v>1249</v>
      </c>
    </row>
    <row r="4316" spans="11:12" x14ac:dyDescent="0.2">
      <c r="K4316">
        <v>10593</v>
      </c>
      <c r="L4316" t="s">
        <v>137</v>
      </c>
    </row>
    <row r="4317" spans="11:12" x14ac:dyDescent="0.2">
      <c r="K4317">
        <v>11343</v>
      </c>
      <c r="L4317" t="s">
        <v>1285</v>
      </c>
    </row>
    <row r="4318" spans="11:12" x14ac:dyDescent="0.2">
      <c r="K4318">
        <v>1787</v>
      </c>
      <c r="L4318" t="s">
        <v>908</v>
      </c>
    </row>
    <row r="4319" spans="11:12" x14ac:dyDescent="0.2">
      <c r="K4319">
        <v>12993</v>
      </c>
      <c r="L4319" t="s">
        <v>78</v>
      </c>
    </row>
    <row r="4320" spans="11:12" x14ac:dyDescent="0.2">
      <c r="K4320">
        <v>16234</v>
      </c>
      <c r="L4320" t="s">
        <v>776</v>
      </c>
    </row>
    <row r="4321" spans="11:12" x14ac:dyDescent="0.2">
      <c r="K4321">
        <v>13638</v>
      </c>
      <c r="L4321" t="s">
        <v>1170</v>
      </c>
    </row>
    <row r="4322" spans="11:12" x14ac:dyDescent="0.2">
      <c r="K4322">
        <v>15601</v>
      </c>
      <c r="L4322" t="s">
        <v>1282</v>
      </c>
    </row>
    <row r="4323" spans="11:12" x14ac:dyDescent="0.2">
      <c r="K4323">
        <v>4322</v>
      </c>
      <c r="L4323" t="s">
        <v>1282</v>
      </c>
    </row>
    <row r="4324" spans="11:12" x14ac:dyDescent="0.2">
      <c r="K4324">
        <v>10691</v>
      </c>
      <c r="L4324" t="s">
        <v>1285</v>
      </c>
    </row>
    <row r="4325" spans="11:12" x14ac:dyDescent="0.2">
      <c r="K4325">
        <v>24684</v>
      </c>
      <c r="L4325" t="s">
        <v>598</v>
      </c>
    </row>
    <row r="4326" spans="11:12" x14ac:dyDescent="0.2">
      <c r="K4326">
        <v>8116</v>
      </c>
      <c r="L4326" t="s">
        <v>1285</v>
      </c>
    </row>
    <row r="4327" spans="11:12" x14ac:dyDescent="0.2">
      <c r="K4327">
        <v>7847</v>
      </c>
      <c r="L4327" t="s">
        <v>1237</v>
      </c>
    </row>
    <row r="4328" spans="11:12" x14ac:dyDescent="0.2">
      <c r="K4328">
        <v>10353</v>
      </c>
      <c r="L4328" t="s">
        <v>653</v>
      </c>
    </row>
    <row r="4329" spans="11:12" x14ac:dyDescent="0.2">
      <c r="K4329">
        <v>23176</v>
      </c>
      <c r="L4329" t="s">
        <v>1194</v>
      </c>
    </row>
    <row r="4330" spans="11:12" x14ac:dyDescent="0.2">
      <c r="K4330">
        <v>5855</v>
      </c>
      <c r="L4330" t="s">
        <v>15</v>
      </c>
    </row>
    <row r="4331" spans="11:12" x14ac:dyDescent="0.2">
      <c r="K4331">
        <v>4349</v>
      </c>
      <c r="L4331" t="s">
        <v>1288</v>
      </c>
    </row>
    <row r="4332" spans="11:12" x14ac:dyDescent="0.2">
      <c r="K4332">
        <v>22313</v>
      </c>
      <c r="L4332" t="s">
        <v>1012</v>
      </c>
    </row>
    <row r="4333" spans="11:12" x14ac:dyDescent="0.2">
      <c r="K4333">
        <v>20361</v>
      </c>
      <c r="L4333" t="s">
        <v>998</v>
      </c>
    </row>
    <row r="4334" spans="11:12" x14ac:dyDescent="0.2">
      <c r="K4334">
        <v>23925</v>
      </c>
      <c r="L4334" t="s">
        <v>899</v>
      </c>
    </row>
    <row r="4335" spans="11:12" x14ac:dyDescent="0.2">
      <c r="K4335">
        <v>5374</v>
      </c>
      <c r="L4335" t="s">
        <v>174</v>
      </c>
    </row>
    <row r="4336" spans="11:12" x14ac:dyDescent="0.2">
      <c r="K4336">
        <v>14435</v>
      </c>
      <c r="L4336" t="s">
        <v>1194</v>
      </c>
    </row>
    <row r="4337" spans="11:12" x14ac:dyDescent="0.2">
      <c r="K4337">
        <v>13889</v>
      </c>
      <c r="L4337" t="s">
        <v>1158</v>
      </c>
    </row>
    <row r="4338" spans="11:12" x14ac:dyDescent="0.2">
      <c r="K4338">
        <v>7404</v>
      </c>
      <c r="L4338" t="s">
        <v>15</v>
      </c>
    </row>
    <row r="4339" spans="11:12" x14ac:dyDescent="0.2">
      <c r="K4339">
        <v>14762</v>
      </c>
      <c r="L4339" t="s">
        <v>917</v>
      </c>
    </row>
    <row r="4340" spans="11:12" x14ac:dyDescent="0.2">
      <c r="K4340">
        <v>3986</v>
      </c>
      <c r="L4340" t="s">
        <v>6</v>
      </c>
    </row>
    <row r="4341" spans="11:12" x14ac:dyDescent="0.2">
      <c r="K4341">
        <v>4722</v>
      </c>
      <c r="L4341" t="s">
        <v>6</v>
      </c>
    </row>
    <row r="4342" spans="11:12" x14ac:dyDescent="0.2">
      <c r="K4342">
        <v>17996</v>
      </c>
      <c r="L4342" t="s">
        <v>1281</v>
      </c>
    </row>
    <row r="4343" spans="11:12" x14ac:dyDescent="0.2">
      <c r="K4343">
        <v>8809</v>
      </c>
      <c r="L4343" t="s">
        <v>1285</v>
      </c>
    </row>
    <row r="4344" spans="11:12" x14ac:dyDescent="0.2">
      <c r="K4344">
        <v>1672</v>
      </c>
      <c r="L4344" t="s">
        <v>1285</v>
      </c>
    </row>
    <row r="4345" spans="11:12" x14ac:dyDescent="0.2">
      <c r="K4345">
        <v>7593</v>
      </c>
      <c r="L4345" t="s">
        <v>1534</v>
      </c>
    </row>
    <row r="4346" spans="11:12" x14ac:dyDescent="0.2">
      <c r="K4346">
        <v>23791</v>
      </c>
      <c r="L4346" t="s">
        <v>598</v>
      </c>
    </row>
    <row r="4347" spans="11:12" x14ac:dyDescent="0.2">
      <c r="K4347">
        <v>2694</v>
      </c>
      <c r="L4347" t="s">
        <v>6</v>
      </c>
    </row>
    <row r="4348" spans="11:12" x14ac:dyDescent="0.2">
      <c r="K4348">
        <v>14406</v>
      </c>
      <c r="L4348" t="s">
        <v>78</v>
      </c>
    </row>
    <row r="4349" spans="11:12" x14ac:dyDescent="0.2">
      <c r="K4349">
        <v>11650</v>
      </c>
      <c r="L4349" t="s">
        <v>1171</v>
      </c>
    </row>
    <row r="4350" spans="11:12" x14ac:dyDescent="0.2">
      <c r="K4350">
        <v>7301</v>
      </c>
      <c r="L4350" t="s">
        <v>1342</v>
      </c>
    </row>
    <row r="4351" spans="11:12" x14ac:dyDescent="0.2">
      <c r="K4351">
        <v>2462</v>
      </c>
      <c r="L4351" t="s">
        <v>6</v>
      </c>
    </row>
    <row r="4352" spans="11:12" x14ac:dyDescent="0.2">
      <c r="K4352">
        <v>20308</v>
      </c>
      <c r="L4352" t="s">
        <v>776</v>
      </c>
    </row>
    <row r="4353" spans="11:12" x14ac:dyDescent="0.2">
      <c r="K4353">
        <v>21976</v>
      </c>
      <c r="L4353" t="s">
        <v>6</v>
      </c>
    </row>
    <row r="4354" spans="11:12" x14ac:dyDescent="0.2">
      <c r="K4354">
        <v>17333</v>
      </c>
      <c r="L4354" t="s">
        <v>1281</v>
      </c>
    </row>
    <row r="4355" spans="11:12" x14ac:dyDescent="0.2">
      <c r="K4355">
        <v>4452</v>
      </c>
      <c r="L4355" t="s">
        <v>917</v>
      </c>
    </row>
    <row r="4356" spans="11:12" x14ac:dyDescent="0.2">
      <c r="K4356">
        <v>3966</v>
      </c>
      <c r="L4356" t="s">
        <v>6</v>
      </c>
    </row>
    <row r="4357" spans="11:12" x14ac:dyDescent="0.2">
      <c r="K4357">
        <v>21499</v>
      </c>
      <c r="L4357" t="s">
        <v>1285</v>
      </c>
    </row>
    <row r="4358" spans="11:12" x14ac:dyDescent="0.2">
      <c r="K4358">
        <v>22571</v>
      </c>
      <c r="L4358" t="s">
        <v>78</v>
      </c>
    </row>
    <row r="4359" spans="11:12" x14ac:dyDescent="0.2">
      <c r="K4359">
        <v>1853</v>
      </c>
      <c r="L4359" t="s">
        <v>6</v>
      </c>
    </row>
    <row r="4360" spans="11:12" x14ac:dyDescent="0.2">
      <c r="K4360">
        <v>2449</v>
      </c>
      <c r="L4360" t="s">
        <v>6</v>
      </c>
    </row>
    <row r="4361" spans="11:12" x14ac:dyDescent="0.2">
      <c r="K4361">
        <v>24710</v>
      </c>
      <c r="L4361" t="s">
        <v>62</v>
      </c>
    </row>
    <row r="4362" spans="11:12" x14ac:dyDescent="0.2">
      <c r="K4362">
        <v>15921</v>
      </c>
      <c r="L4362" t="s">
        <v>78</v>
      </c>
    </row>
    <row r="4363" spans="11:12" x14ac:dyDescent="0.2">
      <c r="K4363">
        <v>3978</v>
      </c>
      <c r="L4363" t="s">
        <v>6</v>
      </c>
    </row>
    <row r="4364" spans="11:12" x14ac:dyDescent="0.2">
      <c r="K4364">
        <v>13239</v>
      </c>
      <c r="L4364" t="s">
        <v>1384</v>
      </c>
    </row>
    <row r="4365" spans="11:12" x14ac:dyDescent="0.2">
      <c r="K4365">
        <v>12488</v>
      </c>
      <c r="L4365" t="s">
        <v>1158</v>
      </c>
    </row>
    <row r="4366" spans="11:12" x14ac:dyDescent="0.2">
      <c r="K4366">
        <v>4724</v>
      </c>
      <c r="L4366" t="s">
        <v>6</v>
      </c>
    </row>
    <row r="4367" spans="11:12" x14ac:dyDescent="0.2">
      <c r="K4367">
        <v>3976</v>
      </c>
      <c r="L4367" t="s">
        <v>6</v>
      </c>
    </row>
    <row r="4368" spans="11:12" x14ac:dyDescent="0.2">
      <c r="K4368">
        <v>18034</v>
      </c>
      <c r="L4368" t="s">
        <v>1285</v>
      </c>
    </row>
    <row r="4369" spans="11:12" x14ac:dyDescent="0.2">
      <c r="K4369">
        <v>3969</v>
      </c>
      <c r="L4369" t="s">
        <v>6</v>
      </c>
    </row>
    <row r="4370" spans="11:12" x14ac:dyDescent="0.2">
      <c r="K4370">
        <v>1417</v>
      </c>
      <c r="L4370" t="s">
        <v>83</v>
      </c>
    </row>
    <row r="4371" spans="11:12" x14ac:dyDescent="0.2">
      <c r="K4371">
        <v>13916</v>
      </c>
      <c r="L4371" t="s">
        <v>6</v>
      </c>
    </row>
    <row r="4372" spans="11:12" x14ac:dyDescent="0.2">
      <c r="K4372">
        <v>6723</v>
      </c>
      <c r="L4372" t="s">
        <v>6</v>
      </c>
    </row>
    <row r="4373" spans="11:12" x14ac:dyDescent="0.2">
      <c r="K4373">
        <v>21467</v>
      </c>
      <c r="L4373" t="s">
        <v>62</v>
      </c>
    </row>
    <row r="4374" spans="11:12" x14ac:dyDescent="0.2">
      <c r="K4374">
        <v>976</v>
      </c>
      <c r="L4374" t="s">
        <v>679</v>
      </c>
    </row>
    <row r="4375" spans="11:12" x14ac:dyDescent="0.2">
      <c r="K4375">
        <v>12359</v>
      </c>
      <c r="L4375" t="s">
        <v>1162</v>
      </c>
    </row>
    <row r="4376" spans="11:12" x14ac:dyDescent="0.2">
      <c r="K4376">
        <v>698</v>
      </c>
      <c r="L4376" t="s">
        <v>6</v>
      </c>
    </row>
    <row r="4377" spans="11:12" x14ac:dyDescent="0.2">
      <c r="K4377">
        <v>1138</v>
      </c>
      <c r="L4377" t="s">
        <v>6</v>
      </c>
    </row>
    <row r="4378" spans="11:12" x14ac:dyDescent="0.2">
      <c r="K4378">
        <v>21189</v>
      </c>
      <c r="L4378" t="s">
        <v>6</v>
      </c>
    </row>
    <row r="4379" spans="11:12" x14ac:dyDescent="0.2">
      <c r="K4379">
        <v>11908</v>
      </c>
      <c r="L4379" t="s">
        <v>1281</v>
      </c>
    </row>
    <row r="4380" spans="11:12" x14ac:dyDescent="0.2">
      <c r="K4380">
        <v>17290</v>
      </c>
      <c r="L4380" t="s">
        <v>893</v>
      </c>
    </row>
    <row r="4381" spans="11:12" x14ac:dyDescent="0.2">
      <c r="K4381">
        <v>12590</v>
      </c>
      <c r="L4381" t="s">
        <v>78</v>
      </c>
    </row>
    <row r="4382" spans="11:12" x14ac:dyDescent="0.2">
      <c r="K4382">
        <v>13143</v>
      </c>
      <c r="L4382" t="s">
        <v>1378</v>
      </c>
    </row>
    <row r="4383" spans="11:12" x14ac:dyDescent="0.2">
      <c r="K4383">
        <v>19506</v>
      </c>
      <c r="L4383" t="s">
        <v>710</v>
      </c>
    </row>
    <row r="4384" spans="11:12" x14ac:dyDescent="0.2">
      <c r="K4384">
        <v>9030</v>
      </c>
      <c r="L4384" t="s">
        <v>710</v>
      </c>
    </row>
    <row r="4385" spans="11:12" x14ac:dyDescent="0.2">
      <c r="K4385">
        <v>3985</v>
      </c>
      <c r="L4385" t="s">
        <v>6</v>
      </c>
    </row>
    <row r="4386" spans="11:12" x14ac:dyDescent="0.2">
      <c r="K4386">
        <v>23439</v>
      </c>
      <c r="L4386" t="s">
        <v>1285</v>
      </c>
    </row>
    <row r="4387" spans="11:12" x14ac:dyDescent="0.2">
      <c r="K4387">
        <v>4482</v>
      </c>
      <c r="L4387" t="s">
        <v>78</v>
      </c>
    </row>
    <row r="4388" spans="11:12" x14ac:dyDescent="0.2">
      <c r="K4388">
        <v>12118</v>
      </c>
      <c r="L4388" t="s">
        <v>873</v>
      </c>
    </row>
    <row r="4389" spans="11:12" x14ac:dyDescent="0.2">
      <c r="K4389">
        <v>24656</v>
      </c>
      <c r="L4389" t="s">
        <v>1445</v>
      </c>
    </row>
    <row r="4390" spans="11:12" x14ac:dyDescent="0.2">
      <c r="K4390">
        <v>21688</v>
      </c>
      <c r="L4390" t="s">
        <v>78</v>
      </c>
    </row>
    <row r="4391" spans="11:12" x14ac:dyDescent="0.2">
      <c r="K4391">
        <v>4710</v>
      </c>
      <c r="L4391" t="s">
        <v>6</v>
      </c>
    </row>
    <row r="4392" spans="11:12" x14ac:dyDescent="0.2">
      <c r="K4392">
        <v>2872</v>
      </c>
      <c r="L4392" t="s">
        <v>896</v>
      </c>
    </row>
    <row r="4393" spans="11:12" x14ac:dyDescent="0.2">
      <c r="K4393">
        <v>19069</v>
      </c>
      <c r="L4393" t="s">
        <v>78</v>
      </c>
    </row>
    <row r="4394" spans="11:12" x14ac:dyDescent="0.2">
      <c r="K4394">
        <v>12462</v>
      </c>
      <c r="L4394" t="s">
        <v>1285</v>
      </c>
    </row>
    <row r="4395" spans="11:12" x14ac:dyDescent="0.2">
      <c r="K4395">
        <v>4441</v>
      </c>
      <c r="L4395" t="s">
        <v>6</v>
      </c>
    </row>
    <row r="4396" spans="11:12" x14ac:dyDescent="0.2">
      <c r="K4396">
        <v>11280</v>
      </c>
      <c r="L4396" t="s">
        <v>78</v>
      </c>
    </row>
    <row r="4397" spans="11:12" x14ac:dyDescent="0.2">
      <c r="K4397">
        <v>2386</v>
      </c>
      <c r="L4397" t="s">
        <v>94</v>
      </c>
    </row>
    <row r="4398" spans="11:12" x14ac:dyDescent="0.2">
      <c r="K4398">
        <v>2443</v>
      </c>
      <c r="L4398" t="s">
        <v>6</v>
      </c>
    </row>
    <row r="4399" spans="11:12" x14ac:dyDescent="0.2">
      <c r="K4399">
        <v>13788</v>
      </c>
      <c r="L4399" t="s">
        <v>1365</v>
      </c>
    </row>
    <row r="4400" spans="11:12" x14ac:dyDescent="0.2">
      <c r="K4400">
        <v>24409</v>
      </c>
      <c r="L4400" t="s">
        <v>174</v>
      </c>
    </row>
    <row r="4401" spans="11:12" x14ac:dyDescent="0.2">
      <c r="K4401">
        <v>696</v>
      </c>
      <c r="L4401" t="s">
        <v>6</v>
      </c>
    </row>
    <row r="4402" spans="11:12" x14ac:dyDescent="0.2">
      <c r="K4402">
        <v>2453</v>
      </c>
      <c r="L4402" t="s">
        <v>6</v>
      </c>
    </row>
    <row r="4403" spans="11:12" x14ac:dyDescent="0.2">
      <c r="K4403">
        <v>7867</v>
      </c>
      <c r="L4403" t="s">
        <v>78</v>
      </c>
    </row>
    <row r="4404" spans="11:12" x14ac:dyDescent="0.2">
      <c r="K4404">
        <v>3977</v>
      </c>
      <c r="L4404" t="s">
        <v>6</v>
      </c>
    </row>
    <row r="4405" spans="11:12" x14ac:dyDescent="0.2">
      <c r="K4405">
        <v>8778</v>
      </c>
      <c r="L4405" t="s">
        <v>6</v>
      </c>
    </row>
    <row r="4406" spans="11:12" x14ac:dyDescent="0.2">
      <c r="K4406">
        <v>4720</v>
      </c>
      <c r="L4406" t="s">
        <v>6</v>
      </c>
    </row>
    <row r="4407" spans="11:12" x14ac:dyDescent="0.2">
      <c r="K4407">
        <v>24470</v>
      </c>
      <c r="L4407" t="s">
        <v>78</v>
      </c>
    </row>
    <row r="4408" spans="11:12" x14ac:dyDescent="0.2">
      <c r="K4408">
        <v>17100</v>
      </c>
      <c r="L4408" t="s">
        <v>280</v>
      </c>
    </row>
    <row r="4409" spans="11:12" x14ac:dyDescent="0.2">
      <c r="K4409">
        <v>21993</v>
      </c>
      <c r="L4409" t="s">
        <v>78</v>
      </c>
    </row>
    <row r="4410" spans="11:12" x14ac:dyDescent="0.2">
      <c r="K4410">
        <v>14561</v>
      </c>
      <c r="L4410" t="s">
        <v>1175</v>
      </c>
    </row>
    <row r="4411" spans="11:12" x14ac:dyDescent="0.2">
      <c r="K4411">
        <v>13927</v>
      </c>
      <c r="L4411" t="s">
        <v>78</v>
      </c>
    </row>
    <row r="4412" spans="11:12" x14ac:dyDescent="0.2">
      <c r="K4412">
        <v>12164</v>
      </c>
      <c r="L4412" t="s">
        <v>78</v>
      </c>
    </row>
    <row r="4413" spans="11:12" x14ac:dyDescent="0.2">
      <c r="K4413">
        <v>8797</v>
      </c>
      <c r="L4413" t="s">
        <v>1292</v>
      </c>
    </row>
    <row r="4414" spans="11:12" x14ac:dyDescent="0.2">
      <c r="K4414">
        <v>22748</v>
      </c>
      <c r="L4414" t="s">
        <v>6</v>
      </c>
    </row>
    <row r="4415" spans="11:12" x14ac:dyDescent="0.2">
      <c r="K4415">
        <v>711</v>
      </c>
      <c r="L4415" t="s">
        <v>6</v>
      </c>
    </row>
    <row r="4416" spans="11:12" x14ac:dyDescent="0.2">
      <c r="K4416">
        <v>23007</v>
      </c>
      <c r="L4416" t="s">
        <v>708</v>
      </c>
    </row>
    <row r="4417" spans="11:12" x14ac:dyDescent="0.2">
      <c r="K4417">
        <v>481</v>
      </c>
      <c r="L4417" t="s">
        <v>6</v>
      </c>
    </row>
    <row r="4418" spans="11:12" x14ac:dyDescent="0.2">
      <c r="K4418">
        <v>5376</v>
      </c>
      <c r="L4418" t="s">
        <v>174</v>
      </c>
    </row>
    <row r="4419" spans="11:12" x14ac:dyDescent="0.2">
      <c r="K4419">
        <v>9772</v>
      </c>
      <c r="L4419" t="s">
        <v>1285</v>
      </c>
    </row>
    <row r="4420" spans="11:12" x14ac:dyDescent="0.2">
      <c r="K4420">
        <v>3684</v>
      </c>
      <c r="L4420" t="s">
        <v>1249</v>
      </c>
    </row>
    <row r="4421" spans="11:12" x14ac:dyDescent="0.2">
      <c r="K4421">
        <v>23676</v>
      </c>
      <c r="L4421" t="s">
        <v>62</v>
      </c>
    </row>
    <row r="4422" spans="11:12" x14ac:dyDescent="0.2">
      <c r="K4422">
        <v>24006</v>
      </c>
      <c r="L4422" t="s">
        <v>1147</v>
      </c>
    </row>
    <row r="4423" spans="11:12" x14ac:dyDescent="0.2">
      <c r="K4423">
        <v>17575</v>
      </c>
      <c r="L4423" t="s">
        <v>848</v>
      </c>
    </row>
    <row r="4424" spans="11:12" x14ac:dyDescent="0.2">
      <c r="K4424">
        <v>1285</v>
      </c>
      <c r="L4424" t="s">
        <v>6</v>
      </c>
    </row>
    <row r="4425" spans="11:12" x14ac:dyDescent="0.2">
      <c r="K4425">
        <v>3984</v>
      </c>
      <c r="L4425" t="s">
        <v>6</v>
      </c>
    </row>
    <row r="4426" spans="11:12" x14ac:dyDescent="0.2">
      <c r="K4426">
        <v>11584</v>
      </c>
      <c r="L4426" t="s">
        <v>848</v>
      </c>
    </row>
    <row r="4427" spans="11:12" x14ac:dyDescent="0.2">
      <c r="K4427">
        <v>23304</v>
      </c>
      <c r="L4427" t="s">
        <v>62</v>
      </c>
    </row>
    <row r="4428" spans="11:12" x14ac:dyDescent="0.2">
      <c r="K4428">
        <v>15822</v>
      </c>
      <c r="L4428" t="s">
        <v>848</v>
      </c>
    </row>
    <row r="4429" spans="11:12" x14ac:dyDescent="0.2">
      <c r="K4429">
        <v>3972</v>
      </c>
      <c r="L4429" t="s">
        <v>6</v>
      </c>
    </row>
    <row r="4430" spans="11:12" x14ac:dyDescent="0.2">
      <c r="K4430">
        <v>4716</v>
      </c>
      <c r="L4430" t="s">
        <v>6</v>
      </c>
    </row>
    <row r="4431" spans="11:12" x14ac:dyDescent="0.2">
      <c r="K4431">
        <v>22733</v>
      </c>
      <c r="L4431" t="s">
        <v>78</v>
      </c>
    </row>
    <row r="4432" spans="11:12" x14ac:dyDescent="0.2">
      <c r="K4432">
        <v>965</v>
      </c>
      <c r="L4432" t="s">
        <v>175</v>
      </c>
    </row>
    <row r="4433" spans="11:12" x14ac:dyDescent="0.2">
      <c r="K4433">
        <v>1970</v>
      </c>
      <c r="L4433" t="s">
        <v>1336</v>
      </c>
    </row>
    <row r="4434" spans="11:12" x14ac:dyDescent="0.2">
      <c r="K4434">
        <v>24452</v>
      </c>
      <c r="L4434" t="s">
        <v>1281</v>
      </c>
    </row>
    <row r="4435" spans="11:12" x14ac:dyDescent="0.2">
      <c r="K4435">
        <v>21061</v>
      </c>
      <c r="L4435" t="s">
        <v>1420</v>
      </c>
    </row>
    <row r="4436" spans="11:12" x14ac:dyDescent="0.2">
      <c r="K4436">
        <v>971</v>
      </c>
      <c r="L4436" t="s">
        <v>6</v>
      </c>
    </row>
    <row r="4437" spans="11:12" x14ac:dyDescent="0.2">
      <c r="K4437">
        <v>5082</v>
      </c>
      <c r="L4437" t="s">
        <v>1194</v>
      </c>
    </row>
    <row r="4438" spans="11:12" x14ac:dyDescent="0.2">
      <c r="K4438">
        <v>1126</v>
      </c>
      <c r="L4438" t="s">
        <v>1316</v>
      </c>
    </row>
    <row r="4439" spans="11:12" x14ac:dyDescent="0.2">
      <c r="K4439">
        <v>7402</v>
      </c>
      <c r="L4439" t="s">
        <v>15</v>
      </c>
    </row>
    <row r="4440" spans="11:12" x14ac:dyDescent="0.2">
      <c r="K4440">
        <v>15871</v>
      </c>
      <c r="L4440" t="s">
        <v>998</v>
      </c>
    </row>
    <row r="4441" spans="11:12" x14ac:dyDescent="0.2">
      <c r="K4441">
        <v>12514</v>
      </c>
      <c r="L4441" t="s">
        <v>1222</v>
      </c>
    </row>
    <row r="4442" spans="11:12" x14ac:dyDescent="0.2">
      <c r="K4442">
        <v>11334</v>
      </c>
      <c r="L4442" t="s">
        <v>1341</v>
      </c>
    </row>
    <row r="4443" spans="11:12" x14ac:dyDescent="0.2">
      <c r="K4443">
        <v>22338</v>
      </c>
      <c r="L4443" t="s">
        <v>1496</v>
      </c>
    </row>
    <row r="4444" spans="11:12" x14ac:dyDescent="0.2">
      <c r="K4444">
        <v>9543</v>
      </c>
      <c r="L4444" t="s">
        <v>15</v>
      </c>
    </row>
    <row r="4445" spans="11:12" x14ac:dyDescent="0.2">
      <c r="K4445">
        <v>2843</v>
      </c>
      <c r="L4445" t="s">
        <v>1292</v>
      </c>
    </row>
    <row r="4446" spans="11:12" x14ac:dyDescent="0.2">
      <c r="K4446">
        <v>9770</v>
      </c>
      <c r="L4446" t="s">
        <v>78</v>
      </c>
    </row>
    <row r="4447" spans="11:12" x14ac:dyDescent="0.2">
      <c r="K4447">
        <v>3990</v>
      </c>
      <c r="L4447" t="s">
        <v>1285</v>
      </c>
    </row>
    <row r="4448" spans="11:12" x14ac:dyDescent="0.2">
      <c r="K4448">
        <v>6732</v>
      </c>
      <c r="L4448" t="s">
        <v>6</v>
      </c>
    </row>
    <row r="4449" spans="11:12" x14ac:dyDescent="0.2">
      <c r="K4449">
        <v>2074</v>
      </c>
      <c r="L4449" t="s">
        <v>158</v>
      </c>
    </row>
    <row r="4450" spans="11:12" x14ac:dyDescent="0.2">
      <c r="K4450">
        <v>19695</v>
      </c>
      <c r="L4450" t="s">
        <v>78</v>
      </c>
    </row>
    <row r="4451" spans="11:12" x14ac:dyDescent="0.2">
      <c r="K4451">
        <v>13686</v>
      </c>
      <c r="L4451" t="s">
        <v>1285</v>
      </c>
    </row>
    <row r="4452" spans="11:12" x14ac:dyDescent="0.2">
      <c r="K4452">
        <v>6833</v>
      </c>
      <c r="L4452" t="s">
        <v>848</v>
      </c>
    </row>
    <row r="4453" spans="11:12" x14ac:dyDescent="0.2">
      <c r="K4453">
        <v>2442</v>
      </c>
      <c r="L4453" t="s">
        <v>6</v>
      </c>
    </row>
    <row r="4454" spans="11:12" x14ac:dyDescent="0.2">
      <c r="K4454">
        <v>13388</v>
      </c>
      <c r="L4454" t="s">
        <v>78</v>
      </c>
    </row>
    <row r="4455" spans="11:12" x14ac:dyDescent="0.2">
      <c r="K4455">
        <v>3973</v>
      </c>
      <c r="L4455" t="s">
        <v>6</v>
      </c>
    </row>
    <row r="4456" spans="11:12" x14ac:dyDescent="0.2">
      <c r="K4456">
        <v>13497</v>
      </c>
      <c r="L4456" t="s">
        <v>893</v>
      </c>
    </row>
    <row r="4457" spans="11:12" x14ac:dyDescent="0.2">
      <c r="K4457">
        <v>21456</v>
      </c>
      <c r="L4457" t="s">
        <v>1285</v>
      </c>
    </row>
    <row r="4458" spans="11:12" x14ac:dyDescent="0.2">
      <c r="K4458">
        <v>5602</v>
      </c>
      <c r="L4458" t="s">
        <v>6</v>
      </c>
    </row>
    <row r="4459" spans="11:12" x14ac:dyDescent="0.2">
      <c r="K4459">
        <v>5272</v>
      </c>
      <c r="L4459" t="s">
        <v>1425</v>
      </c>
    </row>
    <row r="4460" spans="11:12" x14ac:dyDescent="0.2">
      <c r="K4460">
        <v>17096</v>
      </c>
      <c r="L4460" t="s">
        <v>1162</v>
      </c>
    </row>
    <row r="4461" spans="11:12" x14ac:dyDescent="0.2">
      <c r="K4461">
        <v>22423</v>
      </c>
      <c r="L4461" t="s">
        <v>1200</v>
      </c>
    </row>
    <row r="4462" spans="11:12" x14ac:dyDescent="0.2">
      <c r="K4462">
        <v>3968</v>
      </c>
      <c r="L4462" t="s">
        <v>6</v>
      </c>
    </row>
    <row r="4463" spans="11:12" x14ac:dyDescent="0.2">
      <c r="K4463">
        <v>8521</v>
      </c>
      <c r="L4463" t="s">
        <v>6</v>
      </c>
    </row>
    <row r="4464" spans="11:12" x14ac:dyDescent="0.2">
      <c r="K4464">
        <v>3711</v>
      </c>
      <c r="L4464" t="s">
        <v>1187</v>
      </c>
    </row>
    <row r="4465" spans="11:12" x14ac:dyDescent="0.2">
      <c r="K4465">
        <v>9723</v>
      </c>
      <c r="L4465" t="s">
        <v>137</v>
      </c>
    </row>
    <row r="4466" spans="11:12" x14ac:dyDescent="0.2">
      <c r="K4466">
        <v>4196</v>
      </c>
      <c r="L4466" t="s">
        <v>6</v>
      </c>
    </row>
    <row r="4467" spans="11:12" x14ac:dyDescent="0.2">
      <c r="K4467">
        <v>1934</v>
      </c>
      <c r="L4467" t="s">
        <v>1438</v>
      </c>
    </row>
    <row r="4468" spans="11:12" x14ac:dyDescent="0.2">
      <c r="K4468">
        <v>1600</v>
      </c>
      <c r="L4468" t="s">
        <v>78</v>
      </c>
    </row>
    <row r="4469" spans="11:12" x14ac:dyDescent="0.2">
      <c r="K4469">
        <v>1171</v>
      </c>
      <c r="L4469" t="s">
        <v>1151</v>
      </c>
    </row>
    <row r="4470" spans="11:12" x14ac:dyDescent="0.2">
      <c r="K4470">
        <v>5012</v>
      </c>
      <c r="L4470" t="s">
        <v>659</v>
      </c>
    </row>
    <row r="4471" spans="11:12" x14ac:dyDescent="0.2">
      <c r="K4471">
        <v>8090</v>
      </c>
      <c r="L4471" t="s">
        <v>137</v>
      </c>
    </row>
    <row r="4472" spans="11:12" x14ac:dyDescent="0.2">
      <c r="K4472">
        <v>21853</v>
      </c>
      <c r="L4472" t="s">
        <v>1194</v>
      </c>
    </row>
    <row r="4473" spans="11:12" x14ac:dyDescent="0.2">
      <c r="K4473">
        <v>8472</v>
      </c>
      <c r="L4473" t="s">
        <v>1204</v>
      </c>
    </row>
    <row r="4474" spans="11:12" x14ac:dyDescent="0.2">
      <c r="K4474">
        <v>8047</v>
      </c>
      <c r="L4474" t="s">
        <v>1285</v>
      </c>
    </row>
    <row r="4475" spans="11:12" x14ac:dyDescent="0.2">
      <c r="K4475">
        <v>22653</v>
      </c>
      <c r="L4475" t="s">
        <v>1196</v>
      </c>
    </row>
    <row r="4476" spans="11:12" x14ac:dyDescent="0.2">
      <c r="K4476">
        <v>4707</v>
      </c>
      <c r="L4476" t="s">
        <v>6</v>
      </c>
    </row>
    <row r="4477" spans="11:12" x14ac:dyDescent="0.2">
      <c r="K4477">
        <v>20659</v>
      </c>
      <c r="L4477" t="s">
        <v>1285</v>
      </c>
    </row>
    <row r="4478" spans="11:12" x14ac:dyDescent="0.2">
      <c r="K4478">
        <v>21360</v>
      </c>
      <c r="L4478" t="s">
        <v>1285</v>
      </c>
    </row>
    <row r="4479" spans="11:12" x14ac:dyDescent="0.2">
      <c r="K4479">
        <v>6819</v>
      </c>
      <c r="L4479" t="s">
        <v>1285</v>
      </c>
    </row>
    <row r="4480" spans="11:12" x14ac:dyDescent="0.2">
      <c r="K4480">
        <v>1980</v>
      </c>
      <c r="L4480" t="s">
        <v>1187</v>
      </c>
    </row>
    <row r="4481" spans="11:12" x14ac:dyDescent="0.2">
      <c r="K4481">
        <v>3962</v>
      </c>
      <c r="L4481" t="s">
        <v>6</v>
      </c>
    </row>
    <row r="4482" spans="11:12" x14ac:dyDescent="0.2">
      <c r="K4482">
        <v>11896</v>
      </c>
      <c r="L4482" t="s">
        <v>1309</v>
      </c>
    </row>
    <row r="4483" spans="11:12" x14ac:dyDescent="0.2">
      <c r="K4483">
        <v>317</v>
      </c>
      <c r="L4483" t="s">
        <v>737</v>
      </c>
    </row>
    <row r="4484" spans="11:12" x14ac:dyDescent="0.2">
      <c r="K4484">
        <v>841</v>
      </c>
      <c r="L4484" t="s">
        <v>1309</v>
      </c>
    </row>
    <row r="4485" spans="11:12" x14ac:dyDescent="0.2">
      <c r="K4485">
        <v>17932</v>
      </c>
      <c r="L4485" t="s">
        <v>1281</v>
      </c>
    </row>
    <row r="4486" spans="11:12" x14ac:dyDescent="0.2">
      <c r="K4486">
        <v>14183</v>
      </c>
      <c r="L4486" t="s">
        <v>1222</v>
      </c>
    </row>
    <row r="4487" spans="11:12" x14ac:dyDescent="0.2">
      <c r="K4487">
        <v>3273</v>
      </c>
      <c r="L4487" t="s">
        <v>6</v>
      </c>
    </row>
    <row r="4488" spans="11:12" x14ac:dyDescent="0.2">
      <c r="K4488">
        <v>19336</v>
      </c>
      <c r="L4488" t="s">
        <v>737</v>
      </c>
    </row>
    <row r="4489" spans="11:12" x14ac:dyDescent="0.2">
      <c r="K4489">
        <v>19739</v>
      </c>
      <c r="L4489" t="s">
        <v>1451</v>
      </c>
    </row>
    <row r="4490" spans="11:12" x14ac:dyDescent="0.2">
      <c r="K4490">
        <v>7497</v>
      </c>
      <c r="L4490" t="s">
        <v>737</v>
      </c>
    </row>
    <row r="4491" spans="11:12" x14ac:dyDescent="0.2">
      <c r="K4491">
        <v>15718</v>
      </c>
      <c r="L4491" t="s">
        <v>737</v>
      </c>
    </row>
    <row r="4492" spans="11:12" x14ac:dyDescent="0.2">
      <c r="K4492">
        <v>272</v>
      </c>
      <c r="L4492" t="s">
        <v>737</v>
      </c>
    </row>
    <row r="4493" spans="11:12" x14ac:dyDescent="0.2">
      <c r="K4493">
        <v>9383</v>
      </c>
      <c r="L4493" t="s">
        <v>737</v>
      </c>
    </row>
    <row r="4494" spans="11:12" x14ac:dyDescent="0.2">
      <c r="K4494">
        <v>19809</v>
      </c>
      <c r="L4494" t="s">
        <v>920</v>
      </c>
    </row>
    <row r="4495" spans="11:12" x14ac:dyDescent="0.2">
      <c r="K4495">
        <v>4524</v>
      </c>
      <c r="L4495" t="s">
        <v>6</v>
      </c>
    </row>
    <row r="4496" spans="11:12" x14ac:dyDescent="0.2">
      <c r="K4496">
        <v>15970</v>
      </c>
      <c r="L4496" t="s">
        <v>1196</v>
      </c>
    </row>
    <row r="4497" spans="11:12" x14ac:dyDescent="0.2">
      <c r="K4497">
        <v>1770</v>
      </c>
      <c r="L4497" t="s">
        <v>1160</v>
      </c>
    </row>
    <row r="4498" spans="11:12" x14ac:dyDescent="0.2">
      <c r="K4498">
        <v>7672</v>
      </c>
      <c r="L4498" t="s">
        <v>15</v>
      </c>
    </row>
    <row r="4499" spans="11:12" x14ac:dyDescent="0.2">
      <c r="K4499">
        <v>6729</v>
      </c>
      <c r="L4499" t="s">
        <v>6</v>
      </c>
    </row>
    <row r="4500" spans="11:12" x14ac:dyDescent="0.2">
      <c r="K4500">
        <v>4713</v>
      </c>
      <c r="L4500" t="s">
        <v>6</v>
      </c>
    </row>
    <row r="4501" spans="11:12" x14ac:dyDescent="0.2">
      <c r="K4501">
        <v>23609</v>
      </c>
      <c r="L4501" t="s">
        <v>62</v>
      </c>
    </row>
    <row r="4502" spans="11:12" x14ac:dyDescent="0.2">
      <c r="K4502">
        <v>11900</v>
      </c>
      <c r="L4502" t="s">
        <v>235</v>
      </c>
    </row>
    <row r="4503" spans="11:12" x14ac:dyDescent="0.2">
      <c r="K4503">
        <v>2457</v>
      </c>
      <c r="L4503" t="s">
        <v>6</v>
      </c>
    </row>
    <row r="4504" spans="11:12" x14ac:dyDescent="0.2">
      <c r="K4504">
        <v>19433</v>
      </c>
      <c r="L4504" t="s">
        <v>137</v>
      </c>
    </row>
    <row r="4505" spans="11:12" x14ac:dyDescent="0.2">
      <c r="K4505">
        <v>3318</v>
      </c>
      <c r="L4505" t="s">
        <v>66</v>
      </c>
    </row>
    <row r="4506" spans="11:12" x14ac:dyDescent="0.2">
      <c r="K4506">
        <v>10271</v>
      </c>
      <c r="L4506" t="s">
        <v>78</v>
      </c>
    </row>
    <row r="4507" spans="11:12" x14ac:dyDescent="0.2">
      <c r="K4507">
        <v>6041</v>
      </c>
      <c r="L4507" t="s">
        <v>166</v>
      </c>
    </row>
    <row r="4508" spans="11:12" x14ac:dyDescent="0.2">
      <c r="K4508">
        <v>24467</v>
      </c>
      <c r="L4508" t="s">
        <v>78</v>
      </c>
    </row>
    <row r="4509" spans="11:12" x14ac:dyDescent="0.2">
      <c r="K4509">
        <v>13110</v>
      </c>
      <c r="L4509" t="s">
        <v>836</v>
      </c>
    </row>
    <row r="4510" spans="11:12" x14ac:dyDescent="0.2">
      <c r="K4510">
        <v>10405</v>
      </c>
      <c r="L4510" t="s">
        <v>836</v>
      </c>
    </row>
  </sheetData>
  <dataConsolidate leftLabels="1" topLabels="1">
    <dataRefs count="1">
      <dataRef ref="A1:B1471" sheet="Sheet1"/>
    </dataRefs>
  </dataConsolidate>
  <conditionalFormatting sqref="T1:U1 T1526:T1048576">
    <cfRule type="duplicateValues" dxfId="2" priority="4"/>
  </conditionalFormatting>
  <conditionalFormatting sqref="M1:M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2022-05-07T18:22:45Z</dcterms:created>
  <dcterms:modified xsi:type="dcterms:W3CDTF">2022-05-22T15:36:44Z</dcterms:modified>
</cp:coreProperties>
</file>