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LT distributions/Distribution 16/"/>
    </mc:Choice>
  </mc:AlternateContent>
  <xr:revisionPtr revIDLastSave="0" documentId="13_ncr:1_{03E3C564-19A1-2345-9035-4E03800A3AE8}" xr6:coauthVersionLast="47" xr6:coauthVersionMax="47" xr10:uidLastSave="{00000000-0000-0000-0000-000000000000}"/>
  <bookViews>
    <workbookView xWindow="520" yWindow="1020" windowWidth="28040" windowHeight="16940" xr2:uid="{FDA8818B-B656-D640-8950-91A568BCA7ED}"/>
  </bookViews>
  <sheets>
    <sheet name="Sheet1" sheetId="1" r:id="rId1"/>
  </sheets>
  <definedNames>
    <definedName name="_xlnm._FilterDatabase" localSheetId="0" hidden="1">Sheet1!$K$2:$K$4696</definedName>
    <definedName name="_xlnm.Extract" localSheetId="0">Sheet1!$M$2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7" i="1" l="1"/>
  <c r="V17" i="1"/>
  <c r="V28" i="1"/>
  <c r="V199" i="1"/>
  <c r="V22" i="1"/>
  <c r="V216" i="1"/>
  <c r="V336" i="1"/>
  <c r="V38" i="1"/>
  <c r="V49" i="1"/>
  <c r="V15" i="1"/>
  <c r="V89" i="1"/>
  <c r="V12" i="1"/>
  <c r="V597" i="1"/>
  <c r="V20" i="1"/>
  <c r="V58" i="1"/>
  <c r="V191" i="1"/>
  <c r="V139" i="1"/>
  <c r="V8" i="1"/>
  <c r="V156" i="1"/>
  <c r="V289" i="1"/>
  <c r="V67" i="1"/>
  <c r="V24" i="1"/>
  <c r="V9" i="1"/>
  <c r="V16" i="1"/>
  <c r="V40" i="1"/>
  <c r="V305" i="1"/>
  <c r="V44" i="1"/>
  <c r="V659" i="1"/>
  <c r="V90" i="1"/>
  <c r="V173" i="1"/>
  <c r="V660" i="1"/>
  <c r="V23" i="1"/>
  <c r="V43" i="1"/>
  <c r="V152" i="1"/>
  <c r="V18" i="1"/>
  <c r="V19" i="1"/>
  <c r="V31" i="1"/>
  <c r="V342" i="1"/>
  <c r="V71" i="1"/>
  <c r="V25" i="1"/>
  <c r="V386" i="1"/>
  <c r="V651" i="1"/>
  <c r="V183" i="1"/>
  <c r="V121" i="1"/>
  <c r="V319" i="1"/>
  <c r="V86" i="1"/>
  <c r="V110" i="1"/>
  <c r="V180" i="1"/>
  <c r="V2" i="1"/>
  <c r="V442" i="1"/>
  <c r="V661" i="1"/>
  <c r="V662" i="1"/>
  <c r="V68" i="1"/>
  <c r="V604" i="1"/>
  <c r="V37" i="1"/>
  <c r="V443" i="1"/>
  <c r="V630" i="1"/>
  <c r="V444" i="1"/>
  <c r="V243" i="1"/>
  <c r="V423" i="1"/>
  <c r="V14" i="1"/>
  <c r="V287" i="1"/>
  <c r="V350" i="1"/>
  <c r="V235" i="1"/>
  <c r="V35" i="1"/>
  <c r="V13" i="1"/>
  <c r="V155" i="1"/>
  <c r="V65" i="1"/>
  <c r="V96" i="1"/>
  <c r="V208" i="1"/>
  <c r="V41" i="1"/>
  <c r="V663" i="1"/>
  <c r="V62" i="1"/>
  <c r="V151" i="1"/>
  <c r="V81" i="1"/>
  <c r="V111" i="1"/>
  <c r="V590" i="1"/>
  <c r="V638" i="1"/>
  <c r="V292" i="1"/>
  <c r="V36" i="1"/>
  <c r="V27" i="1"/>
  <c r="V104" i="1"/>
  <c r="V293" i="1"/>
  <c r="V26" i="1"/>
  <c r="V565" i="1"/>
  <c r="V59" i="1"/>
  <c r="V445" i="1"/>
  <c r="V242" i="1"/>
  <c r="V56" i="1"/>
  <c r="V294" i="1"/>
  <c r="V244" i="1"/>
  <c r="V174" i="1"/>
  <c r="V351" i="1"/>
  <c r="V513" i="1"/>
  <c r="V436" i="1"/>
  <c r="V160" i="1"/>
  <c r="V57" i="1"/>
  <c r="V295" i="1"/>
  <c r="V162" i="1"/>
  <c r="V109" i="1"/>
  <c r="V439" i="1"/>
  <c r="V274" i="1"/>
  <c r="V352" i="1"/>
  <c r="V161" i="1"/>
  <c r="V34" i="1"/>
  <c r="V664" i="1"/>
  <c r="V429" i="1"/>
  <c r="V446" i="1"/>
  <c r="V21" i="1"/>
  <c r="V84" i="1"/>
  <c r="V296" i="1"/>
  <c r="V42" i="1"/>
  <c r="V349" i="1"/>
  <c r="V447" i="1"/>
  <c r="V46" i="1"/>
  <c r="V79" i="1"/>
  <c r="V541" i="1"/>
  <c r="V433" i="1"/>
  <c r="V448" i="1"/>
  <c r="V211" i="1"/>
  <c r="V175" i="1"/>
  <c r="V240" i="1"/>
  <c r="V665" i="1"/>
  <c r="V51" i="1"/>
  <c r="V195" i="1"/>
  <c r="V297" i="1"/>
  <c r="V449" i="1"/>
  <c r="V421" i="1"/>
  <c r="V382" i="1"/>
  <c r="V128" i="1"/>
  <c r="V227" i="1"/>
  <c r="V176" i="1"/>
  <c r="V399" i="1"/>
  <c r="V78" i="1"/>
  <c r="V82" i="1"/>
  <c r="V269" i="1"/>
  <c r="V30" i="1"/>
  <c r="V353" i="1"/>
  <c r="V562" i="1"/>
  <c r="V354" i="1"/>
  <c r="V450" i="1"/>
  <c r="V426" i="1"/>
  <c r="V451" i="1"/>
  <c r="V666" i="1"/>
  <c r="V245" i="1"/>
  <c r="V298" i="1"/>
  <c r="V391" i="1"/>
  <c r="V334" i="1"/>
  <c r="V54" i="1"/>
  <c r="V667" i="1"/>
  <c r="V299" i="1"/>
  <c r="V412" i="1"/>
  <c r="V88" i="1"/>
  <c r="V425" i="1"/>
  <c r="V647" i="1"/>
  <c r="V380" i="1"/>
  <c r="V53" i="1"/>
  <c r="V632" i="1"/>
  <c r="V112" i="1"/>
  <c r="V300" i="1"/>
  <c r="V203" i="1"/>
  <c r="V452" i="1"/>
  <c r="V355" i="1"/>
  <c r="V453" i="1"/>
  <c r="V246" i="1"/>
  <c r="V94" i="1"/>
  <c r="V313" i="1"/>
  <c r="V247" i="1"/>
  <c r="V32" i="1"/>
  <c r="V200" i="1"/>
  <c r="V61" i="1"/>
  <c r="V186" i="1"/>
  <c r="V424" i="1"/>
  <c r="V248" i="1"/>
  <c r="V408" i="1"/>
  <c r="V50" i="1"/>
  <c r="V522" i="1"/>
  <c r="V668" i="1"/>
  <c r="V440" i="1"/>
  <c r="V184" i="1"/>
  <c r="V669" i="1"/>
  <c r="V11" i="1"/>
  <c r="V249" i="1"/>
  <c r="V328" i="1"/>
  <c r="V301" i="1"/>
  <c r="V97" i="1"/>
  <c r="V5" i="1"/>
  <c r="V116" i="1"/>
  <c r="V250" i="1"/>
  <c r="V529" i="1"/>
  <c r="V202" i="1"/>
  <c r="V385" i="1"/>
  <c r="V113" i="1"/>
  <c r="V241" i="1"/>
  <c r="V670" i="1"/>
  <c r="V48" i="1"/>
  <c r="V671" i="1"/>
  <c r="V66" i="1"/>
  <c r="V356" i="1"/>
  <c r="V657" i="1"/>
  <c r="V348" i="1"/>
  <c r="V490" i="1"/>
  <c r="V357" i="1"/>
  <c r="V302" i="1"/>
  <c r="V584" i="1"/>
  <c r="V98" i="1"/>
  <c r="V317" i="1"/>
  <c r="V179" i="1"/>
  <c r="V217" i="1"/>
  <c r="V618" i="1"/>
  <c r="V551" i="1"/>
  <c r="V256" i="1"/>
  <c r="V83" i="1"/>
  <c r="V583" i="1"/>
  <c r="V544" i="1"/>
  <c r="V261" i="1"/>
  <c r="V672" i="1"/>
  <c r="V406" i="1"/>
  <c r="V339" i="1"/>
  <c r="V52" i="1"/>
  <c r="V77" i="1"/>
  <c r="V107" i="1"/>
  <c r="V198" i="1"/>
  <c r="V379" i="1"/>
  <c r="V673" i="1"/>
  <c r="V218" i="1"/>
  <c r="V454" i="1"/>
  <c r="V145" i="1"/>
  <c r="V87" i="1"/>
  <c r="V674" i="1"/>
  <c r="V407" i="1"/>
  <c r="V327" i="1"/>
  <c r="V290" i="1"/>
  <c r="V63" i="1"/>
  <c r="V392" i="1"/>
  <c r="V376" i="1"/>
  <c r="V675" i="1"/>
  <c r="V303" i="1"/>
  <c r="V206" i="1"/>
  <c r="V166" i="1"/>
  <c r="V615" i="1"/>
  <c r="V676" i="1"/>
  <c r="V677" i="1"/>
  <c r="V592" i="1"/>
  <c r="V678" i="1"/>
  <c r="V650" i="1"/>
  <c r="V335" i="1"/>
  <c r="V106" i="1"/>
  <c r="V539" i="1"/>
  <c r="V679" i="1"/>
  <c r="V455" i="1"/>
  <c r="V158" i="1"/>
  <c r="V358" i="1"/>
  <c r="V127" i="1"/>
  <c r="V405" i="1"/>
  <c r="V573" i="1"/>
  <c r="V456" i="1"/>
  <c r="V167" i="1"/>
  <c r="V276" i="1"/>
  <c r="V133" i="1"/>
  <c r="V485" i="1"/>
  <c r="V359" i="1"/>
  <c r="V347" i="1"/>
  <c r="V555" i="1"/>
  <c r="V680" i="1"/>
  <c r="V251" i="1"/>
  <c r="V219" i="1"/>
  <c r="V304" i="1"/>
  <c r="V457" i="1"/>
  <c r="V159" i="1"/>
  <c r="V182" i="1"/>
  <c r="V641" i="1"/>
  <c r="V320" i="1"/>
  <c r="V337" i="1"/>
  <c r="V163" i="1"/>
  <c r="V511" i="1"/>
  <c r="V275" i="1"/>
  <c r="V593" i="1"/>
  <c r="V558" i="1"/>
  <c r="V281" i="1"/>
  <c r="V495" i="1"/>
  <c r="V101" i="1"/>
  <c r="V130" i="1"/>
  <c r="V616" i="1"/>
  <c r="V626" i="1"/>
  <c r="V271" i="1"/>
  <c r="V681" i="1"/>
  <c r="V553" i="1"/>
  <c r="V614" i="1"/>
  <c r="V393" i="1"/>
  <c r="V283" i="1"/>
  <c r="V682" i="1"/>
  <c r="V326" i="1"/>
  <c r="V395" i="1"/>
  <c r="V646" i="1"/>
  <c r="V123" i="1"/>
  <c r="V345" i="1"/>
  <c r="V683" i="1"/>
  <c r="V525" i="1"/>
  <c r="V458" i="1"/>
  <c r="V684" i="1"/>
  <c r="V214" i="1"/>
  <c r="V685" i="1"/>
  <c r="V501" i="1"/>
  <c r="V686" i="1"/>
  <c r="V316" i="1"/>
  <c r="V459" i="1"/>
  <c r="V627" i="1"/>
  <c r="V375" i="1"/>
  <c r="V687" i="1"/>
  <c r="V688" i="1"/>
  <c r="V582" i="1"/>
  <c r="V378" i="1"/>
  <c r="V634" i="1"/>
  <c r="V194" i="1"/>
  <c r="V689" i="1"/>
  <c r="V622" i="1"/>
  <c r="V196" i="1"/>
  <c r="V690" i="1"/>
  <c r="V142" i="1"/>
  <c r="V325" i="1"/>
  <c r="V93" i="1"/>
  <c r="V460" i="1"/>
  <c r="V252" i="1"/>
  <c r="V253" i="1"/>
  <c r="V691" i="1"/>
  <c r="V637" i="1"/>
  <c r="V360" i="1"/>
  <c r="V105" i="1"/>
  <c r="V225" i="1"/>
  <c r="V361" i="1"/>
  <c r="V362" i="1"/>
  <c r="V363" i="1"/>
  <c r="V623" i="1"/>
  <c r="V461" i="1"/>
  <c r="V282" i="1"/>
  <c r="V645" i="1"/>
  <c r="V72" i="1"/>
  <c r="V306" i="1"/>
  <c r="V644" i="1"/>
  <c r="V653" i="1"/>
  <c r="V619" i="1"/>
  <c r="V636" i="1"/>
  <c r="V642" i="1"/>
  <c r="V213" i="1"/>
  <c r="V517" i="1"/>
  <c r="V595" i="1"/>
  <c r="V605" i="1"/>
  <c r="V364" i="1"/>
  <c r="V692" i="1"/>
  <c r="V187" i="1"/>
  <c r="V693" i="1"/>
  <c r="V220" i="1"/>
  <c r="V168" i="1"/>
  <c r="V581" i="1"/>
  <c r="V365" i="1"/>
  <c r="V643" i="1"/>
  <c r="V694" i="1"/>
  <c r="V629" i="1"/>
  <c r="V462" i="1"/>
  <c r="V695" i="1"/>
  <c r="V432" i="1"/>
  <c r="V696" i="1"/>
  <c r="V118" i="1"/>
  <c r="V165" i="1"/>
  <c r="V697" i="1"/>
  <c r="V639" i="1"/>
  <c r="V698" i="1"/>
  <c r="V366" i="1"/>
  <c r="V280" i="1"/>
  <c r="V699" i="1"/>
  <c r="V552" i="1"/>
  <c r="V608" i="1"/>
  <c r="V533" i="1"/>
  <c r="V181" i="1"/>
  <c r="V545" i="1"/>
  <c r="V437" i="1"/>
  <c r="V463" i="1"/>
  <c r="V438" i="1"/>
  <c r="V332" i="1"/>
  <c r="V580" i="1"/>
  <c r="V700" i="1"/>
  <c r="V602" i="1"/>
  <c r="V571" i="1"/>
  <c r="V238" i="1"/>
  <c r="V500" i="1"/>
  <c r="V396" i="1"/>
  <c r="V620" i="1"/>
  <c r="V484" i="1"/>
  <c r="V270" i="1"/>
  <c r="V701" i="1"/>
  <c r="V702" i="1"/>
  <c r="V514" i="1"/>
  <c r="V367" i="1"/>
  <c r="V703" i="1"/>
  <c r="V103" i="1"/>
  <c r="V33" i="1"/>
  <c r="V338" i="1"/>
  <c r="V606" i="1"/>
  <c r="V383" i="1"/>
  <c r="V435" i="1"/>
  <c r="V624" i="1"/>
  <c r="V594" i="1"/>
  <c r="V704" i="1"/>
  <c r="V237" i="1"/>
  <c r="V285" i="1"/>
  <c r="V154" i="1"/>
  <c r="V419" i="1"/>
  <c r="V239" i="1"/>
  <c r="V505" i="1"/>
  <c r="V188" i="1"/>
  <c r="V91" i="1"/>
  <c r="V705" i="1"/>
  <c r="V564" i="1"/>
  <c r="V658" i="1"/>
  <c r="V577" i="1"/>
  <c r="V464" i="1"/>
  <c r="V540" i="1"/>
  <c r="V279" i="1"/>
  <c r="V706" i="1"/>
  <c r="V465" i="1"/>
  <c r="V625" i="1"/>
  <c r="V286" i="1"/>
  <c r="V707" i="1"/>
  <c r="V708" i="1"/>
  <c r="V709" i="1"/>
  <c r="V710" i="1"/>
  <c r="V711" i="1"/>
  <c r="V712" i="1"/>
  <c r="V713" i="1"/>
  <c r="V557" i="1"/>
  <c r="V257" i="1"/>
  <c r="V368" i="1"/>
  <c r="V136" i="1"/>
  <c r="V568" i="1"/>
  <c r="V223" i="1"/>
  <c r="V273" i="1"/>
  <c r="V538" i="1"/>
  <c r="V369" i="1"/>
  <c r="V714" i="1"/>
  <c r="V560" i="1"/>
  <c r="V715" i="1"/>
  <c r="V603" i="1"/>
  <c r="V466" i="1"/>
  <c r="V716" i="1"/>
  <c r="V631" i="1"/>
  <c r="V537" i="1"/>
  <c r="V717" i="1"/>
  <c r="V718" i="1"/>
  <c r="V611" i="1"/>
  <c r="V254" i="1"/>
  <c r="V719" i="1"/>
  <c r="V321" i="1"/>
  <c r="V570" i="1"/>
  <c r="V655" i="1"/>
  <c r="V434" i="1"/>
  <c r="V255" i="1"/>
  <c r="V265" i="1"/>
  <c r="V567" i="1"/>
  <c r="V373" i="1"/>
  <c r="V389" i="1"/>
  <c r="V720" i="1"/>
  <c r="V721" i="1"/>
  <c r="V621" i="1"/>
  <c r="V601" i="1"/>
  <c r="V548" i="1"/>
  <c r="V535" i="1"/>
  <c r="V177" i="1"/>
  <c r="V722" i="1"/>
  <c r="V648" i="1"/>
  <c r="V576" i="1"/>
  <c r="V467" i="1"/>
  <c r="V723" i="1"/>
  <c r="V554" i="1"/>
  <c r="V398" i="1"/>
  <c r="V724" i="1"/>
  <c r="V725" i="1"/>
  <c r="V726" i="1"/>
  <c r="V727" i="1"/>
  <c r="V728" i="1"/>
  <c r="V729" i="1"/>
  <c r="V143" i="1"/>
  <c r="V150" i="1"/>
  <c r="V468" i="1"/>
  <c r="V612" i="1"/>
  <c r="V441" i="1"/>
  <c r="V510" i="1"/>
  <c r="V226" i="1"/>
  <c r="V654" i="1"/>
  <c r="V264" i="1"/>
  <c r="V494" i="1"/>
  <c r="V502" i="1"/>
  <c r="V524" i="1"/>
  <c r="V288" i="1"/>
  <c r="V561" i="1"/>
  <c r="V542" i="1"/>
  <c r="V469" i="1"/>
  <c r="V730" i="1"/>
  <c r="V731" i="1"/>
  <c r="V122" i="1"/>
  <c r="V732" i="1"/>
  <c r="V733" i="1"/>
  <c r="V205" i="1"/>
  <c r="V340" i="1"/>
  <c r="V131" i="1"/>
  <c r="V598" i="1"/>
  <c r="V559" i="1"/>
  <c r="V234" i="1"/>
  <c r="V73" i="1"/>
  <c r="V416" i="1"/>
  <c r="V201" i="1"/>
  <c r="V315" i="1"/>
  <c r="V430" i="1"/>
  <c r="V734" i="1"/>
  <c r="V515" i="1"/>
  <c r="V414" i="1"/>
  <c r="V470" i="1"/>
  <c r="V735" i="1"/>
  <c r="V640" i="1"/>
  <c r="V204" i="1"/>
  <c r="V370" i="1"/>
  <c r="V309" i="1"/>
  <c r="V331" i="1"/>
  <c r="V346" i="1"/>
  <c r="V404" i="1"/>
  <c r="V413" i="1"/>
  <c r="V736" i="1"/>
  <c r="V599" i="1"/>
  <c r="V135" i="1"/>
  <c r="V572" i="1"/>
  <c r="V134" i="1"/>
  <c r="V737" i="1"/>
  <c r="V487" i="1"/>
  <c r="V738" i="1"/>
  <c r="V129" i="1"/>
  <c r="V291" i="1"/>
  <c r="V231" i="1"/>
  <c r="V400" i="1"/>
  <c r="V471" i="1"/>
  <c r="V518" i="1"/>
  <c r="V472" i="1"/>
  <c r="V125" i="1"/>
  <c r="V431" i="1"/>
  <c r="V207" i="1"/>
  <c r="V739" i="1"/>
  <c r="V260" i="1"/>
  <c r="V497" i="1"/>
  <c r="V192" i="1"/>
  <c r="V74" i="1"/>
  <c r="V588" i="1"/>
  <c r="V117" i="1"/>
  <c r="V377" i="1"/>
  <c r="V411" i="1"/>
  <c r="V740" i="1"/>
  <c r="V656" i="1"/>
  <c r="V526" i="1"/>
  <c r="V586" i="1"/>
  <c r="V579" i="1"/>
  <c r="V741" i="1"/>
  <c r="V609" i="1"/>
  <c r="V333" i="1"/>
  <c r="V76" i="1"/>
  <c r="V272" i="1"/>
  <c r="V481" i="1"/>
  <c r="V209" i="1"/>
  <c r="V473" i="1"/>
  <c r="V742" i="1"/>
  <c r="V743" i="1"/>
  <c r="V310" i="1"/>
  <c r="V596" i="1"/>
  <c r="V744" i="1"/>
  <c r="V343" i="1"/>
  <c r="V745" i="1"/>
  <c r="V371" i="1"/>
  <c r="V212" i="1"/>
  <c r="V178" i="1"/>
  <c r="V372" i="1"/>
  <c r="V114" i="1"/>
  <c r="V474" i="1"/>
  <c r="V475" i="1"/>
  <c r="V410" i="1"/>
  <c r="V746" i="1"/>
  <c r="V169" i="1"/>
  <c r="V747" i="1"/>
  <c r="V649" i="1"/>
  <c r="V748" i="1"/>
  <c r="V749" i="1"/>
  <c r="V750" i="1"/>
  <c r="V7" i="1"/>
  <c r="V751" i="1"/>
  <c r="V344" i="1"/>
  <c r="V607" i="1"/>
  <c r="V633" i="1"/>
  <c r="V99" i="1"/>
  <c r="V507" i="1"/>
  <c r="V752" i="1"/>
  <c r="V591" i="1"/>
  <c r="V652" i="1"/>
  <c r="V753" i="1"/>
  <c r="V476" i="1"/>
  <c r="V754" i="1"/>
  <c r="V324" i="1"/>
  <c r="V221" i="1"/>
  <c r="V233" i="1"/>
  <c r="V477" i="1"/>
  <c r="V262" i="1"/>
  <c r="V420" i="1"/>
  <c r="V277" i="1"/>
  <c r="V755" i="1"/>
  <c r="V756" i="1"/>
  <c r="V587" i="1"/>
  <c r="V267" i="1"/>
  <c r="V4" i="1"/>
  <c r="V3" i="1"/>
  <c r="V6" i="1"/>
  <c r="V29" i="1"/>
  <c r="V39" i="1"/>
  <c r="V45" i="1"/>
  <c r="V55" i="1"/>
  <c r="V60" i="1"/>
  <c r="V64" i="1"/>
  <c r="V69" i="1"/>
  <c r="V70" i="1"/>
  <c r="V75" i="1"/>
  <c r="V80" i="1"/>
  <c r="V85" i="1"/>
  <c r="V92" i="1"/>
  <c r="V95" i="1"/>
  <c r="V100" i="1"/>
  <c r="V102" i="1"/>
  <c r="V108" i="1"/>
  <c r="V115" i="1"/>
  <c r="V119" i="1"/>
  <c r="V120" i="1"/>
  <c r="V124" i="1"/>
  <c r="V126" i="1"/>
  <c r="V132" i="1"/>
  <c r="V137" i="1"/>
  <c r="V138" i="1"/>
  <c r="V140" i="1"/>
  <c r="V141" i="1"/>
  <c r="V144" i="1"/>
  <c r="V146" i="1"/>
  <c r="V147" i="1"/>
  <c r="V148" i="1"/>
  <c r="V149" i="1"/>
  <c r="V153" i="1"/>
  <c r="V157" i="1"/>
  <c r="V164" i="1"/>
  <c r="V170" i="1"/>
  <c r="V171" i="1"/>
  <c r="V172" i="1"/>
  <c r="V185" i="1"/>
  <c r="V189" i="1"/>
  <c r="V190" i="1"/>
  <c r="V193" i="1"/>
  <c r="V197" i="1"/>
  <c r="V210" i="1"/>
  <c r="V215" i="1"/>
  <c r="V222" i="1"/>
  <c r="V224" i="1"/>
  <c r="V228" i="1"/>
  <c r="V229" i="1"/>
  <c r="V230" i="1"/>
  <c r="V232" i="1"/>
  <c r="V236" i="1"/>
  <c r="V258" i="1"/>
  <c r="V259" i="1"/>
  <c r="V263" i="1"/>
  <c r="V266" i="1"/>
  <c r="V268" i="1"/>
  <c r="V278" i="1"/>
  <c r="V284" i="1"/>
  <c r="V307" i="1"/>
  <c r="V308" i="1"/>
  <c r="V311" i="1"/>
  <c r="V312" i="1"/>
  <c r="V314" i="1"/>
  <c r="V318" i="1"/>
  <c r="V322" i="1"/>
  <c r="V323" i="1"/>
  <c r="V329" i="1"/>
  <c r="V330" i="1"/>
  <c r="V341" i="1"/>
  <c r="V374" i="1"/>
  <c r="V381" i="1"/>
  <c r="V384" i="1"/>
  <c r="V387" i="1"/>
  <c r="V388" i="1"/>
  <c r="V390" i="1"/>
  <c r="V394" i="1"/>
  <c r="V397" i="1"/>
  <c r="V401" i="1"/>
  <c r="V402" i="1"/>
  <c r="V403" i="1"/>
  <c r="V409" i="1"/>
  <c r="V415" i="1"/>
  <c r="V417" i="1"/>
  <c r="V418" i="1"/>
  <c r="V422" i="1"/>
  <c r="V427" i="1"/>
  <c r="V428" i="1"/>
  <c r="V478" i="1"/>
  <c r="V479" i="1"/>
  <c r="V480" i="1"/>
  <c r="V482" i="1"/>
  <c r="V483" i="1"/>
  <c r="V486" i="1"/>
  <c r="V488" i="1"/>
  <c r="V489" i="1"/>
  <c r="V491" i="1"/>
  <c r="V492" i="1"/>
  <c r="V493" i="1"/>
  <c r="V496" i="1"/>
  <c r="V498" i="1"/>
  <c r="V499" i="1"/>
  <c r="V503" i="1"/>
  <c r="V504" i="1"/>
  <c r="V506" i="1"/>
  <c r="V508" i="1"/>
  <c r="V509" i="1"/>
  <c r="V512" i="1"/>
  <c r="V516" i="1"/>
  <c r="V519" i="1"/>
  <c r="V520" i="1"/>
  <c r="V521" i="1"/>
  <c r="V523" i="1"/>
  <c r="V527" i="1"/>
  <c r="V528" i="1"/>
  <c r="V530" i="1"/>
  <c r="V531" i="1"/>
  <c r="V532" i="1"/>
  <c r="V534" i="1"/>
  <c r="V536" i="1"/>
  <c r="V543" i="1"/>
  <c r="V546" i="1"/>
  <c r="V547" i="1"/>
  <c r="V549" i="1"/>
  <c r="V550" i="1"/>
  <c r="V556" i="1"/>
  <c r="V563" i="1"/>
  <c r="V566" i="1"/>
  <c r="V569" i="1"/>
  <c r="V574" i="1"/>
  <c r="V575" i="1"/>
  <c r="V578" i="1"/>
  <c r="V585" i="1"/>
  <c r="V589" i="1"/>
  <c r="V600" i="1"/>
  <c r="V610" i="1"/>
  <c r="V613" i="1"/>
  <c r="V617" i="1"/>
  <c r="V628" i="1"/>
  <c r="V635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W1448" i="1" s="1"/>
  <c r="V1449" i="1"/>
  <c r="V1450" i="1"/>
  <c r="V1451" i="1"/>
  <c r="V1452" i="1"/>
  <c r="V1453" i="1"/>
  <c r="V1454" i="1"/>
  <c r="V1455" i="1"/>
  <c r="V1456" i="1"/>
  <c r="W1456" i="1" s="1"/>
  <c r="V1457" i="1"/>
  <c r="V1458" i="1"/>
  <c r="V1459" i="1"/>
  <c r="V1460" i="1"/>
  <c r="V1461" i="1"/>
  <c r="V1462" i="1"/>
  <c r="V1463" i="1"/>
  <c r="V1464" i="1"/>
  <c r="W1464" i="1" s="1"/>
  <c r="V1465" i="1"/>
  <c r="V1466" i="1"/>
  <c r="V1467" i="1"/>
  <c r="V1468" i="1"/>
  <c r="V1469" i="1"/>
  <c r="V1470" i="1"/>
  <c r="V1471" i="1"/>
  <c r="V1472" i="1"/>
  <c r="W1472" i="1" s="1"/>
  <c r="V1473" i="1"/>
  <c r="V1474" i="1"/>
  <c r="V1475" i="1"/>
  <c r="V1476" i="1"/>
  <c r="V1477" i="1"/>
  <c r="V1478" i="1"/>
  <c r="V1479" i="1"/>
  <c r="V1480" i="1"/>
  <c r="W1480" i="1" s="1"/>
  <c r="V1481" i="1"/>
  <c r="V1482" i="1"/>
  <c r="V1483" i="1"/>
  <c r="V1484" i="1"/>
  <c r="V1485" i="1"/>
  <c r="V1486" i="1"/>
  <c r="V1487" i="1"/>
  <c r="V1488" i="1"/>
  <c r="W1488" i="1" s="1"/>
  <c r="V1489" i="1"/>
  <c r="V1490" i="1"/>
  <c r="V1491" i="1"/>
  <c r="V1492" i="1"/>
  <c r="V1493" i="1"/>
  <c r="V1494" i="1"/>
  <c r="V1495" i="1"/>
  <c r="V1496" i="1"/>
  <c r="W1496" i="1" s="1"/>
  <c r="V1497" i="1"/>
  <c r="V1498" i="1"/>
  <c r="V1499" i="1"/>
  <c r="V1500" i="1"/>
  <c r="V1501" i="1"/>
  <c r="V1502" i="1"/>
  <c r="V1503" i="1"/>
  <c r="V1504" i="1"/>
  <c r="W1504" i="1" s="1"/>
  <c r="V1505" i="1"/>
  <c r="V1506" i="1"/>
  <c r="V1507" i="1"/>
  <c r="V1508" i="1"/>
  <c r="V1509" i="1"/>
  <c r="V1510" i="1"/>
  <c r="V1511" i="1"/>
  <c r="V1512" i="1"/>
  <c r="W1512" i="1" s="1"/>
  <c r="V1513" i="1"/>
  <c r="V1514" i="1"/>
  <c r="V1515" i="1"/>
  <c r="V1516" i="1"/>
  <c r="V1517" i="1"/>
  <c r="V1518" i="1"/>
  <c r="V1519" i="1"/>
  <c r="V1520" i="1"/>
  <c r="W1520" i="1" s="1"/>
  <c r="V1521" i="1"/>
  <c r="V1522" i="1"/>
  <c r="V1523" i="1"/>
  <c r="V1524" i="1"/>
  <c r="V1525" i="1"/>
  <c r="V1526" i="1"/>
  <c r="V1527" i="1"/>
  <c r="V1528" i="1"/>
  <c r="W1528" i="1" s="1"/>
  <c r="V1529" i="1"/>
  <c r="V1530" i="1"/>
  <c r="V1531" i="1"/>
  <c r="V1532" i="1"/>
  <c r="V1533" i="1"/>
  <c r="V1534" i="1"/>
  <c r="V1535" i="1"/>
  <c r="V1536" i="1"/>
  <c r="W1536" i="1" s="1"/>
  <c r="V1537" i="1"/>
  <c r="V1538" i="1"/>
  <c r="V1539" i="1"/>
  <c r="V10" i="1"/>
  <c r="U10" i="1"/>
  <c r="U47" i="1"/>
  <c r="U17" i="1"/>
  <c r="U28" i="1"/>
  <c r="U199" i="1"/>
  <c r="U22" i="1"/>
  <c r="U216" i="1"/>
  <c r="U336" i="1"/>
  <c r="U38" i="1"/>
  <c r="U49" i="1"/>
  <c r="U15" i="1"/>
  <c r="U89" i="1"/>
  <c r="U12" i="1"/>
  <c r="U597" i="1"/>
  <c r="U20" i="1"/>
  <c r="U58" i="1"/>
  <c r="U191" i="1"/>
  <c r="U139" i="1"/>
  <c r="U8" i="1"/>
  <c r="U156" i="1"/>
  <c r="U289" i="1"/>
  <c r="U67" i="1"/>
  <c r="U24" i="1"/>
  <c r="U9" i="1"/>
  <c r="U16" i="1"/>
  <c r="U40" i="1"/>
  <c r="U305" i="1"/>
  <c r="U44" i="1"/>
  <c r="U659" i="1"/>
  <c r="U90" i="1"/>
  <c r="U173" i="1"/>
  <c r="U660" i="1"/>
  <c r="U23" i="1"/>
  <c r="U43" i="1"/>
  <c r="U152" i="1"/>
  <c r="U18" i="1"/>
  <c r="U19" i="1"/>
  <c r="U31" i="1"/>
  <c r="U342" i="1"/>
  <c r="U71" i="1"/>
  <c r="U25" i="1"/>
  <c r="U386" i="1"/>
  <c r="U651" i="1"/>
  <c r="U183" i="1"/>
  <c r="U121" i="1"/>
  <c r="U319" i="1"/>
  <c r="U86" i="1"/>
  <c r="U110" i="1"/>
  <c r="U180" i="1"/>
  <c r="U2" i="1"/>
  <c r="U442" i="1"/>
  <c r="U661" i="1"/>
  <c r="U662" i="1"/>
  <c r="U68" i="1"/>
  <c r="U604" i="1"/>
  <c r="U37" i="1"/>
  <c r="U443" i="1"/>
  <c r="U630" i="1"/>
  <c r="U444" i="1"/>
  <c r="U243" i="1"/>
  <c r="U423" i="1"/>
  <c r="U14" i="1"/>
  <c r="U287" i="1"/>
  <c r="U350" i="1"/>
  <c r="U235" i="1"/>
  <c r="U35" i="1"/>
  <c r="U13" i="1"/>
  <c r="U155" i="1"/>
  <c r="U65" i="1"/>
  <c r="U96" i="1"/>
  <c r="U208" i="1"/>
  <c r="U41" i="1"/>
  <c r="U663" i="1"/>
  <c r="U62" i="1"/>
  <c r="U151" i="1"/>
  <c r="U81" i="1"/>
  <c r="U111" i="1"/>
  <c r="U590" i="1"/>
  <c r="U638" i="1"/>
  <c r="U292" i="1"/>
  <c r="U36" i="1"/>
  <c r="U27" i="1"/>
  <c r="U104" i="1"/>
  <c r="U293" i="1"/>
  <c r="U26" i="1"/>
  <c r="U565" i="1"/>
  <c r="U59" i="1"/>
  <c r="U445" i="1"/>
  <c r="U242" i="1"/>
  <c r="U56" i="1"/>
  <c r="U294" i="1"/>
  <c r="U244" i="1"/>
  <c r="U174" i="1"/>
  <c r="U351" i="1"/>
  <c r="U513" i="1"/>
  <c r="U436" i="1"/>
  <c r="U160" i="1"/>
  <c r="U57" i="1"/>
  <c r="U295" i="1"/>
  <c r="U162" i="1"/>
  <c r="U109" i="1"/>
  <c r="U439" i="1"/>
  <c r="U274" i="1"/>
  <c r="U352" i="1"/>
  <c r="U161" i="1"/>
  <c r="U34" i="1"/>
  <c r="U664" i="1"/>
  <c r="U429" i="1"/>
  <c r="U446" i="1"/>
  <c r="U21" i="1"/>
  <c r="U84" i="1"/>
  <c r="U296" i="1"/>
  <c r="U42" i="1"/>
  <c r="U349" i="1"/>
  <c r="U447" i="1"/>
  <c r="U46" i="1"/>
  <c r="U79" i="1"/>
  <c r="U541" i="1"/>
  <c r="U433" i="1"/>
  <c r="U448" i="1"/>
  <c r="U211" i="1"/>
  <c r="U175" i="1"/>
  <c r="U240" i="1"/>
  <c r="U665" i="1"/>
  <c r="U51" i="1"/>
  <c r="U195" i="1"/>
  <c r="U297" i="1"/>
  <c r="U449" i="1"/>
  <c r="U421" i="1"/>
  <c r="U382" i="1"/>
  <c r="U128" i="1"/>
  <c r="U227" i="1"/>
  <c r="U176" i="1"/>
  <c r="U399" i="1"/>
  <c r="U78" i="1"/>
  <c r="U82" i="1"/>
  <c r="U269" i="1"/>
  <c r="U30" i="1"/>
  <c r="U353" i="1"/>
  <c r="U562" i="1"/>
  <c r="U354" i="1"/>
  <c r="U450" i="1"/>
  <c r="U426" i="1"/>
  <c r="U451" i="1"/>
  <c r="U666" i="1"/>
  <c r="U245" i="1"/>
  <c r="U298" i="1"/>
  <c r="U391" i="1"/>
  <c r="U334" i="1"/>
  <c r="U54" i="1"/>
  <c r="U667" i="1"/>
  <c r="U299" i="1"/>
  <c r="U412" i="1"/>
  <c r="U88" i="1"/>
  <c r="U425" i="1"/>
  <c r="U647" i="1"/>
  <c r="U380" i="1"/>
  <c r="U53" i="1"/>
  <c r="U632" i="1"/>
  <c r="U112" i="1"/>
  <c r="U300" i="1"/>
  <c r="U203" i="1"/>
  <c r="U452" i="1"/>
  <c r="U355" i="1"/>
  <c r="U453" i="1"/>
  <c r="U246" i="1"/>
  <c r="U94" i="1"/>
  <c r="U313" i="1"/>
  <c r="U247" i="1"/>
  <c r="U32" i="1"/>
  <c r="U200" i="1"/>
  <c r="U61" i="1"/>
  <c r="U186" i="1"/>
  <c r="U424" i="1"/>
  <c r="U248" i="1"/>
  <c r="U408" i="1"/>
  <c r="U50" i="1"/>
  <c r="U522" i="1"/>
  <c r="U668" i="1"/>
  <c r="U440" i="1"/>
  <c r="U184" i="1"/>
  <c r="U669" i="1"/>
  <c r="U11" i="1"/>
  <c r="U249" i="1"/>
  <c r="U328" i="1"/>
  <c r="U301" i="1"/>
  <c r="U97" i="1"/>
  <c r="U5" i="1"/>
  <c r="U116" i="1"/>
  <c r="U250" i="1"/>
  <c r="U529" i="1"/>
  <c r="U202" i="1"/>
  <c r="U385" i="1"/>
  <c r="U113" i="1"/>
  <c r="U241" i="1"/>
  <c r="U670" i="1"/>
  <c r="U48" i="1"/>
  <c r="U671" i="1"/>
  <c r="U66" i="1"/>
  <c r="U356" i="1"/>
  <c r="U657" i="1"/>
  <c r="U348" i="1"/>
  <c r="U490" i="1"/>
  <c r="U357" i="1"/>
  <c r="U302" i="1"/>
  <c r="U584" i="1"/>
  <c r="U98" i="1"/>
  <c r="U317" i="1"/>
  <c r="U179" i="1"/>
  <c r="U217" i="1"/>
  <c r="U618" i="1"/>
  <c r="U551" i="1"/>
  <c r="U256" i="1"/>
  <c r="U83" i="1"/>
  <c r="U583" i="1"/>
  <c r="U544" i="1"/>
  <c r="U261" i="1"/>
  <c r="U672" i="1"/>
  <c r="U406" i="1"/>
  <c r="U339" i="1"/>
  <c r="U52" i="1"/>
  <c r="U77" i="1"/>
  <c r="U107" i="1"/>
  <c r="U198" i="1"/>
  <c r="U379" i="1"/>
  <c r="U673" i="1"/>
  <c r="U218" i="1"/>
  <c r="U454" i="1"/>
  <c r="U145" i="1"/>
  <c r="U87" i="1"/>
  <c r="U674" i="1"/>
  <c r="U407" i="1"/>
  <c r="U327" i="1"/>
  <c r="U290" i="1"/>
  <c r="U63" i="1"/>
  <c r="U392" i="1"/>
  <c r="U376" i="1"/>
  <c r="U675" i="1"/>
  <c r="U303" i="1"/>
  <c r="U206" i="1"/>
  <c r="U166" i="1"/>
  <c r="U615" i="1"/>
  <c r="U676" i="1"/>
  <c r="U677" i="1"/>
  <c r="U592" i="1"/>
  <c r="U678" i="1"/>
  <c r="U650" i="1"/>
  <c r="U335" i="1"/>
  <c r="U106" i="1"/>
  <c r="U539" i="1"/>
  <c r="U679" i="1"/>
  <c r="U455" i="1"/>
  <c r="U158" i="1"/>
  <c r="U358" i="1"/>
  <c r="U127" i="1"/>
  <c r="U405" i="1"/>
  <c r="U573" i="1"/>
  <c r="U456" i="1"/>
  <c r="U167" i="1"/>
  <c r="U276" i="1"/>
  <c r="U133" i="1"/>
  <c r="U485" i="1"/>
  <c r="U359" i="1"/>
  <c r="U347" i="1"/>
  <c r="U555" i="1"/>
  <c r="U680" i="1"/>
  <c r="U251" i="1"/>
  <c r="U219" i="1"/>
  <c r="U304" i="1"/>
  <c r="U457" i="1"/>
  <c r="U159" i="1"/>
  <c r="U182" i="1"/>
  <c r="U641" i="1"/>
  <c r="U320" i="1"/>
  <c r="U337" i="1"/>
  <c r="U163" i="1"/>
  <c r="U511" i="1"/>
  <c r="U275" i="1"/>
  <c r="U593" i="1"/>
  <c r="U558" i="1"/>
  <c r="U281" i="1"/>
  <c r="U495" i="1"/>
  <c r="U101" i="1"/>
  <c r="U130" i="1"/>
  <c r="U616" i="1"/>
  <c r="U626" i="1"/>
  <c r="U271" i="1"/>
  <c r="U681" i="1"/>
  <c r="U553" i="1"/>
  <c r="U614" i="1"/>
  <c r="U393" i="1"/>
  <c r="U283" i="1"/>
  <c r="U682" i="1"/>
  <c r="U326" i="1"/>
  <c r="U395" i="1"/>
  <c r="U646" i="1"/>
  <c r="U123" i="1"/>
  <c r="U345" i="1"/>
  <c r="U683" i="1"/>
  <c r="U525" i="1"/>
  <c r="U458" i="1"/>
  <c r="U684" i="1"/>
  <c r="U214" i="1"/>
  <c r="U685" i="1"/>
  <c r="U501" i="1"/>
  <c r="U686" i="1"/>
  <c r="U316" i="1"/>
  <c r="U459" i="1"/>
  <c r="U627" i="1"/>
  <c r="U375" i="1"/>
  <c r="U687" i="1"/>
  <c r="U688" i="1"/>
  <c r="U582" i="1"/>
  <c r="U378" i="1"/>
  <c r="U634" i="1"/>
  <c r="U194" i="1"/>
  <c r="U689" i="1"/>
  <c r="U622" i="1"/>
  <c r="U196" i="1"/>
  <c r="U690" i="1"/>
  <c r="U142" i="1"/>
  <c r="U325" i="1"/>
  <c r="U93" i="1"/>
  <c r="U460" i="1"/>
  <c r="U252" i="1"/>
  <c r="U253" i="1"/>
  <c r="U691" i="1"/>
  <c r="U637" i="1"/>
  <c r="U360" i="1"/>
  <c r="U105" i="1"/>
  <c r="U225" i="1"/>
  <c r="U361" i="1"/>
  <c r="U362" i="1"/>
  <c r="U363" i="1"/>
  <c r="U623" i="1"/>
  <c r="U461" i="1"/>
  <c r="U282" i="1"/>
  <c r="U645" i="1"/>
  <c r="U72" i="1"/>
  <c r="U306" i="1"/>
  <c r="U644" i="1"/>
  <c r="U653" i="1"/>
  <c r="U619" i="1"/>
  <c r="U636" i="1"/>
  <c r="U642" i="1"/>
  <c r="U213" i="1"/>
  <c r="U517" i="1"/>
  <c r="U595" i="1"/>
  <c r="U605" i="1"/>
  <c r="U364" i="1"/>
  <c r="U692" i="1"/>
  <c r="U187" i="1"/>
  <c r="U693" i="1"/>
  <c r="U220" i="1"/>
  <c r="U168" i="1"/>
  <c r="U581" i="1"/>
  <c r="U365" i="1"/>
  <c r="U643" i="1"/>
  <c r="U694" i="1"/>
  <c r="U629" i="1"/>
  <c r="U462" i="1"/>
  <c r="U695" i="1"/>
  <c r="U432" i="1"/>
  <c r="U696" i="1"/>
  <c r="U118" i="1"/>
  <c r="U165" i="1"/>
  <c r="U697" i="1"/>
  <c r="U639" i="1"/>
  <c r="U698" i="1"/>
  <c r="U366" i="1"/>
  <c r="U280" i="1"/>
  <c r="U699" i="1"/>
  <c r="U552" i="1"/>
  <c r="U608" i="1"/>
  <c r="U533" i="1"/>
  <c r="U181" i="1"/>
  <c r="U545" i="1"/>
  <c r="U437" i="1"/>
  <c r="U463" i="1"/>
  <c r="U438" i="1"/>
  <c r="U332" i="1"/>
  <c r="U580" i="1"/>
  <c r="U700" i="1"/>
  <c r="U602" i="1"/>
  <c r="U571" i="1"/>
  <c r="U238" i="1"/>
  <c r="U500" i="1"/>
  <c r="U396" i="1"/>
  <c r="U620" i="1"/>
  <c r="U484" i="1"/>
  <c r="U270" i="1"/>
  <c r="U701" i="1"/>
  <c r="U702" i="1"/>
  <c r="U514" i="1"/>
  <c r="U367" i="1"/>
  <c r="U703" i="1"/>
  <c r="U103" i="1"/>
  <c r="U33" i="1"/>
  <c r="U338" i="1"/>
  <c r="U606" i="1"/>
  <c r="U383" i="1"/>
  <c r="U435" i="1"/>
  <c r="U624" i="1"/>
  <c r="U594" i="1"/>
  <c r="U704" i="1"/>
  <c r="U237" i="1"/>
  <c r="U285" i="1"/>
  <c r="U154" i="1"/>
  <c r="U419" i="1"/>
  <c r="U239" i="1"/>
  <c r="U505" i="1"/>
  <c r="U188" i="1"/>
  <c r="U91" i="1"/>
  <c r="U705" i="1"/>
  <c r="U564" i="1"/>
  <c r="U658" i="1"/>
  <c r="U577" i="1"/>
  <c r="U464" i="1"/>
  <c r="U540" i="1"/>
  <c r="U279" i="1"/>
  <c r="U706" i="1"/>
  <c r="U465" i="1"/>
  <c r="U625" i="1"/>
  <c r="U286" i="1"/>
  <c r="U707" i="1"/>
  <c r="U708" i="1"/>
  <c r="U709" i="1"/>
  <c r="U710" i="1"/>
  <c r="U711" i="1"/>
  <c r="U712" i="1"/>
  <c r="U713" i="1"/>
  <c r="U557" i="1"/>
  <c r="U257" i="1"/>
  <c r="U368" i="1"/>
  <c r="U136" i="1"/>
  <c r="U568" i="1"/>
  <c r="U223" i="1"/>
  <c r="U273" i="1"/>
  <c r="U538" i="1"/>
  <c r="U369" i="1"/>
  <c r="U714" i="1"/>
  <c r="U560" i="1"/>
  <c r="U715" i="1"/>
  <c r="U603" i="1"/>
  <c r="U466" i="1"/>
  <c r="U716" i="1"/>
  <c r="U631" i="1"/>
  <c r="U537" i="1"/>
  <c r="U717" i="1"/>
  <c r="U718" i="1"/>
  <c r="U611" i="1"/>
  <c r="U254" i="1"/>
  <c r="U719" i="1"/>
  <c r="U321" i="1"/>
  <c r="U570" i="1"/>
  <c r="U655" i="1"/>
  <c r="U434" i="1"/>
  <c r="U255" i="1"/>
  <c r="U265" i="1"/>
  <c r="U567" i="1"/>
  <c r="U373" i="1"/>
  <c r="U389" i="1"/>
  <c r="U720" i="1"/>
  <c r="U721" i="1"/>
  <c r="U621" i="1"/>
  <c r="U601" i="1"/>
  <c r="U548" i="1"/>
  <c r="U535" i="1"/>
  <c r="U177" i="1"/>
  <c r="U722" i="1"/>
  <c r="U648" i="1"/>
  <c r="U576" i="1"/>
  <c r="U467" i="1"/>
  <c r="U723" i="1"/>
  <c r="U554" i="1"/>
  <c r="U398" i="1"/>
  <c r="U724" i="1"/>
  <c r="U725" i="1"/>
  <c r="U726" i="1"/>
  <c r="U727" i="1"/>
  <c r="U728" i="1"/>
  <c r="U729" i="1"/>
  <c r="U143" i="1"/>
  <c r="U150" i="1"/>
  <c r="U468" i="1"/>
  <c r="U612" i="1"/>
  <c r="U441" i="1"/>
  <c r="U510" i="1"/>
  <c r="U226" i="1"/>
  <c r="U654" i="1"/>
  <c r="U264" i="1"/>
  <c r="U494" i="1"/>
  <c r="U502" i="1"/>
  <c r="U524" i="1"/>
  <c r="U288" i="1"/>
  <c r="U561" i="1"/>
  <c r="U542" i="1"/>
  <c r="U469" i="1"/>
  <c r="U730" i="1"/>
  <c r="U731" i="1"/>
  <c r="U122" i="1"/>
  <c r="U732" i="1"/>
  <c r="U733" i="1"/>
  <c r="U205" i="1"/>
  <c r="U340" i="1"/>
  <c r="U131" i="1"/>
  <c r="U598" i="1"/>
  <c r="U559" i="1"/>
  <c r="U234" i="1"/>
  <c r="U73" i="1"/>
  <c r="U416" i="1"/>
  <c r="U201" i="1"/>
  <c r="U315" i="1"/>
  <c r="U430" i="1"/>
  <c r="U734" i="1"/>
  <c r="U515" i="1"/>
  <c r="U414" i="1"/>
  <c r="U470" i="1"/>
  <c r="U735" i="1"/>
  <c r="U640" i="1"/>
  <c r="U204" i="1"/>
  <c r="U370" i="1"/>
  <c r="U309" i="1"/>
  <c r="U331" i="1"/>
  <c r="U346" i="1"/>
  <c r="U404" i="1"/>
  <c r="U413" i="1"/>
  <c r="U736" i="1"/>
  <c r="U599" i="1"/>
  <c r="U135" i="1"/>
  <c r="U572" i="1"/>
  <c r="U134" i="1"/>
  <c r="U737" i="1"/>
  <c r="U487" i="1"/>
  <c r="U738" i="1"/>
  <c r="U129" i="1"/>
  <c r="U291" i="1"/>
  <c r="U231" i="1"/>
  <c r="U400" i="1"/>
  <c r="U471" i="1"/>
  <c r="U518" i="1"/>
  <c r="U472" i="1"/>
  <c r="U125" i="1"/>
  <c r="U431" i="1"/>
  <c r="U207" i="1"/>
  <c r="U739" i="1"/>
  <c r="U260" i="1"/>
  <c r="U497" i="1"/>
  <c r="U192" i="1"/>
  <c r="U74" i="1"/>
  <c r="U588" i="1"/>
  <c r="U117" i="1"/>
  <c r="U377" i="1"/>
  <c r="U411" i="1"/>
  <c r="U740" i="1"/>
  <c r="U656" i="1"/>
  <c r="U526" i="1"/>
  <c r="U586" i="1"/>
  <c r="U579" i="1"/>
  <c r="U741" i="1"/>
  <c r="U609" i="1"/>
  <c r="U333" i="1"/>
  <c r="U76" i="1"/>
  <c r="U272" i="1"/>
  <c r="U481" i="1"/>
  <c r="U209" i="1"/>
  <c r="U473" i="1"/>
  <c r="U742" i="1"/>
  <c r="U743" i="1"/>
  <c r="U310" i="1"/>
  <c r="U596" i="1"/>
  <c r="U744" i="1"/>
  <c r="U343" i="1"/>
  <c r="U745" i="1"/>
  <c r="U371" i="1"/>
  <c r="U212" i="1"/>
  <c r="U178" i="1"/>
  <c r="U372" i="1"/>
  <c r="U114" i="1"/>
  <c r="U474" i="1"/>
  <c r="U475" i="1"/>
  <c r="U410" i="1"/>
  <c r="U746" i="1"/>
  <c r="U169" i="1"/>
  <c r="U747" i="1"/>
  <c r="U649" i="1"/>
  <c r="U748" i="1"/>
  <c r="U749" i="1"/>
  <c r="U750" i="1"/>
  <c r="U7" i="1"/>
  <c r="U751" i="1"/>
  <c r="U344" i="1"/>
  <c r="U607" i="1"/>
  <c r="U633" i="1"/>
  <c r="U99" i="1"/>
  <c r="U507" i="1"/>
  <c r="U752" i="1"/>
  <c r="U591" i="1"/>
  <c r="U652" i="1"/>
  <c r="U753" i="1"/>
  <c r="U476" i="1"/>
  <c r="U754" i="1"/>
  <c r="U324" i="1"/>
  <c r="U221" i="1"/>
  <c r="U233" i="1"/>
  <c r="U477" i="1"/>
  <c r="U262" i="1"/>
  <c r="U420" i="1"/>
  <c r="U277" i="1"/>
  <c r="U755" i="1"/>
  <c r="U756" i="1"/>
  <c r="U587" i="1"/>
  <c r="U267" i="1"/>
  <c r="U4" i="1"/>
  <c r="U3" i="1"/>
  <c r="U6" i="1"/>
  <c r="U29" i="1"/>
  <c r="U39" i="1"/>
  <c r="U45" i="1"/>
  <c r="U55" i="1"/>
  <c r="U60" i="1"/>
  <c r="U64" i="1"/>
  <c r="U69" i="1"/>
  <c r="U70" i="1"/>
  <c r="U75" i="1"/>
  <c r="U80" i="1"/>
  <c r="U85" i="1"/>
  <c r="U92" i="1"/>
  <c r="U95" i="1"/>
  <c r="U100" i="1"/>
  <c r="U102" i="1"/>
  <c r="U108" i="1"/>
  <c r="U115" i="1"/>
  <c r="U119" i="1"/>
  <c r="U120" i="1"/>
  <c r="U124" i="1"/>
  <c r="U126" i="1"/>
  <c r="U132" i="1"/>
  <c r="U137" i="1"/>
  <c r="U138" i="1"/>
  <c r="U140" i="1"/>
  <c r="U141" i="1"/>
  <c r="U144" i="1"/>
  <c r="U146" i="1"/>
  <c r="U147" i="1"/>
  <c r="U148" i="1"/>
  <c r="U149" i="1"/>
  <c r="U153" i="1"/>
  <c r="U157" i="1"/>
  <c r="U164" i="1"/>
  <c r="U170" i="1"/>
  <c r="U171" i="1"/>
  <c r="U172" i="1"/>
  <c r="U185" i="1"/>
  <c r="U189" i="1"/>
  <c r="U190" i="1"/>
  <c r="U193" i="1"/>
  <c r="U197" i="1"/>
  <c r="U210" i="1"/>
  <c r="U215" i="1"/>
  <c r="U222" i="1"/>
  <c r="U224" i="1"/>
  <c r="U228" i="1"/>
  <c r="U229" i="1"/>
  <c r="U230" i="1"/>
  <c r="U232" i="1"/>
  <c r="U236" i="1"/>
  <c r="U258" i="1"/>
  <c r="U259" i="1"/>
  <c r="U263" i="1"/>
  <c r="U266" i="1"/>
  <c r="U268" i="1"/>
  <c r="U278" i="1"/>
  <c r="U284" i="1"/>
  <c r="U307" i="1"/>
  <c r="U308" i="1"/>
  <c r="U311" i="1"/>
  <c r="U312" i="1"/>
  <c r="U314" i="1"/>
  <c r="U318" i="1"/>
  <c r="U322" i="1"/>
  <c r="U323" i="1"/>
  <c r="U329" i="1"/>
  <c r="U330" i="1"/>
  <c r="U341" i="1"/>
  <c r="U374" i="1"/>
  <c r="U381" i="1"/>
  <c r="U384" i="1"/>
  <c r="U387" i="1"/>
  <c r="U388" i="1"/>
  <c r="U390" i="1"/>
  <c r="U394" i="1"/>
  <c r="U397" i="1"/>
  <c r="U401" i="1"/>
  <c r="U402" i="1"/>
  <c r="U403" i="1"/>
  <c r="U409" i="1"/>
  <c r="U415" i="1"/>
  <c r="U417" i="1"/>
  <c r="U418" i="1"/>
  <c r="U422" i="1"/>
  <c r="U427" i="1"/>
  <c r="U428" i="1"/>
  <c r="U478" i="1"/>
  <c r="U479" i="1"/>
  <c r="U480" i="1"/>
  <c r="U482" i="1"/>
  <c r="U483" i="1"/>
  <c r="U486" i="1"/>
  <c r="U488" i="1"/>
  <c r="U489" i="1"/>
  <c r="U491" i="1"/>
  <c r="U492" i="1"/>
  <c r="U493" i="1"/>
  <c r="U496" i="1"/>
  <c r="U498" i="1"/>
  <c r="U499" i="1"/>
  <c r="U503" i="1"/>
  <c r="U504" i="1"/>
  <c r="U506" i="1"/>
  <c r="U508" i="1"/>
  <c r="U509" i="1"/>
  <c r="U512" i="1"/>
  <c r="U516" i="1"/>
  <c r="U519" i="1"/>
  <c r="U520" i="1"/>
  <c r="U521" i="1"/>
  <c r="U523" i="1"/>
  <c r="U527" i="1"/>
  <c r="U528" i="1"/>
  <c r="U530" i="1"/>
  <c r="U531" i="1"/>
  <c r="U532" i="1"/>
  <c r="U534" i="1"/>
  <c r="U536" i="1"/>
  <c r="U543" i="1"/>
  <c r="U546" i="1"/>
  <c r="U547" i="1"/>
  <c r="U549" i="1"/>
  <c r="U550" i="1"/>
  <c r="U556" i="1"/>
  <c r="U563" i="1"/>
  <c r="U566" i="1"/>
  <c r="U569" i="1"/>
  <c r="U574" i="1"/>
  <c r="U575" i="1"/>
  <c r="U578" i="1"/>
  <c r="U585" i="1"/>
  <c r="U589" i="1"/>
  <c r="U600" i="1"/>
  <c r="U610" i="1"/>
  <c r="U613" i="1"/>
  <c r="U617" i="1"/>
  <c r="U628" i="1"/>
  <c r="U635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T10" i="1"/>
  <c r="T47" i="1"/>
  <c r="T17" i="1"/>
  <c r="T28" i="1"/>
  <c r="T199" i="1"/>
  <c r="T22" i="1"/>
  <c r="T216" i="1"/>
  <c r="T336" i="1"/>
  <c r="T38" i="1"/>
  <c r="T49" i="1"/>
  <c r="T15" i="1"/>
  <c r="T89" i="1"/>
  <c r="T12" i="1"/>
  <c r="T597" i="1"/>
  <c r="T20" i="1"/>
  <c r="T58" i="1"/>
  <c r="T191" i="1"/>
  <c r="T139" i="1"/>
  <c r="T8" i="1"/>
  <c r="T156" i="1"/>
  <c r="T289" i="1"/>
  <c r="T67" i="1"/>
  <c r="T24" i="1"/>
  <c r="T9" i="1"/>
  <c r="T16" i="1"/>
  <c r="T40" i="1"/>
  <c r="T305" i="1"/>
  <c r="T44" i="1"/>
  <c r="T659" i="1"/>
  <c r="T90" i="1"/>
  <c r="T173" i="1"/>
  <c r="T660" i="1"/>
  <c r="T23" i="1"/>
  <c r="T43" i="1"/>
  <c r="T152" i="1"/>
  <c r="T18" i="1"/>
  <c r="T19" i="1"/>
  <c r="T31" i="1"/>
  <c r="T342" i="1"/>
  <c r="T71" i="1"/>
  <c r="T25" i="1"/>
  <c r="T386" i="1"/>
  <c r="T651" i="1"/>
  <c r="T183" i="1"/>
  <c r="T121" i="1"/>
  <c r="T319" i="1"/>
  <c r="T86" i="1"/>
  <c r="T110" i="1"/>
  <c r="T180" i="1"/>
  <c r="T2" i="1"/>
  <c r="T442" i="1"/>
  <c r="T661" i="1"/>
  <c r="T662" i="1"/>
  <c r="T68" i="1"/>
  <c r="T604" i="1"/>
  <c r="T37" i="1"/>
  <c r="T443" i="1"/>
  <c r="T630" i="1"/>
  <c r="T444" i="1"/>
  <c r="T243" i="1"/>
  <c r="T423" i="1"/>
  <c r="T14" i="1"/>
  <c r="T287" i="1"/>
  <c r="T350" i="1"/>
  <c r="T235" i="1"/>
  <c r="T35" i="1"/>
  <c r="T13" i="1"/>
  <c r="T155" i="1"/>
  <c r="T65" i="1"/>
  <c r="T96" i="1"/>
  <c r="T208" i="1"/>
  <c r="T41" i="1"/>
  <c r="T663" i="1"/>
  <c r="T62" i="1"/>
  <c r="T151" i="1"/>
  <c r="T81" i="1"/>
  <c r="T111" i="1"/>
  <c r="T590" i="1"/>
  <c r="T638" i="1"/>
  <c r="T292" i="1"/>
  <c r="T36" i="1"/>
  <c r="T27" i="1"/>
  <c r="T104" i="1"/>
  <c r="T293" i="1"/>
  <c r="T26" i="1"/>
  <c r="T565" i="1"/>
  <c r="T59" i="1"/>
  <c r="T445" i="1"/>
  <c r="T242" i="1"/>
  <c r="T56" i="1"/>
  <c r="T294" i="1"/>
  <c r="T244" i="1"/>
  <c r="T174" i="1"/>
  <c r="T351" i="1"/>
  <c r="T513" i="1"/>
  <c r="T436" i="1"/>
  <c r="T160" i="1"/>
  <c r="T57" i="1"/>
  <c r="T295" i="1"/>
  <c r="T162" i="1"/>
  <c r="T109" i="1"/>
  <c r="T439" i="1"/>
  <c r="T274" i="1"/>
  <c r="T352" i="1"/>
  <c r="T161" i="1"/>
  <c r="T34" i="1"/>
  <c r="T664" i="1"/>
  <c r="T429" i="1"/>
  <c r="T446" i="1"/>
  <c r="T21" i="1"/>
  <c r="T84" i="1"/>
  <c r="T296" i="1"/>
  <c r="T42" i="1"/>
  <c r="T349" i="1"/>
  <c r="T447" i="1"/>
  <c r="T46" i="1"/>
  <c r="T79" i="1"/>
  <c r="T541" i="1"/>
  <c r="T433" i="1"/>
  <c r="T448" i="1"/>
  <c r="T211" i="1"/>
  <c r="T175" i="1"/>
  <c r="T240" i="1"/>
  <c r="T665" i="1"/>
  <c r="T51" i="1"/>
  <c r="T195" i="1"/>
  <c r="T297" i="1"/>
  <c r="T449" i="1"/>
  <c r="T421" i="1"/>
  <c r="T382" i="1"/>
  <c r="T128" i="1"/>
  <c r="T227" i="1"/>
  <c r="T176" i="1"/>
  <c r="T399" i="1"/>
  <c r="T78" i="1"/>
  <c r="T82" i="1"/>
  <c r="T269" i="1"/>
  <c r="T30" i="1"/>
  <c r="T353" i="1"/>
  <c r="T562" i="1"/>
  <c r="T354" i="1"/>
  <c r="T450" i="1"/>
  <c r="T426" i="1"/>
  <c r="T451" i="1"/>
  <c r="T666" i="1"/>
  <c r="T245" i="1"/>
  <c r="T298" i="1"/>
  <c r="T391" i="1"/>
  <c r="T334" i="1"/>
  <c r="T54" i="1"/>
  <c r="T667" i="1"/>
  <c r="T299" i="1"/>
  <c r="T412" i="1"/>
  <c r="T88" i="1"/>
  <c r="T425" i="1"/>
  <c r="T647" i="1"/>
  <c r="T380" i="1"/>
  <c r="T53" i="1"/>
  <c r="T632" i="1"/>
  <c r="T112" i="1"/>
  <c r="T300" i="1"/>
  <c r="W300" i="1" s="1"/>
  <c r="T203" i="1"/>
  <c r="T452" i="1"/>
  <c r="T355" i="1"/>
  <c r="T453" i="1"/>
  <c r="T246" i="1"/>
  <c r="T94" i="1"/>
  <c r="T313" i="1"/>
  <c r="T247" i="1"/>
  <c r="T32" i="1"/>
  <c r="T200" i="1"/>
  <c r="T61" i="1"/>
  <c r="T186" i="1"/>
  <c r="T424" i="1"/>
  <c r="T248" i="1"/>
  <c r="T408" i="1"/>
  <c r="T50" i="1"/>
  <c r="T522" i="1"/>
  <c r="T668" i="1"/>
  <c r="T440" i="1"/>
  <c r="T184" i="1"/>
  <c r="T669" i="1"/>
  <c r="T11" i="1"/>
  <c r="T249" i="1"/>
  <c r="T328" i="1"/>
  <c r="T301" i="1"/>
  <c r="T97" i="1"/>
  <c r="T5" i="1"/>
  <c r="T116" i="1"/>
  <c r="T250" i="1"/>
  <c r="T529" i="1"/>
  <c r="T202" i="1"/>
  <c r="T385" i="1"/>
  <c r="T113" i="1"/>
  <c r="T241" i="1"/>
  <c r="T670" i="1"/>
  <c r="T48" i="1"/>
  <c r="T671" i="1"/>
  <c r="T66" i="1"/>
  <c r="T356" i="1"/>
  <c r="T657" i="1"/>
  <c r="T348" i="1"/>
  <c r="T490" i="1"/>
  <c r="T357" i="1"/>
  <c r="T302" i="1"/>
  <c r="T584" i="1"/>
  <c r="T98" i="1"/>
  <c r="T317" i="1"/>
  <c r="T179" i="1"/>
  <c r="T217" i="1"/>
  <c r="T618" i="1"/>
  <c r="T551" i="1"/>
  <c r="T256" i="1"/>
  <c r="T83" i="1"/>
  <c r="T583" i="1"/>
  <c r="T544" i="1"/>
  <c r="T261" i="1"/>
  <c r="T672" i="1"/>
  <c r="T406" i="1"/>
  <c r="T339" i="1"/>
  <c r="T52" i="1"/>
  <c r="T77" i="1"/>
  <c r="T107" i="1"/>
  <c r="T198" i="1"/>
  <c r="T379" i="1"/>
  <c r="W379" i="1" s="1"/>
  <c r="T673" i="1"/>
  <c r="T218" i="1"/>
  <c r="T454" i="1"/>
  <c r="T145" i="1"/>
  <c r="T87" i="1"/>
  <c r="T674" i="1"/>
  <c r="T407" i="1"/>
  <c r="T327" i="1"/>
  <c r="T290" i="1"/>
  <c r="T63" i="1"/>
  <c r="T392" i="1"/>
  <c r="T376" i="1"/>
  <c r="T675" i="1"/>
  <c r="T303" i="1"/>
  <c r="T206" i="1"/>
  <c r="T166" i="1"/>
  <c r="T615" i="1"/>
  <c r="T676" i="1"/>
  <c r="T677" i="1"/>
  <c r="T592" i="1"/>
  <c r="T678" i="1"/>
  <c r="T650" i="1"/>
  <c r="T335" i="1"/>
  <c r="T106" i="1"/>
  <c r="T539" i="1"/>
  <c r="T679" i="1"/>
  <c r="T455" i="1"/>
  <c r="T158" i="1"/>
  <c r="T358" i="1"/>
  <c r="T127" i="1"/>
  <c r="T405" i="1"/>
  <c r="T573" i="1"/>
  <c r="T456" i="1"/>
  <c r="T167" i="1"/>
  <c r="T276" i="1"/>
  <c r="T133" i="1"/>
  <c r="T485" i="1"/>
  <c r="T359" i="1"/>
  <c r="T347" i="1"/>
  <c r="T555" i="1"/>
  <c r="T680" i="1"/>
  <c r="T251" i="1"/>
  <c r="T219" i="1"/>
  <c r="T304" i="1"/>
  <c r="T457" i="1"/>
  <c r="T159" i="1"/>
  <c r="T182" i="1"/>
  <c r="T641" i="1"/>
  <c r="T320" i="1"/>
  <c r="T337" i="1"/>
  <c r="T163" i="1"/>
  <c r="T511" i="1"/>
  <c r="T275" i="1"/>
  <c r="T593" i="1"/>
  <c r="T558" i="1"/>
  <c r="T281" i="1"/>
  <c r="T495" i="1"/>
  <c r="T101" i="1"/>
  <c r="T130" i="1"/>
  <c r="T616" i="1"/>
  <c r="T626" i="1"/>
  <c r="T271" i="1"/>
  <c r="T681" i="1"/>
  <c r="T553" i="1"/>
  <c r="T614" i="1"/>
  <c r="T393" i="1"/>
  <c r="T283" i="1"/>
  <c r="T682" i="1"/>
  <c r="T326" i="1"/>
  <c r="T395" i="1"/>
  <c r="T646" i="1"/>
  <c r="T123" i="1"/>
  <c r="T345" i="1"/>
  <c r="T683" i="1"/>
  <c r="T525" i="1"/>
  <c r="T458" i="1"/>
  <c r="T684" i="1"/>
  <c r="T214" i="1"/>
  <c r="T685" i="1"/>
  <c r="T501" i="1"/>
  <c r="T686" i="1"/>
  <c r="T316" i="1"/>
  <c r="T459" i="1"/>
  <c r="T627" i="1"/>
  <c r="T375" i="1"/>
  <c r="T687" i="1"/>
  <c r="T688" i="1"/>
  <c r="T582" i="1"/>
  <c r="T378" i="1"/>
  <c r="T634" i="1"/>
  <c r="T194" i="1"/>
  <c r="T689" i="1"/>
  <c r="T622" i="1"/>
  <c r="T196" i="1"/>
  <c r="T690" i="1"/>
  <c r="T142" i="1"/>
  <c r="T325" i="1"/>
  <c r="T93" i="1"/>
  <c r="T460" i="1"/>
  <c r="T252" i="1"/>
  <c r="T253" i="1"/>
  <c r="T691" i="1"/>
  <c r="T637" i="1"/>
  <c r="T360" i="1"/>
  <c r="T105" i="1"/>
  <c r="T225" i="1"/>
  <c r="T361" i="1"/>
  <c r="T362" i="1"/>
  <c r="T363" i="1"/>
  <c r="T623" i="1"/>
  <c r="T461" i="1"/>
  <c r="T282" i="1"/>
  <c r="W282" i="1" s="1"/>
  <c r="T645" i="1"/>
  <c r="T72" i="1"/>
  <c r="W72" i="1" s="1"/>
  <c r="T306" i="1"/>
  <c r="T644" i="1"/>
  <c r="T653" i="1"/>
  <c r="T619" i="1"/>
  <c r="T636" i="1"/>
  <c r="T642" i="1"/>
  <c r="T213" i="1"/>
  <c r="T517" i="1"/>
  <c r="T595" i="1"/>
  <c r="T605" i="1"/>
  <c r="T364" i="1"/>
  <c r="T692" i="1"/>
  <c r="T187" i="1"/>
  <c r="T693" i="1"/>
  <c r="T220" i="1"/>
  <c r="T168" i="1"/>
  <c r="T581" i="1"/>
  <c r="T365" i="1"/>
  <c r="T643" i="1"/>
  <c r="T694" i="1"/>
  <c r="T629" i="1"/>
  <c r="T462" i="1"/>
  <c r="T695" i="1"/>
  <c r="T432" i="1"/>
  <c r="T696" i="1"/>
  <c r="T118" i="1"/>
  <c r="T165" i="1"/>
  <c r="T697" i="1"/>
  <c r="T639" i="1"/>
  <c r="T698" i="1"/>
  <c r="T366" i="1"/>
  <c r="T280" i="1"/>
  <c r="T699" i="1"/>
  <c r="T552" i="1"/>
  <c r="T608" i="1"/>
  <c r="T533" i="1"/>
  <c r="T181" i="1"/>
  <c r="T545" i="1"/>
  <c r="T437" i="1"/>
  <c r="T463" i="1"/>
  <c r="T438" i="1"/>
  <c r="T332" i="1"/>
  <c r="T580" i="1"/>
  <c r="T700" i="1"/>
  <c r="T602" i="1"/>
  <c r="T571" i="1"/>
  <c r="T238" i="1"/>
  <c r="T500" i="1"/>
  <c r="T396" i="1"/>
  <c r="T620" i="1"/>
  <c r="T484" i="1"/>
  <c r="T270" i="1"/>
  <c r="T701" i="1"/>
  <c r="T702" i="1"/>
  <c r="T514" i="1"/>
  <c r="T367" i="1"/>
  <c r="T703" i="1"/>
  <c r="T103" i="1"/>
  <c r="T33" i="1"/>
  <c r="T338" i="1"/>
  <c r="T606" i="1"/>
  <c r="T383" i="1"/>
  <c r="T435" i="1"/>
  <c r="T624" i="1"/>
  <c r="T594" i="1"/>
  <c r="T704" i="1"/>
  <c r="T237" i="1"/>
  <c r="T285" i="1"/>
  <c r="T154" i="1"/>
  <c r="T419" i="1"/>
  <c r="T239" i="1"/>
  <c r="T505" i="1"/>
  <c r="T188" i="1"/>
  <c r="T91" i="1"/>
  <c r="T705" i="1"/>
  <c r="T564" i="1"/>
  <c r="T658" i="1"/>
  <c r="T577" i="1"/>
  <c r="T464" i="1"/>
  <c r="T540" i="1"/>
  <c r="T279" i="1"/>
  <c r="T706" i="1"/>
  <c r="T465" i="1"/>
  <c r="T625" i="1"/>
  <c r="T286" i="1"/>
  <c r="T707" i="1"/>
  <c r="T708" i="1"/>
  <c r="T709" i="1"/>
  <c r="T710" i="1"/>
  <c r="T711" i="1"/>
  <c r="T712" i="1"/>
  <c r="T713" i="1"/>
  <c r="T557" i="1"/>
  <c r="T257" i="1"/>
  <c r="T368" i="1"/>
  <c r="T136" i="1"/>
  <c r="T568" i="1"/>
  <c r="T223" i="1"/>
  <c r="T273" i="1"/>
  <c r="T538" i="1"/>
  <c r="T369" i="1"/>
  <c r="T714" i="1"/>
  <c r="T560" i="1"/>
  <c r="T715" i="1"/>
  <c r="T603" i="1"/>
  <c r="T466" i="1"/>
  <c r="T716" i="1"/>
  <c r="T631" i="1"/>
  <c r="T537" i="1"/>
  <c r="T717" i="1"/>
  <c r="T718" i="1"/>
  <c r="T611" i="1"/>
  <c r="W611" i="1" s="1"/>
  <c r="T254" i="1"/>
  <c r="T719" i="1"/>
  <c r="T321" i="1"/>
  <c r="T570" i="1"/>
  <c r="T655" i="1"/>
  <c r="T434" i="1"/>
  <c r="T255" i="1"/>
  <c r="T265" i="1"/>
  <c r="T567" i="1"/>
  <c r="T373" i="1"/>
  <c r="T389" i="1"/>
  <c r="T720" i="1"/>
  <c r="T721" i="1"/>
  <c r="T621" i="1"/>
  <c r="T601" i="1"/>
  <c r="T548" i="1"/>
  <c r="T535" i="1"/>
  <c r="T177" i="1"/>
  <c r="T722" i="1"/>
  <c r="T648" i="1"/>
  <c r="T576" i="1"/>
  <c r="T467" i="1"/>
  <c r="T723" i="1"/>
  <c r="T554" i="1"/>
  <c r="T398" i="1"/>
  <c r="T724" i="1"/>
  <c r="T725" i="1"/>
  <c r="W725" i="1" s="1"/>
  <c r="T726" i="1"/>
  <c r="T727" i="1"/>
  <c r="T728" i="1"/>
  <c r="T729" i="1"/>
  <c r="T143" i="1"/>
  <c r="T150" i="1"/>
  <c r="T468" i="1"/>
  <c r="T612" i="1"/>
  <c r="T441" i="1"/>
  <c r="T510" i="1"/>
  <c r="T226" i="1"/>
  <c r="T654" i="1"/>
  <c r="T264" i="1"/>
  <c r="T494" i="1"/>
  <c r="T502" i="1"/>
  <c r="T524" i="1"/>
  <c r="T288" i="1"/>
  <c r="T561" i="1"/>
  <c r="T542" i="1"/>
  <c r="T469" i="1"/>
  <c r="T730" i="1"/>
  <c r="T731" i="1"/>
  <c r="T122" i="1"/>
  <c r="T732" i="1"/>
  <c r="T733" i="1"/>
  <c r="T205" i="1"/>
  <c r="T340" i="1"/>
  <c r="T131" i="1"/>
  <c r="T598" i="1"/>
  <c r="T559" i="1"/>
  <c r="T234" i="1"/>
  <c r="T73" i="1"/>
  <c r="T416" i="1"/>
  <c r="T201" i="1"/>
  <c r="T315" i="1"/>
  <c r="T430" i="1"/>
  <c r="T734" i="1"/>
  <c r="T515" i="1"/>
  <c r="T414" i="1"/>
  <c r="T470" i="1"/>
  <c r="T735" i="1"/>
  <c r="T640" i="1"/>
  <c r="T204" i="1"/>
  <c r="T370" i="1"/>
  <c r="T309" i="1"/>
  <c r="T331" i="1"/>
  <c r="T346" i="1"/>
  <c r="T404" i="1"/>
  <c r="T413" i="1"/>
  <c r="T736" i="1"/>
  <c r="T599" i="1"/>
  <c r="T135" i="1"/>
  <c r="T572" i="1"/>
  <c r="T134" i="1"/>
  <c r="T737" i="1"/>
  <c r="T487" i="1"/>
  <c r="T738" i="1"/>
  <c r="T129" i="1"/>
  <c r="T291" i="1"/>
  <c r="T231" i="1"/>
  <c r="T400" i="1"/>
  <c r="T471" i="1"/>
  <c r="T518" i="1"/>
  <c r="T472" i="1"/>
  <c r="T125" i="1"/>
  <c r="T431" i="1"/>
  <c r="T207" i="1"/>
  <c r="T739" i="1"/>
  <c r="T260" i="1"/>
  <c r="T497" i="1"/>
  <c r="T192" i="1"/>
  <c r="T74" i="1"/>
  <c r="T588" i="1"/>
  <c r="T117" i="1"/>
  <c r="T377" i="1"/>
  <c r="T411" i="1"/>
  <c r="T740" i="1"/>
  <c r="T656" i="1"/>
  <c r="T526" i="1"/>
  <c r="T586" i="1"/>
  <c r="T579" i="1"/>
  <c r="T741" i="1"/>
  <c r="T609" i="1"/>
  <c r="T333" i="1"/>
  <c r="T76" i="1"/>
  <c r="T272" i="1"/>
  <c r="T481" i="1"/>
  <c r="T209" i="1"/>
  <c r="T473" i="1"/>
  <c r="T742" i="1"/>
  <c r="T743" i="1"/>
  <c r="T310" i="1"/>
  <c r="T596" i="1"/>
  <c r="T744" i="1"/>
  <c r="T343" i="1"/>
  <c r="T745" i="1"/>
  <c r="T371" i="1"/>
  <c r="T212" i="1"/>
  <c r="T178" i="1"/>
  <c r="T372" i="1"/>
  <c r="T114" i="1"/>
  <c r="T474" i="1"/>
  <c r="T475" i="1"/>
  <c r="T410" i="1"/>
  <c r="T746" i="1"/>
  <c r="T169" i="1"/>
  <c r="T747" i="1"/>
  <c r="T649" i="1"/>
  <c r="T748" i="1"/>
  <c r="T749" i="1"/>
  <c r="T750" i="1"/>
  <c r="T7" i="1"/>
  <c r="T751" i="1"/>
  <c r="T344" i="1"/>
  <c r="T607" i="1"/>
  <c r="T633" i="1"/>
  <c r="T99" i="1"/>
  <c r="T507" i="1"/>
  <c r="T752" i="1"/>
  <c r="T591" i="1"/>
  <c r="T652" i="1"/>
  <c r="T753" i="1"/>
  <c r="T476" i="1"/>
  <c r="T754" i="1"/>
  <c r="T324" i="1"/>
  <c r="T221" i="1"/>
  <c r="T233" i="1"/>
  <c r="T477" i="1"/>
  <c r="T262" i="1"/>
  <c r="T420" i="1"/>
  <c r="T277" i="1"/>
  <c r="T755" i="1"/>
  <c r="T756" i="1"/>
  <c r="T587" i="1"/>
  <c r="T267" i="1"/>
  <c r="T4" i="1"/>
  <c r="T3" i="1"/>
  <c r="T6" i="1"/>
  <c r="T29" i="1"/>
  <c r="T39" i="1"/>
  <c r="T45" i="1"/>
  <c r="T55" i="1"/>
  <c r="T60" i="1"/>
  <c r="T64" i="1"/>
  <c r="T69" i="1"/>
  <c r="T70" i="1"/>
  <c r="T75" i="1"/>
  <c r="T80" i="1"/>
  <c r="T85" i="1"/>
  <c r="T92" i="1"/>
  <c r="T95" i="1"/>
  <c r="T100" i="1"/>
  <c r="T102" i="1"/>
  <c r="T108" i="1"/>
  <c r="T115" i="1"/>
  <c r="T119" i="1"/>
  <c r="T120" i="1"/>
  <c r="T124" i="1"/>
  <c r="T126" i="1"/>
  <c r="T132" i="1"/>
  <c r="T137" i="1"/>
  <c r="T138" i="1"/>
  <c r="T140" i="1"/>
  <c r="T141" i="1"/>
  <c r="T144" i="1"/>
  <c r="T146" i="1"/>
  <c r="T147" i="1"/>
  <c r="T148" i="1"/>
  <c r="T149" i="1"/>
  <c r="T153" i="1"/>
  <c r="T157" i="1"/>
  <c r="T164" i="1"/>
  <c r="T170" i="1"/>
  <c r="T171" i="1"/>
  <c r="T172" i="1"/>
  <c r="T185" i="1"/>
  <c r="T189" i="1"/>
  <c r="T190" i="1"/>
  <c r="T193" i="1"/>
  <c r="T197" i="1"/>
  <c r="T210" i="1"/>
  <c r="T215" i="1"/>
  <c r="T222" i="1"/>
  <c r="T224" i="1"/>
  <c r="T228" i="1"/>
  <c r="T229" i="1"/>
  <c r="T230" i="1"/>
  <c r="T232" i="1"/>
  <c r="T236" i="1"/>
  <c r="T258" i="1"/>
  <c r="T259" i="1"/>
  <c r="T263" i="1"/>
  <c r="T266" i="1"/>
  <c r="T268" i="1"/>
  <c r="T278" i="1"/>
  <c r="T284" i="1"/>
  <c r="T307" i="1"/>
  <c r="T308" i="1"/>
  <c r="T311" i="1"/>
  <c r="T312" i="1"/>
  <c r="T314" i="1"/>
  <c r="T318" i="1"/>
  <c r="T322" i="1"/>
  <c r="T323" i="1"/>
  <c r="T329" i="1"/>
  <c r="T330" i="1"/>
  <c r="T341" i="1"/>
  <c r="T374" i="1"/>
  <c r="T381" i="1"/>
  <c r="T384" i="1"/>
  <c r="T387" i="1"/>
  <c r="T388" i="1"/>
  <c r="T390" i="1"/>
  <c r="T394" i="1"/>
  <c r="T397" i="1"/>
  <c r="T401" i="1"/>
  <c r="T402" i="1"/>
  <c r="T403" i="1"/>
  <c r="T409" i="1"/>
  <c r="T415" i="1"/>
  <c r="T417" i="1"/>
  <c r="T418" i="1"/>
  <c r="T422" i="1"/>
  <c r="T427" i="1"/>
  <c r="T428" i="1"/>
  <c r="T478" i="1"/>
  <c r="T479" i="1"/>
  <c r="T480" i="1"/>
  <c r="T482" i="1"/>
  <c r="T483" i="1"/>
  <c r="T486" i="1"/>
  <c r="T488" i="1"/>
  <c r="T489" i="1"/>
  <c r="T491" i="1"/>
  <c r="T492" i="1"/>
  <c r="T493" i="1"/>
  <c r="T496" i="1"/>
  <c r="T498" i="1"/>
  <c r="T499" i="1"/>
  <c r="T503" i="1"/>
  <c r="T504" i="1"/>
  <c r="T506" i="1"/>
  <c r="T508" i="1"/>
  <c r="T509" i="1"/>
  <c r="T512" i="1"/>
  <c r="T516" i="1"/>
  <c r="T519" i="1"/>
  <c r="T520" i="1"/>
  <c r="T521" i="1"/>
  <c r="T523" i="1"/>
  <c r="T527" i="1"/>
  <c r="T528" i="1"/>
  <c r="T530" i="1"/>
  <c r="T531" i="1"/>
  <c r="T532" i="1"/>
  <c r="T534" i="1"/>
  <c r="T536" i="1"/>
  <c r="T543" i="1"/>
  <c r="T546" i="1"/>
  <c r="T547" i="1"/>
  <c r="T549" i="1"/>
  <c r="T550" i="1"/>
  <c r="T556" i="1"/>
  <c r="T563" i="1"/>
  <c r="T566" i="1"/>
  <c r="T569" i="1"/>
  <c r="T574" i="1"/>
  <c r="T575" i="1"/>
  <c r="T578" i="1"/>
  <c r="T585" i="1"/>
  <c r="T589" i="1"/>
  <c r="T600" i="1"/>
  <c r="T610" i="1"/>
  <c r="T613" i="1"/>
  <c r="T617" i="1"/>
  <c r="T628" i="1"/>
  <c r="T635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S10" i="1"/>
  <c r="S47" i="1"/>
  <c r="S17" i="1"/>
  <c r="S28" i="1"/>
  <c r="S199" i="1"/>
  <c r="S22" i="1"/>
  <c r="S216" i="1"/>
  <c r="S336" i="1"/>
  <c r="S38" i="1"/>
  <c r="S49" i="1"/>
  <c r="S15" i="1"/>
  <c r="S89" i="1"/>
  <c r="S12" i="1"/>
  <c r="S597" i="1"/>
  <c r="S20" i="1"/>
  <c r="S58" i="1"/>
  <c r="S191" i="1"/>
  <c r="S139" i="1"/>
  <c r="S8" i="1"/>
  <c r="S156" i="1"/>
  <c r="S289" i="1"/>
  <c r="S67" i="1"/>
  <c r="S24" i="1"/>
  <c r="S9" i="1"/>
  <c r="S16" i="1"/>
  <c r="S40" i="1"/>
  <c r="S305" i="1"/>
  <c r="S44" i="1"/>
  <c r="S659" i="1"/>
  <c r="S90" i="1"/>
  <c r="S173" i="1"/>
  <c r="S660" i="1"/>
  <c r="S23" i="1"/>
  <c r="S43" i="1"/>
  <c r="S152" i="1"/>
  <c r="S18" i="1"/>
  <c r="S19" i="1"/>
  <c r="S31" i="1"/>
  <c r="S342" i="1"/>
  <c r="S71" i="1"/>
  <c r="S25" i="1"/>
  <c r="S386" i="1"/>
  <c r="S651" i="1"/>
  <c r="S183" i="1"/>
  <c r="S121" i="1"/>
  <c r="S319" i="1"/>
  <c r="S86" i="1"/>
  <c r="S110" i="1"/>
  <c r="S180" i="1"/>
  <c r="S2" i="1"/>
  <c r="S442" i="1"/>
  <c r="S661" i="1"/>
  <c r="S662" i="1"/>
  <c r="S68" i="1"/>
  <c r="S604" i="1"/>
  <c r="S37" i="1"/>
  <c r="S443" i="1"/>
  <c r="S630" i="1"/>
  <c r="S444" i="1"/>
  <c r="S243" i="1"/>
  <c r="S423" i="1"/>
  <c r="S14" i="1"/>
  <c r="S287" i="1"/>
  <c r="S350" i="1"/>
  <c r="S235" i="1"/>
  <c r="S35" i="1"/>
  <c r="S13" i="1"/>
  <c r="S155" i="1"/>
  <c r="S65" i="1"/>
  <c r="S96" i="1"/>
  <c r="S208" i="1"/>
  <c r="S41" i="1"/>
  <c r="S663" i="1"/>
  <c r="S62" i="1"/>
  <c r="S151" i="1"/>
  <c r="S81" i="1"/>
  <c r="S111" i="1"/>
  <c r="S590" i="1"/>
  <c r="S638" i="1"/>
  <c r="S292" i="1"/>
  <c r="S36" i="1"/>
  <c r="S27" i="1"/>
  <c r="S104" i="1"/>
  <c r="S293" i="1"/>
  <c r="S26" i="1"/>
  <c r="S565" i="1"/>
  <c r="S59" i="1"/>
  <c r="S445" i="1"/>
  <c r="S242" i="1"/>
  <c r="S56" i="1"/>
  <c r="S294" i="1"/>
  <c r="S244" i="1"/>
  <c r="S174" i="1"/>
  <c r="S351" i="1"/>
  <c r="S513" i="1"/>
  <c r="S436" i="1"/>
  <c r="S160" i="1"/>
  <c r="S57" i="1"/>
  <c r="S295" i="1"/>
  <c r="S162" i="1"/>
  <c r="S109" i="1"/>
  <c r="S439" i="1"/>
  <c r="S274" i="1"/>
  <c r="S352" i="1"/>
  <c r="S161" i="1"/>
  <c r="S34" i="1"/>
  <c r="S664" i="1"/>
  <c r="S429" i="1"/>
  <c r="S446" i="1"/>
  <c r="S21" i="1"/>
  <c r="S84" i="1"/>
  <c r="S296" i="1"/>
  <c r="S42" i="1"/>
  <c r="S349" i="1"/>
  <c r="S447" i="1"/>
  <c r="S46" i="1"/>
  <c r="S79" i="1"/>
  <c r="S541" i="1"/>
  <c r="S433" i="1"/>
  <c r="S448" i="1"/>
  <c r="S211" i="1"/>
  <c r="S175" i="1"/>
  <c r="S240" i="1"/>
  <c r="S665" i="1"/>
  <c r="S51" i="1"/>
  <c r="S195" i="1"/>
  <c r="S297" i="1"/>
  <c r="S449" i="1"/>
  <c r="S421" i="1"/>
  <c r="S382" i="1"/>
  <c r="S128" i="1"/>
  <c r="S227" i="1"/>
  <c r="S176" i="1"/>
  <c r="S399" i="1"/>
  <c r="S78" i="1"/>
  <c r="S82" i="1"/>
  <c r="S269" i="1"/>
  <c r="S30" i="1"/>
  <c r="S353" i="1"/>
  <c r="S562" i="1"/>
  <c r="S354" i="1"/>
  <c r="S450" i="1"/>
  <c r="S426" i="1"/>
  <c r="S451" i="1"/>
  <c r="S666" i="1"/>
  <c r="S245" i="1"/>
  <c r="S298" i="1"/>
  <c r="S391" i="1"/>
  <c r="S334" i="1"/>
  <c r="S54" i="1"/>
  <c r="S667" i="1"/>
  <c r="S299" i="1"/>
  <c r="S412" i="1"/>
  <c r="S88" i="1"/>
  <c r="S425" i="1"/>
  <c r="S647" i="1"/>
  <c r="S380" i="1"/>
  <c r="S53" i="1"/>
  <c r="S632" i="1"/>
  <c r="S112" i="1"/>
  <c r="S300" i="1"/>
  <c r="S203" i="1"/>
  <c r="S452" i="1"/>
  <c r="S355" i="1"/>
  <c r="S453" i="1"/>
  <c r="S246" i="1"/>
  <c r="S94" i="1"/>
  <c r="S313" i="1"/>
  <c r="S247" i="1"/>
  <c r="S32" i="1"/>
  <c r="S200" i="1"/>
  <c r="S61" i="1"/>
  <c r="S186" i="1"/>
  <c r="S424" i="1"/>
  <c r="S248" i="1"/>
  <c r="S408" i="1"/>
  <c r="S50" i="1"/>
  <c r="S522" i="1"/>
  <c r="S668" i="1"/>
  <c r="S440" i="1"/>
  <c r="S184" i="1"/>
  <c r="S669" i="1"/>
  <c r="S11" i="1"/>
  <c r="S249" i="1"/>
  <c r="S328" i="1"/>
  <c r="S301" i="1"/>
  <c r="S97" i="1"/>
  <c r="S5" i="1"/>
  <c r="S116" i="1"/>
  <c r="S250" i="1"/>
  <c r="S529" i="1"/>
  <c r="S202" i="1"/>
  <c r="S385" i="1"/>
  <c r="S113" i="1"/>
  <c r="S241" i="1"/>
  <c r="S670" i="1"/>
  <c r="S48" i="1"/>
  <c r="S671" i="1"/>
  <c r="S66" i="1"/>
  <c r="S356" i="1"/>
  <c r="S657" i="1"/>
  <c r="S348" i="1"/>
  <c r="S490" i="1"/>
  <c r="S357" i="1"/>
  <c r="S302" i="1"/>
  <c r="S584" i="1"/>
  <c r="S98" i="1"/>
  <c r="S317" i="1"/>
  <c r="S179" i="1"/>
  <c r="S217" i="1"/>
  <c r="S618" i="1"/>
  <c r="S551" i="1"/>
  <c r="S256" i="1"/>
  <c r="S83" i="1"/>
  <c r="S583" i="1"/>
  <c r="S544" i="1"/>
  <c r="S261" i="1"/>
  <c r="S672" i="1"/>
  <c r="S406" i="1"/>
  <c r="S339" i="1"/>
  <c r="S52" i="1"/>
  <c r="S77" i="1"/>
  <c r="S107" i="1"/>
  <c r="S198" i="1"/>
  <c r="S379" i="1"/>
  <c r="S673" i="1"/>
  <c r="S218" i="1"/>
  <c r="S454" i="1"/>
  <c r="S145" i="1"/>
  <c r="S87" i="1"/>
  <c r="S674" i="1"/>
  <c r="S407" i="1"/>
  <c r="S327" i="1"/>
  <c r="S290" i="1"/>
  <c r="S63" i="1"/>
  <c r="S392" i="1"/>
  <c r="S376" i="1"/>
  <c r="S675" i="1"/>
  <c r="S303" i="1"/>
  <c r="S206" i="1"/>
  <c r="S166" i="1"/>
  <c r="S615" i="1"/>
  <c r="S676" i="1"/>
  <c r="S677" i="1"/>
  <c r="S592" i="1"/>
  <c r="S678" i="1"/>
  <c r="S650" i="1"/>
  <c r="S335" i="1"/>
  <c r="S106" i="1"/>
  <c r="S539" i="1"/>
  <c r="S679" i="1"/>
  <c r="S455" i="1"/>
  <c r="S158" i="1"/>
  <c r="S358" i="1"/>
  <c r="S127" i="1"/>
  <c r="S405" i="1"/>
  <c r="S573" i="1"/>
  <c r="S456" i="1"/>
  <c r="S167" i="1"/>
  <c r="S276" i="1"/>
  <c r="S133" i="1"/>
  <c r="S485" i="1"/>
  <c r="S359" i="1"/>
  <c r="S347" i="1"/>
  <c r="S555" i="1"/>
  <c r="S680" i="1"/>
  <c r="S251" i="1"/>
  <c r="S219" i="1"/>
  <c r="S304" i="1"/>
  <c r="S457" i="1"/>
  <c r="S159" i="1"/>
  <c r="S182" i="1"/>
  <c r="S641" i="1"/>
  <c r="S320" i="1"/>
  <c r="S337" i="1"/>
  <c r="S163" i="1"/>
  <c r="S511" i="1"/>
  <c r="S275" i="1"/>
  <c r="S593" i="1"/>
  <c r="S558" i="1"/>
  <c r="S281" i="1"/>
  <c r="S495" i="1"/>
  <c r="S101" i="1"/>
  <c r="S130" i="1"/>
  <c r="S616" i="1"/>
  <c r="S626" i="1"/>
  <c r="S271" i="1"/>
  <c r="S681" i="1"/>
  <c r="S553" i="1"/>
  <c r="S614" i="1"/>
  <c r="S393" i="1"/>
  <c r="S283" i="1"/>
  <c r="S682" i="1"/>
  <c r="S326" i="1"/>
  <c r="S395" i="1"/>
  <c r="S646" i="1"/>
  <c r="S123" i="1"/>
  <c r="S345" i="1"/>
  <c r="S683" i="1"/>
  <c r="S525" i="1"/>
  <c r="S458" i="1"/>
  <c r="S684" i="1"/>
  <c r="S214" i="1"/>
  <c r="S685" i="1"/>
  <c r="S501" i="1"/>
  <c r="S686" i="1"/>
  <c r="S316" i="1"/>
  <c r="S459" i="1"/>
  <c r="S627" i="1"/>
  <c r="S375" i="1"/>
  <c r="S687" i="1"/>
  <c r="S688" i="1"/>
  <c r="S582" i="1"/>
  <c r="S378" i="1"/>
  <c r="S634" i="1"/>
  <c r="S194" i="1"/>
  <c r="S689" i="1"/>
  <c r="S622" i="1"/>
  <c r="S196" i="1"/>
  <c r="S690" i="1"/>
  <c r="S142" i="1"/>
  <c r="S325" i="1"/>
  <c r="S93" i="1"/>
  <c r="S460" i="1"/>
  <c r="S252" i="1"/>
  <c r="S253" i="1"/>
  <c r="S691" i="1"/>
  <c r="S637" i="1"/>
  <c r="S360" i="1"/>
  <c r="S105" i="1"/>
  <c r="S225" i="1"/>
  <c r="S361" i="1"/>
  <c r="S362" i="1"/>
  <c r="S363" i="1"/>
  <c r="S623" i="1"/>
  <c r="S461" i="1"/>
  <c r="S282" i="1"/>
  <c r="S645" i="1"/>
  <c r="S72" i="1"/>
  <c r="S306" i="1"/>
  <c r="S644" i="1"/>
  <c r="S653" i="1"/>
  <c r="S619" i="1"/>
  <c r="S636" i="1"/>
  <c r="S642" i="1"/>
  <c r="S213" i="1"/>
  <c r="S517" i="1"/>
  <c r="S595" i="1"/>
  <c r="S605" i="1"/>
  <c r="S364" i="1"/>
  <c r="S692" i="1"/>
  <c r="S187" i="1"/>
  <c r="S693" i="1"/>
  <c r="S220" i="1"/>
  <c r="S168" i="1"/>
  <c r="S581" i="1"/>
  <c r="S365" i="1"/>
  <c r="S643" i="1"/>
  <c r="S694" i="1"/>
  <c r="S629" i="1"/>
  <c r="S462" i="1"/>
  <c r="S695" i="1"/>
  <c r="S432" i="1"/>
  <c r="S696" i="1"/>
  <c r="S118" i="1"/>
  <c r="S165" i="1"/>
  <c r="S697" i="1"/>
  <c r="S639" i="1"/>
  <c r="S698" i="1"/>
  <c r="S366" i="1"/>
  <c r="S280" i="1"/>
  <c r="S699" i="1"/>
  <c r="S552" i="1"/>
  <c r="S608" i="1"/>
  <c r="S533" i="1"/>
  <c r="S181" i="1"/>
  <c r="S545" i="1"/>
  <c r="S437" i="1"/>
  <c r="S463" i="1"/>
  <c r="S438" i="1"/>
  <c r="S332" i="1"/>
  <c r="S580" i="1"/>
  <c r="S700" i="1"/>
  <c r="S602" i="1"/>
  <c r="S571" i="1"/>
  <c r="S238" i="1"/>
  <c r="S500" i="1"/>
  <c r="S396" i="1"/>
  <c r="S620" i="1"/>
  <c r="S484" i="1"/>
  <c r="S270" i="1"/>
  <c r="S701" i="1"/>
  <c r="S702" i="1"/>
  <c r="S514" i="1"/>
  <c r="S367" i="1"/>
  <c r="S703" i="1"/>
  <c r="S103" i="1"/>
  <c r="S33" i="1"/>
  <c r="S338" i="1"/>
  <c r="S606" i="1"/>
  <c r="S383" i="1"/>
  <c r="S435" i="1"/>
  <c r="S624" i="1"/>
  <c r="S594" i="1"/>
  <c r="S704" i="1"/>
  <c r="S237" i="1"/>
  <c r="S285" i="1"/>
  <c r="S154" i="1"/>
  <c r="S419" i="1"/>
  <c r="S239" i="1"/>
  <c r="S505" i="1"/>
  <c r="S188" i="1"/>
  <c r="S91" i="1"/>
  <c r="S705" i="1"/>
  <c r="S564" i="1"/>
  <c r="S658" i="1"/>
  <c r="S577" i="1"/>
  <c r="S464" i="1"/>
  <c r="S540" i="1"/>
  <c r="S279" i="1"/>
  <c r="S706" i="1"/>
  <c r="S465" i="1"/>
  <c r="S625" i="1"/>
  <c r="S286" i="1"/>
  <c r="S707" i="1"/>
  <c r="S708" i="1"/>
  <c r="S709" i="1"/>
  <c r="S710" i="1"/>
  <c r="S711" i="1"/>
  <c r="S712" i="1"/>
  <c r="S713" i="1"/>
  <c r="S557" i="1"/>
  <c r="S257" i="1"/>
  <c r="S368" i="1"/>
  <c r="S136" i="1"/>
  <c r="S568" i="1"/>
  <c r="S223" i="1"/>
  <c r="S273" i="1"/>
  <c r="S538" i="1"/>
  <c r="S369" i="1"/>
  <c r="S714" i="1"/>
  <c r="S560" i="1"/>
  <c r="S715" i="1"/>
  <c r="S603" i="1"/>
  <c r="S466" i="1"/>
  <c r="S716" i="1"/>
  <c r="S631" i="1"/>
  <c r="S537" i="1"/>
  <c r="S717" i="1"/>
  <c r="S718" i="1"/>
  <c r="S611" i="1"/>
  <c r="S254" i="1"/>
  <c r="S719" i="1"/>
  <c r="S321" i="1"/>
  <c r="S570" i="1"/>
  <c r="S655" i="1"/>
  <c r="S434" i="1"/>
  <c r="S255" i="1"/>
  <c r="S265" i="1"/>
  <c r="S567" i="1"/>
  <c r="S373" i="1"/>
  <c r="S389" i="1"/>
  <c r="S720" i="1"/>
  <c r="S721" i="1"/>
  <c r="S621" i="1"/>
  <c r="S601" i="1"/>
  <c r="S548" i="1"/>
  <c r="S535" i="1"/>
  <c r="S177" i="1"/>
  <c r="S722" i="1"/>
  <c r="S648" i="1"/>
  <c r="S576" i="1"/>
  <c r="S467" i="1"/>
  <c r="S723" i="1"/>
  <c r="S554" i="1"/>
  <c r="S398" i="1"/>
  <c r="S724" i="1"/>
  <c r="S725" i="1"/>
  <c r="S726" i="1"/>
  <c r="S727" i="1"/>
  <c r="S728" i="1"/>
  <c r="S729" i="1"/>
  <c r="S143" i="1"/>
  <c r="S150" i="1"/>
  <c r="S468" i="1"/>
  <c r="S612" i="1"/>
  <c r="S441" i="1"/>
  <c r="S510" i="1"/>
  <c r="S226" i="1"/>
  <c r="S654" i="1"/>
  <c r="S264" i="1"/>
  <c r="S494" i="1"/>
  <c r="S502" i="1"/>
  <c r="S524" i="1"/>
  <c r="S288" i="1"/>
  <c r="S561" i="1"/>
  <c r="S542" i="1"/>
  <c r="S469" i="1"/>
  <c r="S730" i="1"/>
  <c r="S731" i="1"/>
  <c r="S122" i="1"/>
  <c r="S732" i="1"/>
  <c r="S733" i="1"/>
  <c r="S205" i="1"/>
  <c r="S340" i="1"/>
  <c r="S131" i="1"/>
  <c r="S598" i="1"/>
  <c r="S559" i="1"/>
  <c r="S234" i="1"/>
  <c r="S73" i="1"/>
  <c r="S416" i="1"/>
  <c r="S201" i="1"/>
  <c r="S315" i="1"/>
  <c r="S430" i="1"/>
  <c r="S734" i="1"/>
  <c r="S515" i="1"/>
  <c r="S414" i="1"/>
  <c r="S470" i="1"/>
  <c r="S735" i="1"/>
  <c r="S640" i="1"/>
  <c r="S204" i="1"/>
  <c r="S370" i="1"/>
  <c r="S309" i="1"/>
  <c r="S331" i="1"/>
  <c r="S346" i="1"/>
  <c r="S404" i="1"/>
  <c r="S413" i="1"/>
  <c r="S736" i="1"/>
  <c r="S599" i="1"/>
  <c r="S135" i="1"/>
  <c r="S572" i="1"/>
  <c r="S134" i="1"/>
  <c r="S737" i="1"/>
  <c r="S487" i="1"/>
  <c r="S738" i="1"/>
  <c r="S129" i="1"/>
  <c r="S291" i="1"/>
  <c r="S231" i="1"/>
  <c r="S400" i="1"/>
  <c r="S471" i="1"/>
  <c r="S518" i="1"/>
  <c r="S472" i="1"/>
  <c r="S125" i="1"/>
  <c r="S431" i="1"/>
  <c r="S207" i="1"/>
  <c r="S739" i="1"/>
  <c r="S260" i="1"/>
  <c r="S497" i="1"/>
  <c r="S192" i="1"/>
  <c r="S74" i="1"/>
  <c r="S588" i="1"/>
  <c r="S117" i="1"/>
  <c r="S377" i="1"/>
  <c r="S411" i="1"/>
  <c r="S740" i="1"/>
  <c r="S656" i="1"/>
  <c r="S526" i="1"/>
  <c r="S586" i="1"/>
  <c r="S579" i="1"/>
  <c r="S741" i="1"/>
  <c r="S609" i="1"/>
  <c r="S333" i="1"/>
  <c r="S76" i="1"/>
  <c r="S272" i="1"/>
  <c r="S481" i="1"/>
  <c r="S209" i="1"/>
  <c r="S473" i="1"/>
  <c r="S742" i="1"/>
  <c r="S743" i="1"/>
  <c r="S310" i="1"/>
  <c r="S596" i="1"/>
  <c r="S744" i="1"/>
  <c r="S343" i="1"/>
  <c r="S745" i="1"/>
  <c r="S371" i="1"/>
  <c r="S212" i="1"/>
  <c r="S178" i="1"/>
  <c r="S372" i="1"/>
  <c r="S114" i="1"/>
  <c r="S474" i="1"/>
  <c r="S475" i="1"/>
  <c r="S410" i="1"/>
  <c r="S746" i="1"/>
  <c r="S169" i="1"/>
  <c r="S747" i="1"/>
  <c r="S649" i="1"/>
  <c r="S748" i="1"/>
  <c r="S749" i="1"/>
  <c r="S750" i="1"/>
  <c r="S7" i="1"/>
  <c r="S751" i="1"/>
  <c r="S344" i="1"/>
  <c r="S607" i="1"/>
  <c r="S633" i="1"/>
  <c r="S99" i="1"/>
  <c r="S507" i="1"/>
  <c r="S752" i="1"/>
  <c r="S591" i="1"/>
  <c r="S652" i="1"/>
  <c r="S753" i="1"/>
  <c r="S476" i="1"/>
  <c r="S754" i="1"/>
  <c r="S324" i="1"/>
  <c r="S221" i="1"/>
  <c r="S233" i="1"/>
  <c r="S477" i="1"/>
  <c r="S262" i="1"/>
  <c r="S420" i="1"/>
  <c r="S277" i="1"/>
  <c r="S755" i="1"/>
  <c r="S756" i="1"/>
  <c r="S587" i="1"/>
  <c r="S267" i="1"/>
  <c r="S4" i="1"/>
  <c r="S3" i="1"/>
  <c r="S6" i="1"/>
  <c r="S29" i="1"/>
  <c r="S39" i="1"/>
  <c r="S45" i="1"/>
  <c r="S55" i="1"/>
  <c r="S60" i="1"/>
  <c r="S64" i="1"/>
  <c r="S69" i="1"/>
  <c r="S70" i="1"/>
  <c r="S75" i="1"/>
  <c r="S80" i="1"/>
  <c r="S85" i="1"/>
  <c r="S92" i="1"/>
  <c r="S95" i="1"/>
  <c r="S100" i="1"/>
  <c r="S102" i="1"/>
  <c r="S108" i="1"/>
  <c r="S115" i="1"/>
  <c r="S119" i="1"/>
  <c r="S120" i="1"/>
  <c r="S124" i="1"/>
  <c r="S126" i="1"/>
  <c r="S132" i="1"/>
  <c r="S137" i="1"/>
  <c r="S138" i="1"/>
  <c r="S140" i="1"/>
  <c r="S141" i="1"/>
  <c r="S144" i="1"/>
  <c r="S146" i="1"/>
  <c r="S147" i="1"/>
  <c r="S148" i="1"/>
  <c r="S149" i="1"/>
  <c r="S153" i="1"/>
  <c r="S157" i="1"/>
  <c r="S164" i="1"/>
  <c r="S170" i="1"/>
  <c r="S171" i="1"/>
  <c r="S172" i="1"/>
  <c r="S185" i="1"/>
  <c r="S189" i="1"/>
  <c r="S190" i="1"/>
  <c r="S193" i="1"/>
  <c r="S197" i="1"/>
  <c r="S210" i="1"/>
  <c r="S215" i="1"/>
  <c r="S222" i="1"/>
  <c r="S224" i="1"/>
  <c r="S228" i="1"/>
  <c r="S229" i="1"/>
  <c r="S230" i="1"/>
  <c r="S232" i="1"/>
  <c r="S236" i="1"/>
  <c r="S258" i="1"/>
  <c r="S259" i="1"/>
  <c r="S263" i="1"/>
  <c r="S266" i="1"/>
  <c r="S268" i="1"/>
  <c r="S278" i="1"/>
  <c r="S284" i="1"/>
  <c r="S307" i="1"/>
  <c r="S308" i="1"/>
  <c r="S311" i="1"/>
  <c r="S312" i="1"/>
  <c r="S314" i="1"/>
  <c r="S318" i="1"/>
  <c r="S322" i="1"/>
  <c r="S323" i="1"/>
  <c r="S329" i="1"/>
  <c r="S330" i="1"/>
  <c r="S341" i="1"/>
  <c r="S374" i="1"/>
  <c r="S381" i="1"/>
  <c r="S384" i="1"/>
  <c r="S387" i="1"/>
  <c r="S388" i="1"/>
  <c r="S390" i="1"/>
  <c r="S394" i="1"/>
  <c r="S397" i="1"/>
  <c r="S401" i="1"/>
  <c r="S402" i="1"/>
  <c r="S403" i="1"/>
  <c r="S409" i="1"/>
  <c r="S415" i="1"/>
  <c r="S417" i="1"/>
  <c r="S418" i="1"/>
  <c r="S422" i="1"/>
  <c r="S427" i="1"/>
  <c r="S428" i="1"/>
  <c r="S478" i="1"/>
  <c r="S479" i="1"/>
  <c r="S480" i="1"/>
  <c r="S482" i="1"/>
  <c r="S483" i="1"/>
  <c r="S486" i="1"/>
  <c r="S488" i="1"/>
  <c r="S489" i="1"/>
  <c r="S491" i="1"/>
  <c r="S492" i="1"/>
  <c r="S493" i="1"/>
  <c r="S496" i="1"/>
  <c r="S498" i="1"/>
  <c r="S499" i="1"/>
  <c r="S503" i="1"/>
  <c r="S504" i="1"/>
  <c r="S506" i="1"/>
  <c r="S508" i="1"/>
  <c r="S509" i="1"/>
  <c r="S512" i="1"/>
  <c r="S516" i="1"/>
  <c r="S519" i="1"/>
  <c r="S520" i="1"/>
  <c r="S521" i="1"/>
  <c r="S523" i="1"/>
  <c r="S527" i="1"/>
  <c r="S528" i="1"/>
  <c r="S530" i="1"/>
  <c r="S531" i="1"/>
  <c r="S532" i="1"/>
  <c r="S534" i="1"/>
  <c r="S536" i="1"/>
  <c r="S543" i="1"/>
  <c r="S546" i="1"/>
  <c r="S547" i="1"/>
  <c r="S549" i="1"/>
  <c r="S550" i="1"/>
  <c r="S556" i="1"/>
  <c r="S563" i="1"/>
  <c r="S566" i="1"/>
  <c r="S569" i="1"/>
  <c r="S574" i="1"/>
  <c r="S575" i="1"/>
  <c r="S578" i="1"/>
  <c r="S585" i="1"/>
  <c r="S589" i="1"/>
  <c r="S600" i="1"/>
  <c r="S610" i="1"/>
  <c r="S613" i="1"/>
  <c r="S617" i="1"/>
  <c r="S628" i="1"/>
  <c r="S635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3" i="1"/>
  <c r="H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H4" i="1"/>
  <c r="W1538" i="1" l="1"/>
  <c r="W1530" i="1"/>
  <c r="W1522" i="1"/>
  <c r="W1537" i="1"/>
  <c r="W1529" i="1"/>
  <c r="W1521" i="1"/>
  <c r="W1513" i="1"/>
  <c r="W1505" i="1"/>
  <c r="W1497" i="1"/>
  <c r="W1489" i="1"/>
  <c r="W1481" i="1"/>
  <c r="W1473" i="1"/>
  <c r="W1465" i="1"/>
  <c r="W1457" i="1"/>
  <c r="W1449" i="1"/>
  <c r="W1441" i="1"/>
  <c r="W1433" i="1"/>
  <c r="W1425" i="1"/>
  <c r="W1417" i="1"/>
  <c r="W1409" i="1"/>
  <c r="W1440" i="1"/>
  <c r="W1432" i="1"/>
  <c r="W1424" i="1"/>
  <c r="W1416" i="1"/>
  <c r="W1408" i="1"/>
  <c r="W1400" i="1"/>
  <c r="W1392" i="1"/>
  <c r="W1384" i="1"/>
  <c r="W1376" i="1"/>
  <c r="W1368" i="1"/>
  <c r="W1360" i="1"/>
  <c r="W1352" i="1"/>
  <c r="W1344" i="1"/>
  <c r="W1336" i="1"/>
  <c r="W1328" i="1"/>
  <c r="W1320" i="1"/>
  <c r="W1312" i="1"/>
  <c r="W1304" i="1"/>
  <c r="W1514" i="1"/>
  <c r="W1401" i="1"/>
  <c r="W1393" i="1"/>
  <c r="W1385" i="1"/>
  <c r="W1377" i="1"/>
  <c r="W1369" i="1"/>
  <c r="W1361" i="1"/>
  <c r="W1353" i="1"/>
  <c r="W1345" i="1"/>
  <c r="W1337" i="1"/>
  <c r="W1329" i="1"/>
  <c r="W1321" i="1"/>
  <c r="W1313" i="1"/>
  <c r="W1305" i="1"/>
  <c r="W1297" i="1"/>
  <c r="W1289" i="1"/>
  <c r="W1281" i="1"/>
  <c r="W1273" i="1"/>
  <c r="W1265" i="1"/>
  <c r="W1257" i="1"/>
  <c r="W1249" i="1"/>
  <c r="W1241" i="1"/>
  <c r="W1233" i="1"/>
  <c r="W1225" i="1"/>
  <c r="W1217" i="1"/>
  <c r="W1209" i="1"/>
  <c r="W1201" i="1"/>
  <c r="W1193" i="1"/>
  <c r="W1185" i="1"/>
  <c r="W1177" i="1"/>
  <c r="W1169" i="1"/>
  <c r="W1296" i="1"/>
  <c r="W1288" i="1"/>
  <c r="W1280" i="1"/>
  <c r="W1272" i="1"/>
  <c r="W1264" i="1"/>
  <c r="W1256" i="1"/>
  <c r="W1248" i="1"/>
  <c r="W1240" i="1"/>
  <c r="W1232" i="1"/>
  <c r="W1224" i="1"/>
  <c r="W1216" i="1"/>
  <c r="W1208" i="1"/>
  <c r="W1200" i="1"/>
  <c r="W1192" i="1"/>
  <c r="W1184" i="1"/>
  <c r="W1176" i="1"/>
  <c r="W1168" i="1"/>
  <c r="W1160" i="1"/>
  <c r="W1152" i="1"/>
  <c r="W1144" i="1"/>
  <c r="W1136" i="1"/>
  <c r="W1128" i="1"/>
  <c r="W1120" i="1"/>
  <c r="W1112" i="1"/>
  <c r="W1104" i="1"/>
  <c r="W1096" i="1"/>
  <c r="W1088" i="1"/>
  <c r="W1080" i="1"/>
  <c r="W1072" i="1"/>
  <c r="W1064" i="1"/>
  <c r="W1056" i="1"/>
  <c r="W1048" i="1"/>
  <c r="W1040" i="1"/>
  <c r="W1032" i="1"/>
  <c r="W1024" i="1"/>
  <c r="W1016" i="1"/>
  <c r="W1008" i="1"/>
  <c r="W1000" i="1"/>
  <c r="W992" i="1"/>
  <c r="W984" i="1"/>
  <c r="W976" i="1"/>
  <c r="W968" i="1"/>
  <c r="W960" i="1"/>
  <c r="W952" i="1"/>
  <c r="W944" i="1"/>
  <c r="W936" i="1"/>
  <c r="W928" i="1"/>
  <c r="W920" i="1"/>
  <c r="W912" i="1"/>
  <c r="W904" i="1"/>
  <c r="W896" i="1"/>
  <c r="W888" i="1"/>
  <c r="W880" i="1"/>
  <c r="W872" i="1"/>
  <c r="W864" i="1"/>
  <c r="W856" i="1"/>
  <c r="W848" i="1"/>
  <c r="W840" i="1"/>
  <c r="W832" i="1"/>
  <c r="W824" i="1"/>
  <c r="W816" i="1"/>
  <c r="W808" i="1"/>
  <c r="W800" i="1"/>
  <c r="W792" i="1"/>
  <c r="W784" i="1"/>
  <c r="W776" i="1"/>
  <c r="W768" i="1"/>
  <c r="W760" i="1"/>
  <c r="W610" i="1"/>
  <c r="W566" i="1"/>
  <c r="W536" i="1"/>
  <c r="W521" i="1"/>
  <c r="W504" i="1"/>
  <c r="W489" i="1"/>
  <c r="W428" i="1"/>
  <c r="W402" i="1"/>
  <c r="W381" i="1"/>
  <c r="W314" i="1"/>
  <c r="W266" i="1"/>
  <c r="W228" i="1"/>
  <c r="W189" i="1"/>
  <c r="W149" i="1"/>
  <c r="W137" i="1"/>
  <c r="W102" i="1"/>
  <c r="W69" i="1"/>
  <c r="W882" i="1"/>
  <c r="W826" i="1"/>
  <c r="W762" i="1"/>
  <c r="W409" i="1"/>
  <c r="W278" i="1"/>
  <c r="W157" i="1"/>
  <c r="W75" i="1"/>
  <c r="W377" i="1"/>
  <c r="W599" i="1"/>
  <c r="W340" i="1"/>
  <c r="W1161" i="1"/>
  <c r="W1153" i="1"/>
  <c r="W1145" i="1"/>
  <c r="W1137" i="1"/>
  <c r="W1129" i="1"/>
  <c r="W1121" i="1"/>
  <c r="W1113" i="1"/>
  <c r="W1105" i="1"/>
  <c r="W1097" i="1"/>
  <c r="W1089" i="1"/>
  <c r="W1081" i="1"/>
  <c r="W1073" i="1"/>
  <c r="W1065" i="1"/>
  <c r="W1057" i="1"/>
  <c r="W1049" i="1"/>
  <c r="W1041" i="1"/>
  <c r="W1033" i="1"/>
  <c r="W1025" i="1"/>
  <c r="W1017" i="1"/>
  <c r="W1009" i="1"/>
  <c r="W1001" i="1"/>
  <c r="W993" i="1"/>
  <c r="W985" i="1"/>
  <c r="W977" i="1"/>
  <c r="W969" i="1"/>
  <c r="W961" i="1"/>
  <c r="W953" i="1"/>
  <c r="W945" i="1"/>
  <c r="W937" i="1"/>
  <c r="W929" i="1"/>
  <c r="W921" i="1"/>
  <c r="W913" i="1"/>
  <c r="W905" i="1"/>
  <c r="W897" i="1"/>
  <c r="W889" i="1"/>
  <c r="W881" i="1"/>
  <c r="W873" i="1"/>
  <c r="W865" i="1"/>
  <c r="W857" i="1"/>
  <c r="W849" i="1"/>
  <c r="W841" i="1"/>
  <c r="W833" i="1"/>
  <c r="W825" i="1"/>
  <c r="W817" i="1"/>
  <c r="W809" i="1"/>
  <c r="W801" i="1"/>
  <c r="W793" i="1"/>
  <c r="W785" i="1"/>
  <c r="W777" i="1"/>
  <c r="W769" i="1"/>
  <c r="W761" i="1"/>
  <c r="W613" i="1"/>
  <c r="W569" i="1"/>
  <c r="W543" i="1"/>
  <c r="W523" i="1"/>
  <c r="W506" i="1"/>
  <c r="W491" i="1"/>
  <c r="W478" i="1"/>
  <c r="W403" i="1"/>
  <c r="W384" i="1"/>
  <c r="W318" i="1"/>
  <c r="W268" i="1"/>
  <c r="W229" i="1"/>
  <c r="W190" i="1"/>
  <c r="W153" i="1"/>
  <c r="W138" i="1"/>
  <c r="W108" i="1"/>
  <c r="W70" i="1"/>
  <c r="W6" i="1"/>
  <c r="W420" i="1"/>
  <c r="W753" i="1"/>
  <c r="W344" i="1"/>
  <c r="W169" i="1"/>
  <c r="W212" i="1"/>
  <c r="W742" i="1"/>
  <c r="W741" i="1"/>
  <c r="W117" i="1"/>
  <c r="W431" i="1"/>
  <c r="W129" i="1"/>
  <c r="W736" i="1"/>
  <c r="W640" i="1"/>
  <c r="W201" i="1"/>
  <c r="W537" i="1"/>
  <c r="W646" i="1"/>
  <c r="W407" i="1"/>
  <c r="W3" i="1"/>
  <c r="W262" i="1"/>
  <c r="W652" i="1"/>
  <c r="W751" i="1"/>
  <c r="W746" i="1"/>
  <c r="W371" i="1"/>
  <c r="W473" i="1"/>
  <c r="W579" i="1"/>
  <c r="W588" i="1"/>
  <c r="W125" i="1"/>
  <c r="W738" i="1"/>
  <c r="W413" i="1"/>
  <c r="W735" i="1"/>
  <c r="W416" i="1"/>
  <c r="W733" i="1"/>
  <c r="W726" i="1"/>
  <c r="W625" i="1"/>
  <c r="W1535" i="1"/>
  <c r="W1527" i="1"/>
  <c r="W1519" i="1"/>
  <c r="W1511" i="1"/>
  <c r="W1503" i="1"/>
  <c r="W1495" i="1"/>
  <c r="W1487" i="1"/>
  <c r="W1479" i="1"/>
  <c r="W1471" i="1"/>
  <c r="W1463" i="1"/>
  <c r="W1455" i="1"/>
  <c r="W1447" i="1"/>
  <c r="W1439" i="1"/>
  <c r="W1431" i="1"/>
  <c r="W1423" i="1"/>
  <c r="W1415" i="1"/>
  <c r="W1407" i="1"/>
  <c r="W1399" i="1"/>
  <c r="W1391" i="1"/>
  <c r="W1383" i="1"/>
  <c r="W1375" i="1"/>
  <c r="W1367" i="1"/>
  <c r="W1359" i="1"/>
  <c r="W1351" i="1"/>
  <c r="W1343" i="1"/>
  <c r="W1335" i="1"/>
  <c r="W1327" i="1"/>
  <c r="W1319" i="1"/>
  <c r="W1311" i="1"/>
  <c r="W1303" i="1"/>
  <c r="W1295" i="1"/>
  <c r="W1287" i="1"/>
  <c r="W1279" i="1"/>
  <c r="W1271" i="1"/>
  <c r="W1263" i="1"/>
  <c r="W1255" i="1"/>
  <c r="W1247" i="1"/>
  <c r="W1239" i="1"/>
  <c r="W1231" i="1"/>
  <c r="W1223" i="1"/>
  <c r="W1215" i="1"/>
  <c r="W1207" i="1"/>
  <c r="W1199" i="1"/>
  <c r="W1191" i="1"/>
  <c r="W1183" i="1"/>
  <c r="W1175" i="1"/>
  <c r="W1167" i="1"/>
  <c r="W1159" i="1"/>
  <c r="W1151" i="1"/>
  <c r="W1143" i="1"/>
  <c r="W1135" i="1"/>
  <c r="W1127" i="1"/>
  <c r="W1119" i="1"/>
  <c r="W1111" i="1"/>
  <c r="W1103" i="1"/>
  <c r="W1095" i="1"/>
  <c r="W1087" i="1"/>
  <c r="W1079" i="1"/>
  <c r="W1071" i="1"/>
  <c r="W1063" i="1"/>
  <c r="W1055" i="1"/>
  <c r="W1047" i="1"/>
  <c r="W1039" i="1"/>
  <c r="W1031" i="1"/>
  <c r="W1023" i="1"/>
  <c r="W1015" i="1"/>
  <c r="W1007" i="1"/>
  <c r="W999" i="1"/>
  <c r="W991" i="1"/>
  <c r="W983" i="1"/>
  <c r="W975" i="1"/>
  <c r="W967" i="1"/>
  <c r="W959" i="1"/>
  <c r="W951" i="1"/>
  <c r="W943" i="1"/>
  <c r="W935" i="1"/>
  <c r="W927" i="1"/>
  <c r="W919" i="1"/>
  <c r="W911" i="1"/>
  <c r="W903" i="1"/>
  <c r="W895" i="1"/>
  <c r="W887" i="1"/>
  <c r="W879" i="1"/>
  <c r="W871" i="1"/>
  <c r="W863" i="1"/>
  <c r="W855" i="1"/>
  <c r="W847" i="1"/>
  <c r="W839" i="1"/>
  <c r="W831" i="1"/>
  <c r="W823" i="1"/>
  <c r="W815" i="1"/>
  <c r="W807" i="1"/>
  <c r="W799" i="1"/>
  <c r="W791" i="1"/>
  <c r="W783" i="1"/>
  <c r="W775" i="1"/>
  <c r="W767" i="1"/>
  <c r="W759" i="1"/>
  <c r="W600" i="1"/>
  <c r="W563" i="1"/>
  <c r="W534" i="1"/>
  <c r="W520" i="1"/>
  <c r="W503" i="1"/>
  <c r="W488" i="1"/>
  <c r="W427" i="1"/>
  <c r="W401" i="1"/>
  <c r="W374" i="1"/>
  <c r="W312" i="1"/>
  <c r="W263" i="1"/>
  <c r="W224" i="1"/>
  <c r="W185" i="1"/>
  <c r="W148" i="1"/>
  <c r="W132" i="1"/>
  <c r="W100" i="1"/>
  <c r="W64" i="1"/>
  <c r="W4" i="1"/>
  <c r="W477" i="1"/>
  <c r="W591" i="1"/>
  <c r="W7" i="1"/>
  <c r="W410" i="1"/>
  <c r="W745" i="1"/>
  <c r="W209" i="1"/>
  <c r="W586" i="1"/>
  <c r="W74" i="1"/>
  <c r="W472" i="1"/>
  <c r="W487" i="1"/>
  <c r="W404" i="1"/>
  <c r="W470" i="1"/>
  <c r="W73" i="1"/>
  <c r="W580" i="1"/>
  <c r="W326" i="1"/>
  <c r="W1534" i="1"/>
  <c r="W1526" i="1"/>
  <c r="W1518" i="1"/>
  <c r="W1510" i="1"/>
  <c r="W1502" i="1"/>
  <c r="W1494" i="1"/>
  <c r="W1486" i="1"/>
  <c r="W1478" i="1"/>
  <c r="W1470" i="1"/>
  <c r="W1462" i="1"/>
  <c r="W1454" i="1"/>
  <c r="W1446" i="1"/>
  <c r="W1438" i="1"/>
  <c r="W1430" i="1"/>
  <c r="W1422" i="1"/>
  <c r="W1414" i="1"/>
  <c r="W1406" i="1"/>
  <c r="W1398" i="1"/>
  <c r="W1390" i="1"/>
  <c r="W1382" i="1"/>
  <c r="W1374" i="1"/>
  <c r="W1366" i="1"/>
  <c r="W1358" i="1"/>
  <c r="W1350" i="1"/>
  <c r="W1342" i="1"/>
  <c r="W1334" i="1"/>
  <c r="W1326" i="1"/>
  <c r="W1318" i="1"/>
  <c r="W1310" i="1"/>
  <c r="W1302" i="1"/>
  <c r="W1294" i="1"/>
  <c r="W1286" i="1"/>
  <c r="W1278" i="1"/>
  <c r="W1270" i="1"/>
  <c r="W1262" i="1"/>
  <c r="W1254" i="1"/>
  <c r="W1246" i="1"/>
  <c r="W1238" i="1"/>
  <c r="W1230" i="1"/>
  <c r="W1222" i="1"/>
  <c r="W1214" i="1"/>
  <c r="W1206" i="1"/>
  <c r="W1198" i="1"/>
  <c r="W1190" i="1"/>
  <c r="W1182" i="1"/>
  <c r="W1174" i="1"/>
  <c r="W1166" i="1"/>
  <c r="W1158" i="1"/>
  <c r="W1150" i="1"/>
  <c r="W1142" i="1"/>
  <c r="W1134" i="1"/>
  <c r="W1126" i="1"/>
  <c r="W1118" i="1"/>
  <c r="W1110" i="1"/>
  <c r="W1102" i="1"/>
  <c r="W1094" i="1"/>
  <c r="W1086" i="1"/>
  <c r="W1078" i="1"/>
  <c r="W1070" i="1"/>
  <c r="W1062" i="1"/>
  <c r="W1054" i="1"/>
  <c r="W1046" i="1"/>
  <c r="W1038" i="1"/>
  <c r="W1030" i="1"/>
  <c r="W1022" i="1"/>
  <c r="W1014" i="1"/>
  <c r="W1006" i="1"/>
  <c r="W998" i="1"/>
  <c r="W990" i="1"/>
  <c r="W982" i="1"/>
  <c r="W974" i="1"/>
  <c r="W966" i="1"/>
  <c r="W958" i="1"/>
  <c r="W950" i="1"/>
  <c r="W942" i="1"/>
  <c r="W934" i="1"/>
  <c r="W926" i="1"/>
  <c r="W918" i="1"/>
  <c r="W910" i="1"/>
  <c r="W902" i="1"/>
  <c r="W894" i="1"/>
  <c r="W886" i="1"/>
  <c r="W878" i="1"/>
  <c r="W870" i="1"/>
  <c r="W862" i="1"/>
  <c r="W854" i="1"/>
  <c r="W846" i="1"/>
  <c r="W838" i="1"/>
  <c r="W830" i="1"/>
  <c r="W822" i="1"/>
  <c r="W814" i="1"/>
  <c r="W806" i="1"/>
  <c r="W798" i="1"/>
  <c r="W790" i="1"/>
  <c r="W782" i="1"/>
  <c r="W774" i="1"/>
  <c r="W766" i="1"/>
  <c r="W758" i="1"/>
  <c r="W589" i="1"/>
  <c r="W556" i="1"/>
  <c r="W532" i="1"/>
  <c r="W519" i="1"/>
  <c r="W499" i="1"/>
  <c r="W486" i="1"/>
  <c r="W422" i="1"/>
  <c r="W397" i="1"/>
  <c r="W341" i="1"/>
  <c r="W311" i="1"/>
  <c r="W259" i="1"/>
  <c r="W222" i="1"/>
  <c r="W172" i="1"/>
  <c r="W147" i="1"/>
  <c r="W126" i="1"/>
  <c r="W95" i="1"/>
  <c r="W60" i="1"/>
  <c r="W267" i="1"/>
  <c r="W233" i="1"/>
  <c r="W752" i="1"/>
  <c r="W750" i="1"/>
  <c r="W475" i="1"/>
  <c r="W343" i="1"/>
  <c r="W481" i="1"/>
  <c r="W526" i="1"/>
  <c r="W192" i="1"/>
  <c r="W518" i="1"/>
  <c r="W737" i="1"/>
  <c r="W346" i="1"/>
  <c r="W414" i="1"/>
  <c r="W234" i="1"/>
  <c r="W1533" i="1"/>
  <c r="W1525" i="1"/>
  <c r="W1517" i="1"/>
  <c r="W1509" i="1"/>
  <c r="W1501" i="1"/>
  <c r="W1493" i="1"/>
  <c r="W1485" i="1"/>
  <c r="W1477" i="1"/>
  <c r="W1469" i="1"/>
  <c r="W1461" i="1"/>
  <c r="W1453" i="1"/>
  <c r="W1445" i="1"/>
  <c r="W1437" i="1"/>
  <c r="W1429" i="1"/>
  <c r="W1421" i="1"/>
  <c r="W1413" i="1"/>
  <c r="W1405" i="1"/>
  <c r="W1397" i="1"/>
  <c r="W1389" i="1"/>
  <c r="W1381" i="1"/>
  <c r="W1373" i="1"/>
  <c r="W1365" i="1"/>
  <c r="W1357" i="1"/>
  <c r="W1349" i="1"/>
  <c r="W1341" i="1"/>
  <c r="W1333" i="1"/>
  <c r="W1325" i="1"/>
  <c r="W1317" i="1"/>
  <c r="W1309" i="1"/>
  <c r="W1301" i="1"/>
  <c r="W1293" i="1"/>
  <c r="W1285" i="1"/>
  <c r="W1277" i="1"/>
  <c r="W1269" i="1"/>
  <c r="W1261" i="1"/>
  <c r="W1253" i="1"/>
  <c r="W1245" i="1"/>
  <c r="W1237" i="1"/>
  <c r="W1229" i="1"/>
  <c r="W1221" i="1"/>
  <c r="W1213" i="1"/>
  <c r="W1205" i="1"/>
  <c r="W1197" i="1"/>
  <c r="W1189" i="1"/>
  <c r="W1181" i="1"/>
  <c r="W1173" i="1"/>
  <c r="W1165" i="1"/>
  <c r="W1157" i="1"/>
  <c r="W1149" i="1"/>
  <c r="W1141" i="1"/>
  <c r="W1133" i="1"/>
  <c r="W1125" i="1"/>
  <c r="W1117" i="1"/>
  <c r="W1109" i="1"/>
  <c r="W1101" i="1"/>
  <c r="W1093" i="1"/>
  <c r="W1085" i="1"/>
  <c r="W1077" i="1"/>
  <c r="W1069" i="1"/>
  <c r="W1061" i="1"/>
  <c r="W1053" i="1"/>
  <c r="W1045" i="1"/>
  <c r="W1037" i="1"/>
  <c r="W1029" i="1"/>
  <c r="W1021" i="1"/>
  <c r="W1013" i="1"/>
  <c r="W1005" i="1"/>
  <c r="W997" i="1"/>
  <c r="W989" i="1"/>
  <c r="W981" i="1"/>
  <c r="W973" i="1"/>
  <c r="W965" i="1"/>
  <c r="W957" i="1"/>
  <c r="W949" i="1"/>
  <c r="W941" i="1"/>
  <c r="W933" i="1"/>
  <c r="W925" i="1"/>
  <c r="W917" i="1"/>
  <c r="W909" i="1"/>
  <c r="W901" i="1"/>
  <c r="W893" i="1"/>
  <c r="W885" i="1"/>
  <c r="W877" i="1"/>
  <c r="W869" i="1"/>
  <c r="W861" i="1"/>
  <c r="W853" i="1"/>
  <c r="W845" i="1"/>
  <c r="W837" i="1"/>
  <c r="W829" i="1"/>
  <c r="W821" i="1"/>
  <c r="W813" i="1"/>
  <c r="W805" i="1"/>
  <c r="W797" i="1"/>
  <c r="W789" i="1"/>
  <c r="W781" i="1"/>
  <c r="W773" i="1"/>
  <c r="W765" i="1"/>
  <c r="W757" i="1"/>
  <c r="W585" i="1"/>
  <c r="W550" i="1"/>
  <c r="W531" i="1"/>
  <c r="W516" i="1"/>
  <c r="W498" i="1"/>
  <c r="W483" i="1"/>
  <c r="W418" i="1"/>
  <c r="W394" i="1"/>
  <c r="W330" i="1"/>
  <c r="W308" i="1"/>
  <c r="W258" i="1"/>
  <c r="W215" i="1"/>
  <c r="W171" i="1"/>
  <c r="W146" i="1"/>
  <c r="W124" i="1"/>
  <c r="W92" i="1"/>
  <c r="W55" i="1"/>
  <c r="W438" i="1"/>
  <c r="W647" i="1"/>
  <c r="W10" i="1"/>
  <c r="W1532" i="1"/>
  <c r="W1524" i="1"/>
  <c r="W1516" i="1"/>
  <c r="W1508" i="1"/>
  <c r="W1500" i="1"/>
  <c r="W1492" i="1"/>
  <c r="W1484" i="1"/>
  <c r="W1476" i="1"/>
  <c r="W1468" i="1"/>
  <c r="W1460" i="1"/>
  <c r="W1452" i="1"/>
  <c r="W1444" i="1"/>
  <c r="W1436" i="1"/>
  <c r="W1428" i="1"/>
  <c r="W1420" i="1"/>
  <c r="W1412" i="1"/>
  <c r="W1404" i="1"/>
  <c r="W1396" i="1"/>
  <c r="W1388" i="1"/>
  <c r="W1380" i="1"/>
  <c r="W1372" i="1"/>
  <c r="W1364" i="1"/>
  <c r="W1356" i="1"/>
  <c r="W1348" i="1"/>
  <c r="W1340" i="1"/>
  <c r="W1332" i="1"/>
  <c r="W1324" i="1"/>
  <c r="W1316" i="1"/>
  <c r="W1308" i="1"/>
  <c r="W1300" i="1"/>
  <c r="W1292" i="1"/>
  <c r="W1284" i="1"/>
  <c r="W1276" i="1"/>
  <c r="W1268" i="1"/>
  <c r="W1260" i="1"/>
  <c r="W1252" i="1"/>
  <c r="W1244" i="1"/>
  <c r="W1236" i="1"/>
  <c r="W1228" i="1"/>
  <c r="W1220" i="1"/>
  <c r="W1212" i="1"/>
  <c r="W1204" i="1"/>
  <c r="W1196" i="1"/>
  <c r="W1188" i="1"/>
  <c r="W1180" i="1"/>
  <c r="W1172" i="1"/>
  <c r="W1164" i="1"/>
  <c r="W1156" i="1"/>
  <c r="W1148" i="1"/>
  <c r="W1140" i="1"/>
  <c r="W1132" i="1"/>
  <c r="W1124" i="1"/>
  <c r="W1116" i="1"/>
  <c r="W1108" i="1"/>
  <c r="W1100" i="1"/>
  <c r="W1092" i="1"/>
  <c r="W1084" i="1"/>
  <c r="W1076" i="1"/>
  <c r="W1068" i="1"/>
  <c r="W1060" i="1"/>
  <c r="W1052" i="1"/>
  <c r="W1044" i="1"/>
  <c r="W1036" i="1"/>
  <c r="W1028" i="1"/>
  <c r="W1020" i="1"/>
  <c r="W1012" i="1"/>
  <c r="W1004" i="1"/>
  <c r="W996" i="1"/>
  <c r="W988" i="1"/>
  <c r="W980" i="1"/>
  <c r="W972" i="1"/>
  <c r="W964" i="1"/>
  <c r="W956" i="1"/>
  <c r="W948" i="1"/>
  <c r="W940" i="1"/>
  <c r="W932" i="1"/>
  <c r="W924" i="1"/>
  <c r="W916" i="1"/>
  <c r="W908" i="1"/>
  <c r="W900" i="1"/>
  <c r="W892" i="1"/>
  <c r="W884" i="1"/>
  <c r="W876" i="1"/>
  <c r="W868" i="1"/>
  <c r="W860" i="1"/>
  <c r="W852" i="1"/>
  <c r="W844" i="1"/>
  <c r="W836" i="1"/>
  <c r="W828" i="1"/>
  <c r="W820" i="1"/>
  <c r="W812" i="1"/>
  <c r="W804" i="1"/>
  <c r="W796" i="1"/>
  <c r="W788" i="1"/>
  <c r="W780" i="1"/>
  <c r="W772" i="1"/>
  <c r="W764" i="1"/>
  <c r="W635" i="1"/>
  <c r="W578" i="1"/>
  <c r="W549" i="1"/>
  <c r="W530" i="1"/>
  <c r="W512" i="1"/>
  <c r="W496" i="1"/>
  <c r="W482" i="1"/>
  <c r="W417" i="1"/>
  <c r="W390" i="1"/>
  <c r="W329" i="1"/>
  <c r="W307" i="1"/>
  <c r="W236" i="1"/>
  <c r="W210" i="1"/>
  <c r="W170" i="1"/>
  <c r="W144" i="1"/>
  <c r="W120" i="1"/>
  <c r="W85" i="1"/>
  <c r="W45" i="1"/>
  <c r="W324" i="1"/>
  <c r="W114" i="1"/>
  <c r="W540" i="1"/>
  <c r="W1539" i="1"/>
  <c r="W1531" i="1"/>
  <c r="W1523" i="1"/>
  <c r="W1515" i="1"/>
  <c r="W1507" i="1"/>
  <c r="W1499" i="1"/>
  <c r="W1491" i="1"/>
  <c r="W1483" i="1"/>
  <c r="W1475" i="1"/>
  <c r="W1467" i="1"/>
  <c r="W1459" i="1"/>
  <c r="W1451" i="1"/>
  <c r="W1443" i="1"/>
  <c r="W1435" i="1"/>
  <c r="W1427" i="1"/>
  <c r="W1419" i="1"/>
  <c r="W1411" i="1"/>
  <c r="W1403" i="1"/>
  <c r="W1395" i="1"/>
  <c r="W1387" i="1"/>
  <c r="W1379" i="1"/>
  <c r="W1371" i="1"/>
  <c r="W1363" i="1"/>
  <c r="W1355" i="1"/>
  <c r="W1347" i="1"/>
  <c r="W1339" i="1"/>
  <c r="W1331" i="1"/>
  <c r="W1323" i="1"/>
  <c r="W1315" i="1"/>
  <c r="W1307" i="1"/>
  <c r="W1299" i="1"/>
  <c r="W1291" i="1"/>
  <c r="W1283" i="1"/>
  <c r="W1275" i="1"/>
  <c r="W1267" i="1"/>
  <c r="W1259" i="1"/>
  <c r="W1251" i="1"/>
  <c r="W1243" i="1"/>
  <c r="W1235" i="1"/>
  <c r="W1227" i="1"/>
  <c r="W1219" i="1"/>
  <c r="W1211" i="1"/>
  <c r="W1203" i="1"/>
  <c r="W1195" i="1"/>
  <c r="W1187" i="1"/>
  <c r="W1179" i="1"/>
  <c r="W1171" i="1"/>
  <c r="W1163" i="1"/>
  <c r="W1155" i="1"/>
  <c r="W1147" i="1"/>
  <c r="W1139" i="1"/>
  <c r="W1131" i="1"/>
  <c r="W1123" i="1"/>
  <c r="W1115" i="1"/>
  <c r="W1107" i="1"/>
  <c r="W1099" i="1"/>
  <c r="W1091" i="1"/>
  <c r="W1083" i="1"/>
  <c r="W1075" i="1"/>
  <c r="W1067" i="1"/>
  <c r="W1059" i="1"/>
  <c r="W1051" i="1"/>
  <c r="W1043" i="1"/>
  <c r="W1035" i="1"/>
  <c r="W1027" i="1"/>
  <c r="W1019" i="1"/>
  <c r="W1011" i="1"/>
  <c r="W1003" i="1"/>
  <c r="W995" i="1"/>
  <c r="W987" i="1"/>
  <c r="W979" i="1"/>
  <c r="W971" i="1"/>
  <c r="W963" i="1"/>
  <c r="W955" i="1"/>
  <c r="W947" i="1"/>
  <c r="W939" i="1"/>
  <c r="W931" i="1"/>
  <c r="W923" i="1"/>
  <c r="W915" i="1"/>
  <c r="W907" i="1"/>
  <c r="W899" i="1"/>
  <c r="W891" i="1"/>
  <c r="W883" i="1"/>
  <c r="W875" i="1"/>
  <c r="W867" i="1"/>
  <c r="W859" i="1"/>
  <c r="W851" i="1"/>
  <c r="W843" i="1"/>
  <c r="W835" i="1"/>
  <c r="W827" i="1"/>
  <c r="W819" i="1"/>
  <c r="W811" i="1"/>
  <c r="W803" i="1"/>
  <c r="W795" i="1"/>
  <c r="W787" i="1"/>
  <c r="W779" i="1"/>
  <c r="W771" i="1"/>
  <c r="W763" i="1"/>
  <c r="W628" i="1"/>
  <c r="W575" i="1"/>
  <c r="W547" i="1"/>
  <c r="W528" i="1"/>
  <c r="W509" i="1"/>
  <c r="W493" i="1"/>
  <c r="W480" i="1"/>
  <c r="W415" i="1"/>
  <c r="W388" i="1"/>
  <c r="W323" i="1"/>
  <c r="W284" i="1"/>
  <c r="W232" i="1"/>
  <c r="W197" i="1"/>
  <c r="W164" i="1"/>
  <c r="W141" i="1"/>
  <c r="W119" i="1"/>
  <c r="W80" i="1"/>
  <c r="W39" i="1"/>
  <c r="W205" i="1"/>
  <c r="W561" i="1"/>
  <c r="W510" i="1"/>
  <c r="W727" i="1"/>
  <c r="W576" i="1"/>
  <c r="W721" i="1"/>
  <c r="W655" i="1"/>
  <c r="W369" i="1"/>
  <c r="W557" i="1"/>
  <c r="W286" i="1"/>
  <c r="W658" i="1"/>
  <c r="W154" i="1"/>
  <c r="W606" i="1"/>
  <c r="W701" i="1"/>
  <c r="W602" i="1"/>
  <c r="W181" i="1"/>
  <c r="W639" i="1"/>
  <c r="W629" i="1"/>
  <c r="W187" i="1"/>
  <c r="W636" i="1"/>
  <c r="W461" i="1"/>
  <c r="W637" i="1"/>
  <c r="W690" i="1"/>
  <c r="W688" i="1"/>
  <c r="W685" i="1"/>
  <c r="W681" i="1"/>
  <c r="W558" i="1"/>
  <c r="W182" i="1"/>
  <c r="W347" i="1"/>
  <c r="W405" i="1"/>
  <c r="W335" i="1"/>
  <c r="W206" i="1"/>
  <c r="W198" i="1"/>
  <c r="W544" i="1"/>
  <c r="W317" i="1"/>
  <c r="W356" i="1"/>
  <c r="W202" i="1"/>
  <c r="W249" i="1"/>
  <c r="W408" i="1"/>
  <c r="W313" i="1"/>
  <c r="W112" i="1"/>
  <c r="W299" i="1"/>
  <c r="W451" i="1"/>
  <c r="W82" i="1"/>
  <c r="W449" i="1"/>
  <c r="W448" i="1"/>
  <c r="W296" i="1"/>
  <c r="W352" i="1"/>
  <c r="W436" i="1"/>
  <c r="W445" i="1"/>
  <c r="W292" i="1"/>
  <c r="W41" i="1"/>
  <c r="W350" i="1"/>
  <c r="W37" i="1"/>
  <c r="W110" i="1"/>
  <c r="W71" i="1"/>
  <c r="W660" i="1"/>
  <c r="W9" i="1"/>
  <c r="W58" i="1"/>
  <c r="W336" i="1"/>
  <c r="W288" i="1"/>
  <c r="W441" i="1"/>
  <c r="W648" i="1"/>
  <c r="W720" i="1"/>
  <c r="W570" i="1"/>
  <c r="W631" i="1"/>
  <c r="W538" i="1"/>
  <c r="W713" i="1"/>
  <c r="W564" i="1"/>
  <c r="W285" i="1"/>
  <c r="W338" i="1"/>
  <c r="W270" i="1"/>
  <c r="W700" i="1"/>
  <c r="W533" i="1"/>
  <c r="W697" i="1"/>
  <c r="W694" i="1"/>
  <c r="W692" i="1"/>
  <c r="W619" i="1"/>
  <c r="W623" i="1"/>
  <c r="W691" i="1"/>
  <c r="W196" i="1"/>
  <c r="W687" i="1"/>
  <c r="W214" i="1"/>
  <c r="W395" i="1"/>
  <c r="W271" i="1"/>
  <c r="W593" i="1"/>
  <c r="W159" i="1"/>
  <c r="W359" i="1"/>
  <c r="W127" i="1"/>
  <c r="W650" i="1"/>
  <c r="W303" i="1"/>
  <c r="W674" i="1"/>
  <c r="W107" i="1"/>
  <c r="W583" i="1"/>
  <c r="W98" i="1"/>
  <c r="W66" i="1"/>
  <c r="W529" i="1"/>
  <c r="W11" i="1"/>
  <c r="W248" i="1"/>
  <c r="W94" i="1"/>
  <c r="W632" i="1"/>
  <c r="W667" i="1"/>
  <c r="W426" i="1"/>
  <c r="W78" i="1"/>
  <c r="W297" i="1"/>
  <c r="W433" i="1"/>
  <c r="W84" i="1"/>
  <c r="W274" i="1"/>
  <c r="W513" i="1"/>
  <c r="W59" i="1"/>
  <c r="W638" i="1"/>
  <c r="W208" i="1"/>
  <c r="W287" i="1"/>
  <c r="W604" i="1"/>
  <c r="W86" i="1"/>
  <c r="W732" i="1"/>
  <c r="W524" i="1"/>
  <c r="W612" i="1"/>
  <c r="W722" i="1"/>
  <c r="W389" i="1"/>
  <c r="W321" i="1"/>
  <c r="W716" i="1"/>
  <c r="W273" i="1"/>
  <c r="W712" i="1"/>
  <c r="W465" i="1"/>
  <c r="W705" i="1"/>
  <c r="W237" i="1"/>
  <c r="W33" i="1"/>
  <c r="W484" i="1"/>
  <c r="W608" i="1"/>
  <c r="W165" i="1"/>
  <c r="W643" i="1"/>
  <c r="W364" i="1"/>
  <c r="W653" i="1"/>
  <c r="W363" i="1"/>
  <c r="W253" i="1"/>
  <c r="W622" i="1"/>
  <c r="W375" i="1"/>
  <c r="W684" i="1"/>
  <c r="W626" i="1"/>
  <c r="W275" i="1"/>
  <c r="W457" i="1"/>
  <c r="W485" i="1"/>
  <c r="W358" i="1"/>
  <c r="W678" i="1"/>
  <c r="W675" i="1"/>
  <c r="W87" i="1"/>
  <c r="W77" i="1"/>
  <c r="W83" i="1"/>
  <c r="W584" i="1"/>
  <c r="W671" i="1"/>
  <c r="W250" i="1"/>
  <c r="W669" i="1"/>
  <c r="W424" i="1"/>
  <c r="W246" i="1"/>
  <c r="W53" i="1"/>
  <c r="W54" i="1"/>
  <c r="W450" i="1"/>
  <c r="W399" i="1"/>
  <c r="W195" i="1"/>
  <c r="W541" i="1"/>
  <c r="W21" i="1"/>
  <c r="W439" i="1"/>
  <c r="W351" i="1"/>
  <c r="W565" i="1"/>
  <c r="W590" i="1"/>
  <c r="W96" i="1"/>
  <c r="W14" i="1"/>
  <c r="W68" i="1"/>
  <c r="W122" i="1"/>
  <c r="W502" i="1"/>
  <c r="W468" i="1"/>
  <c r="W724" i="1"/>
  <c r="W177" i="1"/>
  <c r="W373" i="1"/>
  <c r="W719" i="1"/>
  <c r="W466" i="1"/>
  <c r="W223" i="1"/>
  <c r="W711" i="1"/>
  <c r="W706" i="1"/>
  <c r="W91" i="1"/>
  <c r="W704" i="1"/>
  <c r="W103" i="1"/>
  <c r="W620" i="1"/>
  <c r="W332" i="1"/>
  <c r="W552" i="1"/>
  <c r="W118" i="1"/>
  <c r="W365" i="1"/>
  <c r="W605" i="1"/>
  <c r="W644" i="1"/>
  <c r="W362" i="1"/>
  <c r="W252" i="1"/>
  <c r="W689" i="1"/>
  <c r="W627" i="1"/>
  <c r="W458" i="1"/>
  <c r="W682" i="1"/>
  <c r="W616" i="1"/>
  <c r="W511" i="1"/>
  <c r="W304" i="1"/>
  <c r="W133" i="1"/>
  <c r="W158" i="1"/>
  <c r="W592" i="1"/>
  <c r="W376" i="1"/>
  <c r="W145" i="1"/>
  <c r="W52" i="1"/>
  <c r="W256" i="1"/>
  <c r="W302" i="1"/>
  <c r="W48" i="1"/>
  <c r="W116" i="1"/>
  <c r="W184" i="1"/>
  <c r="W186" i="1"/>
  <c r="W453" i="1"/>
  <c r="W380" i="1"/>
  <c r="W334" i="1"/>
  <c r="W354" i="1"/>
  <c r="W176" i="1"/>
  <c r="W51" i="1"/>
  <c r="W79" i="1"/>
  <c r="W446" i="1"/>
  <c r="W109" i="1"/>
  <c r="W174" i="1"/>
  <c r="W26" i="1"/>
  <c r="W111" i="1"/>
  <c r="W65" i="1"/>
  <c r="W423" i="1"/>
  <c r="W662" i="1"/>
  <c r="W121" i="1"/>
  <c r="W587" i="1"/>
  <c r="W221" i="1"/>
  <c r="W507" i="1"/>
  <c r="W749" i="1"/>
  <c r="W474" i="1"/>
  <c r="W744" i="1"/>
  <c r="W272" i="1"/>
  <c r="W656" i="1"/>
  <c r="W497" i="1"/>
  <c r="W471" i="1"/>
  <c r="W134" i="1"/>
  <c r="W331" i="1"/>
  <c r="W515" i="1"/>
  <c r="W559" i="1"/>
  <c r="W731" i="1"/>
  <c r="W494" i="1"/>
  <c r="W150" i="1"/>
  <c r="W398" i="1"/>
  <c r="W535" i="1"/>
  <c r="W567" i="1"/>
  <c r="W254" i="1"/>
  <c r="W603" i="1"/>
  <c r="W568" i="1"/>
  <c r="W710" i="1"/>
  <c r="W279" i="1"/>
  <c r="W188" i="1"/>
  <c r="W594" i="1"/>
  <c r="W703" i="1"/>
  <c r="W396" i="1"/>
  <c r="W699" i="1"/>
  <c r="W696" i="1"/>
  <c r="W581" i="1"/>
  <c r="W595" i="1"/>
  <c r="W306" i="1"/>
  <c r="W361" i="1"/>
  <c r="W460" i="1"/>
  <c r="W194" i="1"/>
  <c r="W459" i="1"/>
  <c r="W525" i="1"/>
  <c r="W283" i="1"/>
  <c r="W130" i="1"/>
  <c r="W163" i="1"/>
  <c r="W219" i="1"/>
  <c r="W276" i="1"/>
  <c r="W455" i="1"/>
  <c r="W677" i="1"/>
  <c r="W392" i="1"/>
  <c r="W454" i="1"/>
  <c r="W339" i="1"/>
  <c r="W551" i="1"/>
  <c r="W357" i="1"/>
  <c r="W670" i="1"/>
  <c r="W5" i="1"/>
  <c r="W440" i="1"/>
  <c r="W61" i="1"/>
  <c r="W355" i="1"/>
  <c r="W391" i="1"/>
  <c r="W562" i="1"/>
  <c r="W227" i="1"/>
  <c r="W665" i="1"/>
  <c r="W46" i="1"/>
  <c r="W429" i="1"/>
  <c r="W162" i="1"/>
  <c r="W244" i="1"/>
  <c r="W293" i="1"/>
  <c r="W81" i="1"/>
  <c r="W155" i="1"/>
  <c r="W243" i="1"/>
  <c r="W661" i="1"/>
  <c r="W183" i="1"/>
  <c r="W756" i="1"/>
  <c r="W99" i="1"/>
  <c r="W748" i="1"/>
  <c r="W596" i="1"/>
  <c r="W76" i="1"/>
  <c r="W740" i="1"/>
  <c r="W260" i="1"/>
  <c r="W400" i="1"/>
  <c r="W572" i="1"/>
  <c r="W309" i="1"/>
  <c r="W734" i="1"/>
  <c r="W598" i="1"/>
  <c r="W730" i="1"/>
  <c r="W264" i="1"/>
  <c r="W143" i="1"/>
  <c r="W554" i="1"/>
  <c r="W548" i="1"/>
  <c r="W265" i="1"/>
  <c r="W715" i="1"/>
  <c r="W136" i="1"/>
  <c r="W709" i="1"/>
  <c r="W505" i="1"/>
  <c r="W624" i="1"/>
  <c r="W367" i="1"/>
  <c r="W500" i="1"/>
  <c r="W463" i="1"/>
  <c r="W280" i="1"/>
  <c r="W432" i="1"/>
  <c r="W168" i="1"/>
  <c r="W517" i="1"/>
  <c r="W225" i="1"/>
  <c r="W93" i="1"/>
  <c r="W634" i="1"/>
  <c r="W316" i="1"/>
  <c r="W683" i="1"/>
  <c r="W393" i="1"/>
  <c r="W101" i="1"/>
  <c r="W337" i="1"/>
  <c r="W251" i="1"/>
  <c r="W167" i="1"/>
  <c r="W679" i="1"/>
  <c r="W676" i="1"/>
  <c r="W63" i="1"/>
  <c r="W218" i="1"/>
  <c r="W406" i="1"/>
  <c r="W618" i="1"/>
  <c r="W490" i="1"/>
  <c r="W241" i="1"/>
  <c r="W97" i="1"/>
  <c r="W668" i="1"/>
  <c r="W200" i="1"/>
  <c r="W452" i="1"/>
  <c r="W425" i="1"/>
  <c r="W298" i="1"/>
  <c r="W353" i="1"/>
  <c r="W128" i="1"/>
  <c r="W240" i="1"/>
  <c r="W447" i="1"/>
  <c r="W664" i="1"/>
  <c r="W295" i="1"/>
  <c r="W294" i="1"/>
  <c r="W104" i="1"/>
  <c r="W151" i="1"/>
  <c r="W755" i="1"/>
  <c r="W754" i="1"/>
  <c r="W633" i="1"/>
  <c r="W649" i="1"/>
  <c r="W372" i="1"/>
  <c r="W310" i="1"/>
  <c r="W333" i="1"/>
  <c r="W411" i="1"/>
  <c r="W739" i="1"/>
  <c r="W231" i="1"/>
  <c r="W135" i="1"/>
  <c r="W370" i="1"/>
  <c r="W430" i="1"/>
  <c r="W131" i="1"/>
  <c r="W469" i="1"/>
  <c r="W654" i="1"/>
  <c r="W729" i="1"/>
  <c r="W723" i="1"/>
  <c r="W601" i="1"/>
  <c r="W255" i="1"/>
  <c r="W718" i="1"/>
  <c r="W560" i="1"/>
  <c r="W368" i="1"/>
  <c r="W708" i="1"/>
  <c r="W464" i="1"/>
  <c r="W239" i="1"/>
  <c r="W435" i="1"/>
  <c r="W514" i="1"/>
  <c r="W238" i="1"/>
  <c r="W437" i="1"/>
  <c r="W366" i="1"/>
  <c r="W695" i="1"/>
  <c r="W220" i="1"/>
  <c r="W213" i="1"/>
  <c r="W645" i="1"/>
  <c r="W105" i="1"/>
  <c r="W325" i="1"/>
  <c r="W378" i="1"/>
  <c r="W686" i="1"/>
  <c r="W345" i="1"/>
  <c r="W1506" i="1"/>
  <c r="W1498" i="1"/>
  <c r="W1490" i="1"/>
  <c r="W1482" i="1"/>
  <c r="W1474" i="1"/>
  <c r="W1466" i="1"/>
  <c r="W1458" i="1"/>
  <c r="W1450" i="1"/>
  <c r="W1442" i="1"/>
  <c r="W1434" i="1"/>
  <c r="W1426" i="1"/>
  <c r="W1418" i="1"/>
  <c r="W1410" i="1"/>
  <c r="W1402" i="1"/>
  <c r="W1394" i="1"/>
  <c r="W1386" i="1"/>
  <c r="W1378" i="1"/>
  <c r="W1370" i="1"/>
  <c r="W1362" i="1"/>
  <c r="W1354" i="1"/>
  <c r="W1346" i="1"/>
  <c r="W1338" i="1"/>
  <c r="W1330" i="1"/>
  <c r="W1322" i="1"/>
  <c r="W1314" i="1"/>
  <c r="W1306" i="1"/>
  <c r="W1298" i="1"/>
  <c r="W1290" i="1"/>
  <c r="W1282" i="1"/>
  <c r="W1274" i="1"/>
  <c r="W1266" i="1"/>
  <c r="W1258" i="1"/>
  <c r="W1250" i="1"/>
  <c r="W1242" i="1"/>
  <c r="W1234" i="1"/>
  <c r="W1226" i="1"/>
  <c r="W1218" i="1"/>
  <c r="W1210" i="1"/>
  <c r="W1202" i="1"/>
  <c r="W1194" i="1"/>
  <c r="W1186" i="1"/>
  <c r="W1178" i="1"/>
  <c r="W1170" i="1"/>
  <c r="W1162" i="1"/>
  <c r="W1154" i="1"/>
  <c r="W1146" i="1"/>
  <c r="W1138" i="1"/>
  <c r="W1130" i="1"/>
  <c r="W1122" i="1"/>
  <c r="W1114" i="1"/>
  <c r="W1106" i="1"/>
  <c r="W1098" i="1"/>
  <c r="W1090" i="1"/>
  <c r="W1082" i="1"/>
  <c r="W1074" i="1"/>
  <c r="W1066" i="1"/>
  <c r="W1058" i="1"/>
  <c r="W1050" i="1"/>
  <c r="W1042" i="1"/>
  <c r="W1034" i="1"/>
  <c r="W1026" i="1"/>
  <c r="W1018" i="1"/>
  <c r="W1010" i="1"/>
  <c r="W1002" i="1"/>
  <c r="W994" i="1"/>
  <c r="W986" i="1"/>
  <c r="W978" i="1"/>
  <c r="W970" i="1"/>
  <c r="W962" i="1"/>
  <c r="W954" i="1"/>
  <c r="W946" i="1"/>
  <c r="W938" i="1"/>
  <c r="W930" i="1"/>
  <c r="W922" i="1"/>
  <c r="W914" i="1"/>
  <c r="W906" i="1"/>
  <c r="W898" i="1"/>
  <c r="W890" i="1"/>
  <c r="W874" i="1"/>
  <c r="W866" i="1"/>
  <c r="W858" i="1"/>
  <c r="W850" i="1"/>
  <c r="W842" i="1"/>
  <c r="W834" i="1"/>
  <c r="W818" i="1"/>
  <c r="W810" i="1"/>
  <c r="W802" i="1"/>
  <c r="W794" i="1"/>
  <c r="W786" i="1"/>
  <c r="W778" i="1"/>
  <c r="W770" i="1"/>
  <c r="W617" i="1"/>
  <c r="W574" i="1"/>
  <c r="W546" i="1"/>
  <c r="W527" i="1"/>
  <c r="W508" i="1"/>
  <c r="W492" i="1"/>
  <c r="W479" i="1"/>
  <c r="W387" i="1"/>
  <c r="W322" i="1"/>
  <c r="W230" i="1"/>
  <c r="W193" i="1"/>
  <c r="W140" i="1"/>
  <c r="W115" i="1"/>
  <c r="W29" i="1"/>
  <c r="W277" i="1"/>
  <c r="W476" i="1"/>
  <c r="W607" i="1"/>
  <c r="W747" i="1"/>
  <c r="W178" i="1"/>
  <c r="W743" i="1"/>
  <c r="W609" i="1"/>
  <c r="W207" i="1"/>
  <c r="W291" i="1"/>
  <c r="W204" i="1"/>
  <c r="W315" i="1"/>
  <c r="W542" i="1"/>
  <c r="W226" i="1"/>
  <c r="W728" i="1"/>
  <c r="W467" i="1"/>
  <c r="W621" i="1"/>
  <c r="W434" i="1"/>
  <c r="W717" i="1"/>
  <c r="W714" i="1"/>
  <c r="W257" i="1"/>
  <c r="W707" i="1"/>
  <c r="W577" i="1"/>
  <c r="W419" i="1"/>
  <c r="W383" i="1"/>
  <c r="W702" i="1"/>
  <c r="W571" i="1"/>
  <c r="W545" i="1"/>
  <c r="W698" i="1"/>
  <c r="W462" i="1"/>
  <c r="W693" i="1"/>
  <c r="W642" i="1"/>
  <c r="W360" i="1"/>
  <c r="W142" i="1"/>
  <c r="W582" i="1"/>
  <c r="W501" i="1"/>
  <c r="W123" i="1"/>
  <c r="W553" i="1"/>
  <c r="W573" i="1"/>
  <c r="W385" i="1"/>
  <c r="W235" i="1"/>
  <c r="W19" i="1"/>
  <c r="W659" i="1"/>
  <c r="W289" i="1"/>
  <c r="W12" i="1"/>
  <c r="W199" i="1"/>
  <c r="W18" i="1"/>
  <c r="W44" i="1"/>
  <c r="W156" i="1"/>
  <c r="W89" i="1"/>
  <c r="W28" i="1"/>
  <c r="W13" i="1"/>
  <c r="W444" i="1"/>
  <c r="W442" i="1"/>
  <c r="W651" i="1"/>
  <c r="W152" i="1"/>
  <c r="W305" i="1"/>
  <c r="W8" i="1"/>
  <c r="W15" i="1"/>
  <c r="W17" i="1"/>
  <c r="W614" i="1"/>
  <c r="W495" i="1"/>
  <c r="W320" i="1"/>
  <c r="W680" i="1"/>
  <c r="W456" i="1"/>
  <c r="W539" i="1"/>
  <c r="W615" i="1"/>
  <c r="W290" i="1"/>
  <c r="W673" i="1"/>
  <c r="W672" i="1"/>
  <c r="W217" i="1"/>
  <c r="W348" i="1"/>
  <c r="W113" i="1"/>
  <c r="W301" i="1"/>
  <c r="W522" i="1"/>
  <c r="W32" i="1"/>
  <c r="W203" i="1"/>
  <c r="W88" i="1"/>
  <c r="W245" i="1"/>
  <c r="W30" i="1"/>
  <c r="W382" i="1"/>
  <c r="W175" i="1"/>
  <c r="W349" i="1"/>
  <c r="W34" i="1"/>
  <c r="W57" i="1"/>
  <c r="W56" i="1"/>
  <c r="W27" i="1"/>
  <c r="W62" i="1"/>
  <c r="W35" i="1"/>
  <c r="W630" i="1"/>
  <c r="W2" i="1"/>
  <c r="W386" i="1"/>
  <c r="W43" i="1"/>
  <c r="W40" i="1"/>
  <c r="W139" i="1"/>
  <c r="W49" i="1"/>
  <c r="W47" i="1"/>
  <c r="W281" i="1"/>
  <c r="W641" i="1"/>
  <c r="W555" i="1"/>
  <c r="W106" i="1"/>
  <c r="W166" i="1"/>
  <c r="W327" i="1"/>
  <c r="W261" i="1"/>
  <c r="W179" i="1"/>
  <c r="W657" i="1"/>
  <c r="W328" i="1"/>
  <c r="W50" i="1"/>
  <c r="W247" i="1"/>
  <c r="W412" i="1"/>
  <c r="W666" i="1"/>
  <c r="W269" i="1"/>
  <c r="W421" i="1"/>
  <c r="W211" i="1"/>
  <c r="W42" i="1"/>
  <c r="W161" i="1"/>
  <c r="W160" i="1"/>
  <c r="W242" i="1"/>
  <c r="W36" i="1"/>
  <c r="W663" i="1"/>
  <c r="W443" i="1"/>
  <c r="W180" i="1"/>
  <c r="W25" i="1"/>
  <c r="W23" i="1"/>
  <c r="W16" i="1"/>
  <c r="W191" i="1"/>
  <c r="W38" i="1"/>
  <c r="W342" i="1"/>
  <c r="W173" i="1"/>
  <c r="W24" i="1"/>
  <c r="W20" i="1"/>
  <c r="W216" i="1"/>
  <c r="W319" i="1"/>
  <c r="W31" i="1"/>
  <c r="W90" i="1"/>
  <c r="W67" i="1"/>
  <c r="W597" i="1"/>
  <c r="W22" i="1"/>
</calcChain>
</file>

<file path=xl/sharedStrings.xml><?xml version="1.0" encoding="utf-8"?>
<sst xmlns="http://schemas.openxmlformats.org/spreadsheetml/2006/main" count="9652" uniqueCount="1550">
  <si>
    <t>Wallet</t>
  </si>
  <si>
    <t>Balance</t>
  </si>
  <si>
    <t>0x1F0aa72b980d65518e88841bA1dA075BD43fa933</t>
  </si>
  <si>
    <t>0x6Cf9AA65EBaD7028536E353393630e2340ca6049</t>
  </si>
  <si>
    <t>0x84Ef9d47a2B1cbFC2F011F886287Ef44F08c80ab</t>
  </si>
  <si>
    <t>0x7BFEe91193d9Df2Ac0bFe90191D40F23c773C060</t>
  </si>
  <si>
    <t>0x60eD33735C9C29ec2c26B8eC734e36D5B6fa1EAB</t>
  </si>
  <si>
    <t>0xD98695E2FCE07e908c9F523387b1b1f8Eb9d41EC</t>
  </si>
  <si>
    <t>0x5e672Fe3264aB1947177AAca2aDD08a537c31c75</t>
  </si>
  <si>
    <t>0x6994ba66FD6789044c4aD43786CC16840d099C8a</t>
  </si>
  <si>
    <t>0xdb9d281C3D29bAa9587f5dAC99DD982156913913</t>
  </si>
  <si>
    <t>0x0c1fD8441C36b288eC0F77E12cA8bA27a27b28bF</t>
  </si>
  <si>
    <t>0x2957dFa6C3CD17810E6F77Fd9b14aF1F27fdACc5</t>
  </si>
  <si>
    <t>0xbb73548A0e6F839fb58e9D59969Ba6AEdEcDF5f1</t>
  </si>
  <si>
    <t>0xcCc3cE05B1D1B4E4A72e2052b98B1de8E60593E8</t>
  </si>
  <si>
    <t>0x2c123fc5C27888571CD525e8ae9b0c5ff848386D</t>
  </si>
  <si>
    <t>0xAb2e11C99D8830D5d9B2494A565c974595e39eef</t>
  </si>
  <si>
    <t>0xCC6a751a0E644b445984D74f176E9bABF46B2a97</t>
  </si>
  <si>
    <t>0x8f9bE4310f9AbB0E5843Cc6363908C9B01dfeB3F</t>
  </si>
  <si>
    <t>0x88512CfC901ADB8E17a143310700d6C4BF036F6a</t>
  </si>
  <si>
    <t>0xe17686193c98482347e3E2E754b9fd857dA37a86</t>
  </si>
  <si>
    <t>0x6fcf9D80e2b597F4B3FA764b5626F573a9Fc93D3</t>
  </si>
  <si>
    <t>0x6c8E15EC8e35b6ffb246d60AbcA2Ba81d4e247F4</t>
  </si>
  <si>
    <t>0xD52A4333Bd8cc9AB3C77Df19DeD4900b7849A07d</t>
  </si>
  <si>
    <t>0xCe9332f4d44e9Efccc64f88C9bD23E288c0ae5a2</t>
  </si>
  <si>
    <t>0xdC7Aa225964267c7E0EfB35f4931426209E90312</t>
  </si>
  <si>
    <t>0x1d5BEdf6B017a282eb7446e86e7C2584E89Ef466</t>
  </si>
  <si>
    <t>0xdAc12B6ddBF055eE542f0Ed460a32D1e9F361ca4</t>
  </si>
  <si>
    <t>0x59bdFB381CA2080D0D042903e776D3DCb548050A</t>
  </si>
  <si>
    <t>0x6186290B28D511bFF971631c916244A9fC539cfE</t>
  </si>
  <si>
    <t>0x22Ff9461516c38dcBB23227e3ba6e2905820d0Fc</t>
  </si>
  <si>
    <t>0xA0cD89ebDD3c422925696Bb1baefb6c3eD21D8F1</t>
  </si>
  <si>
    <t>0xa7687975c0Af79F9D821cd27fc01722a2eC0d8c3</t>
  </si>
  <si>
    <t>0xd281F988242C900d67fF2aafABe683B8004Ee778</t>
  </si>
  <si>
    <t>0x973efE3a49AA9257e2a5f1e7e866DF7e5ee96d8E</t>
  </si>
  <si>
    <t>0x4E8ffddB1403CF5306C6c7B31dC72EF5f44BC4F5</t>
  </si>
  <si>
    <t>0xC144e32f2a0DB6507fDdfA630628b80468c05B75</t>
  </si>
  <si>
    <t>0xfbb073e09D84970d1eFe099aBBE9E626f8FF7024</t>
  </si>
  <si>
    <t>0xBDc7a955505e20410061744f556f6dEC761Bfb8f</t>
  </si>
  <si>
    <t>0xe02c707c40c9184a5BF6c3AB1ca2609F32989822</t>
  </si>
  <si>
    <t>0x628cC4601166a44e5378717790c8Da50de0cce9B</t>
  </si>
  <si>
    <t>0xeFF1C603739cc71025C23B49C4D661E6b3DF8184</t>
  </si>
  <si>
    <t>0x70C9666B338795DdAb8f4bd67F580B1D9234b8Dc</t>
  </si>
  <si>
    <t>0x6Ca0D65fe5c8700a5cc7A2C3bfE801111A1dEd1a</t>
  </si>
  <si>
    <t>0xf623146b3EE93BC86A626732fF177f8470ffE9cc</t>
  </si>
  <si>
    <t>0x2D5f86cd294cA6c92189340EaEFf41fc63Dc66EF</t>
  </si>
  <si>
    <t>0x795f50722Cf5ad82F78Dda8dC8F7B235332977C3</t>
  </si>
  <si>
    <t>0xE4E98E007e5A4A5a73a4BA2254efEaaE131CbC04</t>
  </si>
  <si>
    <t>0x41Ade9A5803B4676917411Dbb439D357965dBf46</t>
  </si>
  <si>
    <t>0x10dF55eE5D2977F952f3f264b9e8218D699b36b1</t>
  </si>
  <si>
    <t>0x65C2433Db1FB9e6EAb8be06460D599B3AB645D58</t>
  </si>
  <si>
    <t>0xCf3c8e131AE0838d973BD0711e34F3199CFD2949</t>
  </si>
  <si>
    <t>0x0998460853aBFa4D8ef6F2591AabeAE4D060Fb93</t>
  </si>
  <si>
    <t>0x9b328488a8f0fa20628bb959769F0BA78de06466</t>
  </si>
  <si>
    <t>0x3ab0CF7768611993838dc0DeBc60fceEE6Ce8aea</t>
  </si>
  <si>
    <t>0xF22F00D0B95B1b728078066E5f4410F6B2Be8faE</t>
  </si>
  <si>
    <t>0x5c2B7B4f17cC5172E66bF62BFc02e63Ef8C36f56</t>
  </si>
  <si>
    <t>0x2b62Cb060e78500B482a02aCc7a111b62d46E5A9</t>
  </si>
  <si>
    <t>0x30318A14f57F8fBa0339Ad0A7717E4483429EA4b</t>
  </si>
  <si>
    <t>0x3FA9db8d720679E8e5213f6C5D88faB766058e20</t>
  </si>
  <si>
    <t>0xc976895017c81Ac926478C26c347BBEd202d0508</t>
  </si>
  <si>
    <t>0x2a08fEcB8AC932cb7d3f6A3A0e434a4B9968DD56</t>
  </si>
  <si>
    <t>0x8E3d6c8F591d73eBcF79810ebC4b3aDF829d2fB6</t>
  </si>
  <si>
    <t>0xE7c8712fC60B20693046c71E5012801eaAfc7217</t>
  </si>
  <si>
    <t>0x92e139e9BbbDe7DeE2362A8b5fC19def9815a63A</t>
  </si>
  <si>
    <t>0x33Caf1E780FC8a92247F42A220cAEAFdE3B5D553</t>
  </si>
  <si>
    <t>0x1d4ddCB0E96d99f417919Bc9c94b8348Dc837A32</t>
  </si>
  <si>
    <t>0x34263200f4236Aa7f6E1DF98e87aF7df1210F3aD</t>
  </si>
  <si>
    <t>0x25955561740Ee18502B1A329a664C2Cd77B23e48</t>
  </si>
  <si>
    <t>0xf041e368e33d7f28dec1918D52D691C383f42e2d</t>
  </si>
  <si>
    <t>0x8261f170d2d081E33ec95C23A0E05435b932b9Fc</t>
  </si>
  <si>
    <t>0xDF8Fc03e54F93e67CfEC067889a01Fb4AF6BAF8b</t>
  </si>
  <si>
    <t>0x8FEebfA4aC7AF314d90a0c17C3F91C800cFdE44B</t>
  </si>
  <si>
    <t>0x13cb2A37ce9B30F1bA27f527347dc636E33272d7</t>
  </si>
  <si>
    <t>0x0604E36672dcC192c4880Dfc7FE8B39Ac8E3542a</t>
  </si>
  <si>
    <t>0xFaca00C761491e853f9336F378D903D87b77B68d</t>
  </si>
  <si>
    <t>0x0Bd93eb28097CC848649D8d4Cb429536fC448b30</t>
  </si>
  <si>
    <t>0x6d1b731Ce6e88bd41b22BaB615860C2b67b6C877</t>
  </si>
  <si>
    <t>0x9289e0156d908EDBfa616bc08f99b0AD77a55e05</t>
  </si>
  <si>
    <t>0xca247f64eD79B76B2555971B9Eea802C68D1dB2B</t>
  </si>
  <si>
    <t>0x2f08D099C60823Ce5955e747909D216dCBC9bF21</t>
  </si>
  <si>
    <t>0x0FA9F57A333A1AeD3C13be77938C69aD43B3e203</t>
  </si>
  <si>
    <t>0x6B0AB64BA82daB64130fCD7dC1E2F803f7aEf730</t>
  </si>
  <si>
    <t>0x7e86b2E9B9e6c0EE02b0200648d9FcF20557e3C5</t>
  </si>
  <si>
    <t>0x23e9A43ce2359882cA8CCF0b0912028D1325Bc21</t>
  </si>
  <si>
    <t>0x968Fea58d680060ca1C547884eE40a02a8B53c23</t>
  </si>
  <si>
    <t>0x4572581Fc62D4477B9E11bb65eA8a1c306CbBa3D</t>
  </si>
  <si>
    <t>0x24970b51dd29DC2Dfa264Cd51C41998C68E3D7E6</t>
  </si>
  <si>
    <t>0x639e82fDc52b3e6E5DcA32aDa7d73270E21903a8</t>
  </si>
  <si>
    <t>0xe6374801AC57D72Ae89e2bf56c7bdb61FCA90C30</t>
  </si>
  <si>
    <t>0xD95eFDa6a57AEa121d2eFCc4Dc0f14A93D5502aa</t>
  </si>
  <si>
    <t>0x192B5014cBCe8D4e38F9117021e858BC15ADac1E</t>
  </si>
  <si>
    <t>0x0327d97fE559fb16B3C63D90927487186219283E</t>
  </si>
  <si>
    <t>0xC9E3FF1da87F942A54e91e83Cef6Dbe97af98A38</t>
  </si>
  <si>
    <t>0x579ea3F1e0617Aa237E36C0501822b55bE8D84ED</t>
  </si>
  <si>
    <t>0x93DaC818e6f587852B9827350E69833f3069F692</t>
  </si>
  <si>
    <t>0x7FA3715BFffcE74a55d0FeCA8f5e14CbefD4c412</t>
  </si>
  <si>
    <t>0xeDD0d71F2b7703E1642ea83d8A6f9790aCda1fdA</t>
  </si>
  <si>
    <t>0x84820DE436C3ACc9412e43FFE571737113718269</t>
  </si>
  <si>
    <t>0x17103203eb867DA8f0D5545cbA3894e743c33a06</t>
  </si>
  <si>
    <t>0xc87e3788764823CEDdD132CA2E697767de5ed4de</t>
  </si>
  <si>
    <t>0x16A383b0853926A0a43A809C7a9990DF7b4bD98a</t>
  </si>
  <si>
    <t>0x4Cd3210Ce0E7AEF75eCFf5475B75034dc328B1d4</t>
  </si>
  <si>
    <t>0xb97F6ED66997A55F4965a0Feb7f24Ba73a6A94aB</t>
  </si>
  <si>
    <t>0x7821f46f652D5485d6E4FE3B66F30DA3351fc6f7</t>
  </si>
  <si>
    <t>0x750B482C447700D5E17c0b8e6178a54e3769eCE3</t>
  </si>
  <si>
    <t>0x7a1979A89c39E64b4c2dc6fd87f4f719Ae96a0ec</t>
  </si>
  <si>
    <t>0x2717C5753df40110905921D77A64c921E1467221</t>
  </si>
  <si>
    <t>0x503B3c4e70803C67Cd9aB5cD3e6Ff765354d09ED</t>
  </si>
  <si>
    <t>0xbe19c6549874591367f0e1f91EC8aCa01Ae7b2AF</t>
  </si>
  <si>
    <t>0xA5ba6Ae9CDF56761be100a33DE63363660ef744A</t>
  </si>
  <si>
    <t>0x6D881ED51C6e660a44901A81BE6363B68F5d8A37</t>
  </si>
  <si>
    <t>0xb1F56a37738C16D150C9Aaa5441f056e65f4fBD6</t>
  </si>
  <si>
    <t>0x335D81BdE46e127228b1E6a767B9A5A764bFCbDe</t>
  </si>
  <si>
    <t>0x4BC0D1333D0a2ACa84c52a96C089798a1f41dbc3</t>
  </si>
  <si>
    <t>0xEc35804C1E0941C4216D19cEaee100AA02a4F9eb</t>
  </si>
  <si>
    <t>0x98De69Fc87790bF9679e5B781a03e6821F3d2F75</t>
  </si>
  <si>
    <t>0x9730299b10A30bDbAF81815c99b4657c685314AB</t>
  </si>
  <si>
    <t>0x7b0B5fbb7B5CA042D82128F66965bfD185Ac30DC</t>
  </si>
  <si>
    <t>0xCE8Fc6755EfCaf7F85C28901Bca4F4b936591542</t>
  </si>
  <si>
    <t>0xaE8e6Cd806Ab8C593984ba275b4a2e45b27986eB</t>
  </si>
  <si>
    <t>0x518a8463FFFf4435431d889E507Fa1a9E1c34502</t>
  </si>
  <si>
    <t>0x45A27FBA10e82b3121cD5Be0Aa5E22042c1E3615</t>
  </si>
  <si>
    <t>0x83fEBcf72458393A3957cc9793A9F04FF59A3d45</t>
  </si>
  <si>
    <t>0x17c329410827c44773143be72Cf0eaf54DbD59d1</t>
  </si>
  <si>
    <t>0xC81f4eF4Fbb4Fb8E7b92c99bb20E8AfD5D32D50F</t>
  </si>
  <si>
    <t>0x44a529F72C9F5888C69e0F4A2614D91fd289aF7a</t>
  </si>
  <si>
    <t>0xe9aF007819204ae349808A8C12C2c5134C6A1f33</t>
  </si>
  <si>
    <t>0xFa5Ec0f794D1A7b96b3eA6d8F8bD6474573dB0E6</t>
  </si>
  <si>
    <t>0x22dA1eEdeBC60C1b8c3a0c48f5C81BBE2b943dD9</t>
  </si>
  <si>
    <t>0xFCEE120094854fBfdc98cE8a80b8057BDEb928a7</t>
  </si>
  <si>
    <t>0xb19BC46C52A1352A071fe2389503B6FE1ABD50Ff</t>
  </si>
  <si>
    <t>0x3d2B23962EBCc882f9f65452658BBBa9Fa72d170</t>
  </si>
  <si>
    <t>0x0545a605a6B0c42Bb5bD01F918e17d7347095ACC</t>
  </si>
  <si>
    <t>0x64eD2D64912e45d004a64b0f9F3D759533C395e8</t>
  </si>
  <si>
    <t>0x29A4a663C6B44e4a9B49A429ef09bf3eD3FBF9f3</t>
  </si>
  <si>
    <t>0xDd0D9308906a83572a0dbe6c0E77b43C8913D013</t>
  </si>
  <si>
    <t>0xD98b668744767aE6E9F437c0a09C4E414E05f832</t>
  </si>
  <si>
    <t>0x0Bb75bEf057da63a0ae4B25fe9aDaFd35cd92B87</t>
  </si>
  <si>
    <t>0x9720bB804ACA0a01BFF95AF749B34eCA59eD5fb4</t>
  </si>
  <si>
    <t>0x49D2ee9822027E4596F9ccA57c1b52285b1e938D</t>
  </si>
  <si>
    <t>0x344444c7bFF5fDd3351Afbd60862475eEA934270</t>
  </si>
  <si>
    <t>0x5cDDDbCd3EEBf071D9C1276811CFFCF3bE676B96</t>
  </si>
  <si>
    <t>0xAE53c04D9bCcc1198167E538782805546f851603</t>
  </si>
  <si>
    <t>0x7dA08FBa7A69c67c0D06fD433aF0C53F9c75CeE8</t>
  </si>
  <si>
    <t>0x85DD4Aa67959158257be2f385dd223Ed4Aa53EFe</t>
  </si>
  <si>
    <t>0x78e9021B3E161546bCb670Ec88c4F50760808Ad8</t>
  </si>
  <si>
    <t>0xc0893fA01108f50fa2A04e2ccEE815376EC56233</t>
  </si>
  <si>
    <t>0x54Aee68348F870302083b397A73E0AF70b3c68Cb</t>
  </si>
  <si>
    <t>0x61477Eaa5E33400acC353390Ca001Be0Eb706eb4</t>
  </si>
  <si>
    <t>0x4D64152d23260F399af956c6A777740Cfc263d1C</t>
  </si>
  <si>
    <t>0x67b4F300e6623DbE6f0358A87B16727781DF2160</t>
  </si>
  <si>
    <t>0x63Eb17f24FDF1a9e286831fE21ACf72C975E88fE</t>
  </si>
  <si>
    <t>0xEfbc59a62D3cdB3CC8b9395b8e7010f59E5e01BB</t>
  </si>
  <si>
    <t>0x11CDb878196AacE05362e7CaA01dE4Ac1D039edC</t>
  </si>
  <si>
    <t>0x0F7c548C3c100e1AD6A1F092D95884Cc4dCEf4bB</t>
  </si>
  <si>
    <t>0xdE312Cc0910EB6b6a30e9Ee0c9C4A08c40CD2265</t>
  </si>
  <si>
    <t>0xE7dcF2B7bb30C638c67c3C2A6f3bb18335570B92</t>
  </si>
  <si>
    <t>0xc3fd1227DA579220Afeb28B400DaCC4Ad6523c7c</t>
  </si>
  <si>
    <t>0x57A9758A076B4f2733F1dFC1488756228b9c6452</t>
  </si>
  <si>
    <t>0x8c3FDd55E928e5d6499388d6A7767E05782d642A</t>
  </si>
  <si>
    <t>0x92b051204816DC4fbA7AC1A68a2cf319A9a387CB</t>
  </si>
  <si>
    <t>0x4c1Fd4e71E38bDaE5cc0dBce263dBb6Be018B6cB</t>
  </si>
  <si>
    <t>0xa166b7Be23a1b3a0B78Ade3Da22B94338050934F</t>
  </si>
  <si>
    <t>0x23554eA86b2a86111f8a2d3a65C0B1d39ec0c9b8</t>
  </si>
  <si>
    <t>0x3895aA382876487E5F35793b8ee73aB8036DF6Ff</t>
  </si>
  <si>
    <t>0xdc25324B8186DE47A976191a54ea0366428Af632</t>
  </si>
  <si>
    <t>0x94046B4000fefc937F9AE219E2d92bf44A36393E</t>
  </si>
  <si>
    <t>0x1FB9a4D95f9271ccaa758E1F51eAD80dc117080a</t>
  </si>
  <si>
    <t>0xBaD81E37c8D4657672e4AE61BA5a49084dc5949E</t>
  </si>
  <si>
    <t>0x2df3785D05A39A6E9d61100f79380DaB380240a3</t>
  </si>
  <si>
    <t>0x6CD71d6Cb7824add7c277F2CA99635D98F8b9248</t>
  </si>
  <si>
    <t>0x8728a49fE293A20345826493D9a82Bc9CF1953af</t>
  </si>
  <si>
    <t>0x576D74DE6342e395Acd8D55659806B08EFF0DC0C</t>
  </si>
  <si>
    <t>0x5e65B21Cb3373379eeDc071e019a18a7FE2F210b</t>
  </si>
  <si>
    <t>0x956F1CE3ff2ea59A8b41DF83Ce9F85ED59D73F92</t>
  </si>
  <si>
    <t>0x2bD7716Ce2c43B9c0D58982F5BAC67633bf2E7dC</t>
  </si>
  <si>
    <t>0x481A2be12532D5CD1295239557168d01C5d09708</t>
  </si>
  <si>
    <t>0xCD8b301Ed7AD1B3Ad31c144023D75b1B8a5021fb</t>
  </si>
  <si>
    <t>0xBEc3462F50C530ce187c92b5F27C76a147A6757A</t>
  </si>
  <si>
    <t>0x935361EB81FFE4eEf326902AC37E8Aba82eDf403</t>
  </si>
  <si>
    <t>0xb86737F3b14dE6eB7970e2D440B0ad91cb008133</t>
  </si>
  <si>
    <t>0x9E3e4F6535C7d20853a271f4F45A81fDED8C7DAA</t>
  </si>
  <si>
    <t>0xa5dB108658794763EA82E7C4643E0E38b13578FE</t>
  </si>
  <si>
    <t>0x0BA08Ce2e477C8874F162e8aA87deB41357Eabc1</t>
  </si>
  <si>
    <t>0xF0693eC4AEEA631db0AB92AAAC64d6Fc6822fAa2</t>
  </si>
  <si>
    <t>0xdba64f019c92649CF645D598322AE1aE2318e55b</t>
  </si>
  <si>
    <t>0x0d307D9C8B6D4aaD162A662E4bbFbA9Ea96A5F81</t>
  </si>
  <si>
    <t>0xaaFe0Dc88e03480A6C568c81ff6cFc67c0eb793d</t>
  </si>
  <si>
    <t>0x59E5fe3a536d2fa69614E0A0692F5C6e3D6dCbfc</t>
  </si>
  <si>
    <t>0x9Daf567D017D577a5F35f8cAf72b64b323EbB44A</t>
  </si>
  <si>
    <t>0x512a519A8C6b35b6AF39c3A6d219c56ab380dA13</t>
  </si>
  <si>
    <t>0x83111e1888C1e49e8703e248EDEAA34EF868A1DE</t>
  </si>
  <si>
    <t>0x306Df21A9E873ca7C8c7486e704Ec030F17b375c</t>
  </si>
  <si>
    <t>0xC0fca04Ff8721462c53d848610818b25427B5b29</t>
  </si>
  <si>
    <t>0x2e9557A659047bF9d22f4c0194d7b4fFb3ad174e</t>
  </si>
  <si>
    <t>0x44a3fa3c92F1421592ceCEb4D717907A217EbC62</t>
  </si>
  <si>
    <t>0x02b0e4534F278b3cabD0D0B4253bbF1a2934347A</t>
  </si>
  <si>
    <t>0x686eF78D56F8C25d101acD3b515Fbf07597A6884</t>
  </si>
  <si>
    <t>0x9B6359C8735Ee60C35d709C25fDCe76505136740</t>
  </si>
  <si>
    <t>0x3e05FC835a92fa1AD481C623d1F5097BFd55Bb18</t>
  </si>
  <si>
    <t>0xe73B5632eE888fDC43C1E95885d746FfCeF07b16</t>
  </si>
  <si>
    <t>0xCDab759A1D97C166de67f2826b1eF276b04a31C2</t>
  </si>
  <si>
    <t>0x65D7624883aC2a33855AAE52969b5BD80EB4bf4C</t>
  </si>
  <si>
    <t>0xD1249fA727686e09B8566da29e6a3a234acdd030</t>
  </si>
  <si>
    <t>0xa500B73e8b8dE1ff62de34FFb2EfDabf4015B5E2</t>
  </si>
  <si>
    <t>0xcEf5aA3DfcE54388f477d0f6b6428729368f17C9</t>
  </si>
  <si>
    <t>0x585E184Dc84968F83e5702659e7e4546545979C0</t>
  </si>
  <si>
    <t>0x4BA29468E15EB35e9C722E5Fc48AdB60167873db</t>
  </si>
  <si>
    <t>0xF8F94C0733A28919dCFA6C52668C688234359D88</t>
  </si>
  <si>
    <t>0x7af3e669EBC7e6BE1a6c4bD6F6F8981B2f1B9032</t>
  </si>
  <si>
    <t>0x1152D50E819d5094a2B233e8CD8b62c5BCf99bEA</t>
  </si>
  <si>
    <t>0xc31372dB84e456193e72a162928539C8F5999Ff6</t>
  </si>
  <si>
    <t>0x54DDFAba70576B04C836205F6d0135EDA7F731e3</t>
  </si>
  <si>
    <t>0x54966bA0beF2e7aC9E3fD83c7e44C5Fd47B4d8e9</t>
  </si>
  <si>
    <t>0xFb91A0D6Dff39F19d0Ea9c988Ad8DfB93244C40b</t>
  </si>
  <si>
    <t>0x4F4058eA105cA1bcc3ECf51544636c72C757073b</t>
  </si>
  <si>
    <t>0x2bD0C9219cedEeE318480cc8419941ac36E16c98</t>
  </si>
  <si>
    <t>0x6BBE3418c79593f90F6132Cc8518b694Ce75F339</t>
  </si>
  <si>
    <t>0x463c31D1b752d39Fd205fBaa4cBBA6a8541AeFfa</t>
  </si>
  <si>
    <t>0x44a6a4782f93cC56E2052205ceb0D1295DafC0C5</t>
  </si>
  <si>
    <t>0x0bde4dD33A4Ffa7E0A45EB81D440Fc61aC39d0C3</t>
  </si>
  <si>
    <t>0x6bbaf3cA8E5E2F4ea00fC602cEc9c174C3F9956C</t>
  </si>
  <si>
    <t>0xa865fF51D15dcAc4973F73E13A8656ac3E748720</t>
  </si>
  <si>
    <t>0xb98006EA3045cD731d4BB9FC2528b18b85EdF693</t>
  </si>
  <si>
    <t>0x78bfA2a0241804733c58091d431b5a840D9D6F73</t>
  </si>
  <si>
    <t>0x2F70bD1B90b8D95E1A0726a44928d0C519b889eF</t>
  </si>
  <si>
    <t>0x3E35fAAE5FB365cad9fA38e54784B98567A6d765</t>
  </si>
  <si>
    <t>0x7F63921D9faC69a6824dd3Ef5fB8E1A89fcc984D</t>
  </si>
  <si>
    <t>0xb831fD16d58a5B6A8931895305E55bba4C13E211</t>
  </si>
  <si>
    <t>0x1279a8132C775edE3e738cc2A753fFe47d009353</t>
  </si>
  <si>
    <t>0xB9c2cd6bc7291297377E32B9c40c20fbA3C49352</t>
  </si>
  <si>
    <t>0x8351769502d43205668d6cDe2B83b362122f5f4A</t>
  </si>
  <si>
    <t>0x526Fd056069DCf7B5c487Af4FA2b6ECC846E9152</t>
  </si>
  <si>
    <t>0x49a338c8A8C92f3f7E5A4700A191bb41595591b2</t>
  </si>
  <si>
    <t>0x087E1C7AD9F3A0F6A9B3a3ed0D9B73e89c155D1A</t>
  </si>
  <si>
    <t>0x1b2E6C79A0b9a1f19234D45D9A8DB9EE57Bc0b14</t>
  </si>
  <si>
    <t>0xB431869ff11E6D1177302ad01e5b5B01d681E525</t>
  </si>
  <si>
    <t>0x4929f4d38F2955649b5aa34343da04cf790B9D92</t>
  </si>
  <si>
    <t>0x6aC56589DA6De2E5646B6726AEd3d10e22aC11F3</t>
  </si>
  <si>
    <t>0xc1D5DfE7EA1F167c5952e5638ab16B855e55b9Ae</t>
  </si>
  <si>
    <t>0xa787A7aAb2Fd70aE018F1458894f104138733958</t>
  </si>
  <si>
    <t>0xD02cCc7f446522D0b84474f6FA13c226Cf2ACe24</t>
  </si>
  <si>
    <t>0xacEB122F86EB1AaBdfc9f9149c9011dF537f83Ca</t>
  </si>
  <si>
    <t>0xfdFF5E5D5bC0BC3d4FC9c78519CC4fB91E2fAa51</t>
  </si>
  <si>
    <t>0x296416a51E73f6Ba16Bc6EADabDd7541d1683c6F</t>
  </si>
  <si>
    <t>0x03B3fD15405225146cc87F51F35c194E3c8ae590</t>
  </si>
  <si>
    <t>0x95606705b7452e96a9E88901EE418ef4E3d19847</t>
  </si>
  <si>
    <t>0xc99333906D6D3A854f819617f6eF48870ae78435</t>
  </si>
  <si>
    <t>0xf977516D80205560EE3810a2241EddDc4fde8D2d</t>
  </si>
  <si>
    <t>0xD04f7a558d972dD15fe44Aa18266259DFe4cC52C</t>
  </si>
  <si>
    <t>0x1960FCf4F922267851BD217C575b71F6F1332580</t>
  </si>
  <si>
    <t>0xEf4a6681Fbfa02b677B4e09b595ff94D8d794C6d</t>
  </si>
  <si>
    <t>0x789436e915F21FD1CAa87c3360ecBdd8f6e76C76</t>
  </si>
  <si>
    <t>0xf5Fe364D18F4a5A53BADCe9a046ba74cfC97f6Fb</t>
  </si>
  <si>
    <t>0x172d7a92660006eBecb125c712FA0Fe9dd53e106</t>
  </si>
  <si>
    <t>0x59cAd07ceF1e55d861Fb106fcc95aFbeff29b06B</t>
  </si>
  <si>
    <t>0x203E487561135682397E48aB2973B2d3C28c4633</t>
  </si>
  <si>
    <t>0xff409F636a82cc1bDac186afC247632b7c8bb5f2</t>
  </si>
  <si>
    <t>0xFd9E173edb21beF255D774c7B51314F92e9f31F9</t>
  </si>
  <si>
    <t>0x5dA5F4c020f856aBdB168fd35c957D6006ba2edE</t>
  </si>
  <si>
    <t>0x340dC4f0a7Eff64e0b682CB7C6396C84975F3823</t>
  </si>
  <si>
    <t>0x1CBd483CDa3AeADCC668be6e1252B01Bf3824411</t>
  </si>
  <si>
    <t>0x5Ba7c72F7f3EAB017110a1D5eD3739c815d43845</t>
  </si>
  <si>
    <t>0xc73279d210549257245D05cB3edC9957E30bA739</t>
  </si>
  <si>
    <t>0x874B4D0c0d8eDaf3d23760Cbc2e86DC36938a92C</t>
  </si>
  <si>
    <t>0xDa4d4520F337088Ab2a5868eAF378A7dAdA42127</t>
  </si>
  <si>
    <t>0x55EF83FcbB88b4d1F70dF73D316b77DD975a0576</t>
  </si>
  <si>
    <t>0x6b6f5e6a8167d72ac8951aC89E9d490A63912945</t>
  </si>
  <si>
    <t>0x4d39a1758e3f5008123F81D4c1d2fbAA6Ee27Aae</t>
  </si>
  <si>
    <t>0xe905017ac1998d7524f6d16B9137eCa888Bf11d7</t>
  </si>
  <si>
    <t>0x60A6d0d70046BaD24C50D93Db91218987C265D86</t>
  </si>
  <si>
    <t>0x22A817a2451704B747408230feC979Ac0d24fA01</t>
  </si>
  <si>
    <t>0xF3B8A195cf1744CFc1225b9dffD4Dfa1d0f6C421</t>
  </si>
  <si>
    <t>0x8f431E9Dd3aB0705d8e3132Ad260d20Dc1Df4FE7</t>
  </si>
  <si>
    <t>0x74859a58128b6Ae611ECFCe7D7E879Cd377e4B6e</t>
  </si>
  <si>
    <t>0x2d5A731F889139C4b8af67869582682c119f3819</t>
  </si>
  <si>
    <t>0xAD549C7fcF1bd3E57BCa464D9Dce0A0D561599D1</t>
  </si>
  <si>
    <t>0xedfb6Cd3069fe177C1cBe63C066Cae12D754d124</t>
  </si>
  <si>
    <t>0xDe670A7b89B532D788bcD1CB27513A8E1b016793</t>
  </si>
  <si>
    <t>0xDD8A1300d7802A1D00f4dA440Bc0306D8ee77701</t>
  </si>
  <si>
    <t>0x15c88F7371C57D4B8aC2F97d10eaC8fcEA298E56</t>
  </si>
  <si>
    <t>0xF48FB2676746809D59A4753767D0cF391D072620</t>
  </si>
  <si>
    <t>0x1D968Ee3e3a5CBb4A08aE313e2e1Bf4eA53Cb0F1</t>
  </si>
  <si>
    <t>0xe1E890C807fF4F8c19e0941Da537bf16c8fEb092</t>
  </si>
  <si>
    <t>0xafaBc028649429F989B1e163bf1e89C6A6705109</t>
  </si>
  <si>
    <t>0x28E5EC4Dc91de2e54718B30d3B4b185e81b6A78c</t>
  </si>
  <si>
    <t>0xB07CC36fa7d15FE4eeb90e301f200C93B4f4E732</t>
  </si>
  <si>
    <t>0x3EcF2b1D634269cf0820a0f4CeE46DB24fB8E87d</t>
  </si>
  <si>
    <t>0xE83d4CF216e809aEA90e0d593E5Ef804C3a00194</t>
  </si>
  <si>
    <t>0xfbA3DB1F52fcdcF93f23b16650C5b2443AC38763</t>
  </si>
  <si>
    <t>0xAb7559304eAd66D8CA0BC1e0365b6d1aE89c9077</t>
  </si>
  <si>
    <t>0xd3B8dB0f6741B5f0e81958beD8B0B7F858b6BC0C</t>
  </si>
  <si>
    <t>0xe73C22aFA04271bd351eD38981F364c2Bb4c978b</t>
  </si>
  <si>
    <t>0x37437d0cc77aa8A02a461F74F8D92E890592e7dE</t>
  </si>
  <si>
    <t>0x7970d1dbc81eFE2ACa2c414A3CE965F663E80DE3</t>
  </si>
  <si>
    <t>0x469a9366Cc59C7c11aEe89F9E8Ab8ce6d469F024</t>
  </si>
  <si>
    <t>0x755a686540e3F9B5Ff7a372A9CeA68e764be273B</t>
  </si>
  <si>
    <t>0xfb2C331Ad82691275d76F1A41565b655B8076BC7</t>
  </si>
  <si>
    <t>0x97131894a68066f467d81760FA71E851c9a8623b</t>
  </si>
  <si>
    <t>0x32991098b0576cA339b9340e72C4CcC92cDf7ACE</t>
  </si>
  <si>
    <t>0xeB8cd3E53DB3f6A4Af1dB16596ccAb04b722b38b</t>
  </si>
  <si>
    <t>0xdc0B6069ed40de46D8240803e9cEbb6E98AFd514</t>
  </si>
  <si>
    <t>0x10f22cf62CB5a88e86F844Dd21674f757057C30c</t>
  </si>
  <si>
    <t>0xc696b81DF1dCa94A16b9b05A2B66a4df5BfA414b</t>
  </si>
  <si>
    <t>0x7A66B404F34B389C8252715f9e86A8CA76174AB2</t>
  </si>
  <si>
    <t>0x9eFCD21f0ffC2b28686892590C41FA6DbC803E2e</t>
  </si>
  <si>
    <t>0xF530eA087840BFE0fF56c7D77227F2008aD0C821</t>
  </si>
  <si>
    <t>0x45fF65bbfF2865E254e9297a26924E8028032296</t>
  </si>
  <si>
    <t>0xe2F694e5B7B0Ae68106642e43a821Aebec950613</t>
  </si>
  <si>
    <t>0x961cC0113D72FE2e1cd590552cb55a52BbEeE279</t>
  </si>
  <si>
    <t>0x8CB64BFA876a8F73A69D40e978D49aD8A9cB03b0</t>
  </si>
  <si>
    <t>0x650f8F230f249686f99dFd68B2499F1C7506E6E3</t>
  </si>
  <si>
    <t>0x6D9326582389931cfD5096c1962567C0C9023372</t>
  </si>
  <si>
    <t>0x2b93439B1C244FaBE70A33D180F2794b3B5A09a4</t>
  </si>
  <si>
    <t>0xa3C533ccD3eA777397eF249E570Db9894B843d95</t>
  </si>
  <si>
    <t>0xE1428f7A609c5f0622E64254bA6EAEc29db947aD</t>
  </si>
  <si>
    <t>0xa0250975727eD794954E46aE9263B5d843934B13</t>
  </si>
  <si>
    <t>0x9424d5CFC390AFB0aBA38116e7E919395828846c</t>
  </si>
  <si>
    <t>0xFFa30677B6636adFF3De4a2fEED549dFda49ABeC</t>
  </si>
  <si>
    <t>0xEb227c4c579604928172b0938E02ddec2735daf2</t>
  </si>
  <si>
    <t>0xda0106Fc6FBfae9CDa4d50d7a0AB5681f2BD1B9a</t>
  </si>
  <si>
    <t>0x30B2Ba71B9db0135885f00efDb0b164D711D5A42</t>
  </si>
  <si>
    <t>0x24435Da3AcBAe0532b2Fb12839a938A78B32911C</t>
  </si>
  <si>
    <t>0xe29C551dee563CAa446103e17fbB780bE06476DF</t>
  </si>
  <si>
    <t>0xA045622D9E30BF5F9A510089463f759773927308</t>
  </si>
  <si>
    <t>0x53502CFB64092FBAc761c021e340f6E4ADFa5729</t>
  </si>
  <si>
    <t>0xbF1F46640463d3050980bF1792a8ddB4136F972F</t>
  </si>
  <si>
    <t>0x711B95081352B1E0a2dfF767099483F7C5c8F27B</t>
  </si>
  <si>
    <t>0x1a9c1aB007061F41c88e2e307C063d2aC9aD2608</t>
  </si>
  <si>
    <t>0x1a0c9a0BCA98988255bee18dE31E8FA152390d24</t>
  </si>
  <si>
    <t>0xdC2c86B5A294B21b0bDbE0Fd9E57e0804858abED</t>
  </si>
  <si>
    <t>0x828075fB9039F46B1b311a661cFe7B77AD5EEA7D</t>
  </si>
  <si>
    <t>0x88734c7e5B808017f56997f49B5E26197F9051ad</t>
  </si>
  <si>
    <t>0x7Cc1A622FeCead4a1c9939031A262858BBcAB0ed</t>
  </si>
  <si>
    <t>0x6D71A87694aA375Ea36b58E19bFeBfee2A512aDE</t>
  </si>
  <si>
    <t>0x6199e5Fa5F627FFE703291418Df9683c3608aB8b</t>
  </si>
  <si>
    <t>0xBd0c297B251fA50CB64f16c475eBf2f6AEDFBF72</t>
  </si>
  <si>
    <t>0x2849cd55944fFc63fdc43Bb582054450D12dC6c6</t>
  </si>
  <si>
    <t>0x1B9fa45A0a48AC35F8Cb9a46A6b5505aFcBB1Edb</t>
  </si>
  <si>
    <t>0xDF5Ae768c47C0969e94AB6BF685801D09fc41d4B</t>
  </si>
  <si>
    <t>0x11cC50B2675C2a99458A5F7ADA1F76410EE03B3a</t>
  </si>
  <si>
    <t>0xB369b72cCfEC74d757E7f6a3C03925a910474C08</t>
  </si>
  <si>
    <t>0x667A91C86b8B42Adc991dd53DF6DFb430dE647A8</t>
  </si>
  <si>
    <t>0x6896e2DEe5264DE8365898189EB57f70d59Ab569</t>
  </si>
  <si>
    <t>0x9460e4B67c52cFc16e02A7ddF8279b4920A592BE</t>
  </si>
  <si>
    <t>0x1B6242EFf17dF6e785DbAb2451D061796E7e1F3c</t>
  </si>
  <si>
    <t>0xFd7Ed0D4Ee313CDEEE766886AB873583f1F3C697</t>
  </si>
  <si>
    <t>0xd59155A9FeAABa96B9C057be4A7ED7c1B4Ff0612</t>
  </si>
  <si>
    <t>0x505d867c40931Bf56393F23CFA766fff8FA406e3</t>
  </si>
  <si>
    <t>0xB50f74390506Fb87B7847E6f6e562db9c7f741ae</t>
  </si>
  <si>
    <t>0x58a4799F6973ea5acE27735E3cBDEe198DedD957</t>
  </si>
  <si>
    <t>0x19b235b083f9bd789443B9e46c7b03Ad9b5fd4eA</t>
  </si>
  <si>
    <t>0x606233fDdcBdd318dE540395536e03708738Cea8</t>
  </si>
  <si>
    <t>0x4B0Cc475772BF86E0115438E6EFaEa11e99a9Cd5</t>
  </si>
  <si>
    <t>0x53224a3CFd0E9fF7d12206AE0A6689fDcd96A53d</t>
  </si>
  <si>
    <t>0x6d3a2A29b620039e0D6D07ba43A1feAEB34f5AE3</t>
  </si>
  <si>
    <t>0xD75912400Ed45e856F552B8B799A0d12C119e566</t>
  </si>
  <si>
    <t>0x249880A80769b060A9CaaaaDd2CFf1c2F9072150</t>
  </si>
  <si>
    <t>0x540c19f52919644007b3D5456De3dEb07A328443</t>
  </si>
  <si>
    <t>0xe9882C6E9804942329F54F1BED06045C763a50ce</t>
  </si>
  <si>
    <t>0xB5d44F5477Ad8A2624dBA702562aC894c0833AB5</t>
  </si>
  <si>
    <t>0x85046836B1774b323FE173bDC1FB633b63619a52</t>
  </si>
  <si>
    <t>0x147695813ef21fC2999Cb7a145Ffd9554146F721</t>
  </si>
  <si>
    <t>0x11cF16447f9312B4fFd1c99C4390dF04CC8e33ac</t>
  </si>
  <si>
    <t>0x7a835DE7bf1c771D5042084Dc37E3Ef7C4ea041A</t>
  </si>
  <si>
    <t>0x4bb06ceA430c2765Cdb299f45abAdF04d5a1E476</t>
  </si>
  <si>
    <t>0xD952fB344DDAcC0c0e8c23cc686C10d5Dda11A97</t>
  </si>
  <si>
    <t>0x237F1Cb9C39fF08D7C3127749Cd82e2967fb38BB</t>
  </si>
  <si>
    <t>0x697203445B51cc43664EeB8D87dB3117425b3F52</t>
  </si>
  <si>
    <t>0xf6Cac2bf40a8c6DD6052B443627a24A86A75f674</t>
  </si>
  <si>
    <t>0x3a1107791c06C8eF185B67BB4D7D0293B6F18e8e</t>
  </si>
  <si>
    <t>0xB4845049cF818DccD320eB715c1A475b0cFFa1C3</t>
  </si>
  <si>
    <t>0x0d1CA080bd4De2f49C69760A1df33822906b42f7</t>
  </si>
  <si>
    <t>0x73d3094A0e3BB458415F7C7e630cB662193c2B65</t>
  </si>
  <si>
    <t>0x103Fd682DA21AC6c6D600dB095975eBACEf81306</t>
  </si>
  <si>
    <t>0x2a269E12Bc247C3E57230A39c2e40Ae7d78676c5</t>
  </si>
  <si>
    <t>0xC1c1d9b640A87a38b0C6dCAa045C747676d0E8E8</t>
  </si>
  <si>
    <t>0x2994d42Ff4547f5C88F97FE3c11e4c97f85A0283</t>
  </si>
  <si>
    <t>0x8F1b05C88aC014fe03DDc597f29A038F76eaDF0c</t>
  </si>
  <si>
    <t>0x113e105A66a07bf717DF719f2C3F2487B7BC46b5</t>
  </si>
  <si>
    <t>0xDeCB701145785EC9FB3D7441747171fAcB852eAc</t>
  </si>
  <si>
    <t>0xc0D4f574080a04E3260ecAd807Bc1B8F5473473d</t>
  </si>
  <si>
    <t>0x95b0d63C84f1576365Fd16eF1B3c6199F365Fc09</t>
  </si>
  <si>
    <t>0xC951Edb0698b74BD32A41F93d168726639774322</t>
  </si>
  <si>
    <t>0xaCf87623Ce89e5b0976D137406D77B271F31C422</t>
  </si>
  <si>
    <t>0xe578c3072aFf1Cc6b44f1B46AD885DD070a52dD4</t>
  </si>
  <si>
    <t>0x0B17581D237F7048385a9953D92C31dDb1Ba74c2</t>
  </si>
  <si>
    <t>0xc6D84B7333CCf2Db3362F5ACd944DA2dCC304D06</t>
  </si>
  <si>
    <t>0x5Bf5ab5A7F99Fb2C75E6213d14aaaA7D0109DE9F</t>
  </si>
  <si>
    <t>0x264e0B35922FC1d119EcB2E19500C7d8450518CA</t>
  </si>
  <si>
    <t>0x4aD9d5d0C75542795c5b92EbF34f63a52464a5B9</t>
  </si>
  <si>
    <t>0xdbD01694d8f72c04B630EEeeD516517B2c13ED76</t>
  </si>
  <si>
    <t>0xb60Dd5f030B68beb38FEA0c414771ACDA899FCAf</t>
  </si>
  <si>
    <t>0x8C9F3175d8aa227ecCdBc21B95bC5fA328006A0f</t>
  </si>
  <si>
    <t>0xa930042ED3c445CddE4566751F304A0bb25dB33A</t>
  </si>
  <si>
    <t>0x2ba7F536fF0A4a043C2f3c25163F0384681657e8</t>
  </si>
  <si>
    <t>0xec13489D022102dDE8234d8C22b25b0BEd2E7B54</t>
  </si>
  <si>
    <t>0xE44EcbC6891DefD242Ed947F9cF41864c7c090E4</t>
  </si>
  <si>
    <t>0x567cceB371E4DC5f6cCA2288462c4d3330903819</t>
  </si>
  <si>
    <t>0x3F2c32b452c235218d6e1c3988E4B1F5F74afD4a</t>
  </si>
  <si>
    <t>0xa499Df2Bdae854093e5576c26C9e53E1b30d25E5</t>
  </si>
  <si>
    <t>0xb7aD24ef67E01c5a353477Abf81E867cAb48A132</t>
  </si>
  <si>
    <t>0x48e239FEc57EE2f149d3176b908aCf59C34B43Cf</t>
  </si>
  <si>
    <t>0xFF80F2fE0B1F04944eEC671f39D6c8bf69355e7C</t>
  </si>
  <si>
    <t>0x630511C8f88244fCb22894162c42cc40E4f11adA</t>
  </si>
  <si>
    <t>0x495Def9Bf5ca8B6B855784A65cF1E7C27081bEEa</t>
  </si>
  <si>
    <t>0x46EDe9657F86F9A9407281E1CE20C7F3c81Ecaca</t>
  </si>
  <si>
    <t>0xfc6030238981ddEA627a97601A52eb5AAC8406f0</t>
  </si>
  <si>
    <t>0x37646d1D6FAaFEe86e4039F6C7a3C59A2540159b</t>
  </si>
  <si>
    <t>0x382c43a7A2c6Ae8ad61F2cee028ac9bD8a8dB757</t>
  </si>
  <si>
    <t>0xe1690f5153aD0BBc683964aA81645C49b3cF6567</t>
  </si>
  <si>
    <t>0xCBC61FEc68d43c788Cf75E6fB150Fd5012eB82B7</t>
  </si>
  <si>
    <t>0x48AacA81C945e1E84da4d662E0De579522BEF4C6</t>
  </si>
  <si>
    <t>0x972a33B701faB98d47E7364eb2AE55bdACe60876</t>
  </si>
  <si>
    <t>0x71ce9Ac68B6E90D6847e040cd199F9d6A44828e5</t>
  </si>
  <si>
    <t>0xBB5B9e70345e2679c73373758694ecE96C550612</t>
  </si>
  <si>
    <t>0xF4249d74Da493C9FcA2D3d7C1f5743029aaf7b0C</t>
  </si>
  <si>
    <t>0xE8F8ce839D99A96E2c538F7B5FC0fC62ECb7B203</t>
  </si>
  <si>
    <t>0x51EC8F6D35Ea85C5d00A326A432935B2DAA86778</t>
  </si>
  <si>
    <t>0x53Da173De45f8327EeE31cF73bF4cA1E93Aa8d7B</t>
  </si>
  <si>
    <t>0xc0A9281B18FBff16019f497be053cc9864047347</t>
  </si>
  <si>
    <t>0x7186cCA95Ea6AB3200029e90E62c792f4b164114</t>
  </si>
  <si>
    <t>0x3B77192e85B1d717A8294ea1bF18944F2fcb7Add</t>
  </si>
  <si>
    <t>0x093f3b1a2BF4be20b4852d1Dd379fEB00C1b6688</t>
  </si>
  <si>
    <t>0x72AE21EA679496931F8c4113d093d473f8CEbED8</t>
  </si>
  <si>
    <t>0x45d0c079a95C9Fb1D73B34747AbbF20303aC3f8b</t>
  </si>
  <si>
    <t>0x9D65e7A739e1cEB1ba9D59a916997E7cFC05C768</t>
  </si>
  <si>
    <t>0xC41A81FD178c44A1005e83fd62D57bdab2A8c261</t>
  </si>
  <si>
    <t>0x0D3b6801ceBCec9703010BA50636E4b569A5dA44</t>
  </si>
  <si>
    <t>0xcDCb651acE89D3e5a21e7faA2bDACCA7403D330a</t>
  </si>
  <si>
    <t>0xC99F4F6f281E1B67625F0aB4c4C78F66Fe12f5F9</t>
  </si>
  <si>
    <t>0x1E1ec9a2A1d331192eAe8b9B36B8DF9Cef3A0a6c</t>
  </si>
  <si>
    <t>0xd05E71207Ac6a6CA2d49CCA76B131396A85D45D7</t>
  </si>
  <si>
    <t>0xa322f14c4e9628F5934420a6098a01e7C999e657</t>
  </si>
  <si>
    <t>0x888303ae4D0582A877089F304920cB5948D80c95</t>
  </si>
  <si>
    <t>0x8BA109f4e3AE658c6EE9E6274bE0c02BF513b5B0</t>
  </si>
  <si>
    <t>0xe236C7aA04DD3d30b61FF42c9FdF958B43a0f2f0</t>
  </si>
  <si>
    <t>0xc9f9cF5Add3f1588E18124daBa679EE0AF85F1a1</t>
  </si>
  <si>
    <t>0xd621Cf46fC5deFA161c366bAf0991bb86f71483A</t>
  </si>
  <si>
    <t>0xDB5E3b513C0711229eAD4952eDe90520AB7a79Fc</t>
  </si>
  <si>
    <t>0x8220b11D430D2ce74BDF72A459145a00F9620A94</t>
  </si>
  <si>
    <t>0x17f3D274Aad1b25EA01f9B9c1bfabd2526319d5C</t>
  </si>
  <si>
    <t>0xd131d084263067374f122b4848D2fCA5e586790B</t>
  </si>
  <si>
    <t>0x0b3CEf9F913f4F08bba1ED0FD5BA892C0FeC5617</t>
  </si>
  <si>
    <t>0xed50Ae645CB182D97e9cd59c7E939a09d54E70Da</t>
  </si>
  <si>
    <t>0x16D3aD2d014416a2f6BBA8183EE35347aa3c2A0A</t>
  </si>
  <si>
    <t>0x556a7e66b890FE28AeB8eA28679cC3AE8187cc99</t>
  </si>
  <si>
    <t>0xdc17637f3399C3Ad21bE1Cef13ac5380363878dC</t>
  </si>
  <si>
    <t>0x2E60C6AB792FEa9c1824301dBAA717D94Ef799Ba</t>
  </si>
  <si>
    <t>0xeF3F9F0A092d3838484bA7A82549556493928ad5</t>
  </si>
  <si>
    <t>0xDa7Ba364dc71527055608A76f816BEF129AE6dBa</t>
  </si>
  <si>
    <t>0xe00EaA2787a8830A485153b7Bf508Bc781E4A220</t>
  </si>
  <si>
    <t>0xA115315Ad9b7cF8CD899aC8C53d556639394A729</t>
  </si>
  <si>
    <t>0xB87E0Cd193517B91364A04d510ac23c7C20a32b7</t>
  </si>
  <si>
    <t>0x6962C018c808123EdB5F6Be7B9275FE5161eA4Ad</t>
  </si>
  <si>
    <t>0x56C99De0E894D9ffA9A757489eB4fBe79dbef296</t>
  </si>
  <si>
    <t>0xa19aD68F08aA362D5F6a49a5342fE0a1225318d1</t>
  </si>
  <si>
    <t>0x062aDA77682f55c538ebA5b5583c1bD1207CBD40</t>
  </si>
  <si>
    <t>0xB3C523b3c77414837C5ca605BE570FD9a04d531D</t>
  </si>
  <si>
    <t>0x0fD6C8FB8d0Bb76f068b3501271bEB19cCAa15c9</t>
  </si>
  <si>
    <t>0x4d3f684b8e08d6f36619De58Bd9523108459de3D</t>
  </si>
  <si>
    <t>0x006be8Ae03459bCd73DaEDA911dE34Bc98F387A5</t>
  </si>
  <si>
    <t>0x1478bFa99856b6c0B98B6D3CD080a715aa2709BD</t>
  </si>
  <si>
    <t>0x82E9B5B3F64b424d00e554fD1CCD24D7e62B22Db</t>
  </si>
  <si>
    <t>0x77740268971255D3083726Ca4C4e8dE147a0977A</t>
  </si>
  <si>
    <t>0x4332BCFc3a8dF8B89b8ca524068051c8C3bd2C7E</t>
  </si>
  <si>
    <t>0x7784981924567c0AA2c0c3e17ce9b1eE309E5701</t>
  </si>
  <si>
    <t>0xcB587d2F82B939Ab14470bbB0731429b061427c1</t>
  </si>
  <si>
    <t>0x34Fb6aBC67a85Ad6E9EEfAf7C5Ee00a5b858ab04</t>
  </si>
  <si>
    <t>0x43d509C57Ead0Ae2CC4D880524a782CeE4777003</t>
  </si>
  <si>
    <t>0x5062f714c01D22bE77915505944e8365EdB31D37</t>
  </si>
  <si>
    <t>0x76bb5542F854430F31369369E9d690287DAe33fa</t>
  </si>
  <si>
    <t>0x6615D7f48beDDb737953ec447F67D555c64500bc</t>
  </si>
  <si>
    <t>0x31b79d091941e9cF7BF9fAEf97c8f2444CbA6BbE</t>
  </si>
  <si>
    <t>0xF9FD00df5013006407A6Bc49CEFBe027FC5ebD37</t>
  </si>
  <si>
    <t>0x4cB9Bc79D53C8bE0565f3F819Fb72EDD61f36b92</t>
  </si>
  <si>
    <t>0xdA7e26B651df5d24F8cF652098Df2baD64327F92</t>
  </si>
  <si>
    <t>0xf47462597741c21032e36F6299422818ee67615b</t>
  </si>
  <si>
    <t>0x41ba0e81fbbC25d3Bd8b6097C561c1a03019F424</t>
  </si>
  <si>
    <t>0x2cE0fB9a765BA7F55d43897Dd404C8d92E9c0708</t>
  </si>
  <si>
    <t>0xB306E2DABC78cC94559c6b39769c254068E180Fa</t>
  </si>
  <si>
    <t>0xdb7bBC14509818c5E3890D5Ab350e3cDf6908094</t>
  </si>
  <si>
    <t>0xAf568b4ACaB91A8119994C69B86648271346796d</t>
  </si>
  <si>
    <t>0xBB6182A3De745892Dd68F50F3EBc890Ba4719de1</t>
  </si>
  <si>
    <t>0xc254111B291Bd0bc4F84C9853921f44Df645807f</t>
  </si>
  <si>
    <t>0x5CD4EF55C339ef01f79f494c0a568df90699Aa22</t>
  </si>
  <si>
    <t>0x49e37446d862D0E29934aAF51Cdb128f9c9cA4bA</t>
  </si>
  <si>
    <t>0x074Daf32A13B1326a5a8CA51CcdD1cecDB23A333</t>
  </si>
  <si>
    <t>0x8d4bFB3D8aC2279fBc063C11480FF1a802f47444</t>
  </si>
  <si>
    <t>0xAB9905A17ce9e16c936C7d620D6F2197b49aC18e</t>
  </si>
  <si>
    <t>0xA7a7aBad6FBE05D82130eE398eD0Ab4920c0521C</t>
  </si>
  <si>
    <t>0x40BE87e0D093BCaB80B2c590EA05Ab8Aa35195C4</t>
  </si>
  <si>
    <t>0x68921a19cb3c23A09774e5ccdC315dfd501EbEbF</t>
  </si>
  <si>
    <t>0x9e1925ee307c23e0969B6a21d6fC9b9817A0C084</t>
  </si>
  <si>
    <t>0x12581725c538DF73Ca211751525f56672BCC8707</t>
  </si>
  <si>
    <t>0xFfF6b41a29881fC97bD6E8778529B1E37597d94a</t>
  </si>
  <si>
    <t>0x9a46A0dAe69d1a5E6Cae6fb8E473AB0BB537da56</t>
  </si>
  <si>
    <t>0xA8e28383cde65C163E3bE39C9A39B4dCbe4719c0</t>
  </si>
  <si>
    <t>0x0030B9F1925408D79be83C7cecfffdbACb638e9B</t>
  </si>
  <si>
    <t>0x8dB28C43D82A9A5b02d7169487FF703f15815560</t>
  </si>
  <si>
    <t>0xF476083213C94Ae0C3ECA8fb325A7dfC8f0cB937</t>
  </si>
  <si>
    <t>0xd0f46a5d48596409264d4eFc1f3B229878fFf743</t>
  </si>
  <si>
    <t>0xDb8935b2e0002E7927FB7a109f31E5f7F2E73f70</t>
  </si>
  <si>
    <t>0x5f45f8296BE3f38119D0c56ad339f6BF66154b9b</t>
  </si>
  <si>
    <t>0x59957512FB52509682050951718c6ecE8e1F92ED</t>
  </si>
  <si>
    <t>0xC6F998AC10F27b3fFa91F2eC906C3f23B82214F7</t>
  </si>
  <si>
    <t>0xb71a7ade6A27C4900AE325731c9aFB0613C172BC</t>
  </si>
  <si>
    <t>0x439AFD8557d7ECCd61CD7F8F7dE9B444F898C12c</t>
  </si>
  <si>
    <t>0xf3173938A2833201f8Adee6c3f5B678E0632f307</t>
  </si>
  <si>
    <t>0x24Ad8726cF4BBDb99D2875F31ce04296Bb796a98</t>
  </si>
  <si>
    <t>0x85AF33A8875e07524C8a220F5aB2922C69DEC15D</t>
  </si>
  <si>
    <t>0x491002Ab1DC8878e085f75D21Faa6EfBA92ac2c0</t>
  </si>
  <si>
    <t>0x8b80a29482Effa6E79d9523951d3DA046dBd043f</t>
  </si>
  <si>
    <t>0x8EB3bc2bBD8E9f7D0A60ac7107AaAd7Bed7A5548</t>
  </si>
  <si>
    <t>0x6d8E1576A7a6c8526c2971F4E8a214ebC4340D24</t>
  </si>
  <si>
    <t>0xA4151537914c3296920D6ff037bD140736049820</t>
  </si>
  <si>
    <t>0xA07fa6d2A9a6a7656CB2Fe295d7645D93082dD7F</t>
  </si>
  <si>
    <t>0x5Da2DB308827d260E5300F7FF4598c16896F19eE</t>
  </si>
  <si>
    <t>0xdEaB5909952E2c70520E41E8f9D46272d5D56cbB</t>
  </si>
  <si>
    <t>0x1Da8B2ffC9b4C9Fe8521d9B375188aA1ac41FDf4</t>
  </si>
  <si>
    <t>0xfe0D666e2B1A69d57475C4D516AF1fD47FD2173c</t>
  </si>
  <si>
    <t>0xcfbc091F167bBa962790E23Ee2DDA557938b8BAf</t>
  </si>
  <si>
    <t>0xBf8aB1e63A9b883A6B5A396cb5A36138af6E020A</t>
  </si>
  <si>
    <t>0x826088b7174bd1f07BeCf359025Fa751E6AC11CB</t>
  </si>
  <si>
    <t>0x8a213bEf3fa155c26F14277A7a3b16DCE39772A0</t>
  </si>
  <si>
    <t>0x589Ed0CE42A60991d00038f72FB40CdD8470CaFb</t>
  </si>
  <si>
    <t>0x7627974E190BDDA082F252A4f5AcFe6C0E93D364</t>
  </si>
  <si>
    <t>0xd86E0d3905789156F25481309053E5eE824eD7e8</t>
  </si>
  <si>
    <t>0x1e4192486061AB91d00fCB17bC8c31Eb24FEb230</t>
  </si>
  <si>
    <t>0x73566A72aB0632a9ddfcA81E50483ebF93b66666</t>
  </si>
  <si>
    <t>0x7C42429987dC357312ca6E9EF39a8915dEf8B7f4</t>
  </si>
  <si>
    <t>0x16935D47cd9309eDB18f1a1D4FE44c419c7b3551</t>
  </si>
  <si>
    <t>0xB92214479539F7383E99c402c9aE58a54B2f96E0</t>
  </si>
  <si>
    <t>0x39b6E2C1364EDD06D1c6ad17efEDfAef3180e3c5</t>
  </si>
  <si>
    <t>0x7ca3Dc2055442B34f58cFab5AFeAaf27add14704</t>
  </si>
  <si>
    <t>0x5610102d2BfD9fcF775350d80144c3a8850855AD</t>
  </si>
  <si>
    <t>0x2DeC62184d4828cC45525666ca142d21d6fE09E3</t>
  </si>
  <si>
    <t>0x72dc506b1bb29ee1053d8105dD73DA1B618CcB22</t>
  </si>
  <si>
    <t>0x1fe76A17CA910A75d248f6Dca3b209B61CEBbFe5</t>
  </si>
  <si>
    <t>0xBC2eF485A3b6b480E3517f32a69Fe4A002b52564</t>
  </si>
  <si>
    <t>0x9325aE7204Ee46187f4b3063042faBc855Db0b27</t>
  </si>
  <si>
    <t>0x8421F5e3d0C6eA53907cd57934eB7F21AD703e6a</t>
  </si>
  <si>
    <t>0x346D3581ccB117c09B6F4D34c576A4651bec99aD</t>
  </si>
  <si>
    <t>0xa42aA9581D82E538E4c0966E9d88ED2090928219</t>
  </si>
  <si>
    <t>0xd2F51B50F73638fEbB2c82969990530516ebf746</t>
  </si>
  <si>
    <t>0xaE8effB360504fC824710e288B49Dc8E4ab53A6B</t>
  </si>
  <si>
    <t>0xa10C3d6ea76Eef866A4e5802759A258690F0938f</t>
  </si>
  <si>
    <t>0x6503D315f36526730eCbc96edF9ad50BcC7C5461</t>
  </si>
  <si>
    <t>0x40Ac62d5AA80cEddAB0de954C29bD62C75D514D2</t>
  </si>
  <si>
    <t>0x10b980846F7998B70812A503dE34b1B7A2418b7B</t>
  </si>
  <si>
    <t>0x118355866cB98Fd8B027cC9Fc8d65De1cec53c62</t>
  </si>
  <si>
    <t>0x12bbAd7EF12A759868Ac09F566983A42A39FE14d</t>
  </si>
  <si>
    <t>0x4B1903eB55A4D3a160252C209cA0C5ea38cFA1C4</t>
  </si>
  <si>
    <t>0xa0839d50d601C0Ce86677a03739F802fE614bA22</t>
  </si>
  <si>
    <t>0x93E9Aa310C8a9d156A8e88317B92C302407E9DAB</t>
  </si>
  <si>
    <t>0x3560af9b737676483f8c8f2803Ee4F95368941fC</t>
  </si>
  <si>
    <t>0x30B545Aa48daEDb183E943b43C492fe980352528</t>
  </si>
  <si>
    <t>0xEf0F7d335Eb3F921453D9511b7A99aB0728544D5</t>
  </si>
  <si>
    <t>0x37fD5Ad757C529a88F144d9D5F72dF8AE3083049</t>
  </si>
  <si>
    <t>0x9Ac142b2CF19C505516343F4077ba88De9975965</t>
  </si>
  <si>
    <t>0x521112E4308ba07888612f0B3984FBc125F4D02E</t>
  </si>
  <si>
    <t>0xc9c026d92314aaA032cf493DB1058B143DBf9AFF</t>
  </si>
  <si>
    <t>0xCcE47A7e72920D9b39EEF4F366CA021EAf696C00</t>
  </si>
  <si>
    <t>0xC1D2fACA00200a93EEEA9d437BFB917717712558</t>
  </si>
  <si>
    <t>0xD2816F54760E650FC84Fe00Cb4e174fB3EE1df96</t>
  </si>
  <si>
    <t>0xeb93529aE2A4b3950770c52Ba4c96572048f34AE</t>
  </si>
  <si>
    <t>0x78F3807dBdDe1c2aee60eC565Ba749c9b787afFD</t>
  </si>
  <si>
    <t>0xbEE2D469AACB46251aE33Cca91F482e26c971dFF</t>
  </si>
  <si>
    <t>0xD8e367019Dc5C28290F1e036790d72B975d35EDA</t>
  </si>
  <si>
    <t>0xF61397E4b0FF46E78b34D5f72B49b4d46e8c96DD</t>
  </si>
  <si>
    <t>0xa768b6A093198Aab126F199AE9bcb234DDB62326</t>
  </si>
  <si>
    <t>0xF09Ee8429aaE9749E81Abc2DB80c1bEf2101598C</t>
  </si>
  <si>
    <t>0x3437c5b790b878c357aCff653349AA5072Ea5B00</t>
  </si>
  <si>
    <t>0x7582CfC5D00b8C0939DA0e5ce821997a16de297E</t>
  </si>
  <si>
    <t>0x441599E98107aA7116F50C6dCF3CE6245e5F339E</t>
  </si>
  <si>
    <t>0xc0D3B3D7836bCE43F078230CEFF6C4CDFbbd1bFb</t>
  </si>
  <si>
    <t>0x7C86C5276E35bc544b22f479f31148A3bD3B6B3f</t>
  </si>
  <si>
    <t>0x3F24180D60031A87F27774FB520eC20Daeb51394</t>
  </si>
  <si>
    <t>0xc2fB773304Dbe9215Fa1ff1AAe87815f4f8A27ca</t>
  </si>
  <si>
    <t>0x3dE6467aCE006530D6747aEC4a2a3a0e82A5F3eF</t>
  </si>
  <si>
    <t>0x5dA68351bD082aBDA73E42Ac981dB51d9364fe69</t>
  </si>
  <si>
    <t>0xde46215e67d35972f4C880D59969DD08a4c9fA28</t>
  </si>
  <si>
    <t>0x8D85F5474aaba79ab541625b9D1A3647Fe9509e6</t>
  </si>
  <si>
    <t>0xA64B49AEE352A829bd99c27538DEFF65e46026a9</t>
  </si>
  <si>
    <t>0xbF7a2633cc06F9bd31fc523ba42860Cd266F97bA</t>
  </si>
  <si>
    <t>0xdec6Fa827552752b62C68202B4aABE06408f7b07</t>
  </si>
  <si>
    <t>0x457792aae61cF32d7cf1781696D48551314A295D</t>
  </si>
  <si>
    <t>0xbC94a7C0fBfB0Af8ec7D415cE6Ebcc485c7A007c</t>
  </si>
  <si>
    <t>0x6C7799C1b39dfB31df57212e97BD667207Abd6be</t>
  </si>
  <si>
    <t>0x6d38939dE57C10B880f1EB2227Da45fF9174A095</t>
  </si>
  <si>
    <t>0xb77E9E7250c8fB59913aCe55F6E6fB351Ed37094</t>
  </si>
  <si>
    <t>0x81F40Bffb27213550E43a14B259E05026ecB01a2</t>
  </si>
  <si>
    <t>0xDfc8e86A601164322719429666BAe346ef9C0491</t>
  </si>
  <si>
    <t>0xdddeFDBFaE5ACc8d8c4e51854ACe80410cf74bC0</t>
  </si>
  <si>
    <t>0x9b48C1afEb70b50598Af6dc92c6c5b75F8c246d5</t>
  </si>
  <si>
    <t>0xE150Ddc62858721E99040F1BcB0271040f204F9b</t>
  </si>
  <si>
    <t>0x841722B7f8E80424742AE4B9537645DdcAA05baf</t>
  </si>
  <si>
    <t>0x0b81aC392FDdF9d9cDebf238757Df5e834a8AFe2</t>
  </si>
  <si>
    <t>0x4c5D7362FeCDC756e12fF5c7C0FEFB42228bDC4F</t>
  </si>
  <si>
    <t>0x1c163f698c45aEcdadCfCE86d5Ccd2A5D74e2989</t>
  </si>
  <si>
    <t>0xe69C2f976bdF4Eb965f4807C03eedF810Fe7C97A</t>
  </si>
  <si>
    <t>0xb76951378Af8c5eBc1c93D0A41Cc902ed19E729a</t>
  </si>
  <si>
    <t>0xcd950256f924a0Eadb6B705f7A43EDF1F67C92Fa</t>
  </si>
  <si>
    <t>0xeBc74960e1b8F43F1C1F7FCf79175d554F236439</t>
  </si>
  <si>
    <t>0x940D7fDD86A1BE76B06A7BE5672fa21335F343df</t>
  </si>
  <si>
    <t>0x656ff4527625b80c1516414fd0F965e6d24Acbb8</t>
  </si>
  <si>
    <t>0x928BBf073746A21B4263dC893e88767bba76b55A</t>
  </si>
  <si>
    <t>0xfc2EA617F5214fDb17caa576837CD044B93959b9</t>
  </si>
  <si>
    <t>0x9496FF29347f553ead1Df3E192Ca4e358B788DBF</t>
  </si>
  <si>
    <t>0x65D3FeBC3112cef66BE36df9A62Ac0f94079BD42</t>
  </si>
  <si>
    <t>0x87a78919AdC0A79303940418A9C35AD7A5F31561</t>
  </si>
  <si>
    <t>0x934dff4d5e1a5138D9863F38ab959b07046Dba45</t>
  </si>
  <si>
    <t>0x408674FC7fd6654b345b2331bDE6336Ab3ea10A3</t>
  </si>
  <si>
    <t>0xFBA60aE306fDEDFa92B1A992dFCDeC2c743E2B0f</t>
  </si>
  <si>
    <t>0x1A9026ca760AFe8742CCbC6890b8b78e6926Ad80</t>
  </si>
  <si>
    <t>0x3Fc3E6514fD4925f55fB3Ae17bbfbca2eb126608</t>
  </si>
  <si>
    <t>0x3b486D3B5DedD0f87C6A58A2217CDC305Cd43a1b</t>
  </si>
  <si>
    <t>0xb4E8791b194bEd7104B5f0Deb83E0461F191F1d1</t>
  </si>
  <si>
    <t>0x4734e2F2d5C314DAd4ab38403B56dc0c48d2e5A4</t>
  </si>
  <si>
    <t>0xa49E4b4d21Fd95aa309B9bF3a4550AFf55A28786</t>
  </si>
  <si>
    <t>0x08756Df1B831C7C1d8c9fE1e9dbB72A2F7f3492f</t>
  </si>
  <si>
    <t>0xd41705a53272ac68AF2fb5E2be3469a3464500cc</t>
  </si>
  <si>
    <t>0xa915023B3eD1e00E078789e63de079b4D6dCc348</t>
  </si>
  <si>
    <t>0xF0Bc763e0A6AF4784a36fa102220FF60eC651f9e</t>
  </si>
  <si>
    <t>0x89B123439A9FB0E03C028Ff57d8bc0fc444A7008</t>
  </si>
  <si>
    <t>0x23a057A8289B8E636905cb9eE46b791Ab1AB5f63</t>
  </si>
  <si>
    <t>0x8C6d52329C31820F9f3Cf468E29309F9848f7942</t>
  </si>
  <si>
    <t>0x29F4BC513421e123fd9A8cd4C159E40405eA02FE</t>
  </si>
  <si>
    <t>0xfa07225c0135ED7580a30b26BcD36F022CD0d3Bc</t>
  </si>
  <si>
    <t>0x27639DaAcAdCF384b264eB3cf51C330fa754F141</t>
  </si>
  <si>
    <t>0xdB19555BE6b11dA29b4DBB8D977Db92fBED4407c</t>
  </si>
  <si>
    <t>0x21373fA7B22FF7492F1a1909f4e87706C1258dEA</t>
  </si>
  <si>
    <t>0x795ae2Deb3109f766cE1D5284e30a477c016dbeF</t>
  </si>
  <si>
    <t>0x68DEb97E36275fe189f4d9db80e53aA96B17a04c</t>
  </si>
  <si>
    <t>0xFA7Bd4B2b8Ec60b35d881131f71D364A76cAd888</t>
  </si>
  <si>
    <t>0x6794BDa8e07FAA690d6924B259992Ed354aeC9Bb</t>
  </si>
  <si>
    <t>0xD63946B12168E53c1E032492a3A24Ba96F8bF26c</t>
  </si>
  <si>
    <t>0x6C78583d25A1bb5C39A87c7BDe2cCC82870277A4</t>
  </si>
  <si>
    <t>0x5AA59e166E4405C05ABF85AD44A8ED84A1d51a06</t>
  </si>
  <si>
    <t>0xD15eF7Db60B1bbf54D0C9c56496f118adD9Ed02b</t>
  </si>
  <si>
    <t>0x968f1d35f721606d8079e42670b6D153CD4626F6</t>
  </si>
  <si>
    <t>0x78B3367B0F547Cd16Bac453F788956AfcE92447B</t>
  </si>
  <si>
    <t>0xD4b1a5c065C53D89fA2018f17aD6396DE87a390d</t>
  </si>
  <si>
    <t>0x1163E75d2bf3E0ffDB3602FBe0aBA099D5c20e3c</t>
  </si>
  <si>
    <t>0x64dF7AF696e0977771a0E1e1B1a8dD22DED3Cf4b</t>
  </si>
  <si>
    <t>0xfE3f16B1cB7CE908B5386F6643a691526d2a0A84</t>
  </si>
  <si>
    <t>0xF036e411717bf8E123c245Ff5A7604DABE0Ab1ca</t>
  </si>
  <si>
    <t>0x18C6A47AcA1c6a237e53eD2fc3a8fB392c97169b</t>
  </si>
  <si>
    <t>0x352aC32C9663FB7CAAC363F77B121c34D9ACb420</t>
  </si>
  <si>
    <t>0x03aD93E9F86e7D1AF7603D968db5898110091Fc8</t>
  </si>
  <si>
    <t>0x4dAE5b5bf3dC068BDFEC47b8B402AFf28fe6707F</t>
  </si>
  <si>
    <t>0x73719C0C85a430aB716bafC6A2A6768e40F7D334</t>
  </si>
  <si>
    <t>0x51195e21BDaE8722B29919db56d95Ef51FaecA6C</t>
  </si>
  <si>
    <t>0xca4aD39F872E89Ef23eABd5716363Fc22513E147</t>
  </si>
  <si>
    <t>0x010afb8548a5D1a3a3D62f58CA0a5A1329974206</t>
  </si>
  <si>
    <t>0x212607B0B98e8b81CF7127858491f00a9aa9e382</t>
  </si>
  <si>
    <t>0x572E311c231E8cf4F7EaEa8F54bc69DDDA674D64</t>
  </si>
  <si>
    <t>0x2Fa01bA633C555F5B9452227153E5619C92316DD</t>
  </si>
  <si>
    <t>0x10752aE123f8F65ee7609B336C77bb941C584bBA</t>
  </si>
  <si>
    <t>0xC43c932Afd7046d2b608405B6edc0F4E03F990Ba</t>
  </si>
  <si>
    <t>0x001900845643957d031eCdB3c5fd84EF08F6AaCa</t>
  </si>
  <si>
    <t>0x69C6f2E807025b45467cf429e83F1Ae83932e22B</t>
  </si>
  <si>
    <t>0xe7DABc911F5a7250872da534a3eA5DFBAfbbaEd4</t>
  </si>
  <si>
    <t>0xefb3141fF2CC4BAcC32274560F67Ce44A02b47a2</t>
  </si>
  <si>
    <t>0x4264e905F87a68F67F4E51a1DDcfFFD62bf7Ce73</t>
  </si>
  <si>
    <t>0xc89A3292Eb0a8396A2505deB6195AFA7f83A8A30</t>
  </si>
  <si>
    <t>0xAcba84F681250A027686B85fb4903f9F1C9caeF3</t>
  </si>
  <si>
    <t>0x68Db64A8cC0AEA50b479BdD5Bc3B3Dd5E5821ed4</t>
  </si>
  <si>
    <t>0xD4a03c25885cFD9560fB59e72bA6aa34144d7433</t>
  </si>
  <si>
    <t>0x28990952850FcbD63571296fd32736F78C2Ef471</t>
  </si>
  <si>
    <t>0xe5465CEd137EcF8c80bBf7A1e2f2bf457a12A466</t>
  </si>
  <si>
    <t>0xb7b1Cc940Cc88640089028d4910De22E39e6D117</t>
  </si>
  <si>
    <t>0xa03dEdE2EeCC86e590D343E42137940ab647d14b</t>
  </si>
  <si>
    <t>0x8565faab405b06936014C8b6bD5Ab60376Cc051B</t>
  </si>
  <si>
    <t>0xCBf382B27fd7Ef5729EA350a68E44b83e89756f7</t>
  </si>
  <si>
    <t>0xE333845affc43F6beF32Aa9106Fd8Bbd24b84A62</t>
  </si>
  <si>
    <t>0x498A885D671Eb3c4D17dF8F868768e928B29cBDA</t>
  </si>
  <si>
    <t>0xCeeC48581B3145a575508719f45da07dc57fA7ce</t>
  </si>
  <si>
    <t>0xa2326dE0F8209Eb1B11c85D015cb4e8812E01243</t>
  </si>
  <si>
    <t>0x8DECE035358D2604896c81b82c3ab6FfF3596388</t>
  </si>
  <si>
    <t>0x8CbF96319b3C56d50a7C82EFb6d3c46bD6f889Ba</t>
  </si>
  <si>
    <t>0x783FF1952E1D8bd4A9d60D579F92cbC4b8c6ec4d</t>
  </si>
  <si>
    <t>0x43d4c6291919D37148de3FF040cd5a4655d9ea09</t>
  </si>
  <si>
    <t>0xfcB10582215d7fa7e65d6B31dB47380056EEF65E</t>
  </si>
  <si>
    <t>0x5d5D7CA38EB488F49DD700c786a1b7Baa31b4486</t>
  </si>
  <si>
    <t>0x9C330a97c3DD093F4b514aF6CC2f531AC0Cb084b</t>
  </si>
  <si>
    <t>0x62eD8ea00796e46fDf8E1f5F84fE51484BF3daEf</t>
  </si>
  <si>
    <t>0x750d8974E04eB5490Fb8E232972a36E5d6B153cb</t>
  </si>
  <si>
    <t>0x4eDb4161D16c89b71Aec027930a943c3d4cf0777</t>
  </si>
  <si>
    <t>0x38dAEa6f17E4308b0Da9647dB9ca6D84a3A7E195</t>
  </si>
  <si>
    <t>0x2c640AC98E293Daa246F98D2828E328A06FA6936</t>
  </si>
  <si>
    <t>0xE352B26D34E303e3fAFe8BbF19746a618dB91a4C</t>
  </si>
  <si>
    <t>0x6B3bE6C88C8875168c694e57E62d1dE554Ee6902</t>
  </si>
  <si>
    <t>0xb7a0cf71A375Fe7a2152EA36a700499Dbd993867</t>
  </si>
  <si>
    <t>0xF381896eb9280dCb2099523149D42F7b1Ed43E9A</t>
  </si>
  <si>
    <t>0x60523Cd3F5CF0061C6f042545371Fa6ff8cD397B</t>
  </si>
  <si>
    <t>0xB2eAd8BB7446cC130C3c515fae31c1865eD66AAF</t>
  </si>
  <si>
    <t>0x3813f37d9f24190174B2517d955F691cB643bDbe</t>
  </si>
  <si>
    <t>0x5e175E89eE8AC083f974210a75C1bA1d542A4fE4</t>
  </si>
  <si>
    <t>0x9942796AfeFEa0C2C651b80fA0024B46F5827506</t>
  </si>
  <si>
    <t>0x56f820BC0bB5326C74b804CEbAA37C3EE7524f8E</t>
  </si>
  <si>
    <t>0x10904e913f025d0DFe119D0D68A43c4754BB24d6</t>
  </si>
  <si>
    <t>0xc15E011B8E117FbA8cC241C70950fC79f515AB3E</t>
  </si>
  <si>
    <t>0x281AAE78f08b69a514AaBe0A17916387eDA3ddcF</t>
  </si>
  <si>
    <t>0x575C13C07b054438a513f4968605c021856f63F8</t>
  </si>
  <si>
    <t>0x43edCBE5be576B5FdAC57e3ab552B36a256bCBA7</t>
  </si>
  <si>
    <t>0x5ecf70427aA12Cd0a2f155acbB7d29e7d15dc771</t>
  </si>
  <si>
    <t>0x6B2D4ac2655c55712340d071d9Bb030eB293e3E1</t>
  </si>
  <si>
    <t>0xfD9A9bCb6A7f3a26b7D0dE1Cb80458395429cc41</t>
  </si>
  <si>
    <t>0x5F8C61DDf6a4d971866c5923409293fc36A6041a</t>
  </si>
  <si>
    <t>0x63b79704DCB7FbA6Ca46baEa3DB68639924A41DF</t>
  </si>
  <si>
    <t>0x9fBD237a72292a475D6470b7bE99a9c237D28fdA</t>
  </si>
  <si>
    <t>0xa59e113fbef3B4129bAef6b5355dFf683851aFA7</t>
  </si>
  <si>
    <t>0x36eFd9914d30b16575429516bfFf0f196062DCe9</t>
  </si>
  <si>
    <t>0x577182E41158Ba340fd4934aD1Fc24b011934A64</t>
  </si>
  <si>
    <t>0xe7ef5F4803E85f91871Bc8f4a609b954F2112ac9</t>
  </si>
  <si>
    <t>0xc19feA1B78A7E21E77B3160C10e69A3869A7b75A</t>
  </si>
  <si>
    <t>0x80adc6DA57e97F33035899962278A5FAfF8492E4</t>
  </si>
  <si>
    <t>0xafae1E9EcD3a355b93960402E875b886f718C55E</t>
  </si>
  <si>
    <t>0x8D0734865F984374435d5E9f814a9704fdc51a64</t>
  </si>
  <si>
    <t>0x3DF761F1845358003018e4Ca55E45F12F7e87C41</t>
  </si>
  <si>
    <t>0x3172aee5e0B47bB23e87db93327F58E06e6A73B6</t>
  </si>
  <si>
    <t>0x6Bfc2cc988C513A481607777990F7799E84B1442</t>
  </si>
  <si>
    <t>0x31a0Afe966205539269B1D4Cf5E4Cb580950AA9e</t>
  </si>
  <si>
    <t>0xDc01F5c0300d3Cdee505A04D633B71269Af18421</t>
  </si>
  <si>
    <t>0x07A009e9E98649Bff954cf3032ceB3E21E020f49</t>
  </si>
  <si>
    <t>0xE763dcc8485Dd1716945d67530BAb80F48B37146</t>
  </si>
  <si>
    <t>0x262336fd3Eda533826Aa4c92C9f23563f9F90693</t>
  </si>
  <si>
    <t>0xA11f19D27A73C6dfb7A700175357c1dedf79367D</t>
  </si>
  <si>
    <t>0x88d5EB1993dD04bf2175f940e64fD49A90D13F8b</t>
  </si>
  <si>
    <t>0xD8d462958Fe3194cAbb95d502F1Ad7ddcF7E0558</t>
  </si>
  <si>
    <t>0x00742E4243F30C122953d96000383B97163a38AC</t>
  </si>
  <si>
    <t>0xBe9e265c78a22e31d6a41Fc2710D9590ED2d5a96</t>
  </si>
  <si>
    <t>0x5EeDe1C45E4401d7D95E55446dAd71B511328534</t>
  </si>
  <si>
    <t>0x70D0082Ef7F8aDaD12777edDAeB447f3052F74dC</t>
  </si>
  <si>
    <t>0x34453671ad02330cBE70C75687f0D1647Aa2B5BA</t>
  </si>
  <si>
    <t>0xdCDc977e90Ad7980d8BbA4090dbB0EB70530B845</t>
  </si>
  <si>
    <t>0xBfBD59C39f83068Ebe8EF181B927B85400222292</t>
  </si>
  <si>
    <t>0xa55509eac7D28c7BFc5C3fBdAb67617AC9625DD2</t>
  </si>
  <si>
    <t>0xF5647bEaBA520C2BD06eD77212E22aF093FE70E3</t>
  </si>
  <si>
    <t>0x31426Feb31a80bDf5EBf7150DdB1e437a3d2346f</t>
  </si>
  <si>
    <t>0xA64a287F973700388C631378067Ab8F01618514d</t>
  </si>
  <si>
    <t>0xa53c56EE83B2f0Cf3D00B360FF79eAd4d7A3a663</t>
  </si>
  <si>
    <t>0x54c053F4127b6bA19BACDd7bBF45646D95CaE49b</t>
  </si>
  <si>
    <t>0xD8dB8f3369EFAFb47175e9078B83D6C4f724BD5d</t>
  </si>
  <si>
    <t>0xd30126cDd9BbB338E0ca5A8d504B2EC2d43488c7</t>
  </si>
  <si>
    <t>0x46b512b6546675024e09c286a3Ab38Ce21195F6f</t>
  </si>
  <si>
    <t>0xbFf36B0e434F7DDd28c523571c3B9F93f60132F6</t>
  </si>
  <si>
    <t>0xDE35ebaAbc73ac403Fb5ac238b8b3FdF6Db4bF79</t>
  </si>
  <si>
    <t>0x9BB3797b7EAd2E3D7ccA79c2C952D1ca5060cC1c</t>
  </si>
  <si>
    <t>0x4E90C3113041948F9e224dCec76c666e5A0DE1A0</t>
  </si>
  <si>
    <t>0x7D3E4e3B30572B3a0b28b2B8CC9FdDD2Bd77cd5d</t>
  </si>
  <si>
    <t>0x0ed2442C03091BD58Cf49710D793a634FF695B7d</t>
  </si>
  <si>
    <t>0x22afACf0338dB23D9DEE2ECE5399ec6b24ac8Ab4</t>
  </si>
  <si>
    <t>0x507F0F88f638AA8a9b26a954A1e0aB680F663D4a</t>
  </si>
  <si>
    <t>0xd4e42e41FCa01464d36a44ACAb98D2aA1447e8f4</t>
  </si>
  <si>
    <t>0xdAE2230E4D2eE5076D08C850759A19D6526baE89</t>
  </si>
  <si>
    <t>0x64931189b070Fc7C8c80839C8a2d9a10b83082AB</t>
  </si>
  <si>
    <t>0xA2a341a2b2955D8Bf1F3D434e0A3635Ba6301118</t>
  </si>
  <si>
    <t>0x348914e7a022A6dea361ED32E2555Db258d3cFbd</t>
  </si>
  <si>
    <t>0x97495531A4073953c39e61a09Cc5B4eD69Da1F2B</t>
  </si>
  <si>
    <t>0x603A2531b6BAb9666C77042B1dA1639c9C5D1c33</t>
  </si>
  <si>
    <t>0x2f51Dab960018056D29fD485FC871eF78A6b41d7</t>
  </si>
  <si>
    <t>0xb9D8286cB05C873AEb564cd5Fe1338a38Fb3Bb39</t>
  </si>
  <si>
    <t>0x13703F43D5AaE2b1032DA92E07415Ae79839930D</t>
  </si>
  <si>
    <t>0x2D5fb2F4ba7CF302028ED417c16f22A76b835a51</t>
  </si>
  <si>
    <t>0x941a95E58A293f1D8b5b43dFBdE07569ca96Bd90</t>
  </si>
  <si>
    <t>0x841D4Ff88010194DC7d4370E3Ae94bE1B4caa573</t>
  </si>
  <si>
    <t>0xFd86D28a6dF8635C47AF7c6Ac5597893070D6336</t>
  </si>
  <si>
    <t>0xF17fAf9978B2F0087E6c78553Ede42D15abF76c5</t>
  </si>
  <si>
    <t>0x9Cf3B9716eb5AC0B8c4e8915796ADB3f478aB0e9</t>
  </si>
  <si>
    <t>0x0E0934c9cB01a700B2e849E4b80c85ca93939C9D</t>
  </si>
  <si>
    <t>0x59F76c18a614085E16A0B9e8455b8999f76b0DCa</t>
  </si>
  <si>
    <t>0x5Fc75cbbCdDf4398c5c2949a5736e299C1440576</t>
  </si>
  <si>
    <t>0x1A920434d3E1320cb1806e14b9939499d8Fc8e56</t>
  </si>
  <si>
    <t>0x09949281E3247d8901Be507d32Ac8D8e12242a21</t>
  </si>
  <si>
    <t>0xEc23615309Aa1F56d5D01647E9C5d562Ff375Ba0</t>
  </si>
  <si>
    <t>0x90C341b5aF48Eb1777cDc2C985b547A8eb9Ea9da</t>
  </si>
  <si>
    <t>0x0BadB8176949ADD8582BEBfcb73777f2B02dA671</t>
  </si>
  <si>
    <t>0x9993AB06c1eDC0FdeA706b1F6F6359c0c1EC5E5b</t>
  </si>
  <si>
    <t>0xf5a8E355621E487c1E2F2D55f0070a084427661F</t>
  </si>
  <si>
    <t>0xf85ea6Bb6C717e733e91760f19D5f4AC382eeeD5</t>
  </si>
  <si>
    <t>0xBD6b15B9bA9224e0993dc8371CC705218076A188</t>
  </si>
  <si>
    <t>0x7f462f3565052f6444589f4C394443a9E84f5592</t>
  </si>
  <si>
    <t>0xC05E18305293cA3d27f58127Bb54411a1211f805</t>
  </si>
  <si>
    <t>0xb7D1FEa82f881cac4720a78afdA125b33A02185c</t>
  </si>
  <si>
    <t>0x101aDDC07D63a6B35B199153252168aB9889Dca1</t>
  </si>
  <si>
    <t>0xD5B3D2A4fac2372CeB7E84ed23bE44AEb201F7FE</t>
  </si>
  <si>
    <t>0x7989E741E0859b8C46475424c1a4A95D7F91Eea3</t>
  </si>
  <si>
    <t>0x5C76C15A73f4C45ce64aD6871E91f487301F0D33</t>
  </si>
  <si>
    <t>0x288d3b021202293788d76F76947C74a65450374C</t>
  </si>
  <si>
    <t>0xEFC5cA62315Da3FE31d6e82FD826594aAFC99F7d</t>
  </si>
  <si>
    <t>0xbA431c3f9B6dFB27450616506B330E3Dd5f72E0a</t>
  </si>
  <si>
    <t>0xd949B19355f86cED38aAa7B58630404aC46e9B7b</t>
  </si>
  <si>
    <t>0x5317Ef9170f26112FBA458958889C15Af78dfCf7</t>
  </si>
  <si>
    <t>0xaFB2735179C625dD1D199b415a88A32C5D0fcCCE</t>
  </si>
  <si>
    <t>0x8B8B67CD569882e9f200a58e875802e5017D88c0</t>
  </si>
  <si>
    <t>0x5bb504E6f93E19C806d19083a8EC31d0D1e16856</t>
  </si>
  <si>
    <t>0x2c628914A9C4809C4A6AaBff889851444F64e457</t>
  </si>
  <si>
    <t>0x38798bfB6016beEeae2b12ed1f7bA2c9bb49334f</t>
  </si>
  <si>
    <t>0x2b734fa9B33CE0FaEbF93Ee0FAcA874b15BEB2cA</t>
  </si>
  <si>
    <t>0xadC045001169071580ad97aF8cF5efB7f235A719</t>
  </si>
  <si>
    <t>0xd96933b4Cc618835e5AC85C39dc14D4f7C764BB8</t>
  </si>
  <si>
    <t>0xfDF7fb637a50192BC9016e6156babb3f9004EF9b</t>
  </si>
  <si>
    <t>0x3F6459642Af95688BF01e34d73Bd34FD121e47b2</t>
  </si>
  <si>
    <t>0x5e16073080f5886f9C79FF5f0462ec938eAaFFa9</t>
  </si>
  <si>
    <t>0xbb7F88d4230e817C38B5f2c2c4eE30eF796e12bc</t>
  </si>
  <si>
    <t>0xd362054D9703dE62c985222f40DD8b6b3Ce2D8DE</t>
  </si>
  <si>
    <t>0x1441bAe48B5Da3da1D6E48C2C5b033fCbF6Ee759</t>
  </si>
  <si>
    <t>0xcD55b8f8A76ECC9022Bfb8427C05bdC7abdFBdA9</t>
  </si>
  <si>
    <t>0x1CA8Ac289DcC10d24785091161890D76f6d54DD9</t>
  </si>
  <si>
    <t>0xDF97540FD25F355bA8eD53A9eBBe3D7a3b37ee44</t>
  </si>
  <si>
    <t>0x90B90ed0266711066e3ca74A3C89582ea53De0E9</t>
  </si>
  <si>
    <t>0x1d651fC22aCA998A1dFc9Bc273d85a0540A6563a</t>
  </si>
  <si>
    <t>0x46dA6594F8f4bfe15daA4a45119EA4bF47Ba4006</t>
  </si>
  <si>
    <t>0xe78bCB254E84231164b8845aC5D01E55541C8aB5</t>
  </si>
  <si>
    <t>0xB3e2A7b1295d9EE03e1f300DfCCaab2ecd47ee53</t>
  </si>
  <si>
    <t>0x0Dc7eB59fD19687cED582801dD89856fa13B8f41</t>
  </si>
  <si>
    <t>0xc78652Eae0b73256F0598ddDA47B6814B23a8D8F</t>
  </si>
  <si>
    <t>0x00987cbCE7014389197f9D5468Dab5A8facFfeE0</t>
  </si>
  <si>
    <t>0x7a1F999A9501D50861Cd54Bd6dd2a001Eb6ED807</t>
  </si>
  <si>
    <t>0xDeE45f774FA311199c5900e7C99A609E27EdCd4E</t>
  </si>
  <si>
    <t>0xE4ea40377D1ecA80c5F6D060A18528f3f73b2B61</t>
  </si>
  <si>
    <t>0xaa69023439e430438D5FBD01cCAA07cCc8De53b2</t>
  </si>
  <si>
    <t>0x9A8ab692a6D73242C74a727Ac7587aEda778B131</t>
  </si>
  <si>
    <t>0x24Fe768a351A8A789a0e14e2fB13f855B7a6d182</t>
  </si>
  <si>
    <t>0x9E0cb017C0E96b2fBc06Cd30B6F38f8E474e100A</t>
  </si>
  <si>
    <t>0x1758aC3FaB3C0Eaba6314e098e23bCcF456d33A2</t>
  </si>
  <si>
    <t>0xd6874acC7Cd2f875AD577BcCfDDC16a939188E68</t>
  </si>
  <si>
    <t>0x2A254c18F8E1794B05beA298Ae27126Df160b9e0</t>
  </si>
  <si>
    <t>0x6701DC817396c99E40E31F2724Ea966e2832492C</t>
  </si>
  <si>
    <t>0x3Fc5E8CFb8586cDA278b84A8aF30598CdB6a4a82</t>
  </si>
  <si>
    <t>0x602035B834247f7d187dE72571F900608088096c</t>
  </si>
  <si>
    <t>0x7244B81B70Cd21Fb720e8E43E6491D9b87c1C23E</t>
  </si>
  <si>
    <t>0x9BFc35E76dd986a1E341785E4E053e9C92160D6d</t>
  </si>
  <si>
    <t>0x562a7ccf32fb6Ee2AC2FE37B9Ea5D55f4cE04d08</t>
  </si>
  <si>
    <t>0xa275d3995032B468898c6AA80E132a307ac086D7</t>
  </si>
  <si>
    <t>0xD10242803C5A2b8767Eb89D5360131A98021CB7D</t>
  </si>
  <si>
    <t>0xE0350C57c2BA6eF8731e41E06F528E6661355B6b</t>
  </si>
  <si>
    <t>0xE08Fd80d7D0593a616c01A3F2A17bdC3206c71b4</t>
  </si>
  <si>
    <t>0x20Bfd85C389A85551A02C3feFDEb8B74402a79cA</t>
  </si>
  <si>
    <t>0x9ff84B91998dF96A6587DB8dDe8D4E47518107d6</t>
  </si>
  <si>
    <t>0x0c404F55595ab844D519a084fF1B8cB36AAAD1d1</t>
  </si>
  <si>
    <t>0x4958CE329Ed1Eb97e02c59cB847c692941081219</t>
  </si>
  <si>
    <t>0x9fBa5259A1a4654212849E87CFdf5B28d5bbcB5e</t>
  </si>
  <si>
    <t>0x868CE7eF95E86a6D00E1c7876FfbD01dc5B719ad</t>
  </si>
  <si>
    <t>0x4D35f0959A19d97daa4be287c379194818299225</t>
  </si>
  <si>
    <t>0x995b14DAdC423C93C816D3A96d392A0a3F203304</t>
  </si>
  <si>
    <t>0xc6B513084DCc71cC9814DC05Acba0001d17D7512</t>
  </si>
  <si>
    <t>0xBd617f592d27cFCD015F6d554B2e83133b663182</t>
  </si>
  <si>
    <t>0x71C38305448e21f9CA3ed8d89e8Ad38dd0ea244F</t>
  </si>
  <si>
    <t>0xa4D8854dB6e5405eef75da8B401Da7D7c713787f</t>
  </si>
  <si>
    <t>0xA839199aC9Ae19b15265659e45C60B67bcA1B477</t>
  </si>
  <si>
    <t>0x189e52934D6CB392Ec7d2617535A5eA528A48942</t>
  </si>
  <si>
    <t>0x472d7E705f3baa44f82bFF5B397330015d810828</t>
  </si>
  <si>
    <t>0x942e805a47386db9788333A8ab160607f8Dc1da7</t>
  </si>
  <si>
    <t>0x4217f967a8923C071B2a76Dc57e6dA369f5Bca7F</t>
  </si>
  <si>
    <t>0xE9bb842F4535fB16aeFd984C4C06e97E55a50318</t>
  </si>
  <si>
    <t>0xBb24D282b6D733B9B575fbECF42c730333869ccD</t>
  </si>
  <si>
    <t>0x13f8b0f7bc87921dBA099c635bDe74b26B9674FC</t>
  </si>
  <si>
    <t>0x9a0E09d47c84F1Ac3800E9a0FB0D732CA1c3F6b3</t>
  </si>
  <si>
    <t>0x3049CFDADC637212740b7061b2169E6e0311422E</t>
  </si>
  <si>
    <t>0x100EF369bcbC42e47B712CC6E29eaF141F70443E</t>
  </si>
  <si>
    <t>0xdAa11DD2F1c174391EAC8C1426D5491b21FA9cd3</t>
  </si>
  <si>
    <t>0x984b148D106c204f2d1a84b0053477971e1DF56a</t>
  </si>
  <si>
    <t>0xe5Ae5AAc9A19Ec43aBdd161e95640A1cc12aE348</t>
  </si>
  <si>
    <t>0x47dC446E56D14C5a51fB7cFf0abA7E5433754Be8</t>
  </si>
  <si>
    <t>0x2f2B6FcD1050eF4f406f314897D08dF1c327DAb6</t>
  </si>
  <si>
    <t>0xbA5589313Ee771863f923AaEde36027901364AA7</t>
  </si>
  <si>
    <t>0x3967D78660bCBc95c625d58A40C42Ce10bd905D6</t>
  </si>
  <si>
    <t>0x7Ac90F34185a32Bcd8fD74c20d54fb540d76eA07</t>
  </si>
  <si>
    <t>0xbD538A24BeE43033aDFD4EEee99003eFa31c31bc</t>
  </si>
  <si>
    <t>0xC6fed6a9dd7B9c6E9Ff2b0c5D88927Fa522B6d3C</t>
  </si>
  <si>
    <t>0xF97139c6C1f24D4848164F268F18C9B88B73bDBb</t>
  </si>
  <si>
    <t>0xBD13608eB367B9744a1DAdCF134E61901D9154Da</t>
  </si>
  <si>
    <t>0x7Ceb9F8cEb7f6ffBa4897a72883C4a9C0a241EB5</t>
  </si>
  <si>
    <t>0xaD3c869c70fF66F1523c7Cd462EF877Bcf1Ba93D</t>
  </si>
  <si>
    <t>0x1E9fb5428855064B5C38E3Ae96Cc9878c573eD53</t>
  </si>
  <si>
    <t>0xE2C6a4a3A83399775BA104f16F94D2eAe905d409</t>
  </si>
  <si>
    <t>0xC9A4ccC5cdC509B860903Fbe7AC4B6Ea3541dB5a</t>
  </si>
  <si>
    <t>0xba96a2ba89eA249148ee599d2BBcD669DE94d4B6</t>
  </si>
  <si>
    <t>0x7909759B82EB27aB3Cc886C5f3fCE3A72a565b39</t>
  </si>
  <si>
    <t>0x6E9886aC892EC46A4CBb77E28B94Db4ddfc8Fb21</t>
  </si>
  <si>
    <t>0xDF001929353D47Be8B50D84206910fAD4C64429f</t>
  </si>
  <si>
    <t>0xbC5e6cF484D1317ee285a1A441149657fA424a7d</t>
  </si>
  <si>
    <t>0x605572243c30Af7493707C9c8E8aA2Ee25537e9A</t>
  </si>
  <si>
    <t>0x1316f72fC277FE86d0dc7c272058c95f80b2Fd81</t>
  </si>
  <si>
    <t>0x6669cb45a853426bE450C1b5612DA9Ad3A9787DE</t>
  </si>
  <si>
    <t>0x329c54289Ff5D6B7b7daE13592C6B1EDA1543eD4</t>
  </si>
  <si>
    <t>0x4a39beD3F97ac8e4774b7407dE7090E7A1050A69</t>
  </si>
  <si>
    <t>0xc0AFEF712a1341cA78dA145B2AFAd346E8C3574F</t>
  </si>
  <si>
    <t>0x0c251946301468086e557760F55f2e0622Ef5FFa</t>
  </si>
  <si>
    <t>0xF1E34bdc4D2316f27a5A61E2d5679292Faf67A4f</t>
  </si>
  <si>
    <t>0xf2B9ec5724dC97362A53907c0b4cc0AA72369e63</t>
  </si>
  <si>
    <t>0xc0719b1040f7f8e904A6509F99335656C1d881eD</t>
  </si>
  <si>
    <t>0xC76b85Cd226518DAF2027081dEfF2Eac4Cc91a00</t>
  </si>
  <si>
    <t>0x62C239F8f0999De6BBee0704bc888bE30A248C0A</t>
  </si>
  <si>
    <t>0xCd8Eddd0A27047D53D65f23D483A8A169D54526B</t>
  </si>
  <si>
    <t>0x763c823E2bdd66538C85736B1784031Fa4d993F6</t>
  </si>
  <si>
    <t>0xa532F169ceE0e551D4Da641031Ac78fd85461035</t>
  </si>
  <si>
    <t>0xd1ccaB6B1F4606d80106B52a4415985ab78CbB93</t>
  </si>
  <si>
    <t>0x4A32007040567190BeD4fa6Ff3f5A03C0d47C9D7</t>
  </si>
  <si>
    <t>0x3CF4E2F525C3e755c4aae97846379Ef703252288</t>
  </si>
  <si>
    <t>0xa05f67c36cb5fE19Aca3fDb8b4671F4b2d46E421</t>
  </si>
  <si>
    <t>0x7af4922fc22037D573e889201bE7C38E42f22220</t>
  </si>
  <si>
    <t>0x4177a5c0E2369F6830A4c3825aFc8fB3Dd47790D</t>
  </si>
  <si>
    <t>0x8c904FacfcC37c5c9d09f014e4b657342524F1e4</t>
  </si>
  <si>
    <t>0x4bd69A8Ceb37b52Aa03dF9eE80A58f94d6A1fB33</t>
  </si>
  <si>
    <t>0x1c9674667D8468204452c52D610a0883E97C22aD</t>
  </si>
  <si>
    <t>0x1A760e3A431c8B9C075eD1280C8835a1a0F1651b</t>
  </si>
  <si>
    <t>0xb2ac25160796b5e384EdC1Fd8f4479A020C1B53C</t>
  </si>
  <si>
    <t>0xCc58AccACd0db8010e4c8A20BA49D2DC9d4D7f59</t>
  </si>
  <si>
    <t>0x8B9F39b3c76AaB744BCee37cC56782bAC8eb5FFb</t>
  </si>
  <si>
    <t>0xaB9786A5e330B50e44579132b8A3Cf7C1c3A9517</t>
  </si>
  <si>
    <t>0x08f214ECD776cc89f89A65c2Daa62A3aB5191A2E</t>
  </si>
  <si>
    <t>0x071D217637b6322a7faaC6895a9EB00e529D3424</t>
  </si>
  <si>
    <t>0x10e11E6443904faF15cdb944f3E99C321Ccc6199</t>
  </si>
  <si>
    <t>0x6d7b212d1C91E735a2d0C3Cca20074c4285E8a44</t>
  </si>
  <si>
    <t>0xc2f792e08197A582291Add1413692E8235A3b639</t>
  </si>
  <si>
    <t>0x636bFC1dAde24c7E60E5807795E4534D42cb5803</t>
  </si>
  <si>
    <t>0x260EDfEa92898A3C918A80212e937e6033F8489E</t>
  </si>
  <si>
    <t>0x5039E2936ec2a588CaD92E4EDCf41a1D3a443186</t>
  </si>
  <si>
    <t>0x5547e568705ed69440b499a2e0EB769c956FCE01</t>
  </si>
  <si>
    <t>0x002d2715b179d0DB3e17cC28317A98F2F65E6884</t>
  </si>
  <si>
    <t>0x8f2E458791069494eaf3789A1eD8e0B69dBe8dbb</t>
  </si>
  <si>
    <t>0x4e46cd691B0A159FBE5e2D08a3951a324e2fb4C0</t>
  </si>
  <si>
    <t>0x25758104dFBb2bEE209Ca989b2136881Fb5648D5</t>
  </si>
  <si>
    <t>0x3c0CDBa6547D1D3f36F9b8ee47809b4B0790ec9E</t>
  </si>
  <si>
    <t>0xa919538CeAb5c64608945865835dbC10540feB1D</t>
  </si>
  <si>
    <t>0xCC1e0A566dbd10869c071c811aBa436357858f05</t>
  </si>
  <si>
    <t>0xE1f987CB66D8F0Da79Cb0fE245500200bbFBA51E</t>
  </si>
  <si>
    <t>0x79a0E19c6410284598AFf270fCef21cb7827E61E</t>
  </si>
  <si>
    <t>0xAAE96b3720d3499cA3B40C55ef16f34D7fCfa06D</t>
  </si>
  <si>
    <t>0x1B3c00A967aA935100342eCdf38198E21De1a1CF</t>
  </si>
  <si>
    <t>0x7bB85b553c04cF2dFCBbDac998eA3621e17236c3</t>
  </si>
  <si>
    <t>0x294C3c4F59b7A422230e59700BC0ae11020Aa1c8</t>
  </si>
  <si>
    <t>0x8EA8721F27eFcAaBB3901Ed6756505Ab873F15a7</t>
  </si>
  <si>
    <t>0xBf3FA037a65A6816623BB7fbf836E3540cd857AA</t>
  </si>
  <si>
    <t>0x34EC9c1D89cE8Afa701D079FD908FcA95f49667a</t>
  </si>
  <si>
    <t>0xBB848BD68E52D7DA5A8921E637e38079eE0728D4</t>
  </si>
  <si>
    <t>0x3FbacD52FA6F1F15Bc3D776474FdAB07ec9D8d59</t>
  </si>
  <si>
    <t>0x748a9FB91ADE6d9CD48AB1D1AF6F4c27620B703C</t>
  </si>
  <si>
    <t>0xd07f70Dd326A34a00961139458d86c6A30FcdCA5</t>
  </si>
  <si>
    <t>0xC338f8F06aa7BeBBcc3660f096771D159DB346CF</t>
  </si>
  <si>
    <t>0xbA2010e19Fa7CA59982A70Ff957E1F14C03E2AEB</t>
  </si>
  <si>
    <t>0x30AF6Bcfd680f01Df88bf267aF097bd84eF7e0c5</t>
  </si>
  <si>
    <t>0xaFa59C65e2965B6A0f4d7780CeEb4a8ed30786d4</t>
  </si>
  <si>
    <t>0x7a9A2FFA209C212e8c36e74FB209518E959F65dB</t>
  </si>
  <si>
    <t>0xc928499a080594C8854D1A46DCAe5E862acC5d08</t>
  </si>
  <si>
    <t>0x9F533Eec49dc2DBbf495F1cD687c2536d424bE07</t>
  </si>
  <si>
    <t>0x9b68185AaDEB867DEd2cf16E0d798D2D6A63eA01</t>
  </si>
  <si>
    <t>0x2DfDdC72B4a0b6027282539ED22e6239268c1cfB</t>
  </si>
  <si>
    <t>0x6c32AE11056885Ee17a57EEA1ca0A1D1387585B1</t>
  </si>
  <si>
    <t>0xa1BbD8D39eD536DEa030A32F3F6C5916C845A800</t>
  </si>
  <si>
    <t>0xb26B4A4BBA425aC28224cFDd45B4Bd00C886cC33</t>
  </si>
  <si>
    <t>0x25612e8bd7683De22dA45D717D0493B0e96424b4</t>
  </si>
  <si>
    <t>0xf18EA5E93F44A5282a3FDF810F746a66158a443C</t>
  </si>
  <si>
    <t>0x59705600dEbb62b1e6Daf8C8D538b404beA8EfED</t>
  </si>
  <si>
    <t>0xD41213C320d05c0B6882EdF1021328939AA18be6</t>
  </si>
  <si>
    <t>0xDd942254826C63E9B45748228DB7DfF54263Cd2B</t>
  </si>
  <si>
    <t>0x8E13649613B774Ab67D1C1eDfc22a2202270fD81</t>
  </si>
  <si>
    <t>0x9098B23Ed9cc4cA858B642af81442E9E591Ff073</t>
  </si>
  <si>
    <t>0x3787Eea0767fE73d272aD543651Ada3F4dad8279</t>
  </si>
  <si>
    <t>0xB27f6Df486ef5dEE2e3A4DC4f257DD63E5A5e371</t>
  </si>
  <si>
    <t>0x18829e507e072aF3697eD1A33a6d8D53a86f11a9</t>
  </si>
  <si>
    <t>0x46D6d5a5C0cC589AbDDAd248835e608Bc6520a1f</t>
  </si>
  <si>
    <t>0xc81c14281aa00864EcAdBc3768fB08EDC9817B21</t>
  </si>
  <si>
    <t>0x20C0c6dD1a90B2D27C7d6e911579BDAd94ccb087</t>
  </si>
  <si>
    <t>0x947ebecd725e07baC225363F328De957AA5819b3</t>
  </si>
  <si>
    <t>0x65f80893c4F177882281f654C386e058F8E10DF4</t>
  </si>
  <si>
    <t>0xBb46A8ee4315a37C56AEcE45783045722dFD72a7</t>
  </si>
  <si>
    <t>0x3A631b481a1B225e32D20C28BB531587e9F32dA0</t>
  </si>
  <si>
    <t>0xCD05a3969c5158D658a9bDF3Ee6eBcC0712a0292</t>
  </si>
  <si>
    <t>0xB728311c5557f82050CDa1bbE98DfF6595BE969a</t>
  </si>
  <si>
    <t>0x3cD49c9aD5766Fb4a19a42DB15E516480dc58673</t>
  </si>
  <si>
    <t>0xC4fe12630fEffDb5Ee72eDdCBBB43b595407442F</t>
  </si>
  <si>
    <t>0x3FEACf904b152b1880bDE8BF04aC9Eb636fEE4d8</t>
  </si>
  <si>
    <t>0x473dbE59980321022F4487b49D96bdAc43cee78F</t>
  </si>
  <si>
    <t>0x1AF8AF5ab89536BDeC74F51676ae24fA7E70C21b</t>
  </si>
  <si>
    <t>0xaC21Ba42297Bc030e730A5cDb0aDC962DA149691</t>
  </si>
  <si>
    <t>0x0538b3956381B560Ed18a99F7887aDD3A4Dc478D</t>
  </si>
  <si>
    <t>0xB203df26AF3666f4214661f7f903C46EDF9403b0</t>
  </si>
  <si>
    <t>0xF79C329A2EB7e98E58a24178777b72Eb64306298</t>
  </si>
  <si>
    <t>0xF981a33484E26Cab32963AA37618c4440Abf67cf</t>
  </si>
  <si>
    <t>0xA709f9904a4E3cF50816609834175446C2246577</t>
  </si>
  <si>
    <t>0x157DD18CF70815dF7c25948ced9760aA61f6DF17</t>
  </si>
  <si>
    <t>0xe3dFF97E14F3a55228ED2F614114bf6b27a7677b</t>
  </si>
  <si>
    <t>0x4E90A671bE25dc57EaA83391F2F60eF0e6c3c1f8</t>
  </si>
  <si>
    <t>0xaa1158b6bf42C03cA787F71A2f0CbEfBaf98Bb86</t>
  </si>
  <si>
    <t>0x8238892095d3BAc5322894e84F349BCd52F843d5</t>
  </si>
  <si>
    <t>0x3237835f43A7336005262C724CE5886ac406417F</t>
  </si>
  <si>
    <t>0x981B11a15b8B4678Af024F91c806bA6D743aBA15</t>
  </si>
  <si>
    <t>0x6877FdEAC0d0D5d61B4cA3BBd42501a2fF02c144</t>
  </si>
  <si>
    <t>0xdd3Fb1acB6d176852e70aA736E9Ef11Ec6D2B251</t>
  </si>
  <si>
    <t>0xB698be40b6fF59CecDC5472BCc6ba5dC8C087786</t>
  </si>
  <si>
    <t>0xEd71d7586839Db87Ee8D48454969AB8609f24136</t>
  </si>
  <si>
    <t>0x69344717556C64DC49A2Ba36267A04efAcF34d27</t>
  </si>
  <si>
    <t>0xFab500061E63E30baBDEb3ffAD296d761A52D7b8</t>
  </si>
  <si>
    <t>0x442205Df6821E5Fba901C612180cc77E219f4e09</t>
  </si>
  <si>
    <t>0x2b95890732184B1017cF61cd92B0e42CB8b3CA17</t>
  </si>
  <si>
    <t>0xA4c63A2E8D0556dDB36C6544625284c663642387</t>
  </si>
  <si>
    <t>0x4D8d34C07ad84D3FF8Ed6A14c01F76fac2D68f99</t>
  </si>
  <si>
    <t>0x00553b963DE06016C68681C9BEE10A79c51c5D8A</t>
  </si>
  <si>
    <t>0xDDf86597aFF5c826643BCed8eF0b84b10a2847aB</t>
  </si>
  <si>
    <t>0x13E965baAFDa80C7501c23cbED282d5e53e3066B</t>
  </si>
  <si>
    <t>0x07557E561E7baA14BC8ac7040271AA1443d566e9</t>
  </si>
  <si>
    <t>0x442e783Df75dF94AaA3D88136528810c06DaBae5</t>
  </si>
  <si>
    <t>0x1F751b1da0e87B6372d7bE92106b6239fa7eFc60</t>
  </si>
  <si>
    <t>0x937Df4e3d6dB229A10ff0098ab3A1bCC40C33ea4</t>
  </si>
  <si>
    <t>0x478fa4C971a077038B4Fc5C172c3Af5552224ccc</t>
  </si>
  <si>
    <t>0xa9A0C84Fe5780d5a5C67cc14165b546F8eC6DCAb</t>
  </si>
  <si>
    <t>0xEc503C9FAC9ccc823ab7F7cebe8953d7ee4CC5AC</t>
  </si>
  <si>
    <t>0x209cC72C78999A4536Df882D969e49029605cd04</t>
  </si>
  <si>
    <t>0x30031Dbdd76d548FEeB331Ad5bFCDAaEd3c4Af08</t>
  </si>
  <si>
    <t>0x2017E5195fF122d29AB94Dd422C50e4B52b7Abd7</t>
  </si>
  <si>
    <t>0xE1e92C34B4a26e95da314D818b5D904eFB3961bD</t>
  </si>
  <si>
    <t>0xfa4a45D755eA1c2b72Dd581b3E05dde3bFc13fad</t>
  </si>
  <si>
    <t>0xae69b8F27FCB1A4F939Fe5246a189656821DFe77</t>
  </si>
  <si>
    <t>0x1b51A36bB32bA6303e76aac15ef2058d362a59f9</t>
  </si>
  <si>
    <t>0x4A5Ca322053AeB87C1adB9643Ed444B3607CBcf0</t>
  </si>
  <si>
    <t>0xBF7725eCE8c2fa6023882Bb8B7D94a21b80c7E3d</t>
  </si>
  <si>
    <t>0x51fCabaCb8C52b52CDFace427b7F6a19E405E931</t>
  </si>
  <si>
    <t>0x989923d33bE0612680064Dc7223a9f292C89A538</t>
  </si>
  <si>
    <t>0x75e717E55cc26746838c3e2ccc3CcF6B8eb954ec</t>
  </si>
  <si>
    <t>0x8bA89f1c8e3D7543E1D74a82e0388373F28C36bA</t>
  </si>
  <si>
    <t>0xe4ffDeC494FC982b6F4eAF6DD10a8700dBDA8Fd2</t>
  </si>
  <si>
    <t>0x9351c9f9062091d1c76b05b9446A34Aca2418c68</t>
  </si>
  <si>
    <t>0x9C48c80064975C01d5E4b7ed528aC1d124355CAF</t>
  </si>
  <si>
    <t>0x97945356AcB19a96B4B88cf870AA78EC2c712F99</t>
  </si>
  <si>
    <t>0x0Efe7AB3B5c5407a06ddCA68C9b489a89714c9fd</t>
  </si>
  <si>
    <t>0x0AE57350662045c32B34f3b1E70C36E4EF1502E2</t>
  </si>
  <si>
    <t>0xCc55D35a19c166d9dC720D894BFfF14827D9385C</t>
  </si>
  <si>
    <t>0x7e3A0120dc673AC1c72E708622664bC8456da619</t>
  </si>
  <si>
    <t>0xf5ED909Ff51045A4c1a8fc194809108a6F33d656</t>
  </si>
  <si>
    <t>0xc8728Ae130381EB77Fc9a8b715564B00e83E19Df</t>
  </si>
  <si>
    <t>0x432FCd67815D5cC72808A7815a02373FDEE7d740</t>
  </si>
  <si>
    <t>0xBEE8bbBC85f226F2FC2490901f48958c41DF152d</t>
  </si>
  <si>
    <t>0x9e4a0E99FE1A1aB62bf6917037B25742fAd59158</t>
  </si>
  <si>
    <t>0x3D16451A4B73e778BFEC126025bA79716a17E32d</t>
  </si>
  <si>
    <t>0xB16C93cb45553bB442812034981FE44446Fd776B</t>
  </si>
  <si>
    <t>0x04E60C358Da4d51DB8c7be369B94039Af465AdFf</t>
  </si>
  <si>
    <t>0xB47CC890D19d39bA9D5c95ec291b91E1198470d5</t>
  </si>
  <si>
    <t>0xDbD7744f7dEfBcFFC0A327aE289Ad6345861C467</t>
  </si>
  <si>
    <t>0x0464349e7012a83C965D672E9eca3896A1260624</t>
  </si>
  <si>
    <t>0x23c3472fc4F75E882226b6295D3fa817cCfDe28C</t>
  </si>
  <si>
    <t>0x41b7533741E01B47aCD3B41292a7D109E5a3d8Fc</t>
  </si>
  <si>
    <t>0xE1bCD0f5c6c855ee3452B38E16FeD0b7Cb0CC507</t>
  </si>
  <si>
    <t>0x31F10E898CA5432c95e287e671BC1EFef8Ce5362</t>
  </si>
  <si>
    <t>0x74CDeBEf01f3eebeB04f5268E089b59aC0DF9AaF</t>
  </si>
  <si>
    <t>0xad1A74a31b00ED0403Bb7d8B11130E30Ae15853C</t>
  </si>
  <si>
    <t>0x68D3d9291424331063E74086d514F19E3F4Edd5e</t>
  </si>
  <si>
    <t>0x303f68639795A93778a205b8c050bd1D1136Cb95</t>
  </si>
  <si>
    <t>0x0EF13F0A855aDC205d3888704b53bfbA7121AE5C</t>
  </si>
  <si>
    <t>0x9702235d4999201f3Ab13226232942593E84B576</t>
  </si>
  <si>
    <t>0x1F8C994E19A43FD3dA251Ef06C8869e6901307cb</t>
  </si>
  <si>
    <t>0x16e1De94D41131ccd911039aBF4041fb4ddab1c9</t>
  </si>
  <si>
    <t>0x824877Ea01fbc2dF1DD89c5492FA724aE3A8e8AE</t>
  </si>
  <si>
    <t>0x77f379C6EDEE12340a4Ea062d3bc571417E2b2aA</t>
  </si>
  <si>
    <t>0xEb7989a7C04b70cEA2bef6C2160ab7AFCa2A0d98</t>
  </si>
  <si>
    <t>0x98289029B0d4bB73Ead9Eb1A3300eD724Fcf6779</t>
  </si>
  <si>
    <t>0x35b0F6Fbe08A3C7A1E412a514e9e02f85D01C1A4</t>
  </si>
  <si>
    <t>0xf929a6e76b4Bed6D81bcD58E0aC2991854892214</t>
  </si>
  <si>
    <t>0xb646e04fA4dbf9f69b5A8dBaD9dd7c83E4033654</t>
  </si>
  <si>
    <t>0xEcd934E335B71a6bB41cc43bc1C3A21AcA4b22Dc</t>
  </si>
  <si>
    <t>0x54eD66559c1D1AAe9Ed77e6487AA6D676613Da76</t>
  </si>
  <si>
    <t>0xDFBCd20078b4346c185DEe24d143ad2f98956Ac7</t>
  </si>
  <si>
    <t>0x22886301cf7B3A7e3C275a4620add2B47e324062</t>
  </si>
  <si>
    <t>0xf6A863fD6344f245Ef686Beb8d16B1E81391D6Da</t>
  </si>
  <si>
    <t>0xA65BfcB60b3DCCB68Be2F9AF7b53eC6864eD6098</t>
  </si>
  <si>
    <t>0xa605c28Fad3E79B93B0003379b1A766Ee798E93A</t>
  </si>
  <si>
    <t>0xD147F5D14D5542A128fd1245Af8987298Ee9963D</t>
  </si>
  <si>
    <t>0xC0d18AbAA74BFA5D217d5DC836506A63A99C3Ec7</t>
  </si>
  <si>
    <t>0x1e7bb53C1Eefa4513B69FcBfA900b6bcE051A77B</t>
  </si>
  <si>
    <t>0x5bA56a2b32905B69791aDB7Af55993c92a843733</t>
  </si>
  <si>
    <t>0x793646171f7Fa0440429B3e8b25C2e12Cc397477</t>
  </si>
  <si>
    <t>0xe64757d213bA264D511a85CC9B53A24CC9e10859</t>
  </si>
  <si>
    <t>0x071d6Af940d20584DEc2D9b4d9BD80c871eFE171</t>
  </si>
  <si>
    <t>0xe6f4cCAc6bbc030f4b4735fb9Dbd68526096Ce3D</t>
  </si>
  <si>
    <t>0xdf631777df4DebcBcd647e85bdcB868b43663BA0</t>
  </si>
  <si>
    <t>0x5F5FE043Fdad2526c099f265c8EFD1BAF245b090</t>
  </si>
  <si>
    <t>0xfcc0Cf37Cb0B4e942e5eA2659d407392bFcfCCa3</t>
  </si>
  <si>
    <t>0x64e18cb7BE85eC89ed02E27846cBe31fE259bdd0</t>
  </si>
  <si>
    <t>0x508cc508c415Bf1DB6d35C0D53eC7BEBdcCe6A84</t>
  </si>
  <si>
    <t>0x741DF195c5c1d860A13AF1A984303feB1cc7F001</t>
  </si>
  <si>
    <t>0x75DE31874ecd755C6B000411074b74Ba5a467C19</t>
  </si>
  <si>
    <t>0x26e138FEBc4912659D24C97343e99c1e7b7a8D5F</t>
  </si>
  <si>
    <t>0x5a5D07EF209bF2e2608405cfB0B7D7d5df396a36</t>
  </si>
  <si>
    <t>0xC0aEf1759A279CED58223F34E0fe6426610B1bEE</t>
  </si>
  <si>
    <t>0xAe5499976FfD3e58Be47BDD51c787A5201D957f4</t>
  </si>
  <si>
    <t>0x8B6E7c1a343EFd9c7D1E9E06cdae24d5A664DEF3</t>
  </si>
  <si>
    <t>0x349a163d796546d34e8998948a205FdAeE14e718</t>
  </si>
  <si>
    <t>0x6a7e0209AFAf36119F856c32E873c6E223dAC523</t>
  </si>
  <si>
    <t>0x2eFE584B664652C2d67087495D9b1DcF5a55890a</t>
  </si>
  <si>
    <t>0xB71Fb919489092f5262cc39235F1bD18F728Dd4B</t>
  </si>
  <si>
    <t>0x1C5e786fC33da1233E86deaD19a424f495F3EEbE</t>
  </si>
  <si>
    <t>0x0EaC8004975d60eD458FDC3290f819C5CbEAD43c</t>
  </si>
  <si>
    <t>0xFBfa9f0DdcEDdBDC424bf9E32899b39869132C7c</t>
  </si>
  <si>
    <t>0x25E441081898bA179D77362cE6E48Bcd1E949Ce8</t>
  </si>
  <si>
    <t>0x9Eb39D6694fe7cd61bE2Db9791c1Bde45aBE15c9</t>
  </si>
  <si>
    <t>0xDFC1256E1DbB03257b18B5448adF43aAf57C5E9b</t>
  </si>
  <si>
    <t>0xf0Ecf448C3817Bd9bfc2D0D0dC41Ef568367506B</t>
  </si>
  <si>
    <t>0x65E856C356f0c220fC69C51A66B007748C7596e4</t>
  </si>
  <si>
    <t>0x94a23bB6DCec89829254a068dffC7a58f6656DDD</t>
  </si>
  <si>
    <t>0xB8aaFBE4999Ca1057e26DcF7B1470070c3101ba5</t>
  </si>
  <si>
    <t>0x0f28Ddd210184b8Fc1862A01826191d9986dafAB</t>
  </si>
  <si>
    <t>0xC0D47Ae3b0972B02aBDd1Bb168f32f162F26DD4B</t>
  </si>
  <si>
    <t>0x6facc0aA7783B18Af871a1388d5E516e1f249df9</t>
  </si>
  <si>
    <t>0x9c92C1ef6606396B8dE0D0620A4Dd37f7c0A7527</t>
  </si>
  <si>
    <t>0x9B85BA0fc6D69e3965ceFC60e6EdEd1034856233</t>
  </si>
  <si>
    <t>0xa4701a688fE870d64D2a1d38797491E6e3361D6A</t>
  </si>
  <si>
    <t>0x731fe58e35a60390346Ac667F3AFCfEc73F947A1</t>
  </si>
  <si>
    <t>0x251762e6013f0B366D3FCB24A1451a110F65675d</t>
  </si>
  <si>
    <t>0x4a6f00fd13e2695A3F056510DEF18F17d03C9b0C</t>
  </si>
  <si>
    <t>0xF1A61d4f42711B727AFfF55Ab35a2C45E4Bc9296</t>
  </si>
  <si>
    <t>0xDb1345a4a059280fD1511339e372EfD026f2f6db</t>
  </si>
  <si>
    <t>0x1875f9C822018fB46e0A14a7EeeA5637495d6dD5</t>
  </si>
  <si>
    <t>0x79d29F42b32ed8d77A1eECbAB3084912bbA55DaA</t>
  </si>
  <si>
    <t>0x8D9EA09C1087c75FAa39151557De6a30c2A49e7e</t>
  </si>
  <si>
    <t>0x1D86709a5ce724d88f94175591bF6Ce11ba39476</t>
  </si>
  <si>
    <t>0xEb291FDd2e5aBb32fC86Aa73d494748Dc7C0ef6F</t>
  </si>
  <si>
    <t>0xFefd7E49FD2Ba5a3449D952fe883355bDad33dB5</t>
  </si>
  <si>
    <t>0xa2773b5bAB5462A083F970dB69fE59d643ce8119</t>
  </si>
  <si>
    <t>0x658AB0A138F70105859050d625f7b9893C64C325</t>
  </si>
  <si>
    <t>0x5Cb4dB7c9f48A97115E8ADA31D0E974F36d8Fd49</t>
  </si>
  <si>
    <t>0x0818AF898D8C84A10A28d0b9c7cD1969a374B15E</t>
  </si>
  <si>
    <t>0xcC5c9De5D6463878Ccd8ae3AFCE6a6bEa58156EC</t>
  </si>
  <si>
    <t>0x186F4Eff0F2fDACFE5a30b4407DbFF6BBE5c4c3F</t>
  </si>
  <si>
    <t>0xF590D85c60Fa9AA932877073a93cce542bb247cE</t>
  </si>
  <si>
    <t>0xF3531893C505392bD5E0719729FC53999aB83491</t>
  </si>
  <si>
    <t>0xa3a675a81191d1C0406C2e9075A2162424acFFbb</t>
  </si>
  <si>
    <t>0x883A5Ed5ea342F1d14695d8A0CfaDa210466de37</t>
  </si>
  <si>
    <t>0x002E7eA05D6721A04cD36ab5E9f2c72338d7f7f3</t>
  </si>
  <si>
    <t>0x70d545fB144Db628f7Ef75cb7Bc2a3E80d1798fC</t>
  </si>
  <si>
    <t>0x735DDe08A1D36939DA610CE5B7b9688db97234Bf</t>
  </si>
  <si>
    <t>0x73CB48Cf053B3C50Dd61B07d86617fDb8c070d25</t>
  </si>
  <si>
    <t>0x246d9F7DAE566063990d9BF138a8b38c59089310</t>
  </si>
  <si>
    <t>0x15aE010DffeC19729A410B82d51337B385a96b95</t>
  </si>
  <si>
    <t>0xf275cB38D531692827764795c05DcDE2FF18C03C</t>
  </si>
  <si>
    <t>0x86d0b57d59e67a57623fd0119aE141Db1140ff79</t>
  </si>
  <si>
    <t>0x80E7E06F096380DD0D3f9ceC4fDEcE370DB4CDbD</t>
  </si>
  <si>
    <t>0xB21731D830b7e8460E5D6c66Dc1CcC0A5D0A6B87</t>
  </si>
  <si>
    <t>0xd48f1A44e56526e96A983FF750559aa365810D5A</t>
  </si>
  <si>
    <t>0xeB2353929B13550AB840166E82DD03DF01063dA7</t>
  </si>
  <si>
    <t>0x77Ee567dE9D3d92ca5BB6E17744F6CCc184DD128</t>
  </si>
  <si>
    <t>0x845eb9aD4cb6F5D5B2Cb60db5c7456D01961f8b7</t>
  </si>
  <si>
    <t>0xe17b279D3891b48c36ef616a5f70a586E80b5B98</t>
  </si>
  <si>
    <t>0x7441CB7D4940cE9Ecd8738A44aFC7b94a089C207</t>
  </si>
  <si>
    <t>0xC535e19EeeD3f4A7F56819E77Fb9d31e1A41a0Bc</t>
  </si>
  <si>
    <t>0xE83B9A1B9056B21a01b85162E77AD76a42A1c64B</t>
  </si>
  <si>
    <t>0x3D1b6e6757cC0334f0b468F4c7C93b3B30859649</t>
  </si>
  <si>
    <t>0x46aafAe06C3e1dF6Cd7Dd5898399BFdD178fFb01</t>
  </si>
  <si>
    <t>0x55a808AfcE38BDE4DFE52499cdef2E676df6eAfD</t>
  </si>
  <si>
    <t>0xe78278c042158d37E05acF2abF567CF3184abCD1</t>
  </si>
  <si>
    <t>0x52432473144056FE91Aeae9240aD21e6B8213440</t>
  </si>
  <si>
    <t>0xea25220Caf98e0097fB8401d8A44e2d4f2CEf093</t>
  </si>
  <si>
    <t>0xED3dB70381c81E349d55f14bf0A333cB140f948D</t>
  </si>
  <si>
    <t>0x412d8b26380A3e10580dfb5db7bD36DAf462e8cd</t>
  </si>
  <si>
    <t>0xC5aFc3a0F462C5a387393421b6A253204a3Be8D2</t>
  </si>
  <si>
    <t>0x6256f45198Fb506188cE154dC083ae568160B98f</t>
  </si>
  <si>
    <t>0x547c0dbd2FC303c8e97475Ec072A58DE60EC134a</t>
  </si>
  <si>
    <t>0x5D98609F4a43ED4d36DAe38A58365B352109C7a6</t>
  </si>
  <si>
    <t>0x6DEaC69777aFb8C27f24179AC5EB1795899b42C7</t>
  </si>
  <si>
    <t>0x6bdf6D03328e04Cf4E5079eA347e0c413AfcdF63</t>
  </si>
  <si>
    <t>0xe2E0ce6A344E6E4f2811C430d1827Ff66c6417E9</t>
  </si>
  <si>
    <t>0x9DA27A8692A96F1002c548DFcD9381E6157De4E7</t>
  </si>
  <si>
    <t>0xa4dDA080E000478EB51C5a9e1122f98Ca76ebD8E</t>
  </si>
  <si>
    <t>0x2848b9f2D4FaEBaA4838c41071684c70688B455d</t>
  </si>
  <si>
    <t>0x3cb76EC20b4f7C1871696520eCC50e44be7244c5</t>
  </si>
  <si>
    <t>0x0BAD4eBfF09CEd8dFffC2D99eA04108E1AfAb8b2</t>
  </si>
  <si>
    <t>0x02AEe0CE756fa0157294Ff3Ff48c1Dd02ADCCF04</t>
  </si>
  <si>
    <t>0xD2eeFF73117C86c14F11A6052620848F8dD6E0c8</t>
  </si>
  <si>
    <t>0xF7B10D603907658F690Da534E9b7dbC4dAB3E2D6</t>
  </si>
  <si>
    <t>0xe1adF48dFe386515e717977D0a30F01af289Ee30</t>
  </si>
  <si>
    <t>0x0c9e1ec8Db2132eF656b250b6AeceaD3D0313b08</t>
  </si>
  <si>
    <t>0xbbA31530Cd8e112be845da468B72fbbFE739387A</t>
  </si>
  <si>
    <t>0xb74125Df13CB9194D93d8b62e0DB30352f2B8001</t>
  </si>
  <si>
    <t>0xE7793581460b2c5C088Ae0D6465DB6fCD33F3E43</t>
  </si>
  <si>
    <t>0xbb899870561D48e823DdfACFFa201dc20214a530</t>
  </si>
  <si>
    <t>0xaa44cAc4777DcB5019160A96Fbf05a39b41edD15</t>
  </si>
  <si>
    <t>0x156E6C5a2Fac34bB2Fcf2Ac1bbAA0E75BDE3aC4F</t>
  </si>
  <si>
    <t>0xF24b73A328dF29cdde804aCF605B8722aD5030DA</t>
  </si>
  <si>
    <t>0x76A5Df896413F3B566d07da5AF44326C0f54a25b</t>
  </si>
  <si>
    <t>0x9705376153EB999dEF24630F56FE8af703b5Ad31</t>
  </si>
  <si>
    <t>0xE21428de432217B6939b46ec02D218E87F96a1c2</t>
  </si>
  <si>
    <t>0x6900C1F8E31B786aD9a85219D6D3FcA20FEdBD3F</t>
  </si>
  <si>
    <t>0xE2C67350D0A0768De07E556073BeeEc0AE86a684</t>
  </si>
  <si>
    <t>0xb6E92D077591b064F48Ef68E2074d6Fa4a0C2cC6</t>
  </si>
  <si>
    <t>0x708800fBf7a7e8E65B1D8BBF651c5c32019e7325</t>
  </si>
  <si>
    <t>0xC61b244fA2B83eFe9EF91dA7390CA5FC1cbb35B1</t>
  </si>
  <si>
    <t>0x7A8B10716E2e473a541E9E990e711651425E5413</t>
  </si>
  <si>
    <t>0x2C6b5036F61047e0Ab0e858f45767F14ad24F07A</t>
  </si>
  <si>
    <t>0x581dE43B0273915f61D015E394D2C6aF1F9ce8E6</t>
  </si>
  <si>
    <t>0xd32f222283D295f93664B11faAC967e6826b635f</t>
  </si>
  <si>
    <t>0x31849CbcD3Ab8835455296CCDf77AD78AF99196e</t>
  </si>
  <si>
    <t>0x6d96f02af1b8701E831A05AB273B75C6E2F02D1d</t>
  </si>
  <si>
    <t>0xC83d2035094E05D7a83BeA5f92480aBB3577228B</t>
  </si>
  <si>
    <t>0xE8bf6A58DADf67921933E361e02E40AF0fF38295</t>
  </si>
  <si>
    <t>0xb910119F8B1838A95F9fbcF575E51e1E72469517</t>
  </si>
  <si>
    <t>0x5642111A57c82f2f50716C397efF0eefC25a2501</t>
  </si>
  <si>
    <t>0x38048aF4da7d79d2b553836a6d4950d0AC4B60f7</t>
  </si>
  <si>
    <t>0x0d39845d436DEe75a586D9930707a9d35564c961</t>
  </si>
  <si>
    <t>0x45F055553Eb4A91F4DB1ecF89682cB90b4482B15</t>
  </si>
  <si>
    <t>0x0b6bF854CB7c816518a96317893e43AB219BD365</t>
  </si>
  <si>
    <t>0x92CB71850Aa43263EBaAa1E0ED3E78Cb984915Ff</t>
  </si>
  <si>
    <t>0xe7cBB8D73E5ca000816910f100D60b5Fe33588f7</t>
  </si>
  <si>
    <t>0x4C5d1029C2c64fC6477529d5A391cA667a514B4C</t>
  </si>
  <si>
    <t>0x68CC67e6899bE5a34002091449CB8860B132cCA3</t>
  </si>
  <si>
    <t>0xAF777F6ff15de8d50527208d8cbd36576b213f97</t>
  </si>
  <si>
    <t>0x4eb172821B5bC013269c4F6f6204F092D44197EC</t>
  </si>
  <si>
    <t>0x9Cc8493f835a3aad8346A8AA66F22d9457fd2Ce9</t>
  </si>
  <si>
    <t>0xa8bd174385B14F880F8b7F06894Cc1bF265Db32e</t>
  </si>
  <si>
    <t>0x612356EA7E7F2D9d9BDC1aF83043Eb6f14061Dd4</t>
  </si>
  <si>
    <t>0xad6034C145530682eD7643478b6678e2E2bBaad6</t>
  </si>
  <si>
    <t>0x60c4ae0EE854a20eA7796a9678090767679B30FC</t>
  </si>
  <si>
    <t>0x11f11DAFde2eD523CD935184dd28876cE52F1652</t>
  </si>
  <si>
    <t>0xb4D502361a3c6f823EEb9A99Af09E110382206ee</t>
  </si>
  <si>
    <t>0x6c3F5990C0B31e17fC5C9f728819EAc14D6f3926</t>
  </si>
  <si>
    <t>0x9f32B5A3A6A21dF1671c74372F18415CB3FCaca2</t>
  </si>
  <si>
    <t>0xdeba9a360C9da03e5Fb30D617b6d28426E3c7Fc6</t>
  </si>
  <si>
    <t>0x71fcE3F04cd3EEFC397eD46e70f83e1491D7eEF2</t>
  </si>
  <si>
    <t>0xe90E640b09fdEf82C3E33F2BA2d80D4A784BA0f5</t>
  </si>
  <si>
    <t>0xfbe011E5C3A81d5E00888B7705FbfDDBC6B7A17B</t>
  </si>
  <si>
    <t>0x475476708AE9d5eE62b0E977aA37d4dd16281926</t>
  </si>
  <si>
    <t>0x62B5c94aF16F8b5b53BEd8DA61ecB5Ba41C14931</t>
  </si>
  <si>
    <t>0x3DD1B656fcC459Cc4CF203b53AAAbF8C85181f1d</t>
  </si>
  <si>
    <t>0xAF51e6E946263e1d7B474073ee64EA0c5Bc01dA9</t>
  </si>
  <si>
    <t>0xA9bEA5C0C25E4D02d56CBFE9A7564c3CcF599617</t>
  </si>
  <si>
    <t>0xbed58fA67Bd966A40460b42f065DccCb0fD4fE4f</t>
  </si>
  <si>
    <t>0x30602250c5f1fcbA5407E99B1DFaAB992EA4fFD2</t>
  </si>
  <si>
    <t>0x3A542300159d084382e228EC8F54A402451E5A67</t>
  </si>
  <si>
    <t>0x58c20084c7B26817620e08745aA0C907eCBAD2F0</t>
  </si>
  <si>
    <t>0xf1CD34aFA3e93559Ef2e26e06d39A1A707bE4fB4</t>
  </si>
  <si>
    <t>0xFB00098715320daB71dC14cB7EA9a41337930119</t>
  </si>
  <si>
    <t>0xe023d9eaD98a431A88E913629599884839cDF92f</t>
  </si>
  <si>
    <t>0xD4921407422A3E64F6ae78A0c38221a1119C8B7c</t>
  </si>
  <si>
    <t>0x9594c0519C110464dE1a24ff0851C07dde041C0e</t>
  </si>
  <si>
    <t>0x9023EfED128bd40917547722dB12c396Af044b50</t>
  </si>
  <si>
    <t>0x178379B4BbA3B5ACab18BEbb9E03abBd899827F8</t>
  </si>
  <si>
    <t>0x9ded7B691962446704C7bD7D0dfb1F028a2a52F1</t>
  </si>
  <si>
    <t>0xCea93BAeE3e532163B303756AA295D11304d22cF</t>
  </si>
  <si>
    <t>0x00A67Dc242DF79dD7f6145CE38840581ae90C110</t>
  </si>
  <si>
    <t>0x89A1145FCCAC1a2a9350eC1A4A486E4458D26274</t>
  </si>
  <si>
    <t>0xcBeF46a7Cbe1f46a94ab77501EAa32596Ab3c538</t>
  </si>
  <si>
    <t>0xE012D8eCfF24057e3A47C93F44Ff6Eb9d1ba2f4f</t>
  </si>
  <si>
    <t>0x22CAb81E0FEe2bad5b015DbBEB6A374A1B8738de</t>
  </si>
  <si>
    <t>0x60C8EeD11cccAb1e6D75a825dd9f36d85d855c53</t>
  </si>
  <si>
    <t>0xbfD82bD44b3DF57B26e29770D0c8f1690f1c49F1</t>
  </si>
  <si>
    <t>0xc9D8679818D2d27d236c2A9a7704cc11C6E83DA4</t>
  </si>
  <si>
    <t>0x19223782AD6556B0De843156E968270e32A5c10c</t>
  </si>
  <si>
    <t>0x7542A876BcCb7aD335370E27c0e0988476a95F46</t>
  </si>
  <si>
    <t>0x546c1528319f9Fc621F5752D98690f28293a5c1D</t>
  </si>
  <si>
    <t>0xF3080047c88F0561B310dfa4e79592F277E13B26</t>
  </si>
  <si>
    <t>0x01712CA1676C850698bd52eD3973D5cdca71fA67</t>
  </si>
  <si>
    <t>0x5477729b43A0A9beA8c41367C62e7864123B57d8</t>
  </si>
  <si>
    <t>0x8E3bBDeC40E33A8A5B90bF56C6D2692088406739</t>
  </si>
  <si>
    <t>0x3BaC1185Ce631D2AfF051C4894BeAf4071be1993</t>
  </si>
  <si>
    <t>0x00D672E53e8e9bcD4eE4Bb2F05032b3C25E3c04c</t>
  </si>
  <si>
    <t>0x3f43a33Be58a84bfCa084d25328Af4Ae41678620</t>
  </si>
  <si>
    <t>0xeaB5B236d05545ef7E1671902CA8fffa194c1d3a</t>
  </si>
  <si>
    <t>0x8886DcA35291F05Ed5d8e21F083998EA8dcEB50f</t>
  </si>
  <si>
    <t>0x3b66bcA9b58ACb2e0894654f27EDC96fa1b6B0F1</t>
  </si>
  <si>
    <t>0x78C76e3DbE8E4081A42F4666c7Eca33F41678686</t>
  </si>
  <si>
    <t>0xa23B4bc39070Fdb30779F3e587B720fefEF328EC</t>
  </si>
  <si>
    <t>0x8930360F12530E92B5c67F736b4B59d2CbF840F0</t>
  </si>
  <si>
    <t>0x521866351B73EAE5aCb8962469526B38CBE47372</t>
  </si>
  <si>
    <t>0xE71F283e265352c72C250F9A292ABB905EBF4b3A</t>
  </si>
  <si>
    <t>0x0839f5C6cd90FdF95de496d0196C1e6016954c94</t>
  </si>
  <si>
    <t>0x7fA6397663Ae1909cCA3C874c58827C4a040F9fc</t>
  </si>
  <si>
    <t>0xeBa1db3E9B6384df08dE527300FfB904A38EF60e</t>
  </si>
  <si>
    <t>0x49a5492FDFe5AcC966dD5f41310dfDfe8dAA349C</t>
  </si>
  <si>
    <t>0xf7c668dFCACA968F2cE01226DdB15EEB7210CF1D</t>
  </si>
  <si>
    <t>0x92fAB452E2F14C7730f79031906E06326c916946</t>
  </si>
  <si>
    <t>0x01F55B5372eCaF891D1aF44f9197361362E9E2f8</t>
  </si>
  <si>
    <t>0x67017BEbE2A4B8645B28F83D5D472618b35a1230</t>
  </si>
  <si>
    <t>0x445ba6F9f553872Fa9cDC14F5c0639365b39C140</t>
  </si>
  <si>
    <t>0xD36F0cE237877C52c4072B10bbb51112702CB560</t>
  </si>
  <si>
    <t>0xEf5BAD176FB6319395e74b6E74caf43B0F5A613b</t>
  </si>
  <si>
    <t>0xd34bc82B9092f5334056daC1aF8cd5d32aBc6802</t>
  </si>
  <si>
    <t>0x282c8d5CAD767a93e1E042E33E7A15877A8E6A1b</t>
  </si>
  <si>
    <t>0xf85e13C32734eA54Ec31BE5C9b3E6ED0ae40cBad</t>
  </si>
  <si>
    <t>0xaaD8F4b64EdDa413ab113FDb475Be706e2503478</t>
  </si>
  <si>
    <t>0x90b29f03B7b35326d72c83E414F200FF8B204CcB</t>
  </si>
  <si>
    <t>0x1E058F0cf4fA59B9F342e61e8951a9fbF966eFcd</t>
  </si>
  <si>
    <t>0x482d63381DeD49C5374C346F38fcb9cD27B5D2Ba</t>
  </si>
  <si>
    <t>0x4Edf18EF30760e5d6500B789c9Ed37D5CD6B2264</t>
  </si>
  <si>
    <t>0x007De57773B6EB4ebbf6A740dFdE1EfDd5629630</t>
  </si>
  <si>
    <t>0x8aBc3D7c9547f91EfAb69e2D2283c13039acd27e</t>
  </si>
  <si>
    <t>0x515ba04D46CC1De60bd98AaC9f04f2E6E923A674</t>
  </si>
  <si>
    <t>0x99c2880092d24ebA9ef37e96ECF1B36e6c9278Cd</t>
  </si>
  <si>
    <t>0x5EB476bFD8C1a9Ba7A9663543a6686193b42600c</t>
  </si>
  <si>
    <t>0x300010ded7B789Ab5764BB52ddE82edD6D29908d</t>
  </si>
  <si>
    <t>0x0524f2B8765Ee3A1a033311dDc9e2DcaaD34b8C3</t>
  </si>
  <si>
    <t>0x650c1E71fD009DBD8344BB63a8727b538397B5D3</t>
  </si>
  <si>
    <t>0xaA99157856D8785C3A0BAB85F070766554A1d882</t>
  </si>
  <si>
    <t>0x38F763241b414092Be3BD493226A5bFe6DA16D80</t>
  </si>
  <si>
    <t>0x86c7e05B935eC835610531Ae5c716e081FABc828</t>
  </si>
  <si>
    <t>0x1Fa1ac90A768BaA92E9e267fc192a8e547A58F27</t>
  </si>
  <si>
    <t>0x01810a0DB5D71d58c4c026e18482172EE02341b9</t>
  </si>
  <si>
    <t>0xaA983Fe498c300094B708c3B48deDE9bd91A0183</t>
  </si>
  <si>
    <t>0x8A03F11bc8D1571E89453587Feebc5FE227aFe28</t>
  </si>
  <si>
    <t>0x985116F8C174fE13325D36685424d1796cC11f51</t>
  </si>
  <si>
    <t>Column1</t>
  </si>
  <si>
    <t>% total</t>
  </si>
  <si>
    <t>VLT</t>
  </si>
  <si>
    <t>0x3c865BCad9c26a1E24f15a7881e2d09400F51812</t>
  </si>
  <si>
    <t>0x6021DB23296793f8D1e9CdF710b29356DAD1f4A5</t>
  </si>
  <si>
    <t>0xd757f002d43DcB8dB9A4E43A8350Aa8cCcdC4e4f</t>
  </si>
  <si>
    <t>0xe4DC3F7998165ba167f97a72CAddD2D8EE1c7FFB</t>
  </si>
  <si>
    <t>0x7264E14a050fE6A383C654448FCc84d7A4b9eC94</t>
  </si>
  <si>
    <t>0xf09D1acBF092EC47970a2aA9e16Bc658b2ECf15e</t>
  </si>
  <si>
    <t>0x3C25AE7daE49b3c24439549928BfC1DF60A0aD20</t>
  </si>
  <si>
    <t>0xaE74D4Af5310170f8B2c0227B0C8CA70c8E2C78F</t>
  </si>
  <si>
    <t>0x17a3831B39cc557296d0C322f9C2D42C0b3A8F3f</t>
  </si>
  <si>
    <t>0x735C29F1cf438F6B84cCe8E206de0498E3f49131</t>
  </si>
  <si>
    <t>0xC68C8452be34032ab999787796AE0fAaf071e054</t>
  </si>
  <si>
    <t>0x0628C084F4b72c1297e96C7005F309ae89F982A6</t>
  </si>
  <si>
    <t>0xDe34393312C0C1e97e404d18A04580E9610e063C</t>
  </si>
  <si>
    <t>0x20eC02894D748C59c01B6bF08FE283D7bB75A5d2</t>
  </si>
  <si>
    <t>0xa33Aa58FD2795eA89a84C19CACDad50915194980</t>
  </si>
  <si>
    <t>0xCF0398faD70f35fF434CAe043C5696bbf92B6baF</t>
  </si>
  <si>
    <t>0x5173b8EA30cbCfFa8e049B762f2D1a92c21b02C9</t>
  </si>
  <si>
    <t>0xb3749AB08c12aE8BcD95A5f11272927a2EBc36d5</t>
  </si>
  <si>
    <t>0xAe0323a1122574a98dE50DA74465AB55a3529067</t>
  </si>
  <si>
    <t>0x93468aDecDcCD18131ce1fd8cAEed68fB3de43e7</t>
  </si>
  <si>
    <t>0xbba2379F5cc9A2f248C5Cf18aD72379AE2478F42</t>
  </si>
  <si>
    <t>0x18d9bA2baEfBdE0FF137C4ad031427EF205f1Fd9</t>
  </si>
  <si>
    <t>0x74d429B653748a56cB33531b26808b6D153670FD</t>
  </si>
  <si>
    <t>0x549E38B0aEC4af720f2a655eDFA07B8Bc5294a70</t>
  </si>
  <si>
    <t>0x66ab6A57322aC5FD7026662675Db0E83307e025E</t>
  </si>
  <si>
    <t>0x9319674B4532aCb79B45831D8f2380A80867a445</t>
  </si>
  <si>
    <t>0xd4d8564BAACe86315F02e91d1AFd54a5979719E3</t>
  </si>
  <si>
    <t>0x0Ab5A724e811D6fD8Ba1aD3e5f70a9e36a4237a1</t>
  </si>
  <si>
    <t>0xae5b56ca47E84b6c749E0454680C4161B9DA9790</t>
  </si>
  <si>
    <t>0x50F27CdB650879A41fb07038bF2B818845c20e17</t>
  </si>
  <si>
    <t>0xF2c06f90FB58844C09220e01E3116A2293Df6960</t>
  </si>
  <si>
    <t>0xd553294B42bdFEb49D8f5A64E8B2D3A65fc673A9</t>
  </si>
  <si>
    <t>0x3d856ae467561f78Cfe32318D9DD3f89957EfeEB</t>
  </si>
  <si>
    <t>0xe54bee8258A2fE65095516f199034a08C02E35fE</t>
  </si>
  <si>
    <t>0x0a5fa030a463668ef7DfDB02E6e42eDDE490114c</t>
  </si>
  <si>
    <t>0x2F1eA6322C976925F5121674196a364c05A2Eec9</t>
  </si>
  <si>
    <t>0x5B2D192182Cc6e39B047880995B67e179B89F63e</t>
  </si>
  <si>
    <t>0xC513f89E661B5e290548024F402dC468c45367B4</t>
  </si>
  <si>
    <t>0xc8d42ec0eA8f543E01bd49199f6a1888AE11023B</t>
  </si>
  <si>
    <t>0x7aa7a54D58C8b2F2a8559301C880d3cEd10B7e55</t>
  </si>
  <si>
    <t>0xc7a00B2635339d1C4EB7A22AC73f53b7a9bD0613</t>
  </si>
  <si>
    <t>0xFb6Eb2826A9D7E2003Cd4E6849413F22bd37C294</t>
  </si>
  <si>
    <t>0x8fF077D2A138C2f6Bd5De99D91BE50Ce4322f312</t>
  </si>
  <si>
    <t>0x3FD60F2fE62BA9cA4816dB450fe8B2054a6A39B3</t>
  </si>
  <si>
    <t>0xA8992310f620dc8f23F9Cf4faD90A2F2380D8d6a</t>
  </si>
  <si>
    <t>0xE96379687267Fe3E1b90b3395AF219A491672b6b</t>
  </si>
  <si>
    <t>0x36BE89Bdf1f75D748909822De1F5aEF4d2417Ed9</t>
  </si>
  <si>
    <t>0x36613eAb0Ed4C9d0F5aBF7F8CfEA819F84b9610c</t>
  </si>
  <si>
    <t>0xae79077D8d922d071797a7F8849430Fed488c005</t>
  </si>
  <si>
    <t>0xa111ec0f48F2c4E99fEfa0A05E4F49f5d9d2871C</t>
  </si>
  <si>
    <t>0x2b4aC053Dd77071069a773f5029b6bE396Ba49E9</t>
  </si>
  <si>
    <t>0x93FC1F35f53a9553534979233caF273214C51Fd7</t>
  </si>
  <si>
    <t>0x3F7C10cBbb1EA1046a80B738b9Eaf3217410c7F6</t>
  </si>
  <si>
    <t>0xae80DcF8109e2774d38884ece6c11191c7a1c583</t>
  </si>
  <si>
    <t>0x7953bB4AFA683C36396Bee7Dd7d3647cF640B0d2</t>
  </si>
  <si>
    <t>0xdE6b1d60b5c5c0C8a41C8c3241C56E8754D5Ca65</t>
  </si>
  <si>
    <t>0x86ED94fB8FFfe265cAF38CbeFB0431D2FBF862C1</t>
  </si>
  <si>
    <t>0xBdDbc13abDC4d3b617c2e573C26cd5a7F24A0478</t>
  </si>
  <si>
    <t>0x06B1aE2F94cAdE4dba91127F456Fa90f4dE91c34</t>
  </si>
  <si>
    <t>0x1dce25415D54E6bc694aaFa6cd5e650d28Bb786A</t>
  </si>
  <si>
    <t>0x9080196182F77B89BB5B0EeE3Ddb48cFA716c4c3</t>
  </si>
  <si>
    <t>0x7bf4d5E579a26dd09F1ddDB2391566e7BA575B5B</t>
  </si>
  <si>
    <t>0x54008ab19ae9D2AB8b3751B3Be11Bb562aF1a578</t>
  </si>
  <si>
    <t>0x1a5B439228013Ec78b950279EB397A6Bae44591A</t>
  </si>
  <si>
    <t>0xA1958a37C21372482DEfF4618BAEbbeC23C9a449</t>
  </si>
  <si>
    <t>0x04838c8a9f6FfAe7eb23e751251a333EF3F90187</t>
  </si>
  <si>
    <t>0x5C5A4AE893c4232A050b01a84E193e107Dd80CA2</t>
  </si>
  <si>
    <t>0x32f9A1E1125E61bD2756528e7316303f532E4d7F</t>
  </si>
  <si>
    <t>0x0224b2311d5968fA00a42103788b2F4CCd0651aD</t>
  </si>
  <si>
    <t>0xe520fba3548A13Bf6c575121F97520456700D1e3</t>
  </si>
  <si>
    <t>0x3c2262255793f2b4629F7b9A2D57cE78f7842A8d</t>
  </si>
  <si>
    <t>0xF873B307D6e816C1aeb29412d67F6bDF663b2fA8</t>
  </si>
  <si>
    <t>0xF869842bDc723204a63547C1d293722E0F633CbF</t>
  </si>
  <si>
    <t>0xf9d6e17f019c4D719c46A8a8832ECc25Ea096Aa2</t>
  </si>
  <si>
    <t>0x402C2A801aFbB6641c19FD0FC8fe6282D53D137F</t>
  </si>
  <si>
    <t>0xCBE12068CaB7A49BB9C9746a734dE7A11211A3B1</t>
  </si>
  <si>
    <t>0xbeB8883c1f1221b965dD6c5364FcbEe085EaA3b0</t>
  </si>
  <si>
    <t>0xb0cd1B4d8635Fa0eCCa73D4Ede07ab7812D3a7e4</t>
  </si>
  <si>
    <t>0x435b7D470767Cb121F37dD296B2AC7913fDF5427</t>
  </si>
  <si>
    <t>0x5047dDF0592D0602d7a386ba138fF46851078F66</t>
  </si>
  <si>
    <t>0x596B74e6111b493167dfb0f570A3c07caAD78E57</t>
  </si>
  <si>
    <t>0x72Da31304a7245195f4f4cB3bd7607e08fF9648B</t>
  </si>
  <si>
    <t>0x79bF225FBfd40f78B1878A6d1EeC1Bb03dF92AeB</t>
  </si>
  <si>
    <t>0xfe791B87F607AE6BE8449e64d393c91be46a1245</t>
  </si>
  <si>
    <t>0xAF9237403b25C9Ca0A3C4400D8B8ADC6d9727b86</t>
  </si>
  <si>
    <t>0xA43D9Bea7006E1d5Bf018cd12B3Ee17313B06484</t>
  </si>
  <si>
    <t>0x8B200F4c81c54d9014B4cDA3F16501069FA20Ab9</t>
  </si>
  <si>
    <t>0x99655CA16C742b46A4a05AFAf0f7798C336Fd279</t>
  </si>
  <si>
    <t>0xdd152203CbAB78e2479fce5820f6a0dA2966735A</t>
  </si>
  <si>
    <t>0x516649dBd606A980E767BDedbCD882d91c859C9c</t>
  </si>
  <si>
    <t>0xc875257696e55923baec761f9210502E192fE1a4</t>
  </si>
  <si>
    <t>0x3f873E3d9849254d501BacC89a4804fbF1B24D6A</t>
  </si>
  <si>
    <t>0xE2dE15659663F7024699E1e573C033e2EFD5bCb1</t>
  </si>
  <si>
    <t>0x00dEcFEec5d6D9D77275CFdc1e447cF284Ae13e2</t>
  </si>
  <si>
    <t>0x48E20Aa71bB52d7d17d93A868234510702F15603</t>
  </si>
  <si>
    <t>0xC933c5634e4B973daeB4060eCeF618a56693Ac86</t>
  </si>
  <si>
    <t>0xa8f7aFca61b982B62F1E9cd0887fb58aa73e763A</t>
  </si>
  <si>
    <t>0x50f461F471e7dCe973e27f0e319eBe868135D764</t>
  </si>
  <si>
    <t>0x99F6d5197004FFe49e7b3C627EAd81CDc3A74283</t>
  </si>
  <si>
    <t>0xb87951b4cA89D476652187B23a7cff9E7809FDC3</t>
  </si>
  <si>
    <t>0x54C3A6d1DB1c37264411F7944f354Ea582Db6d80</t>
  </si>
  <si>
    <t>0x4dC5Ea211E424cE66dD451A7Ac3BfdB99eb1889B</t>
  </si>
  <si>
    <t>0x77427023E70Cafd983dABaF3488D8D83ECB15b96</t>
  </si>
  <si>
    <t>0x612EBC9b9d1B18ccd5d2cDC1ED1B4c13547B9546</t>
  </si>
  <si>
    <t>0x4a1792edAf8B56dFeD15a8887289edceb8a91857</t>
  </si>
  <si>
    <t>0xf31B40DbcBa528f2cD6Ea9D65058BE320175D259</t>
  </si>
  <si>
    <t>0x5D5CC66fc2f3829c399E47F7B71A5be4918a8851</t>
  </si>
  <si>
    <t>0x0b81747F504dFC906A215e301d8b8aD82E44CBd2</t>
  </si>
  <si>
    <t>0x2e48Ec0Bb013e7FDbF319E1A2795035204954B0f</t>
  </si>
  <si>
    <t>0xFaCe3004542b6baAa969E57cBDa13C2de8a49430</t>
  </si>
  <si>
    <t>0xa4bAe12B389C8Dd081AED7311A8457f632bCAB7c</t>
  </si>
  <si>
    <t>0xDA9890c4d573fe27f79C0665ae7E740c6a11412F</t>
  </si>
  <si>
    <t>0x314d4F49eC84C69dAD52a9b3Fde8720067d206Fd</t>
  </si>
  <si>
    <t>0x73c65A848607560345d363848a94862cdD26a3d4</t>
  </si>
  <si>
    <t>0xd6C35B96192e1BED03535ed9Cb7043292309910B</t>
  </si>
  <si>
    <t>0xC44F63485Ed5A23FbEEaE300adCA6a08A506aEF1</t>
  </si>
  <si>
    <t>0x01e6fd0aE73D9194b19f9B376065577927A0D5f5</t>
  </si>
  <si>
    <t>0xd79DB8A3111C7deAF206FDFb0dcC77C5d28EFE40</t>
  </si>
  <si>
    <t>0xC774Fe4c615cE9107cD266772129bb7201f6a3E2</t>
  </si>
  <si>
    <t>0xA22007E8bD4D57105153ed1322b883B84E57A499</t>
  </si>
  <si>
    <t>0xC5597C9fc88cdA6f21aD17E605dac62983Ea2041</t>
  </si>
  <si>
    <t>0x5B71ab89a74Eb8515585bf100A69BcF12F9eaA3b</t>
  </si>
  <si>
    <t>0xAA7A9d80971E58641442774C373C94AaFee87d66</t>
  </si>
  <si>
    <t>0x2fa37cb96c19E9B1F9aD060AEd00C0CFC727AE39</t>
  </si>
  <si>
    <t>0x2c5C5db1847a96d879b6244cce9320508Bf0A61b</t>
  </si>
  <si>
    <t>0xDd60673f74E90801aFe2Fc7B0E28647f5D3D6764</t>
  </si>
  <si>
    <t>0xe546E60D8cc8a85cF103d7B174bf1692DFA3f838</t>
  </si>
  <si>
    <t>0x77f07Ab7B444C7C9FCfAfc76c053A810cD6203CB</t>
  </si>
  <si>
    <t>0x090445BA57A90EdC50CB7Ca50DC33D6b05125e20</t>
  </si>
  <si>
    <t>0x1C190aea1409aC9036ED45E829de2018002Ac3D7</t>
  </si>
  <si>
    <t>0x2940D277B33808bbF288a70130A25578daEB6127</t>
  </si>
  <si>
    <t>0xAD3E1dDAe478d08799A124DeA6a38807F7D28FeA</t>
  </si>
  <si>
    <t>0x676F3D2c9f5776E09D23986Adc6684fb41e9000e</t>
  </si>
  <si>
    <t>0xa5f695d845Fee3aca1932Bee84f34A2485603b02</t>
  </si>
  <si>
    <t>0x5AbDF1bDf263963601D3cC57D14723465D9FC505</t>
  </si>
  <si>
    <t>0x87327FAe5236d9A7E5220EB1862d72F27906cf93</t>
  </si>
  <si>
    <t>0x87f3838742e5FF8958D7ce92aFf4ecf07A1EdCC8</t>
  </si>
  <si>
    <t>0xf7ea3A3aa86aA4E8877D1B93C554AaA55694CFEA</t>
  </si>
  <si>
    <t>0xCfA1868661fEFb8b9499D255685dE3f2eB6E98f2</t>
  </si>
  <si>
    <t>0xF18da6a854c715e2a6Cc74C3f12c9c2417ee3312</t>
  </si>
  <si>
    <t>0x33E580CEe928D83a61B98905a1F9bE68eA6279B8</t>
  </si>
  <si>
    <t>0xEad5B7d86C681C036C59Cd00A0390541061c69F2</t>
  </si>
  <si>
    <t>0x1035fEE7621a4a902D75094aBd2E378e64B4b6cE</t>
  </si>
  <si>
    <t>0x99fEe2E63cD37955426996E763a5Dae15ffA15b6</t>
  </si>
  <si>
    <t>0x8761e0DD63d14cf566aCf4b730f3540f164B6b56</t>
  </si>
  <si>
    <t>0x6Cf5Ba860C43DbECA7193dd0fe9024cedc8e5315</t>
  </si>
  <si>
    <t>0xc194765f438294595EB4A620Ca6D403f7c7E64c7</t>
  </si>
  <si>
    <t>0x170C3D36B7b6Fa957C8b454C416F66c4085971c7</t>
  </si>
  <si>
    <t>0xf7Fc209829fEE6481726BD7cC493334f5465F89d</t>
  </si>
  <si>
    <t>0xD3ef3B3F952fA7c931463FFE65A92f51bb1b0f1F</t>
  </si>
  <si>
    <t>0xEF66d1cdefc888818CEcb1eac36E8Ae20d1403c5</t>
  </si>
  <si>
    <t>0xdaaF88a9bEC5e584329e4954Bf72E7909F3A71E9</t>
  </si>
  <si>
    <t>0xB9301C0001065de513aA0cf1bAea9efB58A2E775</t>
  </si>
  <si>
    <t>0x284aA770c801698e77dbA304c6caADbA6fFDe9ff</t>
  </si>
  <si>
    <t>0xBbD9dBac3D4c95175bB99890E26a540229cfD2bF</t>
  </si>
  <si>
    <t>0x10604BE9723C0721ed82eCcE49ce68FF0Fc26227</t>
  </si>
  <si>
    <t>0xf4bb53eFcFd49Fe036FdCc8F46D981203ae3BAB8</t>
  </si>
  <si>
    <t>0x4DDcDC7404233772A8887fA89bfB4ae41B47a087</t>
  </si>
  <si>
    <t>0x289D545e52B97524278f94672D2BE8c44eB3f369</t>
  </si>
  <si>
    <t>0x2f2a6144e083d43ad7aDade80FCd6998b7075Dea</t>
  </si>
  <si>
    <t>0xDf11ecc93C21AdAb5e7BF1eB1EAd5C4f440e6899</t>
  </si>
  <si>
    <t>0xFBD079d71e751A431c3015c950812d8cD150ac99</t>
  </si>
  <si>
    <t>0xE4AD6E156755A1DBD144e819ffE14Be21b075648</t>
  </si>
  <si>
    <t>0x76249dBd36A2C83cFC4f4075D1e7c2dfd4400251</t>
  </si>
  <si>
    <t>0xd36eCaA12a7349A20230A6b6F4AeC070f875Eabc</t>
  </si>
  <si>
    <t>0xd3DA70eE4D66D2CBc1474c860d5C6f7551C5c5AC</t>
  </si>
  <si>
    <t>0x6D33ECD723155522d597682Df1f0Ac10e7D7D9ed</t>
  </si>
  <si>
    <t>0x551d3A37E1613E8b21f2AD613A01Bf97ec2d2389</t>
  </si>
  <si>
    <t>0xd6715f048B7812F6fcFd04a84CcE9F391968e705</t>
  </si>
  <si>
    <t>0x7404BEcAd09351583443720f8f520f689E93359e</t>
  </si>
  <si>
    <t>0x4Faf6D6819A7f9085bA6587b867Ec6ac20aC6641</t>
  </si>
  <si>
    <t>0x9517DD3573A349AeCaba61b67fa22d74aB2E7460</t>
  </si>
  <si>
    <t>0x5c108A3889101991e47B7C9Ab47dc7c5c6De583B</t>
  </si>
  <si>
    <t>0x23Ab7262966fb5b00808167267A88Ada0994F701</t>
  </si>
  <si>
    <t>0x9e13D85E73F4478BD1E6eF579900fBA6005b7e4e</t>
  </si>
  <si>
    <t>0xad82aECD14D42Aa19f5B6175E23937F33d25BaBe</t>
  </si>
  <si>
    <t>0x3D7b2a0569F50f265168d9a98c5117A03778B6FE</t>
  </si>
  <si>
    <t>0x323c0105597633d7CdD9465d79fbfc407bc5B1B7</t>
  </si>
  <si>
    <t>0x4bFf122520194C39c5fa89Cbf3f03524690095C8</t>
  </si>
  <si>
    <t>0x8c36Aebc5DC85b88af2CF4cB674711516cbF879d</t>
  </si>
  <si>
    <t>0x08268F537465997CbC39Fe58250e6d55ac5825Cc</t>
  </si>
  <si>
    <t>0x828B988721D983130695e2987cd4FdA605a07B8a</t>
  </si>
  <si>
    <t>0x31382577B52bD5C71088089845D16CC044a464e2</t>
  </si>
  <si>
    <t>0x48A7BEA12A800957113662d27468fD1C9E8D42Aa</t>
  </si>
  <si>
    <t>0x15252F0327D916Be16b4FE23a6e846c223fE9CdE</t>
  </si>
  <si>
    <t>0x15af88de8616dabF0e67589fe4Ec172191346176</t>
  </si>
  <si>
    <t>0x832bCec6559E5803bb20ad2f2fBBE3478e4e96E7</t>
  </si>
  <si>
    <t>0xe4174066e7dE8D09F9E661EB03D9d4A632e896b5</t>
  </si>
  <si>
    <t>0x87cdacBEC845896b11D449884B7430B89060bBa5</t>
  </si>
  <si>
    <t>0x6C522c94c3f5b213Ccf3298e03D5C947b760a2cB</t>
  </si>
  <si>
    <t>0x2FAf55a544c5F73666438BC185aeCC9D685E6E3C</t>
  </si>
  <si>
    <t>0x72f412C983d8bbFb8D3896E31B470a03c47DE953</t>
  </si>
  <si>
    <t>0x43FF4C088df0A425d1a519D3030A1a3DFff05CfD</t>
  </si>
  <si>
    <t>0xC5c60f47F3Cb3A335474EEb69009d611C040B7A6</t>
  </si>
  <si>
    <t>0x6CA2fC6CF24cfE57F259F39EB1Db52BAA257c1e6</t>
  </si>
  <si>
    <t>0x2ded82E7349E45c03310Aab587880fC921D9FB9E</t>
  </si>
  <si>
    <t>0xAF3A9Db58906EE02b3F92f80eDA29F3E830c449A</t>
  </si>
  <si>
    <t>0x5A3e9398AdF2568B0e18910DcE414aC95EEbd92E</t>
  </si>
  <si>
    <t>vGHST</t>
  </si>
  <si>
    <t>vGHST VLT</t>
  </si>
  <si>
    <t>Gotchis</t>
  </si>
  <si>
    <t>Gotchi VLT</t>
  </si>
  <si>
    <t>Total VLT</t>
  </si>
  <si>
    <t>0x246d8eF4AC5A479e8229BCb9F32d03e574899573</t>
  </si>
  <si>
    <t>0xaB8131FE3C0cB081630502ED26C89C51103E37ce</t>
  </si>
  <si>
    <t>0x6fb4becf05497b79F0fCF61CfA5075efAA137DDF</t>
  </si>
  <si>
    <t>0xf0B16207e45181208fDe0c315a1daF7d2DF03FcA</t>
  </si>
  <si>
    <t>0x9a3a55723DC8974289Ec64EE6517FcFb20577B40</t>
  </si>
  <si>
    <t>0x57d393DA8404f337576F99ef71c3aa19452630C0</t>
  </si>
  <si>
    <t>0xf91C913D7EfB12a0a1B830Ed4f2a8e88832e0850</t>
  </si>
  <si>
    <t>0x60152B8d07ba7dd5f7c3fF8BBC3c99a4FC44EeFa</t>
  </si>
  <si>
    <t>0xAf0bc87E95cDe5345B1EfBbd1eF6782a408Cb5FD</t>
  </si>
  <si>
    <t>0xf3e11d89b07e738F31dE12e8D8CFa0EAc7867A37</t>
  </si>
  <si>
    <t>0x8147d38d3C85C0FF8a3E7EC6A41a3671181E1D97</t>
  </si>
  <si>
    <t>0x10EEC5Cd7BD29B52Bb781f0Da34C5F213fA46229</t>
  </si>
  <si>
    <t>0x7f8916b5f4Bef6B423aBA21b4627b27b2Bf5e396</t>
  </si>
  <si>
    <t>0x3b7e1AB658C9B6FB5328296168C9A48ECa683E6E</t>
  </si>
  <si>
    <t>0x8975967c70e21a9f054eDcAC82126B239a23b19E</t>
  </si>
  <si>
    <t>0x5aF9C58D53E462cA570191C5983dd44BCA3A3092</t>
  </si>
  <si>
    <t>0xFf19D9f0B833837A38A9F42742268929bc17646a</t>
  </si>
  <si>
    <t>0xF6Ce8F4D9aF917823FEe582298810e4F0d947e0E</t>
  </si>
  <si>
    <t>0x2a4fAF7Bbd3a8a300f63F717793f997084daee7C</t>
  </si>
  <si>
    <t>0xDAa65Da48a9357350daE0E5bE286e60a8309020b</t>
  </si>
  <si>
    <t>0xFEc3AF6358f81F1201Fddfc2E554b8e2e8524b10</t>
  </si>
  <si>
    <t>0x30036E7C61E805A91C84127043d7B88BC0282814</t>
  </si>
  <si>
    <t>0xC153F70122DA7b9eD8Bf942F5FCf5456Cd83638b</t>
  </si>
  <si>
    <t>0x4E7D889700fC76057872b89AACB11083b8F939c7</t>
  </si>
  <si>
    <t>0xdaE231a566408673C9A7822173aDB7ca80713Af4</t>
  </si>
  <si>
    <t>0xbC1443c470c6130ed1052748e179fd313E5f20F4</t>
  </si>
  <si>
    <t>0x6282e24BAAAF04c984e8AE7CD0C763709743Cf9d</t>
  </si>
  <si>
    <t>0xB41aB82bea5970d8221d1F2281AB88Be4b8C2Dd6</t>
  </si>
  <si>
    <t>0xdD5df8CFC987f53F864629337f0aFae62b38655d</t>
  </si>
  <si>
    <t>0xd0B33231Dfc2a0B20779B3B9c6B77cD097A75908</t>
  </si>
  <si>
    <t>0x841a198F54a6e8985E0E280A8b48d552C5981fEE</t>
  </si>
  <si>
    <t>0x4285649a284f29Ee713a41A631Ab4bc1CDd94368</t>
  </si>
  <si>
    <t>0xD95a49409529b1EE533C9A1166C9C669f21722e6</t>
  </si>
  <si>
    <t>0x11c0b05607322Ad683e9061dfcCa95fec42a6F76</t>
  </si>
  <si>
    <t>0x223225118acb4917DaA96822033EE941E850f394</t>
  </si>
  <si>
    <t>0x4da4A2f69Cb2f61A49EfB7423B1F093B79C6f1F2</t>
  </si>
  <si>
    <t>0xb0cE77b18b8663Baa0D6be63B7C5eE0bdF933001</t>
  </si>
  <si>
    <t>0x86137e70bB6B57462230477BbCD923B0E3ec5054</t>
  </si>
  <si>
    <t>0x973E32932b794263C96449CE9bCdCd103294449f</t>
  </si>
  <si>
    <t>0x85C7199b5A36e87956cCA466233de6710E849d6D</t>
  </si>
  <si>
    <t>0xEB8c587A8b3bCB23efbF6d4E41c6aC1F90BF5c27</t>
  </si>
  <si>
    <t>0x0000000000000000000000000000000000000000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</si>
</sst>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C7CE"/>
        <bgColor rgb="FF000000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Border="1"/>
    <xf numFmtId="0" fontId="4" fillId="3" borderId="0" xfId="0" applyFont="1" applyFill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39AA5-C780-ED4B-8781-ADFCC406FE50}" name="Table1" displayName="Table1" ref="D1:G1311" totalsRowShown="0">
  <autoFilter ref="D1:G1311" xr:uid="{F3739AA5-C780-ED4B-8781-ADFCC406FE50}"/>
  <sortState xmlns:xlrd2="http://schemas.microsoft.com/office/spreadsheetml/2017/richdata2" ref="D2:E1311">
    <sortCondition descending="1" ref="E1:E1311"/>
  </sortState>
  <tableColumns count="4">
    <tableColumn id="1" xr3:uid="{30EC9A0D-7118-8E42-A050-9CC353DD4702}" name="Column1"/>
    <tableColumn id="2" xr3:uid="{E59B7778-210B-7840-8A92-27C893D267DC}" name="Balance"/>
    <tableColumn id="3" xr3:uid="{49F7FDAE-CF60-EB47-A273-9C01CBA3F9BF}" name="% total" dataDxfId="4">
      <calculatedColumnFormula>Table1[[#This Row],[Balance]]/$H$4</calculatedColumnFormula>
    </tableColumn>
    <tableColumn id="4" xr3:uid="{B5B9D775-5799-5842-8AE8-0362510ACB7D}" name="VLT" dataDxfId="3">
      <calculatedColumnFormula>Table1[[#This Row],[% total]]*$H$3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5013E3-71A0-F944-8696-9999A49773D8}" name="Table2" displayName="Table2" ref="R1:W1539" totalsRowShown="0">
  <autoFilter ref="R1:W1539" xr:uid="{C85013E3-71A0-F944-8696-9999A49773D8}"/>
  <sortState xmlns:xlrd2="http://schemas.microsoft.com/office/spreadsheetml/2017/richdata2" ref="R2:W1539">
    <sortCondition descending="1" ref="W1:W1539"/>
  </sortState>
  <tableColumns count="6">
    <tableColumn id="1" xr3:uid="{AC7CBEE0-7E94-0044-A7CA-A4ADBF894E7D}" name="Wallet" dataDxfId="1"/>
    <tableColumn id="2" xr3:uid="{FD838FE8-98BF-2A46-975B-31017AC4C7F1}" name="vGHST">
      <calculatedColumnFormula>IFERROR(VLOOKUP(R2,D:G,2,FALSE),0)</calculatedColumnFormula>
    </tableColumn>
    <tableColumn id="3" xr3:uid="{93827FA1-70AE-8F44-8124-B37B1056B8B8}" name="vGHST VLT">
      <calculatedColumnFormula>IFERROR(VLOOKUP(R2,D:G,4,FALSE),0)</calculatedColumnFormula>
    </tableColumn>
    <tableColumn id="4" xr3:uid="{B04DB559-7FD8-B548-A829-C83A483D7AF3}" name="Gotchis">
      <calculatedColumnFormula>IFERROR(VLOOKUP(R2,M:P,2,FALSE),0)</calculatedColumnFormula>
    </tableColumn>
    <tableColumn id="5" xr3:uid="{C205396D-E030-5F4B-A53C-8656AFFE79C0}" name="Gotchi VLT" dataDxfId="0">
      <calculatedColumnFormula>IFERROR(VLOOKUP(R2,M:P,4,FALSE),0)</calculatedColumnFormula>
    </tableColumn>
    <tableColumn id="6" xr3:uid="{592E09BE-E0BA-594C-9B1C-280B5767E27B}" name="Total VLT">
      <calculatedColumnFormula>V2+T2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F73C-E543-5E4D-A008-F6AB80D85FE5}">
  <dimension ref="A1:W4696"/>
  <sheetViews>
    <sheetView tabSelected="1" topLeftCell="L1" workbookViewId="0">
      <selection activeCell="R1" sqref="R1:W1539"/>
    </sheetView>
  </sheetViews>
  <sheetFormatPr baseColWidth="10" defaultRowHeight="16" x14ac:dyDescent="0.2"/>
  <cols>
    <col min="1" max="1" width="12.5" customWidth="1"/>
    <col min="4" max="4" width="45.6640625" customWidth="1"/>
    <col min="11" max="11" width="47.5" customWidth="1"/>
    <col min="13" max="13" width="46.5" customWidth="1"/>
    <col min="14" max="14" width="12" customWidth="1"/>
    <col min="16" max="16" width="11.5" customWidth="1"/>
    <col min="18" max="18" width="44.6640625" customWidth="1"/>
    <col min="20" max="20" width="12.33203125" customWidth="1"/>
    <col min="22" max="22" width="13.5" customWidth="1"/>
    <col min="23" max="23" width="11.1640625" customWidth="1"/>
  </cols>
  <sheetData>
    <row r="1" spans="1:23" x14ac:dyDescent="0.2">
      <c r="A1" s="8" t="s">
        <v>0</v>
      </c>
      <c r="B1" s="9" t="s">
        <v>1</v>
      </c>
      <c r="D1" t="s">
        <v>1302</v>
      </c>
      <c r="E1" t="s">
        <v>1</v>
      </c>
      <c r="F1" t="s">
        <v>1303</v>
      </c>
      <c r="G1" t="s">
        <v>1304</v>
      </c>
      <c r="R1" t="s">
        <v>0</v>
      </c>
      <c r="S1" t="s">
        <v>1503</v>
      </c>
      <c r="T1" t="s">
        <v>1504</v>
      </c>
      <c r="U1" t="s">
        <v>1505</v>
      </c>
      <c r="V1" t="s">
        <v>1506</v>
      </c>
      <c r="W1" t="s">
        <v>1507</v>
      </c>
    </row>
    <row r="2" spans="1:23" x14ac:dyDescent="0.2">
      <c r="A2" s="1" t="s">
        <v>2</v>
      </c>
      <c r="B2" s="2">
        <v>2984556.7396491598</v>
      </c>
      <c r="D2" t="s">
        <v>889</v>
      </c>
      <c r="E2">
        <v>566540.21672500798</v>
      </c>
      <c r="F2">
        <f>Table1[[#This Row],[Balance]]/$H$4</f>
        <v>0.13468129460227724</v>
      </c>
      <c r="G2">
        <f>Table1[[#This Row],[% total]]*$H$3</f>
        <v>629.75357180489607</v>
      </c>
      <c r="J2">
        <v>3856</v>
      </c>
      <c r="K2" t="s">
        <v>823</v>
      </c>
      <c r="M2" t="s">
        <v>0</v>
      </c>
      <c r="N2" t="s">
        <v>1505</v>
      </c>
      <c r="O2" t="s">
        <v>1303</v>
      </c>
      <c r="P2" t="s">
        <v>1304</v>
      </c>
      <c r="R2" s="5" t="s">
        <v>889</v>
      </c>
      <c r="S2">
        <f>IFERROR(VLOOKUP(R2,D:G,2,FALSE),0)</f>
        <v>566540.21672500798</v>
      </c>
      <c r="T2">
        <f>IFERROR(VLOOKUP(R2,D:G,4,FALSE),0)</f>
        <v>629.75357180489607</v>
      </c>
      <c r="U2">
        <f>IFERROR(VLOOKUP(R2,M:P,2,FALSE),0)</f>
        <v>32</v>
      </c>
      <c r="V2" s="5">
        <f>IFERROR(VLOOKUP(R2,M:P,4,FALSE),0)</f>
        <v>31.869682641107559</v>
      </c>
      <c r="W2">
        <f>V2+T2</f>
        <v>661.62325444600367</v>
      </c>
    </row>
    <row r="3" spans="1:23" ht="17" x14ac:dyDescent="0.2">
      <c r="A3" s="1" t="s">
        <v>3</v>
      </c>
      <c r="B3" s="2">
        <v>374233.29923402698</v>
      </c>
      <c r="D3" t="s">
        <v>3</v>
      </c>
      <c r="E3">
        <v>374233.29923402698</v>
      </c>
      <c r="F3">
        <f>Table1[[#This Row],[Balance]]/$H$4</f>
        <v>8.8964955595702777E-2</v>
      </c>
      <c r="G3">
        <f>Table1[[#This Row],[% total]]*$H$3</f>
        <v>415.9894565708347</v>
      </c>
      <c r="H3" s="4">
        <v>4675.88</v>
      </c>
      <c r="J3">
        <v>11472</v>
      </c>
      <c r="K3" t="s">
        <v>33</v>
      </c>
      <c r="M3" t="s">
        <v>33</v>
      </c>
      <c r="N3">
        <f>COUNTIF(K:K,M3)</f>
        <v>170</v>
      </c>
      <c r="O3">
        <f>N3/$H$5</f>
        <v>3.6208732694355698E-2</v>
      </c>
      <c r="P3">
        <f>O3*$H$3</f>
        <v>169.30768903088392</v>
      </c>
      <c r="R3" s="11" t="s">
        <v>33</v>
      </c>
      <c r="S3">
        <f>IFERROR(VLOOKUP(R3,D:G,2,FALSE),0)</f>
        <v>275225.7561296249</v>
      </c>
      <c r="T3">
        <f>IFERROR(VLOOKUP(R3,D:G,4,FALSE),0)</f>
        <v>305.93486191901576</v>
      </c>
      <c r="U3">
        <f>IFERROR(VLOOKUP(R3,M:P,2,FALSE),0)</f>
        <v>170</v>
      </c>
      <c r="V3" s="5">
        <f>IFERROR(VLOOKUP(R3,M:P,4,FALSE),0)</f>
        <v>169.30768903088392</v>
      </c>
      <c r="W3">
        <f>V3+T3</f>
        <v>475.24255094989968</v>
      </c>
    </row>
    <row r="4" spans="1:23" ht="17" x14ac:dyDescent="0.2">
      <c r="A4" s="1" t="s">
        <v>4</v>
      </c>
      <c r="B4" s="2">
        <v>246367.22178505201</v>
      </c>
      <c r="D4" t="s">
        <v>33</v>
      </c>
      <c r="E4">
        <v>275225.7561296249</v>
      </c>
      <c r="F4">
        <f>Table1[[#This Row],[Balance]]/$H$4</f>
        <v>6.5428296260600302E-2</v>
      </c>
      <c r="G4">
        <f>Table1[[#This Row],[% total]]*$H$3</f>
        <v>305.93486191901576</v>
      </c>
      <c r="H4">
        <f>SUM(E:E)</f>
        <v>4206524.8808161421</v>
      </c>
      <c r="J4" s="4">
        <v>18610</v>
      </c>
      <c r="K4" t="s">
        <v>1180</v>
      </c>
      <c r="M4" t="s">
        <v>1180</v>
      </c>
      <c r="N4">
        <f t="shared" ref="N4:N67" si="0">COUNTIF(K:K,M4)</f>
        <v>142</v>
      </c>
      <c r="O4">
        <f t="shared" ref="O4:O67" si="1">N4/$H$5</f>
        <v>3.0244941427050052E-2</v>
      </c>
      <c r="P4">
        <f t="shared" ref="P4:P67" si="2">O4*$H$3</f>
        <v>141.4217167199148</v>
      </c>
      <c r="R4" s="10" t="s">
        <v>3</v>
      </c>
      <c r="S4">
        <f>IFERROR(VLOOKUP(R4,D:G,2,FALSE),0)</f>
        <v>374233.29923402698</v>
      </c>
      <c r="T4">
        <f>IFERROR(VLOOKUP(R4,D:G,4,FALSE),0)</f>
        <v>415.9894565708347</v>
      </c>
      <c r="U4">
        <f>IFERROR(VLOOKUP(R4,M:P,2,FALSE),0)</f>
        <v>0</v>
      </c>
      <c r="V4" s="5">
        <f>IFERROR(VLOOKUP(R4,M:P,4,FALSE),0)</f>
        <v>0</v>
      </c>
      <c r="W4">
        <f>V4+T4</f>
        <v>415.9894565708347</v>
      </c>
    </row>
    <row r="5" spans="1:23" x14ac:dyDescent="0.2">
      <c r="A5" s="1" t="s">
        <v>5</v>
      </c>
      <c r="B5" s="2">
        <v>177309.557439247</v>
      </c>
      <c r="D5" t="s">
        <v>890</v>
      </c>
      <c r="E5">
        <v>264564.96292436763</v>
      </c>
      <c r="F5">
        <f>Table1[[#This Row],[Balance]]/$H$4</f>
        <v>6.2893949381095118E-2</v>
      </c>
      <c r="G5">
        <f>Table1[[#This Row],[% total]]*$H$3</f>
        <v>294.08456003207505</v>
      </c>
      <c r="H5">
        <f>SUM(N:N)</f>
        <v>4695</v>
      </c>
      <c r="J5">
        <v>10752</v>
      </c>
      <c r="K5" t="s">
        <v>33</v>
      </c>
      <c r="M5" t="s">
        <v>7</v>
      </c>
      <c r="N5">
        <f t="shared" si="0"/>
        <v>40</v>
      </c>
      <c r="O5">
        <f t="shared" si="1"/>
        <v>8.5197018104366355E-3</v>
      </c>
      <c r="P5">
        <f t="shared" si="2"/>
        <v>39.83710330138446</v>
      </c>
      <c r="R5" s="5" t="s">
        <v>890</v>
      </c>
      <c r="S5">
        <f>IFERROR(VLOOKUP(R5,D:G,2,FALSE),0)</f>
        <v>264564.96292436763</v>
      </c>
      <c r="T5">
        <f>IFERROR(VLOOKUP(R5,D:G,4,FALSE),0)</f>
        <v>294.08456003207505</v>
      </c>
      <c r="U5">
        <f>IFERROR(VLOOKUP(R5,M:P,2,FALSE),0)</f>
        <v>27</v>
      </c>
      <c r="V5" s="5">
        <f>IFERROR(VLOOKUP(R5,M:P,4,FALSE),0)</f>
        <v>26.890044728434503</v>
      </c>
      <c r="W5">
        <f>V5+T5</f>
        <v>320.97460476050958</v>
      </c>
    </row>
    <row r="6" spans="1:23" x14ac:dyDescent="0.2">
      <c r="A6" s="1" t="s">
        <v>10</v>
      </c>
      <c r="B6" s="2">
        <v>49665.509850869203</v>
      </c>
      <c r="D6" t="s">
        <v>4</v>
      </c>
      <c r="E6">
        <v>246367.22178505201</v>
      </c>
      <c r="F6">
        <f>Table1[[#This Row],[Balance]]/$H$4</f>
        <v>5.8567874615127039E-2</v>
      </c>
      <c r="G6">
        <f>Table1[[#This Row],[% total]]*$H$3</f>
        <v>273.85635355538022</v>
      </c>
      <c r="J6">
        <v>12295</v>
      </c>
      <c r="K6" t="s">
        <v>7</v>
      </c>
      <c r="M6" t="s">
        <v>1306</v>
      </c>
      <c r="N6">
        <f t="shared" si="0"/>
        <v>109</v>
      </c>
      <c r="O6">
        <f t="shared" si="1"/>
        <v>2.3216187433439828E-2</v>
      </c>
      <c r="P6">
        <f t="shared" si="2"/>
        <v>108.55610649627263</v>
      </c>
      <c r="R6" s="10" t="s">
        <v>4</v>
      </c>
      <c r="S6">
        <f>IFERROR(VLOOKUP(R6,D:G,2,FALSE),0)</f>
        <v>246367.22178505201</v>
      </c>
      <c r="T6">
        <f>IFERROR(VLOOKUP(R6,D:G,4,FALSE),0)</f>
        <v>273.85635355538022</v>
      </c>
      <c r="U6">
        <f>IFERROR(VLOOKUP(R6,M:P,2,FALSE),0)</f>
        <v>0</v>
      </c>
      <c r="V6" s="5">
        <f>IFERROR(VLOOKUP(R6,M:P,4,FALSE),0)</f>
        <v>0</v>
      </c>
      <c r="W6">
        <f>V6+T6</f>
        <v>273.85635355538022</v>
      </c>
    </row>
    <row r="7" spans="1:23" x14ac:dyDescent="0.2">
      <c r="A7" s="1" t="s">
        <v>11</v>
      </c>
      <c r="B7" s="2">
        <v>49376.125048070797</v>
      </c>
      <c r="D7" t="s">
        <v>5</v>
      </c>
      <c r="E7">
        <v>177309.557439247</v>
      </c>
      <c r="F7">
        <f>Table1[[#This Row],[Balance]]/$H$4</f>
        <v>4.2151077781060392E-2</v>
      </c>
      <c r="G7">
        <f>Table1[[#This Row],[% total]]*$H$3</f>
        <v>197.09338157490467</v>
      </c>
      <c r="J7">
        <v>14772</v>
      </c>
      <c r="K7" t="s">
        <v>1306</v>
      </c>
      <c r="M7" t="s">
        <v>1307</v>
      </c>
      <c r="N7">
        <f t="shared" si="0"/>
        <v>60</v>
      </c>
      <c r="O7">
        <f t="shared" si="1"/>
        <v>1.2779552715654952E-2</v>
      </c>
      <c r="P7">
        <f t="shared" si="2"/>
        <v>59.755654952076675</v>
      </c>
      <c r="R7" s="5" t="s">
        <v>5</v>
      </c>
      <c r="S7">
        <f>IFERROR(VLOOKUP(R7,D:G,2,FALSE),0)</f>
        <v>177309.557439247</v>
      </c>
      <c r="T7">
        <f>IFERROR(VLOOKUP(R7,D:G,4,FALSE),0)</f>
        <v>197.09338157490467</v>
      </c>
      <c r="U7">
        <f>IFERROR(VLOOKUP(R7,M:P,2,FALSE),0)</f>
        <v>1</v>
      </c>
      <c r="V7" s="5">
        <f>IFERROR(VLOOKUP(R7,M:P,4,FALSE),0)</f>
        <v>0.99592758253461122</v>
      </c>
      <c r="W7">
        <f>V7+T7</f>
        <v>198.08930915743929</v>
      </c>
    </row>
    <row r="8" spans="1:23" x14ac:dyDescent="0.2">
      <c r="A8" s="1" t="s">
        <v>12</v>
      </c>
      <c r="B8" s="2">
        <v>35589.610009474301</v>
      </c>
      <c r="D8" t="s">
        <v>892</v>
      </c>
      <c r="E8">
        <v>100659.197048663</v>
      </c>
      <c r="F8">
        <f>Table1[[#This Row],[Balance]]/$H$4</f>
        <v>2.3929300289585662E-2</v>
      </c>
      <c r="G8">
        <f>Table1[[#This Row],[% total]]*$H$3</f>
        <v>111.8905366380678</v>
      </c>
      <c r="J8">
        <v>20431</v>
      </c>
      <c r="K8" t="s">
        <v>1307</v>
      </c>
      <c r="M8" t="s">
        <v>448</v>
      </c>
      <c r="N8">
        <f t="shared" si="0"/>
        <v>7</v>
      </c>
      <c r="O8">
        <f t="shared" si="1"/>
        <v>1.490947816826411E-3</v>
      </c>
      <c r="P8">
        <f t="shared" si="2"/>
        <v>6.971493077742279</v>
      </c>
      <c r="R8" s="5" t="s">
        <v>6</v>
      </c>
      <c r="S8">
        <f>IFERROR(VLOOKUP(R8,D:G,2,FALSE),0)</f>
        <v>3.8147808273792001E-3</v>
      </c>
      <c r="T8">
        <f>IFERROR(VLOOKUP(R8,D:G,4,FALSE),0)</f>
        <v>4.240425976433322E-6</v>
      </c>
      <c r="U8">
        <f>IFERROR(VLOOKUP(R8,M:P,2,FALSE),0)</f>
        <v>185</v>
      </c>
      <c r="V8" s="5">
        <f>IFERROR(VLOOKUP(R8,M:P,4,FALSE),0)</f>
        <v>184.2466027689031</v>
      </c>
      <c r="W8">
        <f>V8+T8</f>
        <v>184.24660700932907</v>
      </c>
    </row>
    <row r="9" spans="1:23" x14ac:dyDescent="0.2">
      <c r="A9" s="1" t="s">
        <v>13</v>
      </c>
      <c r="B9" s="2">
        <v>20005.492155849301</v>
      </c>
      <c r="D9" t="s">
        <v>891</v>
      </c>
      <c r="E9">
        <v>91682.837026916503</v>
      </c>
      <c r="F9">
        <f>Table1[[#This Row],[Balance]]/$H$4</f>
        <v>2.1795386839392323E-2</v>
      </c>
      <c r="G9">
        <f>Table1[[#This Row],[% total]]*$H$3</f>
        <v>101.91261341457778</v>
      </c>
      <c r="J9">
        <v>4689</v>
      </c>
      <c r="K9" t="s">
        <v>448</v>
      </c>
      <c r="M9" t="s">
        <v>1310</v>
      </c>
      <c r="N9">
        <f t="shared" si="0"/>
        <v>90</v>
      </c>
      <c r="O9">
        <f t="shared" si="1"/>
        <v>1.9169329073482427E-2</v>
      </c>
      <c r="P9">
        <f t="shared" si="2"/>
        <v>89.633482428115016</v>
      </c>
      <c r="R9" s="5" t="s">
        <v>62</v>
      </c>
      <c r="S9">
        <f>IFERROR(VLOOKUP(R9,D:G,2,FALSE),0)</f>
        <v>1405.8582630742801</v>
      </c>
      <c r="T9">
        <f>IFERROR(VLOOKUP(R9,D:G,4,FALSE),0)</f>
        <v>1.5627209445789283</v>
      </c>
      <c r="U9">
        <f>IFERROR(VLOOKUP(R9,M:P,2,FALSE),0)</f>
        <v>172</v>
      </c>
      <c r="V9" s="5">
        <f>IFERROR(VLOOKUP(R9,M:P,4,FALSE),0)</f>
        <v>171.29954419595313</v>
      </c>
      <c r="W9">
        <f>V9+T9</f>
        <v>172.86226514053206</v>
      </c>
    </row>
    <row r="10" spans="1:23" x14ac:dyDescent="0.2">
      <c r="A10" s="1" t="s">
        <v>14</v>
      </c>
      <c r="B10" s="2">
        <v>19121.470073297001</v>
      </c>
      <c r="D10" t="s">
        <v>770</v>
      </c>
      <c r="E10">
        <v>66732.746842515699</v>
      </c>
      <c r="F10">
        <f>Table1[[#This Row],[Balance]]/$H$4</f>
        <v>1.5864103680178005E-2</v>
      </c>
      <c r="G10">
        <f>Table1[[#This Row],[% total]]*$H$3</f>
        <v>74.178645116070726</v>
      </c>
      <c r="J10">
        <v>18155</v>
      </c>
      <c r="K10" t="s">
        <v>1307</v>
      </c>
      <c r="M10" t="s">
        <v>975</v>
      </c>
      <c r="N10">
        <f t="shared" si="0"/>
        <v>4</v>
      </c>
      <c r="O10">
        <f t="shared" si="1"/>
        <v>8.5197018104366342E-4</v>
      </c>
      <c r="P10">
        <f t="shared" si="2"/>
        <v>3.9837103301384449</v>
      </c>
      <c r="R10" s="5" t="s">
        <v>1180</v>
      </c>
      <c r="S10">
        <f>IFERROR(VLOOKUP(R10,D:G,2,FALSE),0)</f>
        <v>10000</v>
      </c>
      <c r="T10">
        <f>IFERROR(VLOOKUP(R10,D:G,4,FALSE),0)</f>
        <v>11.115778778165208</v>
      </c>
      <c r="U10">
        <f>IFERROR(VLOOKUP(R10,M:P,2,FALSE),0)</f>
        <v>142</v>
      </c>
      <c r="V10" s="5">
        <f>IFERROR(VLOOKUP(R10,M:P,4,FALSE),0)</f>
        <v>141.4217167199148</v>
      </c>
      <c r="W10">
        <f>V10+T10</f>
        <v>152.53749549808001</v>
      </c>
    </row>
    <row r="11" spans="1:23" x14ac:dyDescent="0.2">
      <c r="A11" s="1" t="s">
        <v>17</v>
      </c>
      <c r="B11" s="2">
        <v>10111.221322154401</v>
      </c>
      <c r="D11" t="s">
        <v>1167</v>
      </c>
      <c r="E11">
        <v>55297.578427252301</v>
      </c>
      <c r="F11">
        <f>Table1[[#This Row],[Balance]]/$H$4</f>
        <v>1.3145667740950951E-2</v>
      </c>
      <c r="G11">
        <f>Table1[[#This Row],[% total]]*$H$3</f>
        <v>61.467564876557738</v>
      </c>
      <c r="J11">
        <v>20347</v>
      </c>
      <c r="K11" t="s">
        <v>1310</v>
      </c>
      <c r="M11" t="s">
        <v>214</v>
      </c>
      <c r="N11">
        <f t="shared" si="0"/>
        <v>3</v>
      </c>
      <c r="O11">
        <f t="shared" si="1"/>
        <v>6.3897763578274762E-4</v>
      </c>
      <c r="P11">
        <f t="shared" si="2"/>
        <v>2.9877827476038341</v>
      </c>
      <c r="R11" s="5" t="s">
        <v>78</v>
      </c>
      <c r="S11">
        <f>IFERROR(VLOOKUP(R11,D:G,2,FALSE),0)</f>
        <v>2419.515897318443</v>
      </c>
      <c r="T11">
        <f>IFERROR(VLOOKUP(R11,D:G,4,FALSE),0)</f>
        <v>2.68948034648457</v>
      </c>
      <c r="U11">
        <f>IFERROR(VLOOKUP(R11,M:P,2,FALSE),0)</f>
        <v>150</v>
      </c>
      <c r="V11" s="5">
        <f>IFERROR(VLOOKUP(R11,M:P,4,FALSE),0)</f>
        <v>149.3891373801917</v>
      </c>
      <c r="W11">
        <f>V11+T11</f>
        <v>152.07861772667627</v>
      </c>
    </row>
    <row r="12" spans="1:23" x14ac:dyDescent="0.2">
      <c r="A12" s="1" t="s">
        <v>18</v>
      </c>
      <c r="B12" s="2">
        <v>9969.4300231595207</v>
      </c>
      <c r="D12" t="s">
        <v>695</v>
      </c>
      <c r="E12">
        <v>53066.809301289788</v>
      </c>
      <c r="F12">
        <f>Table1[[#This Row],[Balance]]/$H$4</f>
        <v>1.2615356096739375E-2</v>
      </c>
      <c r="G12">
        <f>Table1[[#This Row],[% total]]*$H$3</f>
        <v>58.987891265621705</v>
      </c>
      <c r="J12">
        <v>12672</v>
      </c>
      <c r="K12" t="s">
        <v>975</v>
      </c>
      <c r="M12" t="s">
        <v>1169</v>
      </c>
      <c r="N12">
        <f t="shared" si="0"/>
        <v>17</v>
      </c>
      <c r="O12">
        <f t="shared" si="1"/>
        <v>3.6208732694355699E-3</v>
      </c>
      <c r="P12">
        <f t="shared" si="2"/>
        <v>16.930768903088392</v>
      </c>
      <c r="R12" s="5" t="s">
        <v>1214</v>
      </c>
      <c r="S12">
        <f>IFERROR(VLOOKUP(R12,D:G,2,FALSE),0)</f>
        <v>908.23093235783097</v>
      </c>
      <c r="T12">
        <f>IFERROR(VLOOKUP(R12,D:G,4,FALSE),0)</f>
        <v>1.0095694123576378</v>
      </c>
      <c r="U12">
        <f>IFERROR(VLOOKUP(R12,M:P,2,FALSE),0)</f>
        <v>144</v>
      </c>
      <c r="V12" s="5">
        <f>IFERROR(VLOOKUP(R12,M:P,4,FALSE),0)</f>
        <v>143.41357188498404</v>
      </c>
      <c r="W12">
        <f>V12+T12</f>
        <v>144.42314129734169</v>
      </c>
    </row>
    <row r="13" spans="1:23" x14ac:dyDescent="0.2">
      <c r="A13" s="1" t="s">
        <v>19</v>
      </c>
      <c r="B13" s="2">
        <v>9884.5301394305607</v>
      </c>
      <c r="D13" t="s">
        <v>13</v>
      </c>
      <c r="E13">
        <v>49962.452020201701</v>
      </c>
      <c r="F13">
        <f>Table1[[#This Row],[Balance]]/$H$4</f>
        <v>1.1877369904087689E-2</v>
      </c>
      <c r="G13">
        <f>Table1[[#This Row],[% total]]*$H$3</f>
        <v>55.537156387125542</v>
      </c>
      <c r="J13">
        <v>2083</v>
      </c>
      <c r="K13" t="s">
        <v>214</v>
      </c>
      <c r="M13" t="s">
        <v>1175</v>
      </c>
      <c r="N13">
        <f t="shared" si="0"/>
        <v>25</v>
      </c>
      <c r="O13">
        <f t="shared" si="1"/>
        <v>5.3248136315228968E-3</v>
      </c>
      <c r="P13">
        <f t="shared" si="2"/>
        <v>24.898189563365282</v>
      </c>
      <c r="R13" s="5" t="s">
        <v>770</v>
      </c>
      <c r="S13">
        <f>IFERROR(VLOOKUP(R13,D:G,2,FALSE),0)</f>
        <v>66732.746842515699</v>
      </c>
      <c r="T13">
        <f>IFERROR(VLOOKUP(R13,D:G,4,FALSE),0)</f>
        <v>74.178645116070726</v>
      </c>
      <c r="U13">
        <f>IFERROR(VLOOKUP(R13,M:P,2,FALSE),0)</f>
        <v>65</v>
      </c>
      <c r="V13" s="5">
        <f>IFERROR(VLOOKUP(R13,M:P,4,FALSE),0)</f>
        <v>64.735292864749738</v>
      </c>
      <c r="W13">
        <f>V13+T13</f>
        <v>138.91393798082046</v>
      </c>
    </row>
    <row r="14" spans="1:23" x14ac:dyDescent="0.2">
      <c r="A14" s="1" t="s">
        <v>21</v>
      </c>
      <c r="B14" s="2">
        <v>9285.1987282392802</v>
      </c>
      <c r="D14" t="s">
        <v>10</v>
      </c>
      <c r="E14">
        <v>49665.509850869203</v>
      </c>
      <c r="F14">
        <f>Table1[[#This Row],[Balance]]/$H$4</f>
        <v>1.180677905350537E-2</v>
      </c>
      <c r="G14">
        <f>Table1[[#This Row],[% total]]*$H$3</f>
        <v>55.207082040704691</v>
      </c>
      <c r="J14">
        <v>14608</v>
      </c>
      <c r="K14" t="s">
        <v>1169</v>
      </c>
      <c r="M14" t="s">
        <v>13</v>
      </c>
      <c r="N14">
        <f t="shared" si="0"/>
        <v>71</v>
      </c>
      <c r="O14">
        <f t="shared" si="1"/>
        <v>1.5122470713525026E-2</v>
      </c>
      <c r="P14">
        <f t="shared" si="2"/>
        <v>70.710858359957399</v>
      </c>
      <c r="R14" s="5" t="s">
        <v>892</v>
      </c>
      <c r="S14">
        <f>IFERROR(VLOOKUP(R14,D:G,2,FALSE),0)</f>
        <v>100659.197048663</v>
      </c>
      <c r="T14">
        <f>IFERROR(VLOOKUP(R14,D:G,4,FALSE),0)</f>
        <v>111.8905366380678</v>
      </c>
      <c r="U14">
        <f>IFERROR(VLOOKUP(R14,M:P,2,FALSE),0)</f>
        <v>25</v>
      </c>
      <c r="V14" s="5">
        <f>IFERROR(VLOOKUP(R14,M:P,4,FALSE),0)</f>
        <v>24.898189563365282</v>
      </c>
      <c r="W14">
        <f>V14+T14</f>
        <v>136.78872620143309</v>
      </c>
    </row>
    <row r="15" spans="1:23" x14ac:dyDescent="0.2">
      <c r="A15" s="1" t="s">
        <v>22</v>
      </c>
      <c r="B15" s="2">
        <v>8155.7180284673404</v>
      </c>
      <c r="D15" t="s">
        <v>11</v>
      </c>
      <c r="E15">
        <v>49376.125048070797</v>
      </c>
      <c r="F15">
        <f>Table1[[#This Row],[Balance]]/$H$4</f>
        <v>1.1737984784840007E-2</v>
      </c>
      <c r="G15">
        <f>Table1[[#This Row],[% total]]*$H$3</f>
        <v>54.88540829573769</v>
      </c>
      <c r="J15">
        <v>21757</v>
      </c>
      <c r="K15" t="s">
        <v>1175</v>
      </c>
      <c r="M15" t="s">
        <v>1309</v>
      </c>
      <c r="N15">
        <f t="shared" si="0"/>
        <v>18</v>
      </c>
      <c r="O15">
        <f t="shared" si="1"/>
        <v>3.8338658146964857E-3</v>
      </c>
      <c r="P15">
        <f t="shared" si="2"/>
        <v>17.926696485623005</v>
      </c>
      <c r="R15" s="5" t="s">
        <v>13</v>
      </c>
      <c r="S15">
        <f>IFERROR(VLOOKUP(R15,D:G,2,FALSE),0)</f>
        <v>49962.452020201701</v>
      </c>
      <c r="T15">
        <f>IFERROR(VLOOKUP(R15,D:G,4,FALSE),0)</f>
        <v>55.537156387125542</v>
      </c>
      <c r="U15">
        <f>IFERROR(VLOOKUP(R15,M:P,2,FALSE),0)</f>
        <v>71</v>
      </c>
      <c r="V15" s="5">
        <f>IFERROR(VLOOKUP(R15,M:P,4,FALSE),0)</f>
        <v>70.710858359957399</v>
      </c>
      <c r="W15">
        <f>V15+T15</f>
        <v>126.24801474708295</v>
      </c>
    </row>
    <row r="16" spans="1:23" x14ac:dyDescent="0.2">
      <c r="A16" s="1" t="s">
        <v>23</v>
      </c>
      <c r="B16" s="2">
        <v>6770.2286431552002</v>
      </c>
      <c r="D16" t="s">
        <v>894</v>
      </c>
      <c r="E16">
        <v>44803.171390060998</v>
      </c>
      <c r="F16">
        <f>Table1[[#This Row],[Balance]]/$H$4</f>
        <v>1.0650875166431529E-2</v>
      </c>
      <c r="G16">
        <f>Table1[[#This Row],[% total]]*$H$3</f>
        <v>49.802214173213855</v>
      </c>
      <c r="J16">
        <v>20049</v>
      </c>
      <c r="K16" t="s">
        <v>13</v>
      </c>
      <c r="M16" t="s">
        <v>1214</v>
      </c>
      <c r="N16">
        <f t="shared" si="0"/>
        <v>144</v>
      </c>
      <c r="O16">
        <f t="shared" si="1"/>
        <v>3.0670926517571886E-2</v>
      </c>
      <c r="P16">
        <f t="shared" si="2"/>
        <v>143.41357188498404</v>
      </c>
      <c r="R16" s="5" t="s">
        <v>891</v>
      </c>
      <c r="S16">
        <f>IFERROR(VLOOKUP(R16,D:G,2,FALSE),0)</f>
        <v>91682.837026916503</v>
      </c>
      <c r="T16">
        <f>IFERROR(VLOOKUP(R16,D:G,4,FALSE),0)</f>
        <v>101.91261341457778</v>
      </c>
      <c r="U16">
        <f>IFERROR(VLOOKUP(R16,M:P,2,FALSE),0)</f>
        <v>19</v>
      </c>
      <c r="V16" s="5">
        <f>IFERROR(VLOOKUP(R16,M:P,4,FALSE),0)</f>
        <v>18.922624068157614</v>
      </c>
      <c r="W16">
        <f>V16+T16</f>
        <v>120.83523748273539</v>
      </c>
    </row>
    <row r="17" spans="1:23" x14ac:dyDescent="0.2">
      <c r="A17" s="1" t="s">
        <v>24</v>
      </c>
      <c r="B17" s="2">
        <v>5916.4533591508498</v>
      </c>
      <c r="D17" t="s">
        <v>893</v>
      </c>
      <c r="E17">
        <v>40000.004242112198</v>
      </c>
      <c r="F17">
        <f>Table1[[#This Row],[Balance]]/$H$4</f>
        <v>9.5090378341828492E-3</v>
      </c>
      <c r="G17">
        <f>Table1[[#This Row],[% total]]*$H$3</f>
        <v>44.463119828098904</v>
      </c>
      <c r="J17">
        <v>17410</v>
      </c>
      <c r="K17" t="s">
        <v>1309</v>
      </c>
      <c r="M17" t="s">
        <v>1513</v>
      </c>
      <c r="N17">
        <f t="shared" si="0"/>
        <v>1</v>
      </c>
      <c r="O17">
        <f t="shared" si="1"/>
        <v>2.1299254526091586E-4</v>
      </c>
      <c r="P17">
        <f t="shared" si="2"/>
        <v>0.99592758253461122</v>
      </c>
      <c r="R17" s="5" t="s">
        <v>1306</v>
      </c>
      <c r="S17">
        <f>IFERROR(VLOOKUP(R17,D:G,2,FALSE),0)</f>
        <v>0</v>
      </c>
      <c r="T17">
        <f>IFERROR(VLOOKUP(R17,D:G,4,FALSE),0)</f>
        <v>0</v>
      </c>
      <c r="U17">
        <f>IFERROR(VLOOKUP(R17,M:P,2,FALSE),0)</f>
        <v>109</v>
      </c>
      <c r="V17" s="5">
        <f>IFERROR(VLOOKUP(R17,M:P,4,FALSE),0)</f>
        <v>108.55610649627263</v>
      </c>
      <c r="W17">
        <f>V17+T17</f>
        <v>108.55610649627263</v>
      </c>
    </row>
    <row r="18" spans="1:23" x14ac:dyDescent="0.2">
      <c r="A18" s="1" t="s">
        <v>25</v>
      </c>
      <c r="B18" s="2">
        <v>5330.7933745887403</v>
      </c>
      <c r="D18" t="s">
        <v>898</v>
      </c>
      <c r="E18">
        <v>38173.251492607189</v>
      </c>
      <c r="F18">
        <f>Table1[[#This Row],[Balance]]/$H$4</f>
        <v>9.0747713550195109E-3</v>
      </c>
      <c r="G18">
        <f>Table1[[#This Row],[% total]]*$H$3</f>
        <v>42.432541883508634</v>
      </c>
      <c r="J18">
        <v>8474</v>
      </c>
      <c r="K18" t="s">
        <v>1214</v>
      </c>
      <c r="M18" t="s">
        <v>46</v>
      </c>
      <c r="N18">
        <f t="shared" si="0"/>
        <v>91</v>
      </c>
      <c r="O18">
        <f t="shared" si="1"/>
        <v>1.9382321618743342E-2</v>
      </c>
      <c r="P18">
        <f t="shared" si="2"/>
        <v>90.629410010649622</v>
      </c>
      <c r="R18" s="5" t="s">
        <v>823</v>
      </c>
      <c r="S18">
        <f>IFERROR(VLOOKUP(R18,D:G,2,FALSE),0)</f>
        <v>4.7861694851282003E-5</v>
      </c>
      <c r="T18">
        <f>IFERROR(VLOOKUP(R18,D:G,4,FALSE),0)</f>
        <v>5.3202001191489942E-8</v>
      </c>
      <c r="U18">
        <f>IFERROR(VLOOKUP(R18,M:P,2,FALSE),0)</f>
        <v>100</v>
      </c>
      <c r="V18" s="5">
        <f>IFERROR(VLOOKUP(R18,M:P,4,FALSE),0)</f>
        <v>99.592758253461128</v>
      </c>
      <c r="W18">
        <f>V18+T18</f>
        <v>99.592758306663129</v>
      </c>
    </row>
    <row r="19" spans="1:23" x14ac:dyDescent="0.2">
      <c r="A19" s="1" t="s">
        <v>26</v>
      </c>
      <c r="B19" s="2">
        <v>4944.7665702545301</v>
      </c>
      <c r="D19" t="s">
        <v>895</v>
      </c>
      <c r="E19">
        <v>37661.852100889177</v>
      </c>
      <c r="F19">
        <f>Table1[[#This Row],[Balance]]/$H$4</f>
        <v>8.9531984638070404E-3</v>
      </c>
      <c r="G19">
        <f>Table1[[#This Row],[% total]]*$H$3</f>
        <v>41.864081632946068</v>
      </c>
      <c r="J19">
        <v>14167</v>
      </c>
      <c r="K19" t="s">
        <v>1513</v>
      </c>
      <c r="M19" t="s">
        <v>1311</v>
      </c>
      <c r="N19">
        <f t="shared" si="0"/>
        <v>31</v>
      </c>
      <c r="O19">
        <f t="shared" si="1"/>
        <v>6.6027689030883916E-3</v>
      </c>
      <c r="P19">
        <f t="shared" si="2"/>
        <v>30.87375505857295</v>
      </c>
      <c r="R19" s="5" t="s">
        <v>9</v>
      </c>
      <c r="S19">
        <f>IFERROR(VLOOKUP(R19,D:G,2,FALSE),0)</f>
        <v>2325.2847954730801</v>
      </c>
      <c r="T19">
        <f>IFERROR(VLOOKUP(R19,D:G,4,FALSE),0)</f>
        <v>2.5847351382709887</v>
      </c>
      <c r="U19">
        <f>IFERROR(VLOOKUP(R19,M:P,2,FALSE),0)</f>
        <v>95</v>
      </c>
      <c r="V19" s="5">
        <f>IFERROR(VLOOKUP(R19,M:P,4,FALSE),0)</f>
        <v>94.613120340788086</v>
      </c>
      <c r="W19">
        <f>V19+T19</f>
        <v>97.197855479059072</v>
      </c>
    </row>
    <row r="20" spans="1:23" x14ac:dyDescent="0.2">
      <c r="A20" s="1" t="s">
        <v>27</v>
      </c>
      <c r="B20" s="2">
        <v>4874.1951670875997</v>
      </c>
      <c r="D20" t="s">
        <v>896</v>
      </c>
      <c r="E20">
        <v>36569.978721047402</v>
      </c>
      <c r="F20">
        <f>Table1[[#This Row],[Balance]]/$H$4</f>
        <v>8.6936318593584926E-3</v>
      </c>
      <c r="G20">
        <f>Table1[[#This Row],[% total]]*$H$3</f>
        <v>40.650379338537192</v>
      </c>
      <c r="J20">
        <v>12847</v>
      </c>
      <c r="K20" t="s">
        <v>46</v>
      </c>
      <c r="M20" t="s">
        <v>161</v>
      </c>
      <c r="N20">
        <f t="shared" si="0"/>
        <v>7</v>
      </c>
      <c r="O20">
        <f t="shared" si="1"/>
        <v>1.490947816826411E-3</v>
      </c>
      <c r="P20">
        <f t="shared" si="2"/>
        <v>6.971493077742279</v>
      </c>
      <c r="R20" s="5" t="s">
        <v>46</v>
      </c>
      <c r="S20">
        <f>IFERROR(VLOOKUP(R20,D:G,2,FALSE),0)</f>
        <v>5179.1794216549897</v>
      </c>
      <c r="T20">
        <f>IFERROR(VLOOKUP(R20,D:G,4,FALSE),0)</f>
        <v>5.7570612703542485</v>
      </c>
      <c r="U20">
        <f>IFERROR(VLOOKUP(R20,M:P,2,FALSE),0)</f>
        <v>91</v>
      </c>
      <c r="V20" s="5">
        <f>IFERROR(VLOOKUP(R20,M:P,4,FALSE),0)</f>
        <v>90.629410010649622</v>
      </c>
      <c r="W20">
        <f>V20+T20</f>
        <v>96.386471281003864</v>
      </c>
    </row>
    <row r="21" spans="1:23" x14ac:dyDescent="0.2">
      <c r="A21" s="1" t="s">
        <v>29</v>
      </c>
      <c r="B21" s="2">
        <v>4766.8565552057498</v>
      </c>
      <c r="D21" t="s">
        <v>644</v>
      </c>
      <c r="E21">
        <v>36279.967903896926</v>
      </c>
      <c r="F21">
        <f>Table1[[#This Row],[Balance]]/$H$4</f>
        <v>8.6246887708549477E-3</v>
      </c>
      <c r="G21">
        <f>Table1[[#This Row],[% total]]*$H$3</f>
        <v>40.328009729865236</v>
      </c>
      <c r="J21">
        <v>10328</v>
      </c>
      <c r="K21" t="s">
        <v>1311</v>
      </c>
      <c r="M21" t="s">
        <v>175</v>
      </c>
      <c r="N21">
        <f t="shared" si="0"/>
        <v>7</v>
      </c>
      <c r="O21">
        <f t="shared" si="1"/>
        <v>1.490947816826411E-3</v>
      </c>
      <c r="P21">
        <f t="shared" si="2"/>
        <v>6.971493077742279</v>
      </c>
      <c r="R21" s="5" t="s">
        <v>1167</v>
      </c>
      <c r="S21">
        <f>IFERROR(VLOOKUP(R21,D:G,2,FALSE),0)</f>
        <v>55297.578427252301</v>
      </c>
      <c r="T21">
        <f>IFERROR(VLOOKUP(R21,D:G,4,FALSE),0)</f>
        <v>61.467564876557738</v>
      </c>
      <c r="U21">
        <f>IFERROR(VLOOKUP(R21,M:P,2,FALSE),0)</f>
        <v>29</v>
      </c>
      <c r="V21" s="5">
        <f>IFERROR(VLOOKUP(R21,M:P,4,FALSE),0)</f>
        <v>28.881899893503729</v>
      </c>
      <c r="W21">
        <f>V21+T21</f>
        <v>90.349464770061473</v>
      </c>
    </row>
    <row r="22" spans="1:23" x14ac:dyDescent="0.2">
      <c r="A22" s="1" t="s">
        <v>30</v>
      </c>
      <c r="B22" s="2">
        <v>4402.8317035429</v>
      </c>
      <c r="D22" t="s">
        <v>12</v>
      </c>
      <c r="E22">
        <v>35589.610009474301</v>
      </c>
      <c r="F22">
        <f>Table1[[#This Row],[Balance]]/$H$4</f>
        <v>8.460572804830117E-3</v>
      </c>
      <c r="G22">
        <f>Table1[[#This Row],[% total]]*$H$3</f>
        <v>39.560623166649052</v>
      </c>
      <c r="J22">
        <v>19387</v>
      </c>
      <c r="K22" t="s">
        <v>161</v>
      </c>
      <c r="M22" t="s">
        <v>6</v>
      </c>
      <c r="N22">
        <f t="shared" si="0"/>
        <v>185</v>
      </c>
      <c r="O22">
        <f t="shared" si="1"/>
        <v>3.9403620873269436E-2</v>
      </c>
      <c r="P22">
        <f t="shared" si="2"/>
        <v>184.2466027689031</v>
      </c>
      <c r="R22" s="5" t="s">
        <v>1310</v>
      </c>
      <c r="S22">
        <f>IFERROR(VLOOKUP(R22,D:G,2,FALSE),0)</f>
        <v>0</v>
      </c>
      <c r="T22">
        <f>IFERROR(VLOOKUP(R22,D:G,4,FALSE),0)</f>
        <v>0</v>
      </c>
      <c r="U22">
        <f>IFERROR(VLOOKUP(R22,M:P,2,FALSE),0)</f>
        <v>90</v>
      </c>
      <c r="V22" s="5">
        <f>IFERROR(VLOOKUP(R22,M:P,4,FALSE),0)</f>
        <v>89.633482428115016</v>
      </c>
      <c r="W22">
        <f>V22+T22</f>
        <v>89.633482428115016</v>
      </c>
    </row>
    <row r="23" spans="1:23" x14ac:dyDescent="0.2">
      <c r="A23" s="1" t="s">
        <v>38</v>
      </c>
      <c r="B23" s="2">
        <v>4113.9827864285098</v>
      </c>
      <c r="D23" t="s">
        <v>624</v>
      </c>
      <c r="E23">
        <v>33008.3965340875</v>
      </c>
      <c r="F23">
        <f>Table1[[#This Row],[Balance]]/$H$4</f>
        <v>7.8469514550174903E-3</v>
      </c>
      <c r="G23">
        <f>Table1[[#This Row],[% total]]*$H$3</f>
        <v>36.691403369487183</v>
      </c>
      <c r="J23">
        <v>5376</v>
      </c>
      <c r="K23" t="s">
        <v>175</v>
      </c>
      <c r="M23" t="s">
        <v>1388</v>
      </c>
      <c r="N23">
        <f t="shared" si="0"/>
        <v>10</v>
      </c>
      <c r="O23">
        <f t="shared" si="1"/>
        <v>2.1299254526091589E-3</v>
      </c>
      <c r="P23">
        <f t="shared" si="2"/>
        <v>9.9592758253461149</v>
      </c>
      <c r="R23" s="5" t="s">
        <v>896</v>
      </c>
      <c r="S23">
        <f>IFERROR(VLOOKUP(R23,D:G,2,FALSE),0)</f>
        <v>36569.978721047402</v>
      </c>
      <c r="T23">
        <f>IFERROR(VLOOKUP(R23,D:G,4,FALSE),0)</f>
        <v>40.650379338537192</v>
      </c>
      <c r="U23">
        <f>IFERROR(VLOOKUP(R23,M:P,2,FALSE),0)</f>
        <v>47</v>
      </c>
      <c r="V23" s="5">
        <f>IFERROR(VLOOKUP(R23,M:P,4,FALSE),0)</f>
        <v>46.808596379126726</v>
      </c>
      <c r="W23">
        <f>V23+T23</f>
        <v>87.458975717663918</v>
      </c>
    </row>
    <row r="24" spans="1:23" x14ac:dyDescent="0.2">
      <c r="A24" s="1" t="s">
        <v>31</v>
      </c>
      <c r="B24" s="2">
        <v>4073.5151098873998</v>
      </c>
      <c r="D24" t="s">
        <v>897</v>
      </c>
      <c r="E24">
        <v>30133.042052389599</v>
      </c>
      <c r="F24">
        <f>Table1[[#This Row],[Balance]]/$H$4</f>
        <v>7.1634051636806778E-3</v>
      </c>
      <c r="G24">
        <f>Table1[[#This Row],[% total]]*$H$3</f>
        <v>33.495222936751212</v>
      </c>
      <c r="J24">
        <v>826</v>
      </c>
      <c r="K24" t="s">
        <v>6</v>
      </c>
      <c r="M24" t="s">
        <v>791</v>
      </c>
      <c r="N24">
        <f t="shared" si="0"/>
        <v>4</v>
      </c>
      <c r="O24">
        <f t="shared" si="1"/>
        <v>8.5197018104366342E-4</v>
      </c>
      <c r="P24">
        <f t="shared" si="2"/>
        <v>3.9837103301384449</v>
      </c>
      <c r="R24" s="5" t="s">
        <v>1313</v>
      </c>
      <c r="S24">
        <f>IFERROR(VLOOKUP(R24,D:G,2,FALSE),0)</f>
        <v>0</v>
      </c>
      <c r="T24">
        <f>IFERROR(VLOOKUP(R24,D:G,4,FALSE),0)</f>
        <v>0</v>
      </c>
      <c r="U24">
        <f>IFERROR(VLOOKUP(R24,M:P,2,FALSE),0)</f>
        <v>82</v>
      </c>
      <c r="V24" s="5">
        <f>IFERROR(VLOOKUP(R24,M:P,4,FALSE),0)</f>
        <v>81.66606176783813</v>
      </c>
      <c r="W24">
        <f>V24+T24</f>
        <v>81.66606176783813</v>
      </c>
    </row>
    <row r="25" spans="1:23" x14ac:dyDescent="0.2">
      <c r="A25" s="1" t="s">
        <v>32</v>
      </c>
      <c r="B25" s="2">
        <v>4039.05844576148</v>
      </c>
      <c r="D25" t="s">
        <v>654</v>
      </c>
      <c r="E25">
        <v>27596.2101911885</v>
      </c>
      <c r="F25">
        <f>Table1[[#This Row],[Balance]]/$H$4</f>
        <v>6.5603344739599721E-3</v>
      </c>
      <c r="G25">
        <f>Table1[[#This Row],[% total]]*$H$3</f>
        <v>30.675336760099956</v>
      </c>
      <c r="J25">
        <v>22086</v>
      </c>
      <c r="K25" t="s">
        <v>1388</v>
      </c>
      <c r="M25" t="s">
        <v>1312</v>
      </c>
      <c r="N25">
        <f t="shared" si="0"/>
        <v>26</v>
      </c>
      <c r="O25">
        <f t="shared" si="1"/>
        <v>5.5378061767838126E-3</v>
      </c>
      <c r="P25">
        <f t="shared" si="2"/>
        <v>25.894117145899894</v>
      </c>
      <c r="R25" s="5" t="s">
        <v>624</v>
      </c>
      <c r="S25">
        <f>IFERROR(VLOOKUP(R25,D:G,2,FALSE),0)</f>
        <v>33008.3965340875</v>
      </c>
      <c r="T25">
        <f>IFERROR(VLOOKUP(R25,D:G,4,FALSE),0)</f>
        <v>36.691403369487183</v>
      </c>
      <c r="U25">
        <f>IFERROR(VLOOKUP(R25,M:P,2,FALSE),0)</f>
        <v>39</v>
      </c>
      <c r="V25" s="5">
        <f>IFERROR(VLOOKUP(R25,M:P,4,FALSE),0)</f>
        <v>38.84117571884984</v>
      </c>
      <c r="W25">
        <f>V25+T25</f>
        <v>75.53257908833703</v>
      </c>
    </row>
    <row r="26" spans="1:23" x14ac:dyDescent="0.2">
      <c r="A26" s="1" t="s">
        <v>34</v>
      </c>
      <c r="B26" s="2">
        <v>3860.1706203619501</v>
      </c>
      <c r="D26" t="s">
        <v>900</v>
      </c>
      <c r="E26">
        <v>27337.050361566598</v>
      </c>
      <c r="F26">
        <f>Table1[[#This Row],[Balance]]/$H$4</f>
        <v>6.4987254648694046E-3</v>
      </c>
      <c r="G26">
        <f>Table1[[#This Row],[% total]]*$H$3</f>
        <v>30.387260426673553</v>
      </c>
      <c r="J26">
        <v>946</v>
      </c>
      <c r="K26" t="s">
        <v>791</v>
      </c>
      <c r="M26" t="s">
        <v>1313</v>
      </c>
      <c r="N26">
        <f t="shared" si="0"/>
        <v>82</v>
      </c>
      <c r="O26">
        <f t="shared" si="1"/>
        <v>1.7465388711395101E-2</v>
      </c>
      <c r="P26">
        <f t="shared" si="2"/>
        <v>81.66606176783813</v>
      </c>
      <c r="R26" s="5" t="s">
        <v>895</v>
      </c>
      <c r="S26">
        <f>IFERROR(VLOOKUP(R26,D:G,2,FALSE),0)</f>
        <v>37661.852100889177</v>
      </c>
      <c r="T26">
        <f>IFERROR(VLOOKUP(R26,D:G,4,FALSE),0)</f>
        <v>41.864081632946068</v>
      </c>
      <c r="U26">
        <f>IFERROR(VLOOKUP(R26,M:P,2,FALSE),0)</f>
        <v>22</v>
      </c>
      <c r="V26" s="5">
        <f>IFERROR(VLOOKUP(R26,M:P,4,FALSE),0)</f>
        <v>21.910406815761451</v>
      </c>
      <c r="W26">
        <f>V26+T26</f>
        <v>63.774488448707515</v>
      </c>
    </row>
    <row r="27" spans="1:23" x14ac:dyDescent="0.2">
      <c r="A27" s="1" t="s">
        <v>35</v>
      </c>
      <c r="B27" s="2">
        <v>3677.7710282792</v>
      </c>
      <c r="D27" t="s">
        <v>1168</v>
      </c>
      <c r="E27">
        <v>26417.391657416701</v>
      </c>
      <c r="F27">
        <f>Table1[[#This Row],[Balance]]/$H$4</f>
        <v>6.2800987527479564E-3</v>
      </c>
      <c r="G27">
        <f>Table1[[#This Row],[% total]]*$H$3</f>
        <v>29.364988155999114</v>
      </c>
      <c r="J27">
        <v>11775</v>
      </c>
      <c r="K27" t="s">
        <v>1312</v>
      </c>
      <c r="M27" t="s">
        <v>62</v>
      </c>
      <c r="N27">
        <f t="shared" si="0"/>
        <v>172</v>
      </c>
      <c r="O27">
        <f t="shared" si="1"/>
        <v>3.6634717784877528E-2</v>
      </c>
      <c r="P27">
        <f t="shared" si="2"/>
        <v>171.29954419595313</v>
      </c>
      <c r="R27" s="5" t="s">
        <v>898</v>
      </c>
      <c r="S27">
        <f>IFERROR(VLOOKUP(R27,D:G,2,FALSE),0)</f>
        <v>38173.251492607189</v>
      </c>
      <c r="T27">
        <f>IFERROR(VLOOKUP(R27,D:G,4,FALSE),0)</f>
        <v>42.432541883508634</v>
      </c>
      <c r="U27">
        <f>IFERROR(VLOOKUP(R27,M:P,2,FALSE),0)</f>
        <v>19</v>
      </c>
      <c r="V27" s="5">
        <f>IFERROR(VLOOKUP(R27,M:P,4,FALSE),0)</f>
        <v>18.922624068157614</v>
      </c>
      <c r="W27">
        <f>V27+T27</f>
        <v>61.355165951666251</v>
      </c>
    </row>
    <row r="28" spans="1:23" x14ac:dyDescent="0.2">
      <c r="A28" s="1" t="s">
        <v>36</v>
      </c>
      <c r="B28" s="2">
        <v>3544.76556574098</v>
      </c>
      <c r="D28" t="s">
        <v>845</v>
      </c>
      <c r="E28">
        <v>25648.8281038729</v>
      </c>
      <c r="F28">
        <f>Table1[[#This Row],[Balance]]/$H$4</f>
        <v>6.0973912744090464E-3</v>
      </c>
      <c r="G28">
        <f>Table1[[#This Row],[% total]]*$H$3</f>
        <v>28.510669912183772</v>
      </c>
      <c r="J28">
        <v>5343</v>
      </c>
      <c r="K28" t="s">
        <v>1313</v>
      </c>
      <c r="M28" t="s">
        <v>891</v>
      </c>
      <c r="N28">
        <f t="shared" si="0"/>
        <v>19</v>
      </c>
      <c r="O28">
        <f t="shared" si="1"/>
        <v>4.0468583599574011E-3</v>
      </c>
      <c r="P28">
        <f t="shared" si="2"/>
        <v>18.922624068157614</v>
      </c>
      <c r="R28" s="5" t="s">
        <v>1307</v>
      </c>
      <c r="S28">
        <f>IFERROR(VLOOKUP(R28,D:G,2,FALSE),0)</f>
        <v>0</v>
      </c>
      <c r="T28">
        <f>IFERROR(VLOOKUP(R28,D:G,4,FALSE),0)</f>
        <v>0</v>
      </c>
      <c r="U28">
        <f>IFERROR(VLOOKUP(R28,M:P,2,FALSE),0)</f>
        <v>60</v>
      </c>
      <c r="V28" s="5">
        <f>IFERROR(VLOOKUP(R28,M:P,4,FALSE),0)</f>
        <v>59.755654952076675</v>
      </c>
      <c r="W28">
        <f>V28+T28</f>
        <v>59.755654952076675</v>
      </c>
    </row>
    <row r="29" spans="1:23" x14ac:dyDescent="0.2">
      <c r="A29" s="1" t="s">
        <v>924</v>
      </c>
      <c r="B29" s="2">
        <v>3500</v>
      </c>
      <c r="D29" t="s">
        <v>1169</v>
      </c>
      <c r="E29">
        <v>25605.223856836401</v>
      </c>
      <c r="F29">
        <f>Table1[[#This Row],[Balance]]/$H$4</f>
        <v>6.0870254146383473E-3</v>
      </c>
      <c r="G29">
        <f>Table1[[#This Row],[% total]]*$H$3</f>
        <v>28.462200395799155</v>
      </c>
      <c r="J29">
        <v>17831</v>
      </c>
      <c r="K29" t="s">
        <v>1180</v>
      </c>
      <c r="M29" t="s">
        <v>1387</v>
      </c>
      <c r="N29">
        <f t="shared" si="0"/>
        <v>44</v>
      </c>
      <c r="O29">
        <f t="shared" si="1"/>
        <v>9.3716719914802987E-3</v>
      </c>
      <c r="P29">
        <f t="shared" si="2"/>
        <v>43.820813631522903</v>
      </c>
      <c r="R29" s="10" t="s">
        <v>695</v>
      </c>
      <c r="S29">
        <f>IFERROR(VLOOKUP(R29,D:G,2,FALSE),0)</f>
        <v>53066.809301289788</v>
      </c>
      <c r="T29">
        <f>IFERROR(VLOOKUP(R29,D:G,4,FALSE),0)</f>
        <v>58.987891265621705</v>
      </c>
      <c r="U29">
        <f>IFERROR(VLOOKUP(R29,M:P,2,FALSE),0)</f>
        <v>0</v>
      </c>
      <c r="V29" s="5">
        <f>IFERROR(VLOOKUP(R29,M:P,4,FALSE),0)</f>
        <v>0</v>
      </c>
      <c r="W29">
        <f>V29+T29</f>
        <v>58.987891265621705</v>
      </c>
    </row>
    <row r="30" spans="1:23" x14ac:dyDescent="0.2">
      <c r="A30" s="1" t="s">
        <v>37</v>
      </c>
      <c r="B30" s="2">
        <v>3443.0393347495401</v>
      </c>
      <c r="D30" t="s">
        <v>902</v>
      </c>
      <c r="E30">
        <v>22949.344104219501</v>
      </c>
      <c r="F30">
        <f>Table1[[#This Row],[Balance]]/$H$4</f>
        <v>5.4556539553302042E-3</v>
      </c>
      <c r="G30">
        <f>Table1[[#This Row],[% total]]*$H$3</f>
        <v>25.509983216649395</v>
      </c>
      <c r="J30">
        <v>16710</v>
      </c>
      <c r="K30" t="s">
        <v>62</v>
      </c>
      <c r="M30" t="s">
        <v>83</v>
      </c>
      <c r="N30">
        <f t="shared" si="0"/>
        <v>3</v>
      </c>
      <c r="O30">
        <f t="shared" si="1"/>
        <v>6.3897763578274762E-4</v>
      </c>
      <c r="P30">
        <f t="shared" si="2"/>
        <v>2.9877827476038341</v>
      </c>
      <c r="R30" s="5" t="s">
        <v>894</v>
      </c>
      <c r="S30">
        <f>IFERROR(VLOOKUP(R30,D:G,2,FALSE),0)</f>
        <v>44803.171390060998</v>
      </c>
      <c r="T30">
        <f>IFERROR(VLOOKUP(R30,D:G,4,FALSE),0)</f>
        <v>49.802214173213855</v>
      </c>
      <c r="U30">
        <f>IFERROR(VLOOKUP(R30,M:P,2,FALSE),0)</f>
        <v>8</v>
      </c>
      <c r="V30" s="5">
        <f>IFERROR(VLOOKUP(R30,M:P,4,FALSE),0)</f>
        <v>7.9674206602768898</v>
      </c>
      <c r="W30">
        <f>V30+T30</f>
        <v>57.769634833490741</v>
      </c>
    </row>
    <row r="31" spans="1:23" x14ac:dyDescent="0.2">
      <c r="A31" s="1" t="s">
        <v>39</v>
      </c>
      <c r="B31" s="2">
        <v>3026.04651715827</v>
      </c>
      <c r="D31" t="s">
        <v>716</v>
      </c>
      <c r="E31">
        <v>22463.130206501373</v>
      </c>
      <c r="F31">
        <f>Table1[[#This Row],[Balance]]/$H$4</f>
        <v>5.3400683088657063E-3</v>
      </c>
      <c r="G31">
        <f>Table1[[#This Row],[% total]]*$H$3</f>
        <v>24.96951860405898</v>
      </c>
      <c r="J31">
        <v>18966</v>
      </c>
      <c r="K31" t="s">
        <v>1307</v>
      </c>
      <c r="M31" t="s">
        <v>1170</v>
      </c>
      <c r="N31">
        <f t="shared" si="0"/>
        <v>23</v>
      </c>
      <c r="O31">
        <f t="shared" si="1"/>
        <v>4.8988285410010652E-3</v>
      </c>
      <c r="P31">
        <f t="shared" si="2"/>
        <v>22.90633439829606</v>
      </c>
      <c r="R31" s="5" t="s">
        <v>1316</v>
      </c>
      <c r="S31">
        <f>IFERROR(VLOOKUP(R31,D:G,2,FALSE),0)</f>
        <v>0</v>
      </c>
      <c r="T31">
        <f>IFERROR(VLOOKUP(R31,D:G,4,FALSE),0)</f>
        <v>0</v>
      </c>
      <c r="U31">
        <f>IFERROR(VLOOKUP(R31,M:P,2,FALSE),0)</f>
        <v>58</v>
      </c>
      <c r="V31" s="5">
        <f>IFERROR(VLOOKUP(R31,M:P,4,FALSE),0)</f>
        <v>57.763799787007457</v>
      </c>
      <c r="W31">
        <f>V31+T31</f>
        <v>57.763799787007457</v>
      </c>
    </row>
    <row r="32" spans="1:23" x14ac:dyDescent="0.2">
      <c r="A32" s="1" t="s">
        <v>40</v>
      </c>
      <c r="B32" s="2">
        <v>2927.6417280037299</v>
      </c>
      <c r="D32" t="s">
        <v>685</v>
      </c>
      <c r="E32">
        <v>22206.237699770198</v>
      </c>
      <c r="F32">
        <f>Table1[[#This Row],[Balance]]/$H$4</f>
        <v>5.2789983011967316E-3</v>
      </c>
      <c r="G32">
        <f>Table1[[#This Row],[% total]]*$H$3</f>
        <v>24.683962576599775</v>
      </c>
      <c r="J32">
        <v>14956</v>
      </c>
      <c r="K32" t="s">
        <v>891</v>
      </c>
      <c r="M32" t="s">
        <v>1314</v>
      </c>
      <c r="N32">
        <f t="shared" si="0"/>
        <v>1</v>
      </c>
      <c r="O32">
        <f t="shared" si="1"/>
        <v>2.1299254526091586E-4</v>
      </c>
      <c r="P32">
        <f t="shared" si="2"/>
        <v>0.99592758253461122</v>
      </c>
      <c r="R32" s="5" t="s">
        <v>10</v>
      </c>
      <c r="S32">
        <f>IFERROR(VLOOKUP(R32,D:G,2,FALSE),0)</f>
        <v>49665.509850869203</v>
      </c>
      <c r="T32">
        <f>IFERROR(VLOOKUP(R32,D:G,4,FALSE),0)</f>
        <v>55.207082040704691</v>
      </c>
      <c r="U32">
        <f>IFERROR(VLOOKUP(R32,M:P,2,FALSE),0)</f>
        <v>1</v>
      </c>
      <c r="V32" s="5">
        <f>IFERROR(VLOOKUP(R32,M:P,4,FALSE),0)</f>
        <v>0.99592758253461122</v>
      </c>
      <c r="W32">
        <f>V32+T32</f>
        <v>56.203009623239303</v>
      </c>
    </row>
    <row r="33" spans="1:23" x14ac:dyDescent="0.2">
      <c r="A33" s="1" t="s">
        <v>41</v>
      </c>
      <c r="B33" s="2">
        <v>2794.5615803822802</v>
      </c>
      <c r="D33" t="s">
        <v>901</v>
      </c>
      <c r="E33">
        <v>21277.014001265201</v>
      </c>
      <c r="F33">
        <f>Table1[[#This Row],[Balance]]/$H$4</f>
        <v>5.058097741986272E-3</v>
      </c>
      <c r="G33">
        <f>Table1[[#This Row],[% total]]*$H$3</f>
        <v>23.651058069798768</v>
      </c>
      <c r="J33">
        <v>11447</v>
      </c>
      <c r="K33" t="s">
        <v>1387</v>
      </c>
      <c r="M33" t="s">
        <v>1430</v>
      </c>
      <c r="N33">
        <f t="shared" si="0"/>
        <v>18</v>
      </c>
      <c r="O33">
        <f t="shared" si="1"/>
        <v>3.8338658146964857E-3</v>
      </c>
      <c r="P33">
        <f t="shared" si="2"/>
        <v>17.926696485623005</v>
      </c>
      <c r="R33" s="5" t="s">
        <v>11</v>
      </c>
      <c r="S33">
        <f>IFERROR(VLOOKUP(R33,D:G,2,FALSE),0)</f>
        <v>49376.125048070797</v>
      </c>
      <c r="T33">
        <f>IFERROR(VLOOKUP(R33,D:G,4,FALSE),0)</f>
        <v>54.88540829573769</v>
      </c>
      <c r="U33">
        <f>IFERROR(VLOOKUP(R33,M:P,2,FALSE),0)</f>
        <v>1</v>
      </c>
      <c r="V33" s="5">
        <f>IFERROR(VLOOKUP(R33,M:P,4,FALSE),0)</f>
        <v>0.99592758253461122</v>
      </c>
      <c r="W33">
        <f>V33+T33</f>
        <v>55.881335878272303</v>
      </c>
    </row>
    <row r="34" spans="1:23" x14ac:dyDescent="0.2">
      <c r="A34" s="1" t="s">
        <v>42</v>
      </c>
      <c r="B34" s="2">
        <v>2600.5629156986702</v>
      </c>
      <c r="D34" t="s">
        <v>1171</v>
      </c>
      <c r="E34">
        <v>20929.989269456499</v>
      </c>
      <c r="F34">
        <f>Table1[[#This Row],[Balance]]/$H$4</f>
        <v>4.9756009681311336E-3</v>
      </c>
      <c r="G34">
        <f>Table1[[#This Row],[% total]]*$H$3</f>
        <v>23.265313054865004</v>
      </c>
      <c r="J34">
        <v>1418</v>
      </c>
      <c r="K34" t="s">
        <v>83</v>
      </c>
      <c r="M34" t="s">
        <v>255</v>
      </c>
      <c r="N34">
        <f t="shared" si="0"/>
        <v>8</v>
      </c>
      <c r="O34">
        <f t="shared" si="1"/>
        <v>1.7039403620873268E-3</v>
      </c>
      <c r="P34">
        <f t="shared" si="2"/>
        <v>7.9674206602768898</v>
      </c>
      <c r="R34" s="5" t="s">
        <v>654</v>
      </c>
      <c r="S34">
        <f>IFERROR(VLOOKUP(R34,D:G,2,FALSE),0)</f>
        <v>27596.2101911885</v>
      </c>
      <c r="T34">
        <f>IFERROR(VLOOKUP(R34,D:G,4,FALSE),0)</f>
        <v>30.675336760099956</v>
      </c>
      <c r="U34">
        <f>IFERROR(VLOOKUP(R34,M:P,2,FALSE),0)</f>
        <v>22</v>
      </c>
      <c r="V34" s="5">
        <f>IFERROR(VLOOKUP(R34,M:P,4,FALSE),0)</f>
        <v>21.910406815761451</v>
      </c>
      <c r="W34">
        <f>V34+T34</f>
        <v>52.585743575861407</v>
      </c>
    </row>
    <row r="35" spans="1:23" x14ac:dyDescent="0.2">
      <c r="A35" s="1" t="s">
        <v>43</v>
      </c>
      <c r="B35" s="2">
        <v>2434.57352607844</v>
      </c>
      <c r="D35" t="s">
        <v>906</v>
      </c>
      <c r="E35">
        <v>19985.7062592687</v>
      </c>
      <c r="F35">
        <f>Table1[[#This Row],[Balance]]/$H$4</f>
        <v>4.7511204201866296E-3</v>
      </c>
      <c r="G35">
        <f>Table1[[#This Row],[% total]]*$H$3</f>
        <v>22.215668950342259</v>
      </c>
      <c r="J35">
        <v>18905</v>
      </c>
      <c r="K35" t="s">
        <v>1313</v>
      </c>
      <c r="M35" t="s">
        <v>1443</v>
      </c>
      <c r="N35">
        <f t="shared" si="0"/>
        <v>1</v>
      </c>
      <c r="O35">
        <f t="shared" si="1"/>
        <v>2.1299254526091586E-4</v>
      </c>
      <c r="P35">
        <f t="shared" si="2"/>
        <v>0.99592758253461122</v>
      </c>
      <c r="R35" s="5" t="s">
        <v>726</v>
      </c>
      <c r="S35">
        <f>IFERROR(VLOOKUP(R35,D:G,2,FALSE),0)</f>
        <v>162.49716864868481</v>
      </c>
      <c r="T35">
        <f>IFERROR(VLOOKUP(R35,D:G,4,FALSE),0)</f>
        <v>0.18062825787769832</v>
      </c>
      <c r="U35">
        <f>IFERROR(VLOOKUP(R35,M:P,2,FALSE),0)</f>
        <v>51</v>
      </c>
      <c r="V35" s="5">
        <f>IFERROR(VLOOKUP(R35,M:P,4,FALSE),0)</f>
        <v>50.792306709265176</v>
      </c>
      <c r="W35">
        <f>V35+T35</f>
        <v>50.972934967142876</v>
      </c>
    </row>
    <row r="36" spans="1:23" x14ac:dyDescent="0.2">
      <c r="A36" s="1" t="s">
        <v>44</v>
      </c>
      <c r="B36" s="2">
        <v>2418.6371322222199</v>
      </c>
      <c r="D36" t="s">
        <v>903</v>
      </c>
      <c r="E36">
        <v>19143.614612310099</v>
      </c>
      <c r="F36">
        <f>Table1[[#This Row],[Balance]]/$H$4</f>
        <v>4.5509334081475566E-3</v>
      </c>
      <c r="G36">
        <f>Table1[[#This Row],[% total]]*$H$3</f>
        <v>21.279618504488997</v>
      </c>
      <c r="J36">
        <v>22109</v>
      </c>
      <c r="K36" t="s">
        <v>7</v>
      </c>
      <c r="M36" t="s">
        <v>896</v>
      </c>
      <c r="N36">
        <f t="shared" si="0"/>
        <v>47</v>
      </c>
      <c r="O36">
        <f t="shared" si="1"/>
        <v>1.0010649627263045E-2</v>
      </c>
      <c r="P36">
        <f t="shared" si="2"/>
        <v>46.808596379126726</v>
      </c>
      <c r="R36" s="5" t="s">
        <v>15</v>
      </c>
      <c r="S36">
        <f>IFERROR(VLOOKUP(R36,D:G,2,FALSE),0)</f>
        <v>161.53132642843201</v>
      </c>
      <c r="T36">
        <f>IFERROR(VLOOKUP(R36,D:G,4,FALSE),0)</f>
        <v>0.17955464903220411</v>
      </c>
      <c r="U36">
        <f>IFERROR(VLOOKUP(R36,M:P,2,FALSE),0)</f>
        <v>47</v>
      </c>
      <c r="V36" s="5">
        <f>IFERROR(VLOOKUP(R36,M:P,4,FALSE),0)</f>
        <v>46.808596379126726</v>
      </c>
      <c r="W36">
        <f>V36+T36</f>
        <v>46.988151028158931</v>
      </c>
    </row>
    <row r="37" spans="1:23" x14ac:dyDescent="0.2">
      <c r="A37" s="1" t="s">
        <v>9</v>
      </c>
      <c r="B37" s="2">
        <v>2325.2847954730801</v>
      </c>
      <c r="D37" t="s">
        <v>14</v>
      </c>
      <c r="E37">
        <v>19121.470073297001</v>
      </c>
      <c r="F37">
        <f>Table1[[#This Row],[Balance]]/$H$4</f>
        <v>4.5456690772234512E-3</v>
      </c>
      <c r="G37">
        <f>Table1[[#This Row],[% total]]*$H$3</f>
        <v>21.25500312480759</v>
      </c>
      <c r="J37">
        <v>24726</v>
      </c>
      <c r="K37" t="s">
        <v>33</v>
      </c>
      <c r="M37" t="s">
        <v>147</v>
      </c>
      <c r="N37">
        <f t="shared" si="0"/>
        <v>41</v>
      </c>
      <c r="O37">
        <f t="shared" si="1"/>
        <v>8.7326943556975505E-3</v>
      </c>
      <c r="P37">
        <f t="shared" si="2"/>
        <v>40.833030883919065</v>
      </c>
      <c r="R37" s="5" t="s">
        <v>1319</v>
      </c>
      <c r="S37">
        <f>IFERROR(VLOOKUP(R37,D:G,2,FALSE),0)</f>
        <v>0</v>
      </c>
      <c r="T37">
        <f>IFERROR(VLOOKUP(R37,D:G,4,FALSE),0)</f>
        <v>0</v>
      </c>
      <c r="U37">
        <f>IFERROR(VLOOKUP(R37,M:P,2,FALSE),0)</f>
        <v>46</v>
      </c>
      <c r="V37" s="5">
        <f>IFERROR(VLOOKUP(R37,M:P,4,FALSE),0)</f>
        <v>45.812668796592121</v>
      </c>
      <c r="W37">
        <f>V37+T37</f>
        <v>45.812668796592121</v>
      </c>
    </row>
    <row r="38" spans="1:23" x14ac:dyDescent="0.2">
      <c r="A38" s="1" t="s">
        <v>644</v>
      </c>
      <c r="B38" s="2">
        <v>2300.71444940112</v>
      </c>
      <c r="D38" t="s">
        <v>905</v>
      </c>
      <c r="E38">
        <v>18991.400603034577</v>
      </c>
      <c r="F38">
        <f>Table1[[#This Row],[Balance]]/$H$4</f>
        <v>4.5147481926577603E-3</v>
      </c>
      <c r="G38">
        <f>Table1[[#This Row],[% total]]*$H$3</f>
        <v>21.110420779084567</v>
      </c>
      <c r="J38">
        <v>9674</v>
      </c>
      <c r="K38" t="s">
        <v>1170</v>
      </c>
      <c r="M38" t="s">
        <v>612</v>
      </c>
      <c r="N38">
        <f t="shared" si="0"/>
        <v>8</v>
      </c>
      <c r="O38">
        <f t="shared" si="1"/>
        <v>1.7039403620873268E-3</v>
      </c>
      <c r="P38">
        <f t="shared" si="2"/>
        <v>7.9674206602768898</v>
      </c>
      <c r="R38" s="5" t="s">
        <v>1169</v>
      </c>
      <c r="S38">
        <f>IFERROR(VLOOKUP(R38,D:G,2,FALSE),0)</f>
        <v>25605.223856836401</v>
      </c>
      <c r="T38">
        <f>IFERROR(VLOOKUP(R38,D:G,4,FALSE),0)</f>
        <v>28.462200395799155</v>
      </c>
      <c r="U38">
        <f>IFERROR(VLOOKUP(R38,M:P,2,FALSE),0)</f>
        <v>17</v>
      </c>
      <c r="V38" s="5">
        <f>IFERROR(VLOOKUP(R38,M:P,4,FALSE),0)</f>
        <v>16.930768903088392</v>
      </c>
      <c r="W38">
        <f>V38+T38</f>
        <v>45.39296929888755</v>
      </c>
    </row>
    <row r="39" spans="1:23" x14ac:dyDescent="0.2">
      <c r="A39" s="1" t="s">
        <v>47</v>
      </c>
      <c r="B39" s="2">
        <v>2231.2056951377799</v>
      </c>
      <c r="D39" t="s">
        <v>915</v>
      </c>
      <c r="E39">
        <v>17374.685286102322</v>
      </c>
      <c r="F39">
        <f>Table1[[#This Row],[Balance]]/$H$4</f>
        <v>4.1304130555222859E-3</v>
      </c>
      <c r="G39">
        <f>Table1[[#This Row],[% total]]*$H$3</f>
        <v>19.313315798055548</v>
      </c>
      <c r="J39">
        <v>12943</v>
      </c>
      <c r="K39" t="s">
        <v>1306</v>
      </c>
      <c r="M39" t="s">
        <v>823</v>
      </c>
      <c r="N39">
        <f t="shared" si="0"/>
        <v>100</v>
      </c>
      <c r="O39">
        <f t="shared" si="1"/>
        <v>2.1299254526091587E-2</v>
      </c>
      <c r="P39">
        <f t="shared" si="2"/>
        <v>99.592758253461128</v>
      </c>
      <c r="R39" s="10" t="s">
        <v>893</v>
      </c>
      <c r="S39">
        <f>IFERROR(VLOOKUP(R39,D:G,2,FALSE),0)</f>
        <v>40000.004242112198</v>
      </c>
      <c r="T39">
        <f>IFERROR(VLOOKUP(R39,D:G,4,FALSE),0)</f>
        <v>44.463119828098904</v>
      </c>
      <c r="U39">
        <f>IFERROR(VLOOKUP(R39,M:P,2,FALSE),0)</f>
        <v>0</v>
      </c>
      <c r="V39" s="5">
        <f>IFERROR(VLOOKUP(R39,M:P,4,FALSE),0)</f>
        <v>0</v>
      </c>
      <c r="W39">
        <f>V39+T39</f>
        <v>44.463119828098904</v>
      </c>
    </row>
    <row r="40" spans="1:23" x14ac:dyDescent="0.2">
      <c r="A40" s="1" t="s">
        <v>16</v>
      </c>
      <c r="B40" s="2">
        <v>2222.8144851121901</v>
      </c>
      <c r="D40" t="s">
        <v>1170</v>
      </c>
      <c r="E40">
        <v>16229.3478596442</v>
      </c>
      <c r="F40">
        <f>Table1[[#This Row],[Balance]]/$H$4</f>
        <v>3.8581366613705641E-3</v>
      </c>
      <c r="G40">
        <f>Table1[[#This Row],[% total]]*$H$3</f>
        <v>18.040184052169394</v>
      </c>
      <c r="J40">
        <v>9180</v>
      </c>
      <c r="K40" t="s">
        <v>1314</v>
      </c>
      <c r="M40" t="s">
        <v>9</v>
      </c>
      <c r="N40">
        <f t="shared" si="0"/>
        <v>95</v>
      </c>
      <c r="O40">
        <f t="shared" si="1"/>
        <v>2.0234291799787009E-2</v>
      </c>
      <c r="P40">
        <f t="shared" si="2"/>
        <v>94.613120340788086</v>
      </c>
      <c r="R40" s="5" t="s">
        <v>1387</v>
      </c>
      <c r="S40">
        <f>IFERROR(VLOOKUP(R40,D:G,2,FALSE),0)</f>
        <v>0</v>
      </c>
      <c r="T40">
        <f>IFERROR(VLOOKUP(R40,D:G,4,FALSE),0)</f>
        <v>0</v>
      </c>
      <c r="U40">
        <f>IFERROR(VLOOKUP(R40,M:P,2,FALSE),0)</f>
        <v>44</v>
      </c>
      <c r="V40" s="5">
        <f>IFERROR(VLOOKUP(R40,M:P,4,FALSE),0)</f>
        <v>43.820813631522903</v>
      </c>
      <c r="W40">
        <f>V40+T40</f>
        <v>43.820813631522903</v>
      </c>
    </row>
    <row r="41" spans="1:23" x14ac:dyDescent="0.2">
      <c r="A41" s="1" t="s">
        <v>48</v>
      </c>
      <c r="B41" s="2">
        <v>2127.7333968955099</v>
      </c>
      <c r="D41" t="s">
        <v>912</v>
      </c>
      <c r="E41">
        <v>15973.730340546301</v>
      </c>
      <c r="F41">
        <f>Table1[[#This Row],[Balance]]/$H$4</f>
        <v>3.7973697513105182E-3</v>
      </c>
      <c r="G41">
        <f>Table1[[#This Row],[% total]]*$H$3</f>
        <v>17.756045272757827</v>
      </c>
      <c r="J41">
        <v>5487</v>
      </c>
      <c r="K41" t="s">
        <v>1430</v>
      </c>
      <c r="M41" t="s">
        <v>1316</v>
      </c>
      <c r="N41">
        <f t="shared" si="0"/>
        <v>58</v>
      </c>
      <c r="O41">
        <f t="shared" si="1"/>
        <v>1.235356762513312E-2</v>
      </c>
      <c r="P41">
        <f t="shared" si="2"/>
        <v>57.763799787007457</v>
      </c>
      <c r="R41" s="5" t="s">
        <v>138</v>
      </c>
      <c r="S41">
        <f>IFERROR(VLOOKUP(R41,D:G,2,FALSE),0)</f>
        <v>358.252580482822</v>
      </c>
      <c r="T41">
        <f>IFERROR(VLOOKUP(R41,D:G,4,FALSE),0)</f>
        <v>0.39822564313538755</v>
      </c>
      <c r="U41">
        <f>IFERROR(VLOOKUP(R41,M:P,2,FALSE),0)</f>
        <v>43</v>
      </c>
      <c r="V41" s="5">
        <f>IFERROR(VLOOKUP(R41,M:P,4,FALSE),0)</f>
        <v>42.824886048988283</v>
      </c>
      <c r="W41">
        <f>V41+T41</f>
        <v>43.223111692123673</v>
      </c>
    </row>
    <row r="42" spans="1:23" x14ac:dyDescent="0.2">
      <c r="A42" s="1" t="s">
        <v>49</v>
      </c>
      <c r="B42" s="2">
        <v>2124.1766062083998</v>
      </c>
      <c r="D42" t="s">
        <v>907</v>
      </c>
      <c r="E42">
        <v>15369.9584012286</v>
      </c>
      <c r="F42">
        <f>Table1[[#This Row],[Balance]]/$H$4</f>
        <v>3.6538375111777655E-3</v>
      </c>
      <c r="G42">
        <f>Table1[[#This Row],[% total]]*$H$3</f>
        <v>17.08490574176589</v>
      </c>
      <c r="J42">
        <v>5052</v>
      </c>
      <c r="K42" t="s">
        <v>255</v>
      </c>
      <c r="M42" t="s">
        <v>1137</v>
      </c>
      <c r="N42">
        <f t="shared" si="0"/>
        <v>3</v>
      </c>
      <c r="O42">
        <f t="shared" si="1"/>
        <v>6.3897763578274762E-4</v>
      </c>
      <c r="P42">
        <f t="shared" si="2"/>
        <v>2.9877827476038341</v>
      </c>
      <c r="R42" s="5" t="s">
        <v>12</v>
      </c>
      <c r="S42">
        <f>IFERROR(VLOOKUP(R42,D:G,2,FALSE),0)</f>
        <v>35589.610009474301</v>
      </c>
      <c r="T42">
        <f>IFERROR(VLOOKUP(R42,D:G,4,FALSE),0)</f>
        <v>39.560623166649052</v>
      </c>
      <c r="U42">
        <f>IFERROR(VLOOKUP(R42,M:P,2,FALSE),0)</f>
        <v>3</v>
      </c>
      <c r="V42" s="5">
        <f>IFERROR(VLOOKUP(R42,M:P,4,FALSE),0)</f>
        <v>2.9877827476038341</v>
      </c>
      <c r="W42">
        <f>V42+T42</f>
        <v>42.548405914252882</v>
      </c>
    </row>
    <row r="43" spans="1:23" x14ac:dyDescent="0.2">
      <c r="A43" s="1" t="s">
        <v>50</v>
      </c>
      <c r="B43" s="2">
        <v>1942.7896337362499</v>
      </c>
      <c r="D43" t="s">
        <v>1173</v>
      </c>
      <c r="E43">
        <v>15328.1918237013</v>
      </c>
      <c r="F43">
        <f>Table1[[#This Row],[Balance]]/$H$4</f>
        <v>3.643908513082978E-3</v>
      </c>
      <c r="G43">
        <f>Table1[[#This Row],[% total]]*$H$3</f>
        <v>17.038478938154434</v>
      </c>
      <c r="J43">
        <v>17130</v>
      </c>
      <c r="K43" t="s">
        <v>6</v>
      </c>
      <c r="M43" t="s">
        <v>20</v>
      </c>
      <c r="N43">
        <f t="shared" si="0"/>
        <v>25</v>
      </c>
      <c r="O43">
        <f t="shared" si="1"/>
        <v>5.3248136315228968E-3</v>
      </c>
      <c r="P43">
        <f t="shared" si="2"/>
        <v>24.898189563365282</v>
      </c>
      <c r="R43" s="5" t="s">
        <v>147</v>
      </c>
      <c r="S43">
        <f>IFERROR(VLOOKUP(R43,D:G,2,FALSE),0)</f>
        <v>309.58787090004103</v>
      </c>
      <c r="T43">
        <f>IFERROR(VLOOKUP(R43,D:G,4,FALSE),0)</f>
        <v>0.34413102853280259</v>
      </c>
      <c r="U43">
        <f>IFERROR(VLOOKUP(R43,M:P,2,FALSE),0)</f>
        <v>41</v>
      </c>
      <c r="V43" s="5">
        <f>IFERROR(VLOOKUP(R43,M:P,4,FALSE),0)</f>
        <v>40.833030883919065</v>
      </c>
      <c r="W43">
        <f>V43+T43</f>
        <v>41.177161912451865</v>
      </c>
    </row>
    <row r="44" spans="1:23" x14ac:dyDescent="0.2">
      <c r="A44" s="1" t="s">
        <v>51</v>
      </c>
      <c r="B44" s="2">
        <v>1926.88889461964</v>
      </c>
      <c r="D44" t="s">
        <v>1172</v>
      </c>
      <c r="E44">
        <v>14942.7363226382</v>
      </c>
      <c r="F44">
        <f>Table1[[#This Row],[Balance]]/$H$4</f>
        <v>3.5522757492258165E-3</v>
      </c>
      <c r="G44">
        <f>Table1[[#This Row],[% total]]*$H$3</f>
        <v>16.610015130290012</v>
      </c>
      <c r="J44">
        <v>12793</v>
      </c>
      <c r="K44" t="s">
        <v>1443</v>
      </c>
      <c r="M44" t="s">
        <v>624</v>
      </c>
      <c r="N44">
        <f t="shared" si="0"/>
        <v>39</v>
      </c>
      <c r="O44">
        <f t="shared" si="1"/>
        <v>8.3067092651757189E-3</v>
      </c>
      <c r="P44">
        <f t="shared" si="2"/>
        <v>38.84117571884984</v>
      </c>
      <c r="R44" s="5" t="s">
        <v>1170</v>
      </c>
      <c r="S44">
        <f>IFERROR(VLOOKUP(R44,D:G,2,FALSE),0)</f>
        <v>16229.3478596442</v>
      </c>
      <c r="T44">
        <f>IFERROR(VLOOKUP(R44,D:G,4,FALSE),0)</f>
        <v>18.040184052169394</v>
      </c>
      <c r="U44">
        <f>IFERROR(VLOOKUP(R44,M:P,2,FALSE),0)</f>
        <v>23</v>
      </c>
      <c r="V44" s="5">
        <f>IFERROR(VLOOKUP(R44,M:P,4,FALSE),0)</f>
        <v>22.90633439829606</v>
      </c>
      <c r="W44">
        <f>V44+T44</f>
        <v>40.946518450465454</v>
      </c>
    </row>
    <row r="45" spans="1:23" x14ac:dyDescent="0.2">
      <c r="A45" s="1" t="s">
        <v>52</v>
      </c>
      <c r="B45" s="2">
        <v>1843.84569823228</v>
      </c>
      <c r="D45" t="s">
        <v>909</v>
      </c>
      <c r="E45">
        <v>14893.870699360201</v>
      </c>
      <c r="F45">
        <f>Table1[[#This Row],[Balance]]/$H$4</f>
        <v>3.540659123944257E-3</v>
      </c>
      <c r="G45">
        <f>Table1[[#This Row],[% total]]*$H$3</f>
        <v>16.555697184468475</v>
      </c>
      <c r="J45">
        <v>14845</v>
      </c>
      <c r="K45" t="s">
        <v>896</v>
      </c>
      <c r="M45" t="s">
        <v>102</v>
      </c>
      <c r="N45">
        <f t="shared" si="0"/>
        <v>2</v>
      </c>
      <c r="O45">
        <f t="shared" si="1"/>
        <v>4.2598509052183171E-4</v>
      </c>
      <c r="P45">
        <f t="shared" si="2"/>
        <v>1.9918551650692224</v>
      </c>
      <c r="R45" s="10" t="s">
        <v>644</v>
      </c>
      <c r="S45">
        <f>IFERROR(VLOOKUP(R45,D:G,2,FALSE),0)</f>
        <v>36279.967903896926</v>
      </c>
      <c r="T45">
        <f>IFERROR(VLOOKUP(R45,D:G,4,FALSE),0)</f>
        <v>40.328009729865236</v>
      </c>
      <c r="U45">
        <f>IFERROR(VLOOKUP(R45,M:P,2,FALSE),0)</f>
        <v>0</v>
      </c>
      <c r="V45" s="5">
        <f>IFERROR(VLOOKUP(R45,M:P,4,FALSE),0)</f>
        <v>0</v>
      </c>
      <c r="W45">
        <f>V45+T45</f>
        <v>40.328009729865236</v>
      </c>
    </row>
    <row r="46" spans="1:23" x14ac:dyDescent="0.2">
      <c r="A46" s="1" t="s">
        <v>53</v>
      </c>
      <c r="B46" s="2">
        <v>1670.4927026744399</v>
      </c>
      <c r="D46" t="s">
        <v>911</v>
      </c>
      <c r="E46">
        <v>14440.986084107901</v>
      </c>
      <c r="F46">
        <f>Table1[[#This Row],[Balance]]/$H$4</f>
        <v>3.4329967118383212E-3</v>
      </c>
      <c r="G46">
        <f>Table1[[#This Row],[% total]]*$H$3</f>
        <v>16.052280664950569</v>
      </c>
      <c r="J46">
        <v>10913</v>
      </c>
      <c r="K46" t="s">
        <v>33</v>
      </c>
      <c r="M46" t="s">
        <v>782</v>
      </c>
      <c r="N46">
        <f t="shared" si="0"/>
        <v>1</v>
      </c>
      <c r="O46">
        <f t="shared" si="1"/>
        <v>2.1299254526091586E-4</v>
      </c>
      <c r="P46">
        <f t="shared" si="2"/>
        <v>0.99592758253461122</v>
      </c>
      <c r="R46" s="5" t="s">
        <v>1079</v>
      </c>
      <c r="S46">
        <f>IFERROR(VLOOKUP(R46,D:G,2,FALSE),0)</f>
        <v>183.20567144395599</v>
      </c>
      <c r="T46">
        <f>IFERROR(VLOOKUP(R46,D:G,4,FALSE),0)</f>
        <v>0.20364737146762335</v>
      </c>
      <c r="U46">
        <f>IFERROR(VLOOKUP(R46,M:P,2,FALSE),0)</f>
        <v>40</v>
      </c>
      <c r="V46" s="5">
        <f>IFERROR(VLOOKUP(R46,M:P,4,FALSE),0)</f>
        <v>39.83710330138446</v>
      </c>
      <c r="W46">
        <f>V46+T46</f>
        <v>40.040750672852084</v>
      </c>
    </row>
    <row r="47" spans="1:23" x14ac:dyDescent="0.2">
      <c r="A47" s="1" t="s">
        <v>1429</v>
      </c>
      <c r="B47" s="2">
        <v>1625.0619067952</v>
      </c>
      <c r="D47" t="s">
        <v>927</v>
      </c>
      <c r="E47">
        <v>14386.9026449376</v>
      </c>
      <c r="F47">
        <f>Table1[[#This Row],[Balance]]/$H$4</f>
        <v>3.4201396764700176E-3</v>
      </c>
      <c r="G47">
        <f>Table1[[#This Row],[% total]]*$H$3</f>
        <v>15.992162710412627</v>
      </c>
      <c r="J47">
        <v>17173</v>
      </c>
      <c r="K47" t="s">
        <v>147</v>
      </c>
      <c r="M47" t="s">
        <v>1193</v>
      </c>
      <c r="N47">
        <f t="shared" si="0"/>
        <v>5</v>
      </c>
      <c r="O47">
        <f t="shared" si="1"/>
        <v>1.0649627263045794E-3</v>
      </c>
      <c r="P47">
        <f t="shared" si="2"/>
        <v>4.9796379126730574</v>
      </c>
      <c r="R47" s="5" t="s">
        <v>7</v>
      </c>
      <c r="S47">
        <f>IFERROR(VLOOKUP(R47,D:G,2,FALSE),0)</f>
        <v>0</v>
      </c>
      <c r="T47">
        <f>IFERROR(VLOOKUP(R47,D:G,4,FALSE),0)</f>
        <v>0</v>
      </c>
      <c r="U47">
        <f>IFERROR(VLOOKUP(R47,M:P,2,FALSE),0)</f>
        <v>40</v>
      </c>
      <c r="V47" s="5">
        <f>IFERROR(VLOOKUP(R47,M:P,4,FALSE),0)</f>
        <v>39.83710330138446</v>
      </c>
      <c r="W47">
        <f>V47+T47</f>
        <v>39.83710330138446</v>
      </c>
    </row>
    <row r="48" spans="1:23" x14ac:dyDescent="0.2">
      <c r="A48" s="1" t="s">
        <v>54</v>
      </c>
      <c r="B48" s="2">
        <v>1622.6120069354499</v>
      </c>
      <c r="D48" t="s">
        <v>1174</v>
      </c>
      <c r="E48">
        <v>12892.3250916326</v>
      </c>
      <c r="F48">
        <f>Table1[[#This Row],[Balance]]/$H$4</f>
        <v>3.0648398516381187E-3</v>
      </c>
      <c r="G48">
        <f>Table1[[#This Row],[% total]]*$H$3</f>
        <v>14.330823365477647</v>
      </c>
      <c r="J48">
        <v>10054</v>
      </c>
      <c r="K48" t="s">
        <v>612</v>
      </c>
      <c r="M48" t="s">
        <v>1317</v>
      </c>
      <c r="N48">
        <f t="shared" si="0"/>
        <v>13</v>
      </c>
      <c r="O48">
        <f t="shared" si="1"/>
        <v>2.7689030883919063E-3</v>
      </c>
      <c r="P48">
        <f t="shared" si="2"/>
        <v>12.947058572949947</v>
      </c>
      <c r="R48" s="5" t="s">
        <v>1182</v>
      </c>
      <c r="S48">
        <f>IFERROR(VLOOKUP(R48,D:G,2,FALSE),0)</f>
        <v>7979.1623838366504</v>
      </c>
      <c r="T48">
        <f>IFERROR(VLOOKUP(R48,D:G,4,FALSE),0)</f>
        <v>8.8694603893785544</v>
      </c>
      <c r="U48">
        <f>IFERROR(VLOOKUP(R48,M:P,2,FALSE),0)</f>
        <v>30</v>
      </c>
      <c r="V48" s="5">
        <f>IFERROR(VLOOKUP(R48,M:P,4,FALSE),0)</f>
        <v>29.877827476038338</v>
      </c>
      <c r="W48">
        <f>V48+T48</f>
        <v>38.747287865416894</v>
      </c>
    </row>
    <row r="49" spans="1:23" x14ac:dyDescent="0.2">
      <c r="A49" s="1" t="s">
        <v>55</v>
      </c>
      <c r="B49" s="2">
        <v>1575.76207928494</v>
      </c>
      <c r="D49" t="s">
        <v>933</v>
      </c>
      <c r="E49">
        <v>12753.1406104326</v>
      </c>
      <c r="F49">
        <f>Table1[[#This Row],[Balance]]/$H$4</f>
        <v>3.0317520927056205E-3</v>
      </c>
      <c r="G49">
        <f>Table1[[#This Row],[% total]]*$H$3</f>
        <v>14.176108975240357</v>
      </c>
      <c r="J49">
        <v>4033</v>
      </c>
      <c r="K49" t="s">
        <v>823</v>
      </c>
      <c r="M49" t="s">
        <v>134</v>
      </c>
      <c r="N49">
        <f t="shared" si="0"/>
        <v>3</v>
      </c>
      <c r="O49">
        <f t="shared" si="1"/>
        <v>6.3897763578274762E-4</v>
      </c>
      <c r="P49">
        <f t="shared" si="2"/>
        <v>2.9877827476038341</v>
      </c>
      <c r="R49" s="5" t="s">
        <v>1175</v>
      </c>
      <c r="S49">
        <f>IFERROR(VLOOKUP(R49,D:G,2,FALSE),0)</f>
        <v>12392.2005719606</v>
      </c>
      <c r="T49">
        <f>IFERROR(VLOOKUP(R49,D:G,4,FALSE),0)</f>
        <v>13.77489601325664</v>
      </c>
      <c r="U49">
        <f>IFERROR(VLOOKUP(R49,M:P,2,FALSE),0)</f>
        <v>25</v>
      </c>
      <c r="V49" s="5">
        <f>IFERROR(VLOOKUP(R49,M:P,4,FALSE),0)</f>
        <v>24.898189563365282</v>
      </c>
      <c r="W49">
        <f>V49+T49</f>
        <v>38.673085576621922</v>
      </c>
    </row>
    <row r="50" spans="1:23" x14ac:dyDescent="0.2">
      <c r="A50" s="1" t="s">
        <v>56</v>
      </c>
      <c r="B50" s="2">
        <v>1546.2102261693999</v>
      </c>
      <c r="D50" t="s">
        <v>1175</v>
      </c>
      <c r="E50">
        <v>12392.2005719606</v>
      </c>
      <c r="F50">
        <f>Table1[[#This Row],[Balance]]/$H$4</f>
        <v>2.9459472897629194E-3</v>
      </c>
      <c r="G50">
        <f>Table1[[#This Row],[% total]]*$H$3</f>
        <v>13.77489601325664</v>
      </c>
      <c r="J50">
        <v>13457</v>
      </c>
      <c r="K50" t="s">
        <v>62</v>
      </c>
      <c r="M50" t="s">
        <v>29</v>
      </c>
      <c r="N50">
        <f t="shared" si="0"/>
        <v>14</v>
      </c>
      <c r="O50">
        <f t="shared" si="1"/>
        <v>2.9818956336528221E-3</v>
      </c>
      <c r="P50">
        <f t="shared" si="2"/>
        <v>13.942986155484558</v>
      </c>
      <c r="R50" s="5" t="s">
        <v>685</v>
      </c>
      <c r="S50">
        <f>IFERROR(VLOOKUP(R50,D:G,2,FALSE),0)</f>
        <v>22206.237699770198</v>
      </c>
      <c r="T50">
        <f>IFERROR(VLOOKUP(R50,D:G,4,FALSE),0)</f>
        <v>24.683962576599775</v>
      </c>
      <c r="U50">
        <f>IFERROR(VLOOKUP(R50,M:P,2,FALSE),0)</f>
        <v>14</v>
      </c>
      <c r="V50" s="5">
        <f>IFERROR(VLOOKUP(R50,M:P,4,FALSE),0)</f>
        <v>13.942986155484558</v>
      </c>
      <c r="W50">
        <f>V50+T50</f>
        <v>38.62694873208433</v>
      </c>
    </row>
    <row r="51" spans="1:23" x14ac:dyDescent="0.2">
      <c r="A51" s="1" t="s">
        <v>57</v>
      </c>
      <c r="B51" s="2">
        <v>1535.93338869436</v>
      </c>
      <c r="D51" t="s">
        <v>1176</v>
      </c>
      <c r="E51">
        <v>12192.612979897</v>
      </c>
      <c r="F51">
        <f>Table1[[#This Row],[Balance]]/$H$4</f>
        <v>2.8985001456906662E-3</v>
      </c>
      <c r="G51">
        <f>Table1[[#This Row],[% total]]*$H$3</f>
        <v>13.553038861232073</v>
      </c>
      <c r="J51">
        <v>15904</v>
      </c>
      <c r="K51" t="s">
        <v>9</v>
      </c>
      <c r="M51" t="s">
        <v>1308</v>
      </c>
      <c r="N51">
        <f t="shared" si="0"/>
        <v>14</v>
      </c>
      <c r="O51">
        <f t="shared" si="1"/>
        <v>2.9818956336528221E-3</v>
      </c>
      <c r="P51">
        <f t="shared" si="2"/>
        <v>13.942986155484558</v>
      </c>
      <c r="R51" s="5" t="s">
        <v>906</v>
      </c>
      <c r="S51">
        <f>IFERROR(VLOOKUP(R51,D:G,2,FALSE),0)</f>
        <v>19985.7062592687</v>
      </c>
      <c r="T51">
        <f>IFERROR(VLOOKUP(R51,D:G,4,FALSE),0)</f>
        <v>22.215668950342259</v>
      </c>
      <c r="U51">
        <f>IFERROR(VLOOKUP(R51,M:P,2,FALSE),0)</f>
        <v>15</v>
      </c>
      <c r="V51" s="5">
        <f>IFERROR(VLOOKUP(R51,M:P,4,FALSE),0)</f>
        <v>14.938913738019169</v>
      </c>
      <c r="W51">
        <f>V51+T51</f>
        <v>37.15458268836143</v>
      </c>
    </row>
    <row r="52" spans="1:23" x14ac:dyDescent="0.2">
      <c r="A52" s="1" t="s">
        <v>58</v>
      </c>
      <c r="B52" s="2">
        <v>1467.1330084425899</v>
      </c>
      <c r="D52" t="s">
        <v>674</v>
      </c>
      <c r="E52">
        <v>12159.16130843069</v>
      </c>
      <c r="F52">
        <f>Table1[[#This Row],[Balance]]/$H$4</f>
        <v>2.8905478162942881E-3</v>
      </c>
      <c r="G52">
        <f>Table1[[#This Row],[% total]]*$H$3</f>
        <v>13.515854723254137</v>
      </c>
      <c r="J52">
        <v>12814</v>
      </c>
      <c r="K52" t="s">
        <v>823</v>
      </c>
      <c r="M52" t="s">
        <v>42</v>
      </c>
      <c r="N52">
        <f t="shared" si="0"/>
        <v>5</v>
      </c>
      <c r="O52">
        <f t="shared" si="1"/>
        <v>1.0649627263045794E-3</v>
      </c>
      <c r="P52">
        <f t="shared" si="2"/>
        <v>4.9796379126730574</v>
      </c>
      <c r="R52" s="5" t="s">
        <v>905</v>
      </c>
      <c r="S52">
        <f>IFERROR(VLOOKUP(R52,D:G,2,FALSE),0)</f>
        <v>18991.400603034577</v>
      </c>
      <c r="T52">
        <f>IFERROR(VLOOKUP(R52,D:G,4,FALSE),0)</f>
        <v>21.110420779084567</v>
      </c>
      <c r="U52">
        <f>IFERROR(VLOOKUP(R52,M:P,2,FALSE),0)</f>
        <v>15</v>
      </c>
      <c r="V52" s="5">
        <f>IFERROR(VLOOKUP(R52,M:P,4,FALSE),0)</f>
        <v>14.938913738019169</v>
      </c>
      <c r="W52">
        <f>V52+T52</f>
        <v>36.049334517103738</v>
      </c>
    </row>
    <row r="53" spans="1:23" x14ac:dyDescent="0.2">
      <c r="A53" s="1" t="s">
        <v>59</v>
      </c>
      <c r="B53" s="2">
        <v>1441.4297226425799</v>
      </c>
      <c r="D53" t="s">
        <v>918</v>
      </c>
      <c r="E53">
        <v>11703.9292075086</v>
      </c>
      <c r="F53">
        <f>Table1[[#This Row],[Balance]]/$H$4</f>
        <v>2.7823273459963048E-3</v>
      </c>
      <c r="G53">
        <f>Table1[[#This Row],[% total]]*$H$3</f>
        <v>13.009828790597203</v>
      </c>
      <c r="J53">
        <v>19507</v>
      </c>
      <c r="K53" t="s">
        <v>1316</v>
      </c>
      <c r="M53" t="s">
        <v>889</v>
      </c>
      <c r="N53">
        <f t="shared" si="0"/>
        <v>32</v>
      </c>
      <c r="O53">
        <f t="shared" si="1"/>
        <v>6.8157614483493074E-3</v>
      </c>
      <c r="P53">
        <f t="shared" si="2"/>
        <v>31.869682641107559</v>
      </c>
      <c r="R53" s="5" t="s">
        <v>1315</v>
      </c>
      <c r="S53">
        <f>IFERROR(VLOOKUP(R53,D:G,2,FALSE),0)</f>
        <v>0</v>
      </c>
      <c r="T53">
        <f>IFERROR(VLOOKUP(R53,D:G,4,FALSE),0)</f>
        <v>0</v>
      </c>
      <c r="U53">
        <f>IFERROR(VLOOKUP(R53,M:P,2,FALSE),0)</f>
        <v>36</v>
      </c>
      <c r="V53" s="5">
        <f>IFERROR(VLOOKUP(R53,M:P,4,FALSE),0)</f>
        <v>35.853392971246009</v>
      </c>
      <c r="W53">
        <f>V53+T53</f>
        <v>35.853392971246009</v>
      </c>
    </row>
    <row r="54" spans="1:23" x14ac:dyDescent="0.2">
      <c r="A54" s="1" t="s">
        <v>61</v>
      </c>
      <c r="B54" s="2">
        <v>1409.38713499746</v>
      </c>
      <c r="D54" t="s">
        <v>914</v>
      </c>
      <c r="E54">
        <v>11698.9741496974</v>
      </c>
      <c r="F54">
        <f>Table1[[#This Row],[Balance]]/$H$4</f>
        <v>2.781149400316298E-3</v>
      </c>
      <c r="G54">
        <f>Table1[[#This Row],[% total]]*$H$3</f>
        <v>13.004320857950972</v>
      </c>
      <c r="J54">
        <v>15610</v>
      </c>
      <c r="K54" t="s">
        <v>1307</v>
      </c>
      <c r="M54" t="s">
        <v>575</v>
      </c>
      <c r="N54">
        <f t="shared" si="0"/>
        <v>2</v>
      </c>
      <c r="O54">
        <f t="shared" si="1"/>
        <v>4.2598509052183171E-4</v>
      </c>
      <c r="P54">
        <f t="shared" si="2"/>
        <v>1.9918551650692224</v>
      </c>
      <c r="R54" s="5" t="s">
        <v>678</v>
      </c>
      <c r="S54">
        <f>IFERROR(VLOOKUP(R54,D:G,2,FALSE),0)</f>
        <v>2471.0800609037456</v>
      </c>
      <c r="T54">
        <f>IFERROR(VLOOKUP(R54,D:G,4,FALSE),0)</f>
        <v>2.7467979300141043</v>
      </c>
      <c r="U54">
        <f>IFERROR(VLOOKUP(R54,M:P,2,FALSE),0)</f>
        <v>33</v>
      </c>
      <c r="V54" s="5">
        <f>IFERROR(VLOOKUP(R54,M:P,4,FALSE),0)</f>
        <v>32.865610223642172</v>
      </c>
      <c r="W54">
        <f>V54+T54</f>
        <v>35.612408153656276</v>
      </c>
    </row>
    <row r="55" spans="1:23" x14ac:dyDescent="0.2">
      <c r="A55" s="1" t="s">
        <v>62</v>
      </c>
      <c r="B55" s="2">
        <v>1405.8582630742801</v>
      </c>
      <c r="D55" t="s">
        <v>942</v>
      </c>
      <c r="E55">
        <v>11170.4207383011</v>
      </c>
      <c r="F55">
        <f>Table1[[#This Row],[Balance]]/$H$4</f>
        <v>2.6554985539830769E-3</v>
      </c>
      <c r="G55">
        <f>Table1[[#This Row],[% total]]*$H$3</f>
        <v>12.41679257859839</v>
      </c>
      <c r="J55">
        <v>21110</v>
      </c>
      <c r="K55" t="s">
        <v>13</v>
      </c>
      <c r="M55" t="s">
        <v>1501</v>
      </c>
      <c r="N55">
        <f t="shared" si="0"/>
        <v>1</v>
      </c>
      <c r="O55">
        <f t="shared" si="1"/>
        <v>2.1299254526091586E-4</v>
      </c>
      <c r="P55">
        <f t="shared" si="2"/>
        <v>0.99592758253461122</v>
      </c>
      <c r="R55" s="10" t="s">
        <v>897</v>
      </c>
      <c r="S55">
        <f>IFERROR(VLOOKUP(R55,D:G,2,FALSE),0)</f>
        <v>30133.042052389599</v>
      </c>
      <c r="T55">
        <f>IFERROR(VLOOKUP(R55,D:G,4,FALSE),0)</f>
        <v>33.495222936751212</v>
      </c>
      <c r="U55">
        <f>IFERROR(VLOOKUP(R55,M:P,2,FALSE),0)</f>
        <v>0</v>
      </c>
      <c r="V55" s="5">
        <f>IFERROR(VLOOKUP(R55,M:P,4,FALSE),0)</f>
        <v>0</v>
      </c>
      <c r="W55">
        <f>V55+T55</f>
        <v>33.495222936751212</v>
      </c>
    </row>
    <row r="56" spans="1:23" x14ac:dyDescent="0.2">
      <c r="A56" s="1" t="s">
        <v>1004</v>
      </c>
      <c r="B56" s="2">
        <v>1346.5657881617699</v>
      </c>
      <c r="D56" t="s">
        <v>1178</v>
      </c>
      <c r="E56">
        <v>11108.959015849399</v>
      </c>
      <c r="F56">
        <f>Table1[[#This Row],[Balance]]/$H$4</f>
        <v>2.6408875094289376E-3</v>
      </c>
      <c r="G56">
        <f>Table1[[#This Row],[% total]]*$H$3</f>
        <v>12.34847308758858</v>
      </c>
      <c r="J56">
        <v>11656</v>
      </c>
      <c r="K56" t="s">
        <v>7</v>
      </c>
      <c r="M56" t="s">
        <v>1532</v>
      </c>
      <c r="N56">
        <f t="shared" si="0"/>
        <v>1</v>
      </c>
      <c r="O56">
        <f t="shared" si="1"/>
        <v>2.1299254526091586E-4</v>
      </c>
      <c r="P56">
        <f t="shared" si="2"/>
        <v>0.99592758253461122</v>
      </c>
      <c r="R56" s="5" t="s">
        <v>1336</v>
      </c>
      <c r="S56">
        <f>IFERROR(VLOOKUP(R56,D:G,2,FALSE),0)</f>
        <v>0</v>
      </c>
      <c r="T56">
        <f>IFERROR(VLOOKUP(R56,D:G,4,FALSE),0)</f>
        <v>0</v>
      </c>
      <c r="U56">
        <f>IFERROR(VLOOKUP(R56,M:P,2,FALSE),0)</f>
        <v>33</v>
      </c>
      <c r="V56" s="5">
        <f>IFERROR(VLOOKUP(R56,M:P,4,FALSE),0)</f>
        <v>32.865610223642172</v>
      </c>
      <c r="W56">
        <f>V56+T56</f>
        <v>32.865610223642172</v>
      </c>
    </row>
    <row r="57" spans="1:23" x14ac:dyDescent="0.2">
      <c r="A57" s="1" t="s">
        <v>132</v>
      </c>
      <c r="B57" s="2">
        <v>1334.84584531009</v>
      </c>
      <c r="D57" t="s">
        <v>1177</v>
      </c>
      <c r="E57">
        <v>11000.151007186021</v>
      </c>
      <c r="F57">
        <f>Table1[[#This Row],[Balance]]/$H$4</f>
        <v>2.6150210253960966E-3</v>
      </c>
      <c r="G57">
        <f>Table1[[#This Row],[% total]]*$H$3</f>
        <v>12.227524512229101</v>
      </c>
      <c r="J57">
        <v>14588</v>
      </c>
      <c r="K57" t="s">
        <v>1306</v>
      </c>
      <c r="M57" t="s">
        <v>943</v>
      </c>
      <c r="N57">
        <f t="shared" si="0"/>
        <v>20</v>
      </c>
      <c r="O57">
        <f t="shared" si="1"/>
        <v>4.2598509052183178E-3</v>
      </c>
      <c r="P57">
        <f t="shared" si="2"/>
        <v>19.91855165069223</v>
      </c>
      <c r="R57" s="5" t="s">
        <v>1173</v>
      </c>
      <c r="S57">
        <f>IFERROR(VLOOKUP(R57,D:G,2,FALSE),0)</f>
        <v>15328.1918237013</v>
      </c>
      <c r="T57">
        <f>IFERROR(VLOOKUP(R57,D:G,4,FALSE),0)</f>
        <v>17.038478938154434</v>
      </c>
      <c r="U57">
        <f>IFERROR(VLOOKUP(R57,M:P,2,FALSE),0)</f>
        <v>15</v>
      </c>
      <c r="V57" s="5">
        <f>IFERROR(VLOOKUP(R57,M:P,4,FALSE),0)</f>
        <v>14.938913738019169</v>
      </c>
      <c r="W57">
        <f>V57+T57</f>
        <v>31.977392676173601</v>
      </c>
    </row>
    <row r="58" spans="1:23" x14ac:dyDescent="0.2">
      <c r="A58" s="1" t="s">
        <v>64</v>
      </c>
      <c r="B58" s="2">
        <v>1276.3412036064899</v>
      </c>
      <c r="D58" t="s">
        <v>916</v>
      </c>
      <c r="E58">
        <v>10536.3195474445</v>
      </c>
      <c r="F58">
        <f>Table1[[#This Row],[Balance]]/$H$4</f>
        <v>2.5047562646058241E-3</v>
      </c>
      <c r="G58">
        <f>Table1[[#This Row],[% total]]*$H$3</f>
        <v>11.711939722545081</v>
      </c>
      <c r="J58">
        <v>15269</v>
      </c>
      <c r="K58" t="s">
        <v>1306</v>
      </c>
      <c r="M58" t="s">
        <v>370</v>
      </c>
      <c r="N58">
        <f t="shared" si="0"/>
        <v>1</v>
      </c>
      <c r="O58">
        <f t="shared" si="1"/>
        <v>2.1299254526091586E-4</v>
      </c>
      <c r="P58">
        <f t="shared" si="2"/>
        <v>0.99592758253461122</v>
      </c>
      <c r="R58" s="5" t="s">
        <v>1311</v>
      </c>
      <c r="S58">
        <f>IFERROR(VLOOKUP(R58,D:G,2,FALSE),0)</f>
        <v>0</v>
      </c>
      <c r="T58">
        <f>IFERROR(VLOOKUP(R58,D:G,4,FALSE),0)</f>
        <v>0</v>
      </c>
      <c r="U58">
        <f>IFERROR(VLOOKUP(R58,M:P,2,FALSE),0)</f>
        <v>31</v>
      </c>
      <c r="V58" s="5">
        <f>IFERROR(VLOOKUP(R58,M:P,4,FALSE),0)</f>
        <v>30.87375505857295</v>
      </c>
      <c r="W58">
        <f>V58+T58</f>
        <v>30.87375505857295</v>
      </c>
    </row>
    <row r="59" spans="1:23" x14ac:dyDescent="0.2">
      <c r="A59" s="1" t="s">
        <v>66</v>
      </c>
      <c r="B59" s="2">
        <v>1202.6961515886801</v>
      </c>
      <c r="D59" t="s">
        <v>904</v>
      </c>
      <c r="E59">
        <v>10286.442502326199</v>
      </c>
      <c r="F59">
        <f>Table1[[#This Row],[Balance]]/$H$4</f>
        <v>2.4453540140075059E-3</v>
      </c>
      <c r="G59">
        <f>Table1[[#This Row],[% total]]*$H$3</f>
        <v>11.434181927017416</v>
      </c>
      <c r="J59">
        <v>19031</v>
      </c>
      <c r="K59" t="s">
        <v>1137</v>
      </c>
      <c r="M59" t="s">
        <v>1319</v>
      </c>
      <c r="N59">
        <f t="shared" si="0"/>
        <v>46</v>
      </c>
      <c r="O59">
        <f t="shared" si="1"/>
        <v>9.7976570820021303E-3</v>
      </c>
      <c r="P59">
        <f t="shared" si="2"/>
        <v>45.812668796592121</v>
      </c>
      <c r="R59" s="5" t="s">
        <v>1329</v>
      </c>
      <c r="S59">
        <f>IFERROR(VLOOKUP(R59,D:G,2,FALSE),0)</f>
        <v>0</v>
      </c>
      <c r="T59">
        <f>IFERROR(VLOOKUP(R59,D:G,4,FALSE),0)</f>
        <v>0</v>
      </c>
      <c r="U59">
        <f>IFERROR(VLOOKUP(R59,M:P,2,FALSE),0)</f>
        <v>31</v>
      </c>
      <c r="V59" s="5">
        <f>IFERROR(VLOOKUP(R59,M:P,4,FALSE),0)</f>
        <v>30.87375505857295</v>
      </c>
      <c r="W59">
        <f>V59+T59</f>
        <v>30.87375505857295</v>
      </c>
    </row>
    <row r="60" spans="1:23" x14ac:dyDescent="0.2">
      <c r="A60" s="1" t="s">
        <v>67</v>
      </c>
      <c r="B60" s="2">
        <v>1188.68628175042</v>
      </c>
      <c r="D60" t="s">
        <v>928</v>
      </c>
      <c r="E60">
        <v>10205.2557349699</v>
      </c>
      <c r="F60">
        <f>Table1[[#This Row],[Balance]]/$H$4</f>
        <v>2.426053814993695E-3</v>
      </c>
      <c r="G60">
        <f>Table1[[#This Row],[% total]]*$H$3</f>
        <v>11.34393651245272</v>
      </c>
      <c r="J60">
        <v>1360</v>
      </c>
      <c r="K60" t="s">
        <v>1311</v>
      </c>
      <c r="M60" t="s">
        <v>1320</v>
      </c>
      <c r="N60">
        <f t="shared" si="0"/>
        <v>2</v>
      </c>
      <c r="O60">
        <f t="shared" si="1"/>
        <v>4.2598509052183171E-4</v>
      </c>
      <c r="P60">
        <f t="shared" si="2"/>
        <v>1.9918551650692224</v>
      </c>
      <c r="R60" s="10" t="s">
        <v>900</v>
      </c>
      <c r="S60">
        <f>IFERROR(VLOOKUP(R60,D:G,2,FALSE),0)</f>
        <v>27337.050361566598</v>
      </c>
      <c r="T60">
        <f>IFERROR(VLOOKUP(R60,D:G,4,FALSE),0)</f>
        <v>30.387260426673553</v>
      </c>
      <c r="U60">
        <f>IFERROR(VLOOKUP(R60,M:P,2,FALSE),0)</f>
        <v>0</v>
      </c>
      <c r="V60" s="5">
        <f>IFERROR(VLOOKUP(R60,M:P,4,FALSE),0)</f>
        <v>0</v>
      </c>
      <c r="W60">
        <f>V60+T60</f>
        <v>30.387260426673553</v>
      </c>
    </row>
    <row r="61" spans="1:23" x14ac:dyDescent="0.2">
      <c r="A61" s="1" t="s">
        <v>1508</v>
      </c>
      <c r="B61" s="2">
        <v>1148.0497790834099</v>
      </c>
      <c r="D61" t="s">
        <v>17</v>
      </c>
      <c r="E61">
        <v>10111.221322154401</v>
      </c>
      <c r="F61">
        <f>Table1[[#This Row],[Balance]]/$H$4</f>
        <v>2.403699397635E-3</v>
      </c>
      <c r="G61">
        <f>Table1[[#This Row],[% total]]*$H$3</f>
        <v>11.239409939413544</v>
      </c>
      <c r="J61">
        <v>14074</v>
      </c>
      <c r="K61" t="s">
        <v>1306</v>
      </c>
      <c r="M61" t="s">
        <v>527</v>
      </c>
      <c r="N61">
        <f t="shared" si="0"/>
        <v>1</v>
      </c>
      <c r="O61">
        <f t="shared" si="1"/>
        <v>2.1299254526091586E-4</v>
      </c>
      <c r="P61">
        <f t="shared" si="2"/>
        <v>0.99592758253461122</v>
      </c>
      <c r="R61" s="5" t="s">
        <v>1168</v>
      </c>
      <c r="S61">
        <f>IFERROR(VLOOKUP(R61,D:G,2,FALSE),0)</f>
        <v>26417.391657416701</v>
      </c>
      <c r="T61">
        <f>IFERROR(VLOOKUP(R61,D:G,4,FALSE),0)</f>
        <v>29.364988155999114</v>
      </c>
      <c r="U61">
        <f>IFERROR(VLOOKUP(R61,M:P,2,FALSE),0)</f>
        <v>1</v>
      </c>
      <c r="V61" s="5">
        <f>IFERROR(VLOOKUP(R61,M:P,4,FALSE),0)</f>
        <v>0.99592758253461122</v>
      </c>
      <c r="W61">
        <f>V61+T61</f>
        <v>30.360915738533727</v>
      </c>
    </row>
    <row r="62" spans="1:23" x14ac:dyDescent="0.2">
      <c r="A62" s="1" t="s">
        <v>68</v>
      </c>
      <c r="B62" s="2">
        <v>1131.3253357359499</v>
      </c>
      <c r="D62" t="s">
        <v>1179</v>
      </c>
      <c r="E62">
        <v>10041.5348695627</v>
      </c>
      <c r="F62">
        <f>Table1[[#This Row],[Balance]]/$H$4</f>
        <v>2.387133121536288E-3</v>
      </c>
      <c r="G62">
        <f>Table1[[#This Row],[% total]]*$H$3</f>
        <v>11.161948020329099</v>
      </c>
      <c r="J62">
        <v>9129</v>
      </c>
      <c r="K62" t="s">
        <v>1313</v>
      </c>
      <c r="M62" t="s">
        <v>1321</v>
      </c>
      <c r="N62">
        <f t="shared" si="0"/>
        <v>2</v>
      </c>
      <c r="O62">
        <f t="shared" si="1"/>
        <v>4.2598509052183171E-4</v>
      </c>
      <c r="P62">
        <f t="shared" si="2"/>
        <v>1.9918551650692224</v>
      </c>
      <c r="R62" s="5" t="s">
        <v>913</v>
      </c>
      <c r="S62">
        <f>IFERROR(VLOOKUP(R62,D:G,2,FALSE),0)</f>
        <v>9748.32121482006</v>
      </c>
      <c r="T62">
        <f>IFERROR(VLOOKUP(R62,D:G,4,FALSE),0)</f>
        <v>10.83601820824345</v>
      </c>
      <c r="U62">
        <f>IFERROR(VLOOKUP(R62,M:P,2,FALSE),0)</f>
        <v>19</v>
      </c>
      <c r="V62" s="5">
        <f>IFERROR(VLOOKUP(R62,M:P,4,FALSE),0)</f>
        <v>18.922624068157614</v>
      </c>
      <c r="W62">
        <f>V62+T62</f>
        <v>29.758642276401062</v>
      </c>
    </row>
    <row r="63" spans="1:23" x14ac:dyDescent="0.2">
      <c r="A63" s="1" t="s">
        <v>69</v>
      </c>
      <c r="B63" s="2">
        <v>1099.01600222396</v>
      </c>
      <c r="D63" t="s">
        <v>1180</v>
      </c>
      <c r="E63">
        <v>10000</v>
      </c>
      <c r="F63">
        <f>Table1[[#This Row],[Balance]]/$H$4</f>
        <v>2.3772592064307055E-3</v>
      </c>
      <c r="G63">
        <f>Table1[[#This Row],[% total]]*$H$3</f>
        <v>11.115778778165208</v>
      </c>
      <c r="J63">
        <v>4154</v>
      </c>
      <c r="K63" t="s">
        <v>20</v>
      </c>
      <c r="M63" t="s">
        <v>1370</v>
      </c>
      <c r="N63">
        <f t="shared" si="0"/>
        <v>5</v>
      </c>
      <c r="O63">
        <f t="shared" si="1"/>
        <v>1.0649627263045794E-3</v>
      </c>
      <c r="P63">
        <f t="shared" si="2"/>
        <v>4.9796379126730574</v>
      </c>
      <c r="R63" s="5" t="s">
        <v>21</v>
      </c>
      <c r="S63">
        <f>IFERROR(VLOOKUP(R63,D:G,2,FALSE),0)</f>
        <v>9285.1987282392802</v>
      </c>
      <c r="T63">
        <f>IFERROR(VLOOKUP(R63,D:G,4,FALSE),0)</f>
        <v>10.321221497440876</v>
      </c>
      <c r="U63">
        <f>IFERROR(VLOOKUP(R63,M:P,2,FALSE),0)</f>
        <v>19</v>
      </c>
      <c r="V63" s="5">
        <f>IFERROR(VLOOKUP(R63,M:P,4,FALSE),0)</f>
        <v>18.922624068157614</v>
      </c>
      <c r="W63">
        <f>V63+T63</f>
        <v>29.243845565598491</v>
      </c>
    </row>
    <row r="64" spans="1:23" x14ac:dyDescent="0.2">
      <c r="A64" s="1" t="s">
        <v>70</v>
      </c>
      <c r="B64" s="2">
        <v>1092.1397552973101</v>
      </c>
      <c r="D64" t="s">
        <v>18</v>
      </c>
      <c r="E64">
        <v>9969.4300231595207</v>
      </c>
      <c r="F64">
        <f>Table1[[#This Row],[Balance]]/$H$4</f>
        <v>2.3699919305422653E-3</v>
      </c>
      <c r="G64">
        <f>Table1[[#This Row],[% total]]*$H$3</f>
        <v>11.081797868183967</v>
      </c>
      <c r="J64">
        <v>12259</v>
      </c>
      <c r="K64" t="s">
        <v>147</v>
      </c>
      <c r="M64" t="s">
        <v>260</v>
      </c>
      <c r="N64">
        <f t="shared" si="0"/>
        <v>2</v>
      </c>
      <c r="O64">
        <f t="shared" si="1"/>
        <v>4.2598509052183171E-4</v>
      </c>
      <c r="P64">
        <f t="shared" si="2"/>
        <v>1.9918551650692224</v>
      </c>
      <c r="R64" s="10" t="s">
        <v>845</v>
      </c>
      <c r="S64">
        <f>IFERROR(VLOOKUP(R64,D:G,2,FALSE),0)</f>
        <v>25648.8281038729</v>
      </c>
      <c r="T64">
        <f>IFERROR(VLOOKUP(R64,D:G,4,FALSE),0)</f>
        <v>28.510669912183772</v>
      </c>
      <c r="U64">
        <f>IFERROR(VLOOKUP(R64,M:P,2,FALSE),0)</f>
        <v>0</v>
      </c>
      <c r="V64" s="5">
        <f>IFERROR(VLOOKUP(R64,M:P,4,FALSE),0)</f>
        <v>0</v>
      </c>
      <c r="W64">
        <f>V64+T64</f>
        <v>28.510669912183772</v>
      </c>
    </row>
    <row r="65" spans="1:23" x14ac:dyDescent="0.2">
      <c r="A65" s="1" t="s">
        <v>71</v>
      </c>
      <c r="B65" s="2">
        <v>1058.36353373267</v>
      </c>
      <c r="D65" t="s">
        <v>19</v>
      </c>
      <c r="E65">
        <v>9884.5301394305607</v>
      </c>
      <c r="F65">
        <f>Table1[[#This Row],[Balance]]/$H$4</f>
        <v>2.3498090275203085E-3</v>
      </c>
      <c r="G65">
        <f>Table1[[#This Row],[% total]]*$H$3</f>
        <v>10.98742503560166</v>
      </c>
      <c r="J65">
        <v>22476</v>
      </c>
      <c r="K65" t="s">
        <v>624</v>
      </c>
      <c r="M65" t="s">
        <v>892</v>
      </c>
      <c r="N65">
        <f t="shared" si="0"/>
        <v>25</v>
      </c>
      <c r="O65">
        <f t="shared" si="1"/>
        <v>5.3248136315228968E-3</v>
      </c>
      <c r="P65">
        <f t="shared" si="2"/>
        <v>24.898189563365282</v>
      </c>
      <c r="R65" s="5" t="s">
        <v>1324</v>
      </c>
      <c r="S65">
        <f>IFERROR(VLOOKUP(R65,D:G,2,FALSE),0)</f>
        <v>0</v>
      </c>
      <c r="T65">
        <f>IFERROR(VLOOKUP(R65,D:G,4,FALSE),0)</f>
        <v>0</v>
      </c>
      <c r="U65">
        <f>IFERROR(VLOOKUP(R65,M:P,2,FALSE),0)</f>
        <v>28</v>
      </c>
      <c r="V65" s="5">
        <f>IFERROR(VLOOKUP(R65,M:P,4,FALSE),0)</f>
        <v>27.885972310969116</v>
      </c>
      <c r="W65">
        <f>V65+T65</f>
        <v>27.885972310969116</v>
      </c>
    </row>
    <row r="66" spans="1:23" x14ac:dyDescent="0.2">
      <c r="A66" s="1" t="s">
        <v>72</v>
      </c>
      <c r="B66" s="2">
        <v>1018.55999154686</v>
      </c>
      <c r="D66" t="s">
        <v>913</v>
      </c>
      <c r="E66">
        <v>9748.32121482006</v>
      </c>
      <c r="F66">
        <f>Table1[[#This Row],[Balance]]/$H$4</f>
        <v>2.3174286355174749E-3</v>
      </c>
      <c r="G66">
        <f>Table1[[#This Row],[% total]]*$H$3</f>
        <v>10.83601820824345</v>
      </c>
      <c r="J66">
        <v>530</v>
      </c>
      <c r="K66" t="s">
        <v>102</v>
      </c>
      <c r="M66" t="s">
        <v>177</v>
      </c>
      <c r="N66">
        <f t="shared" si="0"/>
        <v>4</v>
      </c>
      <c r="O66">
        <f t="shared" si="1"/>
        <v>8.5197018104366342E-4</v>
      </c>
      <c r="P66">
        <f t="shared" si="2"/>
        <v>3.9837103301384449</v>
      </c>
      <c r="R66" s="5" t="s">
        <v>1245</v>
      </c>
      <c r="S66">
        <f>IFERROR(VLOOKUP(R66,D:G,2,FALSE),0)</f>
        <v>0</v>
      </c>
      <c r="T66">
        <f>IFERROR(VLOOKUP(R66,D:G,4,FALSE),0)</f>
        <v>0</v>
      </c>
      <c r="U66">
        <f>IFERROR(VLOOKUP(R66,M:P,2,FALSE),0)</f>
        <v>28</v>
      </c>
      <c r="V66" s="5">
        <f>IFERROR(VLOOKUP(R66,M:P,4,FALSE),0)</f>
        <v>27.885972310969116</v>
      </c>
      <c r="W66">
        <f>V66+T66</f>
        <v>27.885972310969116</v>
      </c>
    </row>
    <row r="67" spans="1:23" x14ac:dyDescent="0.2">
      <c r="A67" s="1" t="s">
        <v>73</v>
      </c>
      <c r="B67" s="2">
        <v>1010.19225297713</v>
      </c>
      <c r="D67" t="s">
        <v>919</v>
      </c>
      <c r="E67">
        <v>9746.0067866473</v>
      </c>
      <c r="F67">
        <f>Table1[[#This Row],[Balance]]/$H$4</f>
        <v>2.3168784359493431E-3</v>
      </c>
      <c r="G67">
        <f>Table1[[#This Row],[% total]]*$H$3</f>
        <v>10.833445541086816</v>
      </c>
      <c r="J67">
        <v>16381</v>
      </c>
      <c r="K67" t="s">
        <v>782</v>
      </c>
      <c r="M67" t="s">
        <v>797</v>
      </c>
      <c r="N67">
        <f t="shared" si="0"/>
        <v>3</v>
      </c>
      <c r="O67">
        <f t="shared" si="1"/>
        <v>6.3897763578274762E-4</v>
      </c>
      <c r="P67">
        <f t="shared" si="2"/>
        <v>2.9877827476038341</v>
      </c>
      <c r="R67" s="5" t="s">
        <v>1312</v>
      </c>
      <c r="S67">
        <f>IFERROR(VLOOKUP(R67,D:G,2,FALSE),0)</f>
        <v>0</v>
      </c>
      <c r="T67">
        <f>IFERROR(VLOOKUP(R67,D:G,4,FALSE),0)</f>
        <v>0</v>
      </c>
      <c r="U67">
        <f>IFERROR(VLOOKUP(R67,M:P,2,FALSE),0)</f>
        <v>26</v>
      </c>
      <c r="V67" s="5">
        <f>IFERROR(VLOOKUP(R67,M:P,4,FALSE),0)</f>
        <v>25.894117145899894</v>
      </c>
      <c r="W67">
        <f>V67+T67</f>
        <v>25.894117145899894</v>
      </c>
    </row>
    <row r="68" spans="1:23" x14ac:dyDescent="0.2">
      <c r="A68" s="1" t="s">
        <v>74</v>
      </c>
      <c r="B68" s="2">
        <v>1000</v>
      </c>
      <c r="D68" t="s">
        <v>444</v>
      </c>
      <c r="E68">
        <v>9618.4087404288093</v>
      </c>
      <c r="F68">
        <f>Table1[[#This Row],[Balance]]/$H$4</f>
        <v>2.2865450729397953E-3</v>
      </c>
      <c r="G68">
        <f>Table1[[#This Row],[% total]]*$H$3</f>
        <v>10.69161037565773</v>
      </c>
      <c r="J68">
        <v>11456</v>
      </c>
      <c r="K68" t="s">
        <v>33</v>
      </c>
      <c r="M68" t="s">
        <v>652</v>
      </c>
      <c r="N68">
        <f t="shared" ref="N68:N131" si="3">COUNTIF(K:K,M68)</f>
        <v>4</v>
      </c>
      <c r="O68">
        <f t="shared" ref="O68:O131" si="4">N68/$H$5</f>
        <v>8.5197018104366342E-4</v>
      </c>
      <c r="P68">
        <f t="shared" ref="P68:P131" si="5">O68*$H$3</f>
        <v>3.9837103301384449</v>
      </c>
      <c r="R68" s="5" t="s">
        <v>943</v>
      </c>
      <c r="S68">
        <f>IFERROR(VLOOKUP(R68,D:G,2,FALSE),0)</f>
        <v>5211.5009916623703</v>
      </c>
      <c r="T68">
        <f>IFERROR(VLOOKUP(R68,D:G,4,FALSE),0)</f>
        <v>5.7929892125507516</v>
      </c>
      <c r="U68">
        <f>IFERROR(VLOOKUP(R68,M:P,2,FALSE),0)</f>
        <v>20</v>
      </c>
      <c r="V68" s="5">
        <f>IFERROR(VLOOKUP(R68,M:P,4,FALSE),0)</f>
        <v>19.91855165069223</v>
      </c>
      <c r="W68">
        <f>V68+T68</f>
        <v>25.71154086324298</v>
      </c>
    </row>
    <row r="69" spans="1:23" x14ac:dyDescent="0.2">
      <c r="A69" s="1" t="s">
        <v>75</v>
      </c>
      <c r="B69" s="2">
        <v>996.92759040161695</v>
      </c>
      <c r="D69" t="s">
        <v>1523</v>
      </c>
      <c r="E69">
        <v>9523.8965176742295</v>
      </c>
      <c r="F69">
        <f>Table1[[#This Row],[Balance]]/$H$4</f>
        <v>2.2640770677734398E-3</v>
      </c>
      <c r="G69">
        <f>Table1[[#This Row],[% total]]*$H$3</f>
        <v>10.586552679660471</v>
      </c>
      <c r="J69">
        <v>11650</v>
      </c>
      <c r="K69" t="s">
        <v>1193</v>
      </c>
      <c r="M69" t="s">
        <v>726</v>
      </c>
      <c r="N69">
        <f t="shared" si="3"/>
        <v>51</v>
      </c>
      <c r="O69">
        <f t="shared" si="4"/>
        <v>1.0862619808306708E-2</v>
      </c>
      <c r="P69">
        <f t="shared" si="5"/>
        <v>50.792306709265176</v>
      </c>
      <c r="R69" s="10" t="s">
        <v>902</v>
      </c>
      <c r="S69">
        <f>IFERROR(VLOOKUP(R69,D:G,2,FALSE),0)</f>
        <v>22949.344104219501</v>
      </c>
      <c r="T69">
        <f>IFERROR(VLOOKUP(R69,D:G,4,FALSE),0)</f>
        <v>25.509983216649395</v>
      </c>
      <c r="U69">
        <f>IFERROR(VLOOKUP(R69,M:P,2,FALSE),0)</f>
        <v>0</v>
      </c>
      <c r="V69" s="5">
        <f>IFERROR(VLOOKUP(R69,M:P,4,FALSE),0)</f>
        <v>0</v>
      </c>
      <c r="W69">
        <f>V69+T69</f>
        <v>25.509983216649395</v>
      </c>
    </row>
    <row r="70" spans="1:23" x14ac:dyDescent="0.2">
      <c r="A70" s="1" t="s">
        <v>76</v>
      </c>
      <c r="B70" s="2">
        <v>985.72597029937594</v>
      </c>
      <c r="D70" t="s">
        <v>924</v>
      </c>
      <c r="E70">
        <v>9470.0597258052203</v>
      </c>
      <c r="F70">
        <f>Table1[[#This Row],[Balance]]/$H$4</f>
        <v>2.2512786668619101E-3</v>
      </c>
      <c r="G70">
        <f>Table1[[#This Row],[% total]]*$H$3</f>
        <v>10.526708892806269</v>
      </c>
      <c r="J70">
        <v>11678</v>
      </c>
      <c r="K70" t="s">
        <v>6</v>
      </c>
      <c r="M70" t="s">
        <v>770</v>
      </c>
      <c r="N70">
        <f t="shared" si="3"/>
        <v>65</v>
      </c>
      <c r="O70">
        <f t="shared" si="4"/>
        <v>1.3844515441959531E-2</v>
      </c>
      <c r="P70">
        <f t="shared" si="5"/>
        <v>64.735292864749738</v>
      </c>
      <c r="R70" s="10" t="s">
        <v>716</v>
      </c>
      <c r="S70">
        <f>IFERROR(VLOOKUP(R70,D:G,2,FALSE),0)</f>
        <v>22463.130206501373</v>
      </c>
      <c r="T70">
        <f>IFERROR(VLOOKUP(R70,D:G,4,FALSE),0)</f>
        <v>24.96951860405898</v>
      </c>
      <c r="U70">
        <f>IFERROR(VLOOKUP(R70,M:P,2,FALSE),0)</f>
        <v>0</v>
      </c>
      <c r="V70" s="5">
        <f>IFERROR(VLOOKUP(R70,M:P,4,FALSE),0)</f>
        <v>0</v>
      </c>
      <c r="W70">
        <f>V70+T70</f>
        <v>24.96951860405898</v>
      </c>
    </row>
    <row r="71" spans="1:23" x14ac:dyDescent="0.2">
      <c r="A71" s="1" t="s">
        <v>1509</v>
      </c>
      <c r="B71" s="2">
        <v>983.48612488794697</v>
      </c>
      <c r="D71" t="s">
        <v>394</v>
      </c>
      <c r="E71">
        <v>9301.5539514447264</v>
      </c>
      <c r="F71">
        <f>Table1[[#This Row],[Balance]]/$H$4</f>
        <v>2.2112204765183884E-3</v>
      </c>
      <c r="G71">
        <f>Table1[[#This Row],[% total]]*$H$3</f>
        <v>10.339401601742802</v>
      </c>
      <c r="J71">
        <v>12828</v>
      </c>
      <c r="K71" t="s">
        <v>62</v>
      </c>
      <c r="M71" t="s">
        <v>671</v>
      </c>
      <c r="N71">
        <f t="shared" si="3"/>
        <v>10</v>
      </c>
      <c r="O71">
        <f t="shared" si="4"/>
        <v>2.1299254526091589E-3</v>
      </c>
      <c r="P71">
        <f t="shared" si="5"/>
        <v>9.9592758253461149</v>
      </c>
      <c r="R71" s="5" t="s">
        <v>20</v>
      </c>
      <c r="S71">
        <f>IFERROR(VLOOKUP(R71,D:G,2,FALSE),0)</f>
        <v>20.356372633999399</v>
      </c>
      <c r="T71">
        <f>IFERROR(VLOOKUP(R71,D:G,4,FALSE),0)</f>
        <v>2.2627693492543351E-2</v>
      </c>
      <c r="U71">
        <f>IFERROR(VLOOKUP(R71,M:P,2,FALSE),0)</f>
        <v>25</v>
      </c>
      <c r="V71" s="5">
        <f>IFERROR(VLOOKUP(R71,M:P,4,FALSE),0)</f>
        <v>24.898189563365282</v>
      </c>
      <c r="W71">
        <f>V71+T71</f>
        <v>24.920817256857827</v>
      </c>
    </row>
    <row r="72" spans="1:23" x14ac:dyDescent="0.2">
      <c r="A72" s="1" t="s">
        <v>80</v>
      </c>
      <c r="B72" s="2">
        <v>954.25002701182598</v>
      </c>
      <c r="D72" t="s">
        <v>21</v>
      </c>
      <c r="E72">
        <v>9285.1987282392802</v>
      </c>
      <c r="F72">
        <f>Table1[[#This Row],[Balance]]/$H$4</f>
        <v>2.2073324160245505E-3</v>
      </c>
      <c r="G72">
        <f>Table1[[#This Row],[% total]]*$H$3</f>
        <v>10.321221497440876</v>
      </c>
      <c r="J72">
        <v>1367</v>
      </c>
      <c r="K72" t="s">
        <v>1317</v>
      </c>
      <c r="M72" t="s">
        <v>1324</v>
      </c>
      <c r="N72">
        <f t="shared" si="3"/>
        <v>28</v>
      </c>
      <c r="O72">
        <f t="shared" si="4"/>
        <v>5.9637912673056442E-3</v>
      </c>
      <c r="P72">
        <f t="shared" si="5"/>
        <v>27.885972310969116</v>
      </c>
      <c r="R72" s="5" t="s">
        <v>917</v>
      </c>
      <c r="S72">
        <f>IFERROR(VLOOKUP(R72,D:G,2,FALSE),0)</f>
        <v>8877.1924915810796</v>
      </c>
      <c r="T72">
        <f>IFERROR(VLOOKUP(R72,D:G,4,FALSE),0)</f>
        <v>9.8676907907604487</v>
      </c>
      <c r="U72">
        <f>IFERROR(VLOOKUP(R72,M:P,2,FALSE),0)</f>
        <v>15</v>
      </c>
      <c r="V72" s="5">
        <f>IFERROR(VLOOKUP(R72,M:P,4,FALSE),0)</f>
        <v>14.938913738019169</v>
      </c>
      <c r="W72">
        <f>V72+T72</f>
        <v>24.806604528779616</v>
      </c>
    </row>
    <row r="73" spans="1:23" x14ac:dyDescent="0.2">
      <c r="A73" s="1" t="s">
        <v>77</v>
      </c>
      <c r="B73" s="2">
        <v>953.59115322817104</v>
      </c>
      <c r="D73" t="s">
        <v>922</v>
      </c>
      <c r="E73">
        <v>9257.6206390940133</v>
      </c>
      <c r="F73">
        <f>Table1[[#This Row],[Balance]]/$H$4</f>
        <v>2.2007763893929157E-3</v>
      </c>
      <c r="G73">
        <f>Table1[[#This Row],[% total]]*$H$3</f>
        <v>10.290566303634547</v>
      </c>
      <c r="J73">
        <v>13982</v>
      </c>
      <c r="K73" t="s">
        <v>9</v>
      </c>
      <c r="M73" t="s">
        <v>1325</v>
      </c>
      <c r="N73">
        <f t="shared" si="3"/>
        <v>17</v>
      </c>
      <c r="O73">
        <f t="shared" si="4"/>
        <v>3.6208732694355699E-3</v>
      </c>
      <c r="P73">
        <f t="shared" si="5"/>
        <v>16.930768903088392</v>
      </c>
      <c r="R73" s="5" t="s">
        <v>1171</v>
      </c>
      <c r="S73">
        <f>IFERROR(VLOOKUP(R73,D:G,2,FALSE),0)</f>
        <v>20929.989269456499</v>
      </c>
      <c r="T73">
        <f>IFERROR(VLOOKUP(R73,D:G,4,FALSE),0)</f>
        <v>23.265313054865004</v>
      </c>
      <c r="U73">
        <f>IFERROR(VLOOKUP(R73,M:P,2,FALSE),0)</f>
        <v>1</v>
      </c>
      <c r="V73" s="5">
        <f>IFERROR(VLOOKUP(R73,M:P,4,FALSE),0)</f>
        <v>0.99592758253461122</v>
      </c>
      <c r="W73">
        <f>V73+T73</f>
        <v>24.261240637399617</v>
      </c>
    </row>
    <row r="74" spans="1:23" x14ac:dyDescent="0.2">
      <c r="A74" s="1" t="s">
        <v>78</v>
      </c>
      <c r="B74" s="2">
        <v>946.53722114010304</v>
      </c>
      <c r="D74" t="s">
        <v>1181</v>
      </c>
      <c r="E74">
        <v>9111.62889114881</v>
      </c>
      <c r="F74">
        <f>Table1[[#This Row],[Balance]]/$H$4</f>
        <v>2.166070366706351E-3</v>
      </c>
      <c r="G74">
        <f>Table1[[#This Row],[% total]]*$H$3</f>
        <v>10.128285106274893</v>
      </c>
      <c r="J74">
        <v>4571</v>
      </c>
      <c r="K74" t="s">
        <v>134</v>
      </c>
      <c r="M74" t="s">
        <v>116</v>
      </c>
      <c r="N74">
        <f t="shared" si="3"/>
        <v>6</v>
      </c>
      <c r="O74">
        <f t="shared" si="4"/>
        <v>1.2779552715654952E-3</v>
      </c>
      <c r="P74">
        <f t="shared" si="5"/>
        <v>5.9755654952076682</v>
      </c>
      <c r="R74" s="5" t="s">
        <v>922</v>
      </c>
      <c r="S74">
        <f>IFERROR(VLOOKUP(R74,D:G,2,FALSE),0)</f>
        <v>9257.6206390940133</v>
      </c>
      <c r="T74">
        <f>IFERROR(VLOOKUP(R74,D:G,4,FALSE),0)</f>
        <v>10.290566303634547</v>
      </c>
      <c r="U74">
        <f>IFERROR(VLOOKUP(R74,M:P,2,FALSE),0)</f>
        <v>14</v>
      </c>
      <c r="V74" s="5">
        <f>IFERROR(VLOOKUP(R74,M:P,4,FALSE),0)</f>
        <v>13.942986155484558</v>
      </c>
      <c r="W74">
        <f>V74+T74</f>
        <v>24.233552459119103</v>
      </c>
    </row>
    <row r="75" spans="1:23" x14ac:dyDescent="0.2">
      <c r="A75" s="1" t="s">
        <v>79</v>
      </c>
      <c r="B75" s="2">
        <v>935.87070046293502</v>
      </c>
      <c r="D75" t="s">
        <v>917</v>
      </c>
      <c r="E75">
        <v>8877.1924915810796</v>
      </c>
      <c r="F75">
        <f>Table1[[#This Row],[Balance]]/$H$4</f>
        <v>2.1103387577868656E-3</v>
      </c>
      <c r="G75">
        <f>Table1[[#This Row],[% total]]*$H$3</f>
        <v>9.8676907907604487</v>
      </c>
      <c r="J75">
        <v>9404</v>
      </c>
      <c r="K75" t="s">
        <v>29</v>
      </c>
      <c r="M75" t="s">
        <v>138</v>
      </c>
      <c r="N75">
        <f t="shared" si="3"/>
        <v>43</v>
      </c>
      <c r="O75">
        <f t="shared" si="4"/>
        <v>9.1586794462193821E-3</v>
      </c>
      <c r="P75">
        <f t="shared" si="5"/>
        <v>42.824886048988283</v>
      </c>
      <c r="R75" s="10" t="s">
        <v>901</v>
      </c>
      <c r="S75">
        <f>IFERROR(VLOOKUP(R75,D:G,2,FALSE),0)</f>
        <v>21277.014001265201</v>
      </c>
      <c r="T75">
        <f>IFERROR(VLOOKUP(R75,D:G,4,FALSE),0)</f>
        <v>23.651058069798768</v>
      </c>
      <c r="U75">
        <f>IFERROR(VLOOKUP(R75,M:P,2,FALSE),0)</f>
        <v>0</v>
      </c>
      <c r="V75" s="5">
        <f>IFERROR(VLOOKUP(R75,M:P,4,FALSE),0)</f>
        <v>0</v>
      </c>
      <c r="W75">
        <f>V75+T75</f>
        <v>23.651058069798768</v>
      </c>
    </row>
    <row r="76" spans="1:23" x14ac:dyDescent="0.2">
      <c r="A76" s="1" t="s">
        <v>124</v>
      </c>
      <c r="B76" s="2">
        <v>906.64059028204997</v>
      </c>
      <c r="D76" t="s">
        <v>920</v>
      </c>
      <c r="E76">
        <v>8868.2499283249708</v>
      </c>
      <c r="F76">
        <f>Table1[[#This Row],[Balance]]/$H$4</f>
        <v>2.1082128787038982E-3</v>
      </c>
      <c r="G76">
        <f>Table1[[#This Row],[% total]]*$H$3</f>
        <v>9.8577504352739833</v>
      </c>
      <c r="J76">
        <v>1931</v>
      </c>
      <c r="K76" t="s">
        <v>1308</v>
      </c>
      <c r="M76" t="s">
        <v>1326</v>
      </c>
      <c r="N76">
        <f t="shared" si="3"/>
        <v>1</v>
      </c>
      <c r="O76">
        <f t="shared" si="4"/>
        <v>2.1299254526091586E-4</v>
      </c>
      <c r="P76">
        <f t="shared" si="5"/>
        <v>0.99592758253461122</v>
      </c>
      <c r="R76" s="5" t="s">
        <v>1471</v>
      </c>
      <c r="S76">
        <f>IFERROR(VLOOKUP(R76,D:G,2,FALSE),0)</f>
        <v>0</v>
      </c>
      <c r="T76">
        <f>IFERROR(VLOOKUP(R76,D:G,4,FALSE),0)</f>
        <v>0</v>
      </c>
      <c r="U76">
        <f>IFERROR(VLOOKUP(R76,M:P,2,FALSE),0)</f>
        <v>23</v>
      </c>
      <c r="V76" s="5">
        <f>IFERROR(VLOOKUP(R76,M:P,4,FALSE),0)</f>
        <v>22.90633439829606</v>
      </c>
      <c r="W76">
        <f>V76+T76</f>
        <v>22.90633439829606</v>
      </c>
    </row>
    <row r="77" spans="1:23" x14ac:dyDescent="0.2">
      <c r="A77" s="1" t="s">
        <v>81</v>
      </c>
      <c r="B77" s="2">
        <v>906.14021243971695</v>
      </c>
      <c r="D77" t="s">
        <v>899</v>
      </c>
      <c r="E77">
        <v>8751.1096488775893</v>
      </c>
      <c r="F77">
        <f>Table1[[#This Row],[Balance]]/$H$4</f>
        <v>2.0803655979278828E-3</v>
      </c>
      <c r="G77">
        <f>Table1[[#This Row],[% total]]*$H$3</f>
        <v>9.7275398920390295</v>
      </c>
      <c r="J77">
        <v>11489</v>
      </c>
      <c r="K77" t="s">
        <v>1306</v>
      </c>
      <c r="M77" t="s">
        <v>913</v>
      </c>
      <c r="N77">
        <f t="shared" si="3"/>
        <v>19</v>
      </c>
      <c r="O77">
        <f t="shared" si="4"/>
        <v>4.0468583599574011E-3</v>
      </c>
      <c r="P77">
        <f t="shared" si="5"/>
        <v>18.922624068157614</v>
      </c>
      <c r="R77" s="5" t="s">
        <v>14</v>
      </c>
      <c r="S77">
        <f>IFERROR(VLOOKUP(R77,D:G,2,FALSE),0)</f>
        <v>19121.470073297001</v>
      </c>
      <c r="T77">
        <f>IFERROR(VLOOKUP(R77,D:G,4,FALSE),0)</f>
        <v>21.25500312480759</v>
      </c>
      <c r="U77">
        <f>IFERROR(VLOOKUP(R77,M:P,2,FALSE),0)</f>
        <v>1</v>
      </c>
      <c r="V77" s="5">
        <f>IFERROR(VLOOKUP(R77,M:P,4,FALSE),0)</f>
        <v>0.99592758253461122</v>
      </c>
      <c r="W77">
        <f>V77+T77</f>
        <v>22.250930707342203</v>
      </c>
    </row>
    <row r="78" spans="1:23" x14ac:dyDescent="0.2">
      <c r="A78" s="1" t="s">
        <v>82</v>
      </c>
      <c r="B78" s="2">
        <v>900.72780389992101</v>
      </c>
      <c r="D78" t="s">
        <v>22</v>
      </c>
      <c r="E78">
        <v>8155.7180284673404</v>
      </c>
      <c r="F78">
        <f>Table1[[#This Row],[Balance]]/$H$4</f>
        <v>1.9388255768226868E-3</v>
      </c>
      <c r="G78">
        <f>Table1[[#This Row],[% total]]*$H$3</f>
        <v>9.0657157381536653</v>
      </c>
      <c r="J78">
        <v>3462</v>
      </c>
      <c r="K78" t="s">
        <v>42</v>
      </c>
      <c r="M78" t="s">
        <v>1254</v>
      </c>
      <c r="N78">
        <f t="shared" si="3"/>
        <v>10</v>
      </c>
      <c r="O78">
        <f t="shared" si="4"/>
        <v>2.1299254526091589E-3</v>
      </c>
      <c r="P78">
        <f t="shared" si="5"/>
        <v>9.9592758253461149</v>
      </c>
      <c r="R78" s="5" t="s">
        <v>800</v>
      </c>
      <c r="S78">
        <f>IFERROR(VLOOKUP(R78,D:G,2,FALSE),0)</f>
        <v>6.1860166404012999E-5</v>
      </c>
      <c r="T78">
        <f>IFERROR(VLOOKUP(R78,D:G,4,FALSE),0)</f>
        <v>6.8762392492749595E-8</v>
      </c>
      <c r="U78">
        <f>IFERROR(VLOOKUP(R78,M:P,2,FALSE),0)</f>
        <v>22</v>
      </c>
      <c r="V78" s="5">
        <f>IFERROR(VLOOKUP(R78,M:P,4,FALSE),0)</f>
        <v>21.910406815761451</v>
      </c>
      <c r="W78">
        <f>V78+T78</f>
        <v>21.910406884523844</v>
      </c>
    </row>
    <row r="79" spans="1:23" x14ac:dyDescent="0.2">
      <c r="A79" s="1" t="s">
        <v>83</v>
      </c>
      <c r="B79" s="2">
        <v>889.21207964002394</v>
      </c>
      <c r="D79" t="s">
        <v>1182</v>
      </c>
      <c r="E79">
        <v>7979.1623838366504</v>
      </c>
      <c r="F79">
        <f>Table1[[#This Row],[Balance]]/$H$4</f>
        <v>1.8968537236581252E-3</v>
      </c>
      <c r="G79">
        <f>Table1[[#This Row],[% total]]*$H$3</f>
        <v>8.8694603893785544</v>
      </c>
      <c r="J79">
        <v>17996</v>
      </c>
      <c r="K79" t="s">
        <v>1306</v>
      </c>
      <c r="M79" t="s">
        <v>911</v>
      </c>
      <c r="N79">
        <f t="shared" si="3"/>
        <v>5</v>
      </c>
      <c r="O79">
        <f t="shared" si="4"/>
        <v>1.0649627263045794E-3</v>
      </c>
      <c r="P79">
        <f t="shared" si="5"/>
        <v>4.9796379126730574</v>
      </c>
      <c r="R79" s="5" t="s">
        <v>939</v>
      </c>
      <c r="S79">
        <f>IFERROR(VLOOKUP(R79,D:G,2,FALSE),0)</f>
        <v>6185.6564550576131</v>
      </c>
      <c r="T79">
        <f>IFERROR(VLOOKUP(R79,D:G,4,FALSE),0)</f>
        <v>6.8758388752150044</v>
      </c>
      <c r="U79">
        <f>IFERROR(VLOOKUP(R79,M:P,2,FALSE),0)</f>
        <v>15</v>
      </c>
      <c r="V79" s="5">
        <f>IFERROR(VLOOKUP(R79,M:P,4,FALSE),0)</f>
        <v>14.938913738019169</v>
      </c>
      <c r="W79">
        <f>V79+T79</f>
        <v>21.814752613234173</v>
      </c>
    </row>
    <row r="80" spans="1:23" x14ac:dyDescent="0.2">
      <c r="A80" s="1" t="s">
        <v>1510</v>
      </c>
      <c r="B80" s="2">
        <v>800</v>
      </c>
      <c r="D80" t="s">
        <v>923</v>
      </c>
      <c r="E80">
        <v>7921.6469358443501</v>
      </c>
      <c r="F80">
        <f>Table1[[#This Row],[Balance]]/$H$4</f>
        <v>1.8831808108329569E-3</v>
      </c>
      <c r="G80">
        <f>Table1[[#This Row],[% total]]*$H$3</f>
        <v>8.8055274897576066</v>
      </c>
      <c r="J80">
        <v>23064</v>
      </c>
      <c r="K80" t="s">
        <v>889</v>
      </c>
      <c r="M80" t="s">
        <v>1327</v>
      </c>
      <c r="N80">
        <f t="shared" si="3"/>
        <v>14</v>
      </c>
      <c r="O80">
        <f t="shared" si="4"/>
        <v>2.9818956336528221E-3</v>
      </c>
      <c r="P80">
        <f t="shared" si="5"/>
        <v>13.942986155484558</v>
      </c>
      <c r="R80" s="10" t="s">
        <v>903</v>
      </c>
      <c r="S80">
        <f>IFERROR(VLOOKUP(R80,D:G,2,FALSE),0)</f>
        <v>19143.614612310099</v>
      </c>
      <c r="T80">
        <f>IFERROR(VLOOKUP(R80,D:G,4,FALSE),0)</f>
        <v>21.279618504488997</v>
      </c>
      <c r="U80">
        <f>IFERROR(VLOOKUP(R80,M:P,2,FALSE),0)</f>
        <v>0</v>
      </c>
      <c r="V80" s="5">
        <f>IFERROR(VLOOKUP(R80,M:P,4,FALSE),0)</f>
        <v>0</v>
      </c>
      <c r="W80">
        <f>V80+T80</f>
        <v>21.279618504488997</v>
      </c>
    </row>
    <row r="81" spans="1:23" x14ac:dyDescent="0.2">
      <c r="A81" s="1" t="s">
        <v>84</v>
      </c>
      <c r="B81" s="2">
        <v>776.21521726255901</v>
      </c>
      <c r="D81" t="s">
        <v>957</v>
      </c>
      <c r="E81">
        <v>7377.2985525894701</v>
      </c>
      <c r="F81">
        <f>Table1[[#This Row],[Balance]]/$H$4</f>
        <v>1.7537750902731236E-3</v>
      </c>
      <c r="G81">
        <f>Table1[[#This Row],[% total]]*$H$3</f>
        <v>8.2004418691062924</v>
      </c>
      <c r="J81">
        <v>12556</v>
      </c>
      <c r="K81" t="s">
        <v>575</v>
      </c>
      <c r="M81" t="s">
        <v>291</v>
      </c>
      <c r="N81">
        <f t="shared" si="3"/>
        <v>1</v>
      </c>
      <c r="O81">
        <f t="shared" si="4"/>
        <v>2.1299254526091586E-4</v>
      </c>
      <c r="P81">
        <f t="shared" si="5"/>
        <v>0.99592758253461122</v>
      </c>
      <c r="R81" s="5" t="s">
        <v>911</v>
      </c>
      <c r="S81">
        <f>IFERROR(VLOOKUP(R81,D:G,2,FALSE),0)</f>
        <v>14440.986084107901</v>
      </c>
      <c r="T81">
        <f>IFERROR(VLOOKUP(R81,D:G,4,FALSE),0)</f>
        <v>16.052280664950569</v>
      </c>
      <c r="U81">
        <f>IFERROR(VLOOKUP(R81,M:P,2,FALSE),0)</f>
        <v>5</v>
      </c>
      <c r="V81" s="5">
        <f>IFERROR(VLOOKUP(R81,M:P,4,FALSE),0)</f>
        <v>4.9796379126730574</v>
      </c>
      <c r="W81">
        <f>V81+T81</f>
        <v>21.031918577623628</v>
      </c>
    </row>
    <row r="82" spans="1:23" x14ac:dyDescent="0.2">
      <c r="A82" s="1" t="s">
        <v>85</v>
      </c>
      <c r="B82" s="2">
        <v>764.33529883587505</v>
      </c>
      <c r="D82" t="s">
        <v>1183</v>
      </c>
      <c r="E82">
        <v>7364.5691843001896</v>
      </c>
      <c r="F82">
        <f>Table1[[#This Row],[Balance]]/$H$4</f>
        <v>1.7507489894773498E-3</v>
      </c>
      <c r="G82">
        <f>Table1[[#This Row],[% total]]*$H$3</f>
        <v>8.1862921849173507</v>
      </c>
      <c r="J82">
        <v>18360</v>
      </c>
      <c r="K82" t="s">
        <v>33</v>
      </c>
      <c r="M82" t="s">
        <v>590</v>
      </c>
      <c r="N82">
        <f t="shared" si="3"/>
        <v>1</v>
      </c>
      <c r="O82">
        <f t="shared" si="4"/>
        <v>2.1299254526091586E-4</v>
      </c>
      <c r="P82">
        <f t="shared" si="5"/>
        <v>0.99592758253461122</v>
      </c>
      <c r="R82" s="5" t="s">
        <v>756</v>
      </c>
      <c r="S82">
        <f>IFERROR(VLOOKUP(R82,D:G,2,FALSE),0)</f>
        <v>8.9975103424720006E-5</v>
      </c>
      <c r="T82">
        <f>IFERROR(VLOOKUP(R82,D:G,4,FALSE),0)</f>
        <v>1.0001433452117223E-7</v>
      </c>
      <c r="U82">
        <f>IFERROR(VLOOKUP(R82,M:P,2,FALSE),0)</f>
        <v>21</v>
      </c>
      <c r="V82" s="5">
        <f>IFERROR(VLOOKUP(R82,M:P,4,FALSE),0)</f>
        <v>20.914479233226839</v>
      </c>
      <c r="W82">
        <f>V82+T82</f>
        <v>20.914479333241172</v>
      </c>
    </row>
    <row r="83" spans="1:23" x14ac:dyDescent="0.2">
      <c r="A83" s="1" t="s">
        <v>86</v>
      </c>
      <c r="B83" s="2">
        <v>755.99107128505898</v>
      </c>
      <c r="D83" t="s">
        <v>926</v>
      </c>
      <c r="E83">
        <v>7325.2421828596198</v>
      </c>
      <c r="F83">
        <f>Table1[[#This Row],[Balance]]/$H$4</f>
        <v>1.7413999418537589E-3</v>
      </c>
      <c r="G83">
        <f>Table1[[#This Row],[% total]]*$H$3</f>
        <v>8.1425771601151542</v>
      </c>
      <c r="J83">
        <v>11994</v>
      </c>
      <c r="K83" t="s">
        <v>1307</v>
      </c>
      <c r="M83" t="s">
        <v>1533</v>
      </c>
      <c r="N83">
        <f t="shared" si="3"/>
        <v>4</v>
      </c>
      <c r="O83">
        <f t="shared" si="4"/>
        <v>8.5197018104366342E-4</v>
      </c>
      <c r="P83">
        <f t="shared" si="5"/>
        <v>3.9837103301384449</v>
      </c>
      <c r="R83" s="5" t="s">
        <v>933</v>
      </c>
      <c r="S83">
        <f>IFERROR(VLOOKUP(R83,D:G,2,FALSE),0)</f>
        <v>12753.1406104326</v>
      </c>
      <c r="T83">
        <f>IFERROR(VLOOKUP(R83,D:G,4,FALSE),0)</f>
        <v>14.176108975240357</v>
      </c>
      <c r="U83">
        <f>IFERROR(VLOOKUP(R83,M:P,2,FALSE),0)</f>
        <v>6</v>
      </c>
      <c r="V83" s="5">
        <f>IFERROR(VLOOKUP(R83,M:P,4,FALSE),0)</f>
        <v>5.9755654952076682</v>
      </c>
      <c r="W83">
        <f>V83+T83</f>
        <v>20.151674470448025</v>
      </c>
    </row>
    <row r="84" spans="1:23" x14ac:dyDescent="0.2">
      <c r="A84" s="1" t="s">
        <v>87</v>
      </c>
      <c r="B84" s="2">
        <v>742.94280002367805</v>
      </c>
      <c r="D84" t="s">
        <v>929</v>
      </c>
      <c r="E84">
        <v>6811.1465792762101</v>
      </c>
      <c r="F84">
        <f>Table1[[#This Row],[Balance]]/$H$4</f>
        <v>1.6191860911933377E-3</v>
      </c>
      <c r="G84">
        <f>Table1[[#This Row],[% total]]*$H$3</f>
        <v>7.5711198600891043</v>
      </c>
      <c r="J84">
        <v>14927</v>
      </c>
      <c r="K84" t="s">
        <v>13</v>
      </c>
      <c r="M84" t="s">
        <v>15</v>
      </c>
      <c r="N84">
        <f t="shared" si="3"/>
        <v>47</v>
      </c>
      <c r="O84">
        <f t="shared" si="4"/>
        <v>1.0010649627263045E-2</v>
      </c>
      <c r="P84">
        <f t="shared" si="5"/>
        <v>46.808596379126726</v>
      </c>
      <c r="R84" s="5" t="s">
        <v>38</v>
      </c>
      <c r="S84">
        <f>IFERROR(VLOOKUP(R84,D:G,2,FALSE),0)</f>
        <v>4113.9827864285098</v>
      </c>
      <c r="T84">
        <f>IFERROR(VLOOKUP(R84,D:G,4,FALSE),0)</f>
        <v>4.5730122551118999</v>
      </c>
      <c r="U84">
        <f>IFERROR(VLOOKUP(R84,M:P,2,FALSE),0)</f>
        <v>15</v>
      </c>
      <c r="V84" s="5">
        <f>IFERROR(VLOOKUP(R84,M:P,4,FALSE),0)</f>
        <v>14.938913738019169</v>
      </c>
      <c r="W84">
        <f>V84+T84</f>
        <v>19.511925993131069</v>
      </c>
    </row>
    <row r="85" spans="1:23" x14ac:dyDescent="0.2">
      <c r="A85" s="1" t="s">
        <v>89</v>
      </c>
      <c r="B85" s="2">
        <v>725.50005321531501</v>
      </c>
      <c r="D85" t="s">
        <v>23</v>
      </c>
      <c r="E85">
        <v>6770.2286431552002</v>
      </c>
      <c r="F85">
        <f>Table1[[#This Row],[Balance]]/$H$4</f>
        <v>1.6094588371581564E-3</v>
      </c>
      <c r="G85">
        <f>Table1[[#This Row],[% total]]*$H$3</f>
        <v>7.5256363874910805</v>
      </c>
      <c r="J85">
        <v>23972</v>
      </c>
      <c r="K85" t="s">
        <v>1501</v>
      </c>
      <c r="M85" t="s">
        <v>898</v>
      </c>
      <c r="N85">
        <f t="shared" si="3"/>
        <v>19</v>
      </c>
      <c r="O85">
        <f t="shared" si="4"/>
        <v>4.0468583599574011E-3</v>
      </c>
      <c r="P85">
        <f t="shared" si="5"/>
        <v>18.922624068157614</v>
      </c>
      <c r="R85" s="10" t="s">
        <v>915</v>
      </c>
      <c r="S85">
        <f>IFERROR(VLOOKUP(R85,D:G,2,FALSE),0)</f>
        <v>17374.685286102322</v>
      </c>
      <c r="T85">
        <f>IFERROR(VLOOKUP(R85,D:G,4,FALSE),0)</f>
        <v>19.313315798055548</v>
      </c>
      <c r="U85">
        <f>IFERROR(VLOOKUP(R85,M:P,2,FALSE),0)</f>
        <v>0</v>
      </c>
      <c r="V85" s="5">
        <f>IFERROR(VLOOKUP(R85,M:P,4,FALSE),0)</f>
        <v>0</v>
      </c>
      <c r="W85">
        <f>V85+T85</f>
        <v>19.313315798055548</v>
      </c>
    </row>
    <row r="86" spans="1:23" x14ac:dyDescent="0.2">
      <c r="A86" s="1" t="s">
        <v>90</v>
      </c>
      <c r="B86" s="2">
        <v>720.16656990251295</v>
      </c>
      <c r="D86" t="s">
        <v>930</v>
      </c>
      <c r="E86">
        <v>6718.3055843698603</v>
      </c>
      <c r="F86">
        <f>Table1[[#This Row],[Balance]]/$H$4</f>
        <v>1.5971153802058072E-3</v>
      </c>
      <c r="G86">
        <f>Table1[[#This Row],[% total]]*$H$3</f>
        <v>7.4679198639967304</v>
      </c>
      <c r="J86">
        <v>12276</v>
      </c>
      <c r="K86" t="s">
        <v>62</v>
      </c>
      <c r="M86" t="s">
        <v>645</v>
      </c>
      <c r="N86">
        <f t="shared" si="3"/>
        <v>11</v>
      </c>
      <c r="O86">
        <f t="shared" si="4"/>
        <v>2.3429179978700747E-3</v>
      </c>
      <c r="P86">
        <f t="shared" si="5"/>
        <v>10.955203407880726</v>
      </c>
      <c r="R86" s="5" t="s">
        <v>29</v>
      </c>
      <c r="S86">
        <f>IFERROR(VLOOKUP(R86,D:G,2,FALSE),0)</f>
        <v>4766.8565552057498</v>
      </c>
      <c r="T86">
        <f>IFERROR(VLOOKUP(R86,D:G,4,FALSE),0)</f>
        <v>5.2987322934913781</v>
      </c>
      <c r="U86">
        <f>IFERROR(VLOOKUP(R86,M:P,2,FALSE),0)</f>
        <v>14</v>
      </c>
      <c r="V86" s="5">
        <f>IFERROR(VLOOKUP(R86,M:P,4,FALSE),0)</f>
        <v>13.942986155484558</v>
      </c>
      <c r="W86">
        <f>V86+T86</f>
        <v>19.241718448975938</v>
      </c>
    </row>
    <row r="87" spans="1:23" x14ac:dyDescent="0.2">
      <c r="A87" s="1" t="s">
        <v>92</v>
      </c>
      <c r="B87" s="2">
        <v>718.57376186480701</v>
      </c>
      <c r="D87" t="s">
        <v>931</v>
      </c>
      <c r="E87">
        <v>6551.9846337951403</v>
      </c>
      <c r="F87">
        <f>Table1[[#This Row],[Balance]]/$H$4</f>
        <v>1.5575765791082012E-3</v>
      </c>
      <c r="G87">
        <f>Table1[[#This Row],[% total]]*$H$3</f>
        <v>7.2830411747204566</v>
      </c>
      <c r="J87">
        <v>19463</v>
      </c>
      <c r="K87" t="s">
        <v>1532</v>
      </c>
      <c r="M87" t="s">
        <v>1328</v>
      </c>
      <c r="N87">
        <f t="shared" si="3"/>
        <v>4</v>
      </c>
      <c r="O87">
        <f t="shared" si="4"/>
        <v>8.5197018104366342E-4</v>
      </c>
      <c r="P87">
        <f t="shared" si="5"/>
        <v>3.9837103301384449</v>
      </c>
      <c r="R87" s="5" t="s">
        <v>623</v>
      </c>
      <c r="S87">
        <f>IFERROR(VLOOKUP(R87,D:G,2,FALSE),0)</f>
        <v>1.0000515526285101</v>
      </c>
      <c r="T87">
        <f>IFERROR(VLOOKUP(R87,D:G,4,FALSE),0)</f>
        <v>1.1116351825779158E-3</v>
      </c>
      <c r="U87">
        <f>IFERROR(VLOOKUP(R87,M:P,2,FALSE),0)</f>
        <v>18</v>
      </c>
      <c r="V87" s="5">
        <f>IFERROR(VLOOKUP(R87,M:P,4,FALSE),0)</f>
        <v>17.926696485623005</v>
      </c>
      <c r="W87">
        <f>V87+T87</f>
        <v>17.927808120805583</v>
      </c>
    </row>
    <row r="88" spans="1:23" x14ac:dyDescent="0.2">
      <c r="A88" s="1" t="s">
        <v>93</v>
      </c>
      <c r="B88" s="2">
        <v>701.683862072843</v>
      </c>
      <c r="D88" t="s">
        <v>932</v>
      </c>
      <c r="E88">
        <v>6547.2607054987402</v>
      </c>
      <c r="F88">
        <f>Table1[[#This Row],[Balance]]/$H$4</f>
        <v>1.5564535789048875E-3</v>
      </c>
      <c r="G88">
        <f>Table1[[#This Row],[% total]]*$H$3</f>
        <v>7.2777901605297854</v>
      </c>
      <c r="J88">
        <v>11470</v>
      </c>
      <c r="K88" t="s">
        <v>943</v>
      </c>
      <c r="M88" t="s">
        <v>895</v>
      </c>
      <c r="N88">
        <f t="shared" si="3"/>
        <v>22</v>
      </c>
      <c r="O88">
        <f t="shared" si="4"/>
        <v>4.6858359957401494E-3</v>
      </c>
      <c r="P88">
        <f t="shared" si="5"/>
        <v>21.910406815761451</v>
      </c>
      <c r="R88" s="5" t="s">
        <v>855</v>
      </c>
      <c r="S88">
        <f>IFERROR(VLOOKUP(R88,D:G,2,FALSE),0)</f>
        <v>2.4024913493343999E-5</v>
      </c>
      <c r="T88">
        <f>IFERROR(VLOOKUP(R88,D:G,4,FALSE),0)</f>
        <v>2.6705562355656817E-8</v>
      </c>
      <c r="U88">
        <f>IFERROR(VLOOKUP(R88,M:P,2,FALSE),0)</f>
        <v>18</v>
      </c>
      <c r="V88" s="5">
        <f>IFERROR(VLOOKUP(R88,M:P,4,FALSE),0)</f>
        <v>17.926696485623005</v>
      </c>
      <c r="W88">
        <f>V88+T88</f>
        <v>17.926696512328569</v>
      </c>
    </row>
    <row r="89" spans="1:23" x14ac:dyDescent="0.2">
      <c r="A89" s="1" t="s">
        <v>94</v>
      </c>
      <c r="B89" s="2">
        <v>696.28196968971395</v>
      </c>
      <c r="D89" t="s">
        <v>940</v>
      </c>
      <c r="E89">
        <v>6433.5727206359588</v>
      </c>
      <c r="F89">
        <f>Table1[[#This Row],[Balance]]/$H$4</f>
        <v>1.5294269980373274E-3</v>
      </c>
      <c r="G89">
        <f>Table1[[#This Row],[% total]]*$H$3</f>
        <v>7.1514171115827789</v>
      </c>
      <c r="J89">
        <v>11174</v>
      </c>
      <c r="K89" t="s">
        <v>9</v>
      </c>
      <c r="M89" t="s">
        <v>223</v>
      </c>
      <c r="N89">
        <f t="shared" si="3"/>
        <v>1</v>
      </c>
      <c r="O89">
        <f t="shared" si="4"/>
        <v>2.1299254526091586E-4</v>
      </c>
      <c r="P89">
        <f t="shared" si="5"/>
        <v>0.99592758253461122</v>
      </c>
      <c r="R89" s="5" t="s">
        <v>1309</v>
      </c>
      <c r="S89">
        <f>IFERROR(VLOOKUP(R89,D:G,2,FALSE),0)</f>
        <v>0</v>
      </c>
      <c r="T89">
        <f>IFERROR(VLOOKUP(R89,D:G,4,FALSE),0)</f>
        <v>0</v>
      </c>
      <c r="U89">
        <f>IFERROR(VLOOKUP(R89,M:P,2,FALSE),0)</f>
        <v>18</v>
      </c>
      <c r="V89" s="5">
        <f>IFERROR(VLOOKUP(R89,M:P,4,FALSE),0)</f>
        <v>17.926696485623005</v>
      </c>
      <c r="W89">
        <f>V89+T89</f>
        <v>17.926696485623005</v>
      </c>
    </row>
    <row r="90" spans="1:23" x14ac:dyDescent="0.2">
      <c r="A90" s="1" t="s">
        <v>95</v>
      </c>
      <c r="B90" s="2">
        <v>679.60800322259001</v>
      </c>
      <c r="D90" t="s">
        <v>941</v>
      </c>
      <c r="E90">
        <v>6339.0463155900898</v>
      </c>
      <c r="F90">
        <f>Table1[[#This Row],[Balance]]/$H$4</f>
        <v>1.5069556213727184E-3</v>
      </c>
      <c r="G90">
        <f>Table1[[#This Row],[% total]]*$H$3</f>
        <v>7.0463436508642667</v>
      </c>
      <c r="J90">
        <v>12553</v>
      </c>
      <c r="K90" t="s">
        <v>370</v>
      </c>
      <c r="M90" t="s">
        <v>1329</v>
      </c>
      <c r="N90">
        <f t="shared" si="3"/>
        <v>31</v>
      </c>
      <c r="O90">
        <f t="shared" si="4"/>
        <v>6.6027689030883916E-3</v>
      </c>
      <c r="P90">
        <f t="shared" si="5"/>
        <v>30.87375505857295</v>
      </c>
      <c r="R90" s="5" t="s">
        <v>1430</v>
      </c>
      <c r="S90">
        <f>IFERROR(VLOOKUP(R90,D:G,2,FALSE),0)</f>
        <v>0</v>
      </c>
      <c r="T90">
        <f>IFERROR(VLOOKUP(R90,D:G,4,FALSE),0)</f>
        <v>0</v>
      </c>
      <c r="U90">
        <f>IFERROR(VLOOKUP(R90,M:P,2,FALSE),0)</f>
        <v>18</v>
      </c>
      <c r="V90" s="5">
        <f>IFERROR(VLOOKUP(R90,M:P,4,FALSE),0)</f>
        <v>17.926696485623005</v>
      </c>
      <c r="W90">
        <f>V90+T90</f>
        <v>17.926696485623005</v>
      </c>
    </row>
    <row r="91" spans="1:23" x14ac:dyDescent="0.2">
      <c r="A91" s="1" t="s">
        <v>97</v>
      </c>
      <c r="B91" s="2">
        <v>678.62073080743198</v>
      </c>
      <c r="D91" t="s">
        <v>939</v>
      </c>
      <c r="E91">
        <v>6185.6564550576131</v>
      </c>
      <c r="F91">
        <f>Table1[[#This Row],[Balance]]/$H$4</f>
        <v>1.4704908755603233E-3</v>
      </c>
      <c r="G91">
        <f>Table1[[#This Row],[% total]]*$H$3</f>
        <v>6.8758388752150044</v>
      </c>
      <c r="J91">
        <v>12489</v>
      </c>
      <c r="K91" t="s">
        <v>9</v>
      </c>
      <c r="M91" t="s">
        <v>1330</v>
      </c>
      <c r="N91">
        <f t="shared" si="3"/>
        <v>2</v>
      </c>
      <c r="O91">
        <f t="shared" si="4"/>
        <v>4.2598509052183171E-4</v>
      </c>
      <c r="P91">
        <f t="shared" si="5"/>
        <v>1.9918551650692224</v>
      </c>
      <c r="R91" s="5" t="s">
        <v>1375</v>
      </c>
      <c r="S91">
        <f>IFERROR(VLOOKUP(R91,D:G,2,FALSE),0)</f>
        <v>0</v>
      </c>
      <c r="T91">
        <f>IFERROR(VLOOKUP(R91,D:G,4,FALSE),0)</f>
        <v>0</v>
      </c>
      <c r="U91">
        <f>IFERROR(VLOOKUP(R91,M:P,2,FALSE),0)</f>
        <v>18</v>
      </c>
      <c r="V91" s="5">
        <f>IFERROR(VLOOKUP(R91,M:P,4,FALSE),0)</f>
        <v>17.926696485623005</v>
      </c>
      <c r="W91">
        <f>V91+T91</f>
        <v>17.926696485623005</v>
      </c>
    </row>
    <row r="92" spans="1:23" x14ac:dyDescent="0.2">
      <c r="A92" s="1" t="s">
        <v>719</v>
      </c>
      <c r="B92" s="2">
        <v>673.23128086194197</v>
      </c>
      <c r="D92" t="s">
        <v>24</v>
      </c>
      <c r="E92">
        <v>5916.4533591508498</v>
      </c>
      <c r="F92">
        <f>Table1[[#This Row],[Balance]]/$H$4</f>
        <v>1.4064943217459232E-3</v>
      </c>
      <c r="G92">
        <f>Table1[[#This Row],[% total]]*$H$3</f>
        <v>6.5765986691653273</v>
      </c>
      <c r="J92">
        <v>13590</v>
      </c>
      <c r="K92" t="s">
        <v>1319</v>
      </c>
      <c r="M92" t="s">
        <v>806</v>
      </c>
      <c r="N92">
        <f t="shared" si="3"/>
        <v>5</v>
      </c>
      <c r="O92">
        <f t="shared" si="4"/>
        <v>1.0649627263045794E-3</v>
      </c>
      <c r="P92">
        <f t="shared" si="5"/>
        <v>4.9796379126730574</v>
      </c>
      <c r="R92" s="10" t="s">
        <v>912</v>
      </c>
      <c r="S92">
        <f>IFERROR(VLOOKUP(R92,D:G,2,FALSE),0)</f>
        <v>15973.730340546301</v>
      </c>
      <c r="T92">
        <f>IFERROR(VLOOKUP(R92,D:G,4,FALSE),0)</f>
        <v>17.756045272757827</v>
      </c>
      <c r="U92">
        <f>IFERROR(VLOOKUP(R92,M:P,2,FALSE),0)</f>
        <v>0</v>
      </c>
      <c r="V92" s="5">
        <f>IFERROR(VLOOKUP(R92,M:P,4,FALSE),0)</f>
        <v>0</v>
      </c>
      <c r="W92">
        <f>V92+T92</f>
        <v>17.756045272757827</v>
      </c>
    </row>
    <row r="93" spans="1:23" x14ac:dyDescent="0.2">
      <c r="A93" s="1" t="s">
        <v>98</v>
      </c>
      <c r="B93" s="2">
        <v>670.17802325741297</v>
      </c>
      <c r="D93" t="s">
        <v>1184</v>
      </c>
      <c r="E93">
        <v>5853.6334337893204</v>
      </c>
      <c r="F93">
        <f>Table1[[#This Row],[Balance]]/$H$4</f>
        <v>1.3915603971546245E-3</v>
      </c>
      <c r="G93">
        <f>Table1[[#This Row],[% total]]*$H$3</f>
        <v>6.5067694298473659</v>
      </c>
      <c r="J93">
        <v>7387</v>
      </c>
      <c r="K93" t="s">
        <v>1180</v>
      </c>
      <c r="M93" t="s">
        <v>1336</v>
      </c>
      <c r="N93">
        <f t="shared" si="3"/>
        <v>33</v>
      </c>
      <c r="O93">
        <f t="shared" si="4"/>
        <v>7.028753993610224E-3</v>
      </c>
      <c r="P93">
        <f t="shared" si="5"/>
        <v>32.865610223642172</v>
      </c>
      <c r="R93" s="5" t="s">
        <v>1172</v>
      </c>
      <c r="S93">
        <f>IFERROR(VLOOKUP(R93,D:G,2,FALSE),0)</f>
        <v>14942.7363226382</v>
      </c>
      <c r="T93">
        <f>IFERROR(VLOOKUP(R93,D:G,4,FALSE),0)</f>
        <v>16.610015130290012</v>
      </c>
      <c r="U93">
        <f>IFERROR(VLOOKUP(R93,M:P,2,FALSE),0)</f>
        <v>1</v>
      </c>
      <c r="V93" s="5">
        <f>IFERROR(VLOOKUP(R93,M:P,4,FALSE),0)</f>
        <v>0.99592758253461122</v>
      </c>
      <c r="W93">
        <f>V93+T93</f>
        <v>17.605942712824625</v>
      </c>
    </row>
    <row r="94" spans="1:23" x14ac:dyDescent="0.2">
      <c r="A94" s="1" t="s">
        <v>99</v>
      </c>
      <c r="B94" s="2">
        <v>662.63071842316901</v>
      </c>
      <c r="D94" t="s">
        <v>946</v>
      </c>
      <c r="E94">
        <v>5681.8304271421603</v>
      </c>
      <c r="F94">
        <f>Table1[[#This Row],[Balance]]/$H$4</f>
        <v>1.3507183692301808E-3</v>
      </c>
      <c r="G94">
        <f>Table1[[#This Row],[% total]]*$H$3</f>
        <v>6.315797008316018</v>
      </c>
      <c r="J94">
        <v>2518</v>
      </c>
      <c r="K94" t="s">
        <v>7</v>
      </c>
      <c r="M94" t="s">
        <v>1331</v>
      </c>
      <c r="N94">
        <f t="shared" si="3"/>
        <v>4</v>
      </c>
      <c r="O94">
        <f t="shared" si="4"/>
        <v>8.5197018104366342E-4</v>
      </c>
      <c r="P94">
        <f t="shared" si="5"/>
        <v>3.9837103301384449</v>
      </c>
      <c r="R94" s="5" t="s">
        <v>1179</v>
      </c>
      <c r="S94">
        <f>IFERROR(VLOOKUP(R94,D:G,2,FALSE),0)</f>
        <v>10041.5348695627</v>
      </c>
      <c r="T94">
        <f>IFERROR(VLOOKUP(R94,D:G,4,FALSE),0)</f>
        <v>11.161948020329099</v>
      </c>
      <c r="U94">
        <f>IFERROR(VLOOKUP(R94,M:P,2,FALSE),0)</f>
        <v>6</v>
      </c>
      <c r="V94" s="5">
        <f>IFERROR(VLOOKUP(R94,M:P,4,FALSE),0)</f>
        <v>5.9755654952076682</v>
      </c>
      <c r="W94">
        <f>V94+T94</f>
        <v>17.137513515536767</v>
      </c>
    </row>
    <row r="95" spans="1:23" x14ac:dyDescent="0.2">
      <c r="A95" s="1" t="s">
        <v>100</v>
      </c>
      <c r="B95" s="2">
        <v>658.57544560195902</v>
      </c>
      <c r="D95" t="s">
        <v>936</v>
      </c>
      <c r="E95">
        <v>5525.3687845845398</v>
      </c>
      <c r="F95">
        <f>Table1[[#This Row],[Balance]]/$H$4</f>
        <v>1.3135233812078435E-3</v>
      </c>
      <c r="G95">
        <f>Table1[[#This Row],[% total]]*$H$3</f>
        <v>6.1418777077221316</v>
      </c>
      <c r="J95">
        <v>8847</v>
      </c>
      <c r="K95" t="s">
        <v>9</v>
      </c>
      <c r="M95" t="s">
        <v>1332</v>
      </c>
      <c r="N95">
        <f t="shared" si="3"/>
        <v>5</v>
      </c>
      <c r="O95">
        <f t="shared" si="4"/>
        <v>1.0649627263045794E-3</v>
      </c>
      <c r="P95">
        <f t="shared" si="5"/>
        <v>4.9796379126730574</v>
      </c>
      <c r="R95" s="10" t="s">
        <v>907</v>
      </c>
      <c r="S95">
        <f>IFERROR(VLOOKUP(R95,D:G,2,FALSE),0)</f>
        <v>15369.9584012286</v>
      </c>
      <c r="T95">
        <f>IFERROR(VLOOKUP(R95,D:G,4,FALSE),0)</f>
        <v>17.08490574176589</v>
      </c>
      <c r="U95">
        <f>IFERROR(VLOOKUP(R95,M:P,2,FALSE),0)</f>
        <v>0</v>
      </c>
      <c r="V95" s="5">
        <f>IFERROR(VLOOKUP(R95,M:P,4,FALSE),0)</f>
        <v>0</v>
      </c>
      <c r="W95">
        <f>V95+T95</f>
        <v>17.08490574176589</v>
      </c>
    </row>
    <row r="96" spans="1:23" x14ac:dyDescent="0.2">
      <c r="A96" s="1" t="s">
        <v>101</v>
      </c>
      <c r="B96" s="2">
        <v>656.07534045842397</v>
      </c>
      <c r="D96" t="s">
        <v>25</v>
      </c>
      <c r="E96">
        <v>5330.7933745887403</v>
      </c>
      <c r="F96">
        <f>Table1[[#This Row],[Balance]]/$H$4</f>
        <v>1.2672677627320892E-3</v>
      </c>
      <c r="G96">
        <f>Table1[[#This Row],[% total]]*$H$3</f>
        <v>5.9255919864037212</v>
      </c>
      <c r="J96">
        <v>7746</v>
      </c>
      <c r="K96" t="s">
        <v>1430</v>
      </c>
      <c r="M96" t="s">
        <v>1333</v>
      </c>
      <c r="N96">
        <f t="shared" si="3"/>
        <v>8</v>
      </c>
      <c r="O96">
        <f t="shared" si="4"/>
        <v>1.7039403620873268E-3</v>
      </c>
      <c r="P96">
        <f t="shared" si="5"/>
        <v>7.9674206602768898</v>
      </c>
      <c r="R96" s="5" t="s">
        <v>1325</v>
      </c>
      <c r="S96">
        <f>IFERROR(VLOOKUP(R96,D:G,2,FALSE),0)</f>
        <v>0</v>
      </c>
      <c r="T96">
        <f>IFERROR(VLOOKUP(R96,D:G,4,FALSE),0)</f>
        <v>0</v>
      </c>
      <c r="U96">
        <f>IFERROR(VLOOKUP(R96,M:P,2,FALSE),0)</f>
        <v>17</v>
      </c>
      <c r="V96" s="5">
        <f>IFERROR(VLOOKUP(R96,M:P,4,FALSE),0)</f>
        <v>16.930768903088392</v>
      </c>
      <c r="W96">
        <f>V96+T96</f>
        <v>16.930768903088392</v>
      </c>
    </row>
    <row r="97" spans="1:23" x14ac:dyDescent="0.2">
      <c r="A97" s="1" t="s">
        <v>102</v>
      </c>
      <c r="B97" s="2">
        <v>629.85307612262295</v>
      </c>
      <c r="D97" t="s">
        <v>945</v>
      </c>
      <c r="E97">
        <v>5278.1803320213903</v>
      </c>
      <c r="F97">
        <f>Table1[[#This Row],[Balance]]/$H$4</f>
        <v>1.2547602787499328E-3</v>
      </c>
      <c r="G97">
        <f>Table1[[#This Row],[% total]]*$H$3</f>
        <v>5.8671084922012362</v>
      </c>
      <c r="J97">
        <v>22707</v>
      </c>
      <c r="K97" t="s">
        <v>624</v>
      </c>
      <c r="M97" t="s">
        <v>1334</v>
      </c>
      <c r="N97">
        <f t="shared" si="3"/>
        <v>3</v>
      </c>
      <c r="O97">
        <f t="shared" si="4"/>
        <v>6.3897763578274762E-4</v>
      </c>
      <c r="P97">
        <f t="shared" si="5"/>
        <v>2.9877827476038341</v>
      </c>
      <c r="R97" s="5" t="s">
        <v>1365</v>
      </c>
      <c r="S97">
        <f>IFERROR(VLOOKUP(R97,D:G,2,FALSE),0)</f>
        <v>0</v>
      </c>
      <c r="T97">
        <f>IFERROR(VLOOKUP(R97,D:G,4,FALSE),0)</f>
        <v>0</v>
      </c>
      <c r="U97">
        <f>IFERROR(VLOOKUP(R97,M:P,2,FALSE),0)</f>
        <v>17</v>
      </c>
      <c r="V97" s="5">
        <f>IFERROR(VLOOKUP(R97,M:P,4,FALSE),0)</f>
        <v>16.930768903088392</v>
      </c>
      <c r="W97">
        <f>V97+T97</f>
        <v>16.930768903088392</v>
      </c>
    </row>
    <row r="98" spans="1:23" x14ac:dyDescent="0.2">
      <c r="A98" s="1" t="s">
        <v>104</v>
      </c>
      <c r="B98" s="2">
        <v>614.10479257966495</v>
      </c>
      <c r="D98" t="s">
        <v>943</v>
      </c>
      <c r="E98">
        <v>5211.5009916623703</v>
      </c>
      <c r="F98">
        <f>Table1[[#This Row],[Balance]]/$H$4</f>
        <v>1.2389088711752122E-3</v>
      </c>
      <c r="G98">
        <f>Table1[[#This Row],[% total]]*$H$3</f>
        <v>5.7929892125507516</v>
      </c>
      <c r="J98">
        <v>13165</v>
      </c>
      <c r="K98" t="s">
        <v>6</v>
      </c>
      <c r="M98" t="s">
        <v>110</v>
      </c>
      <c r="N98">
        <f t="shared" si="3"/>
        <v>1</v>
      </c>
      <c r="O98">
        <f t="shared" si="4"/>
        <v>2.1299254526091586E-4</v>
      </c>
      <c r="P98">
        <f t="shared" si="5"/>
        <v>0.99592758253461122</v>
      </c>
      <c r="R98" s="5" t="s">
        <v>1318</v>
      </c>
      <c r="S98">
        <f>IFERROR(VLOOKUP(R98,D:G,2,FALSE),0)</f>
        <v>0</v>
      </c>
      <c r="T98">
        <f>IFERROR(VLOOKUP(R98,D:G,4,FALSE),0)</f>
        <v>0</v>
      </c>
      <c r="U98">
        <f>IFERROR(VLOOKUP(R98,M:P,2,FALSE),0)</f>
        <v>17</v>
      </c>
      <c r="V98" s="5">
        <f>IFERROR(VLOOKUP(R98,M:P,4,FALSE),0)</f>
        <v>16.930768903088392</v>
      </c>
      <c r="W98">
        <f>V98+T98</f>
        <v>16.930768903088392</v>
      </c>
    </row>
    <row r="99" spans="1:23" x14ac:dyDescent="0.2">
      <c r="A99" s="1" t="s">
        <v>106</v>
      </c>
      <c r="B99" s="2">
        <v>607.17542106769997</v>
      </c>
      <c r="D99" t="s">
        <v>46</v>
      </c>
      <c r="E99">
        <v>5179.1794216549897</v>
      </c>
      <c r="F99">
        <f>Table1[[#This Row],[Balance]]/$H$4</f>
        <v>1.231225196188578E-3</v>
      </c>
      <c r="G99">
        <f>Table1[[#This Row],[% total]]*$H$3</f>
        <v>5.7570612703542485</v>
      </c>
      <c r="J99">
        <v>12650</v>
      </c>
      <c r="K99" t="s">
        <v>13</v>
      </c>
      <c r="M99" t="s">
        <v>486</v>
      </c>
      <c r="N99">
        <f t="shared" si="3"/>
        <v>2</v>
      </c>
      <c r="O99">
        <f t="shared" si="4"/>
        <v>4.2598509052183171E-4</v>
      </c>
      <c r="P99">
        <f t="shared" si="5"/>
        <v>1.9918551650692224</v>
      </c>
      <c r="R99" s="5" t="s">
        <v>37</v>
      </c>
      <c r="S99">
        <f>IFERROR(VLOOKUP(R99,D:G,2,FALSE),0)</f>
        <v>3443.0393347495401</v>
      </c>
      <c r="T99">
        <f>IFERROR(VLOOKUP(R99,D:G,4,FALSE),0)</f>
        <v>3.8272063569596995</v>
      </c>
      <c r="U99">
        <f>IFERROR(VLOOKUP(R99,M:P,2,FALSE),0)</f>
        <v>13</v>
      </c>
      <c r="V99" s="5">
        <f>IFERROR(VLOOKUP(R99,M:P,4,FALSE),0)</f>
        <v>12.947058572949947</v>
      </c>
      <c r="W99">
        <f>V99+T99</f>
        <v>16.774264929909648</v>
      </c>
    </row>
    <row r="100" spans="1:23" x14ac:dyDescent="0.2">
      <c r="A100" s="1" t="s">
        <v>107</v>
      </c>
      <c r="B100" s="2">
        <v>588.53976885055999</v>
      </c>
      <c r="D100" t="s">
        <v>1185</v>
      </c>
      <c r="E100">
        <v>4971.7921521923399</v>
      </c>
      <c r="F100">
        <f>Table1[[#This Row],[Balance]]/$H$4</f>
        <v>1.1819238666259172E-3</v>
      </c>
      <c r="G100">
        <f>Table1[[#This Row],[% total]]*$H$3</f>
        <v>5.5265341694787935</v>
      </c>
      <c r="J100">
        <v>11471</v>
      </c>
      <c r="K100" t="s">
        <v>1306</v>
      </c>
      <c r="M100" t="s">
        <v>947</v>
      </c>
      <c r="N100">
        <f t="shared" si="3"/>
        <v>4</v>
      </c>
      <c r="O100">
        <f t="shared" si="4"/>
        <v>8.5197018104366342E-4</v>
      </c>
      <c r="P100">
        <f t="shared" si="5"/>
        <v>3.9837103301384449</v>
      </c>
      <c r="R100" s="10" t="s">
        <v>909</v>
      </c>
      <c r="S100">
        <f>IFERROR(VLOOKUP(R100,D:G,2,FALSE),0)</f>
        <v>14893.870699360201</v>
      </c>
      <c r="T100">
        <f>IFERROR(VLOOKUP(R100,D:G,4,FALSE),0)</f>
        <v>16.555697184468475</v>
      </c>
      <c r="U100">
        <f>IFERROR(VLOOKUP(R100,M:P,2,FALSE),0)</f>
        <v>0</v>
      </c>
      <c r="V100" s="5">
        <f>IFERROR(VLOOKUP(R100,M:P,4,FALSE),0)</f>
        <v>0</v>
      </c>
      <c r="W100">
        <f>V100+T100</f>
        <v>16.555697184468475</v>
      </c>
    </row>
    <row r="101" spans="1:23" x14ac:dyDescent="0.2">
      <c r="A101" s="1" t="s">
        <v>108</v>
      </c>
      <c r="B101" s="2">
        <v>577.01520427679498</v>
      </c>
      <c r="D101" t="s">
        <v>26</v>
      </c>
      <c r="E101">
        <v>4944.7665702545301</v>
      </c>
      <c r="F101">
        <f>Table1[[#This Row],[Balance]]/$H$4</f>
        <v>1.1754991852788365E-3</v>
      </c>
      <c r="G101">
        <f>Table1[[#This Row],[% total]]*$H$3</f>
        <v>5.496493130461606</v>
      </c>
      <c r="J101">
        <v>4937</v>
      </c>
      <c r="K101" t="s">
        <v>1320</v>
      </c>
      <c r="M101" t="s">
        <v>1173</v>
      </c>
      <c r="N101">
        <f t="shared" si="3"/>
        <v>15</v>
      </c>
      <c r="O101">
        <f t="shared" si="4"/>
        <v>3.1948881789137379E-3</v>
      </c>
      <c r="P101">
        <f t="shared" si="5"/>
        <v>14.938913738019169</v>
      </c>
      <c r="R101" s="5" t="s">
        <v>696</v>
      </c>
      <c r="S101">
        <f>IFERROR(VLOOKUP(R101,D:G,2,FALSE),0)</f>
        <v>1994.5464429596386</v>
      </c>
      <c r="T101">
        <f>IFERROR(VLOOKUP(R101,D:G,4,FALSE),0)</f>
        <v>2.2170937022715655</v>
      </c>
      <c r="U101">
        <f>IFERROR(VLOOKUP(R101,M:P,2,FALSE),0)</f>
        <v>14</v>
      </c>
      <c r="V101" s="5">
        <f>IFERROR(VLOOKUP(R101,M:P,4,FALSE),0)</f>
        <v>13.942986155484558</v>
      </c>
      <c r="W101">
        <f>V101+T101</f>
        <v>16.160079857756124</v>
      </c>
    </row>
    <row r="102" spans="1:23" x14ac:dyDescent="0.2">
      <c r="A102" s="1" t="s">
        <v>109</v>
      </c>
      <c r="B102" s="2">
        <v>571.14976869470195</v>
      </c>
      <c r="D102" t="s">
        <v>659</v>
      </c>
      <c r="E102">
        <v>4924.402121270562</v>
      </c>
      <c r="F102">
        <f>Table1[[#This Row],[Balance]]/$H$4</f>
        <v>1.1706580278957339E-3</v>
      </c>
      <c r="G102">
        <f>Table1[[#This Row],[% total]]*$H$3</f>
        <v>5.473856459477104</v>
      </c>
      <c r="J102">
        <v>15449</v>
      </c>
      <c r="K102" t="s">
        <v>13</v>
      </c>
      <c r="M102" t="s">
        <v>1335</v>
      </c>
      <c r="N102">
        <f t="shared" si="3"/>
        <v>4</v>
      </c>
      <c r="O102">
        <f t="shared" si="4"/>
        <v>8.5197018104366342E-4</v>
      </c>
      <c r="P102">
        <f t="shared" si="5"/>
        <v>3.9837103301384449</v>
      </c>
      <c r="R102" s="10" t="s">
        <v>927</v>
      </c>
      <c r="S102">
        <f>IFERROR(VLOOKUP(R102,D:G,2,FALSE),0)</f>
        <v>14386.9026449376</v>
      </c>
      <c r="T102">
        <f>IFERROR(VLOOKUP(R102,D:G,4,FALSE),0)</f>
        <v>15.992162710412627</v>
      </c>
      <c r="U102">
        <f>IFERROR(VLOOKUP(R102,M:P,2,FALSE),0)</f>
        <v>0</v>
      </c>
      <c r="V102" s="5">
        <f>IFERROR(VLOOKUP(R102,M:P,4,FALSE),0)</f>
        <v>0</v>
      </c>
      <c r="W102">
        <f>V102+T102</f>
        <v>15.992162710412627</v>
      </c>
    </row>
    <row r="103" spans="1:23" x14ac:dyDescent="0.2">
      <c r="A103" s="1" t="s">
        <v>153</v>
      </c>
      <c r="B103" s="2">
        <v>567.99298099177599</v>
      </c>
      <c r="D103" t="s">
        <v>27</v>
      </c>
      <c r="E103">
        <v>4874.1951670875997</v>
      </c>
      <c r="F103">
        <f>Table1[[#This Row],[Balance]]/$H$4</f>
        <v>1.1587225334899046E-3</v>
      </c>
      <c r="G103">
        <f>Table1[[#This Row],[% total]]*$H$3</f>
        <v>5.4180475198947757</v>
      </c>
      <c r="J103">
        <v>3746</v>
      </c>
      <c r="K103" t="s">
        <v>527</v>
      </c>
      <c r="M103" t="s">
        <v>1485</v>
      </c>
      <c r="N103">
        <f t="shared" si="3"/>
        <v>9</v>
      </c>
      <c r="O103">
        <f t="shared" si="4"/>
        <v>1.9169329073482429E-3</v>
      </c>
      <c r="P103">
        <f t="shared" si="5"/>
        <v>8.9633482428115023</v>
      </c>
      <c r="R103" s="5" t="s">
        <v>1371</v>
      </c>
      <c r="S103">
        <f>IFERROR(VLOOKUP(R103,D:G,2,FALSE),0)</f>
        <v>0</v>
      </c>
      <c r="T103">
        <f>IFERROR(VLOOKUP(R103,D:G,4,FALSE),0)</f>
        <v>0</v>
      </c>
      <c r="U103">
        <f>IFERROR(VLOOKUP(R103,M:P,2,FALSE),0)</f>
        <v>16</v>
      </c>
      <c r="V103" s="5">
        <f>IFERROR(VLOOKUP(R103,M:P,4,FALSE),0)</f>
        <v>15.93484132055378</v>
      </c>
      <c r="W103">
        <f>V103+T103</f>
        <v>15.93484132055378</v>
      </c>
    </row>
    <row r="104" spans="1:23" x14ac:dyDescent="0.2">
      <c r="A104" s="1" t="s">
        <v>110</v>
      </c>
      <c r="B104" s="2">
        <v>544.60100075565697</v>
      </c>
      <c r="D104" t="s">
        <v>29</v>
      </c>
      <c r="E104">
        <v>4766.8565552057498</v>
      </c>
      <c r="F104">
        <f>Table1[[#This Row],[Balance]]/$H$4</f>
        <v>1.1332053631597427E-3</v>
      </c>
      <c r="G104">
        <f>Table1[[#This Row],[% total]]*$H$3</f>
        <v>5.2987322934913781</v>
      </c>
      <c r="J104">
        <v>12369</v>
      </c>
      <c r="K104" t="s">
        <v>13</v>
      </c>
      <c r="M104" t="s">
        <v>795</v>
      </c>
      <c r="N104">
        <f t="shared" si="3"/>
        <v>14</v>
      </c>
      <c r="O104">
        <f t="shared" si="4"/>
        <v>2.9818956336528221E-3</v>
      </c>
      <c r="P104">
        <f t="shared" si="5"/>
        <v>13.942986155484558</v>
      </c>
      <c r="R104" s="5" t="s">
        <v>645</v>
      </c>
      <c r="S104">
        <f>IFERROR(VLOOKUP(R104,D:G,2,FALSE),0)</f>
        <v>3849.8689051993947</v>
      </c>
      <c r="T104">
        <f>IFERROR(VLOOKUP(R104,D:G,4,FALSE),0)</f>
        <v>4.279429107513355</v>
      </c>
      <c r="U104">
        <f>IFERROR(VLOOKUP(R104,M:P,2,FALSE),0)</f>
        <v>11</v>
      </c>
      <c r="V104" s="5">
        <f>IFERROR(VLOOKUP(R104,M:P,4,FALSE),0)</f>
        <v>10.955203407880726</v>
      </c>
      <c r="W104">
        <f>V104+T104</f>
        <v>15.234632515394081</v>
      </c>
    </row>
    <row r="105" spans="1:23" x14ac:dyDescent="0.2">
      <c r="A105" s="1" t="s">
        <v>103</v>
      </c>
      <c r="B105" s="2">
        <v>500.000034698901</v>
      </c>
      <c r="D105" t="s">
        <v>16</v>
      </c>
      <c r="E105">
        <v>4721.6450548457196</v>
      </c>
      <c r="F105">
        <f>Table1[[#This Row],[Balance]]/$H$4</f>
        <v>1.1224574176130001E-3</v>
      </c>
      <c r="G105">
        <f>Table1[[#This Row],[% total]]*$H$3</f>
        <v>5.248476189868275</v>
      </c>
      <c r="J105">
        <v>18325</v>
      </c>
      <c r="K105" t="s">
        <v>62</v>
      </c>
      <c r="M105" t="s">
        <v>81</v>
      </c>
      <c r="N105">
        <f t="shared" si="3"/>
        <v>1</v>
      </c>
      <c r="O105">
        <f t="shared" si="4"/>
        <v>2.1299254526091586E-4</v>
      </c>
      <c r="P105">
        <f t="shared" si="5"/>
        <v>0.99592758253461122</v>
      </c>
      <c r="R105" s="5" t="s">
        <v>1209</v>
      </c>
      <c r="S105">
        <f>IFERROR(VLOOKUP(R105,D:G,2,FALSE),0)</f>
        <v>1068.2731196207301</v>
      </c>
      <c r="T105">
        <f>IFERROR(VLOOKUP(R105,D:G,4,FALSE),0)</f>
        <v>1.1874687672364452</v>
      </c>
      <c r="U105">
        <f>IFERROR(VLOOKUP(R105,M:P,2,FALSE),0)</f>
        <v>14</v>
      </c>
      <c r="V105" s="5">
        <f>IFERROR(VLOOKUP(R105,M:P,4,FALSE),0)</f>
        <v>13.942986155484558</v>
      </c>
      <c r="W105">
        <f>V105+T105</f>
        <v>15.130454922721004</v>
      </c>
    </row>
    <row r="106" spans="1:23" x14ac:dyDescent="0.2">
      <c r="A106" s="1" t="s">
        <v>112</v>
      </c>
      <c r="B106" s="2">
        <v>497.56117990928198</v>
      </c>
      <c r="D106" t="s">
        <v>1186</v>
      </c>
      <c r="E106">
        <v>4710.64613978946</v>
      </c>
      <c r="F106">
        <f>Table1[[#This Row],[Balance]]/$H$4</f>
        <v>1.1198426904051758E-3</v>
      </c>
      <c r="G106">
        <f>Table1[[#This Row],[% total]]*$H$3</f>
        <v>5.236250039211753</v>
      </c>
      <c r="J106">
        <v>19752</v>
      </c>
      <c r="K106" t="s">
        <v>9</v>
      </c>
      <c r="M106" t="s">
        <v>1508</v>
      </c>
      <c r="N106">
        <f t="shared" si="3"/>
        <v>3</v>
      </c>
      <c r="O106">
        <f t="shared" si="4"/>
        <v>6.3897763578274762E-4</v>
      </c>
      <c r="P106">
        <f t="shared" si="5"/>
        <v>2.9877827476038341</v>
      </c>
      <c r="R106" s="5" t="s">
        <v>1176</v>
      </c>
      <c r="S106">
        <f>IFERROR(VLOOKUP(R106,D:G,2,FALSE),0)</f>
        <v>12192.612979897</v>
      </c>
      <c r="T106">
        <f>IFERROR(VLOOKUP(R106,D:G,4,FALSE),0)</f>
        <v>13.553038861232073</v>
      </c>
      <c r="U106">
        <f>IFERROR(VLOOKUP(R106,M:P,2,FALSE),0)</f>
        <v>1</v>
      </c>
      <c r="V106" s="5">
        <f>IFERROR(VLOOKUP(R106,M:P,4,FALSE),0)</f>
        <v>0.99592758253461122</v>
      </c>
      <c r="W106">
        <f>V106+T106</f>
        <v>14.548966443766684</v>
      </c>
    </row>
    <row r="107" spans="1:23" x14ac:dyDescent="0.2">
      <c r="A107" s="1" t="s">
        <v>114</v>
      </c>
      <c r="B107" s="2">
        <v>487.52129183328799</v>
      </c>
      <c r="D107" t="s">
        <v>947</v>
      </c>
      <c r="E107">
        <v>4702.6524888261101</v>
      </c>
      <c r="F107">
        <f>Table1[[#This Row],[Balance]]/$H$4</f>
        <v>1.1179423923706141E-3</v>
      </c>
      <c r="G107">
        <f>Table1[[#This Row],[% total]]*$H$3</f>
        <v>5.2273644736379072</v>
      </c>
      <c r="J107">
        <v>8275</v>
      </c>
      <c r="K107" t="s">
        <v>1321</v>
      </c>
      <c r="M107" t="s">
        <v>1338</v>
      </c>
      <c r="N107">
        <f t="shared" si="3"/>
        <v>3</v>
      </c>
      <c r="O107">
        <f t="shared" si="4"/>
        <v>6.3897763578274762E-4</v>
      </c>
      <c r="P107">
        <f t="shared" si="5"/>
        <v>2.9877827476038341</v>
      </c>
      <c r="R107" s="5" t="s">
        <v>23</v>
      </c>
      <c r="S107">
        <f>IFERROR(VLOOKUP(R107,D:G,2,FALSE),0)</f>
        <v>6770.2286431552002</v>
      </c>
      <c r="T107">
        <f>IFERROR(VLOOKUP(R107,D:G,4,FALSE),0)</f>
        <v>7.5256363874910805</v>
      </c>
      <c r="U107">
        <f>IFERROR(VLOOKUP(R107,M:P,2,FALSE),0)</f>
        <v>7</v>
      </c>
      <c r="V107" s="5">
        <f>IFERROR(VLOOKUP(R107,M:P,4,FALSE),0)</f>
        <v>6.971493077742279</v>
      </c>
      <c r="W107">
        <f>V107+T107</f>
        <v>14.49712946523336</v>
      </c>
    </row>
    <row r="108" spans="1:23" x14ac:dyDescent="0.2">
      <c r="A108" s="1" t="s">
        <v>115</v>
      </c>
      <c r="B108" s="2">
        <v>481.33860740229198</v>
      </c>
      <c r="D108" t="s">
        <v>961</v>
      </c>
      <c r="E108">
        <v>4688.6703850970698</v>
      </c>
      <c r="F108">
        <f>Table1[[#This Row],[Balance]]/$H$4</f>
        <v>1.114618483889101E-3</v>
      </c>
      <c r="G108">
        <f>Table1[[#This Row],[% total]]*$H$3</f>
        <v>5.2118222764473696</v>
      </c>
      <c r="J108">
        <v>19654</v>
      </c>
      <c r="K108" t="s">
        <v>9</v>
      </c>
      <c r="M108" t="s">
        <v>189</v>
      </c>
      <c r="N108">
        <f t="shared" si="3"/>
        <v>9</v>
      </c>
      <c r="O108">
        <f t="shared" si="4"/>
        <v>1.9169329073482429E-3</v>
      </c>
      <c r="P108">
        <f t="shared" si="5"/>
        <v>8.9633482428115023</v>
      </c>
      <c r="R108" s="10" t="s">
        <v>1174</v>
      </c>
      <c r="S108">
        <f>IFERROR(VLOOKUP(R108,D:G,2,FALSE),0)</f>
        <v>12892.3250916326</v>
      </c>
      <c r="T108">
        <f>IFERROR(VLOOKUP(R108,D:G,4,FALSE),0)</f>
        <v>14.330823365477647</v>
      </c>
      <c r="U108">
        <f>IFERROR(VLOOKUP(R108,M:P,2,FALSE),0)</f>
        <v>0</v>
      </c>
      <c r="V108" s="5">
        <f>IFERROR(VLOOKUP(R108,M:P,4,FALSE),0)</f>
        <v>0</v>
      </c>
      <c r="W108">
        <f>V108+T108</f>
        <v>14.330823365477647</v>
      </c>
    </row>
    <row r="109" spans="1:23" x14ac:dyDescent="0.2">
      <c r="A109" s="1" t="s">
        <v>116</v>
      </c>
      <c r="B109" s="2">
        <v>476.62454532605301</v>
      </c>
      <c r="D109" t="s">
        <v>949</v>
      </c>
      <c r="E109">
        <v>4556.9800870580102</v>
      </c>
      <c r="F109">
        <f>Table1[[#This Row],[Balance]]/$H$4</f>
        <v>1.0833122865480053E-3</v>
      </c>
      <c r="G109">
        <f>Table1[[#This Row],[% total]]*$H$3</f>
        <v>5.0654382544240875</v>
      </c>
      <c r="J109">
        <v>13043</v>
      </c>
      <c r="K109" t="s">
        <v>13</v>
      </c>
      <c r="M109" t="s">
        <v>654</v>
      </c>
      <c r="N109">
        <f t="shared" si="3"/>
        <v>22</v>
      </c>
      <c r="O109">
        <f t="shared" si="4"/>
        <v>4.6858359957401494E-3</v>
      </c>
      <c r="P109">
        <f t="shared" si="5"/>
        <v>21.910406815761451</v>
      </c>
      <c r="R109" s="5" t="s">
        <v>795</v>
      </c>
      <c r="S109">
        <f>IFERROR(VLOOKUP(R109,D:G,2,FALSE),0)</f>
        <v>6.5931598902480997E-5</v>
      </c>
      <c r="T109">
        <f>IFERROR(VLOOKUP(R109,D:G,4,FALSE),0)</f>
        <v>7.3288106789069875E-8</v>
      </c>
      <c r="U109">
        <f>IFERROR(VLOOKUP(R109,M:P,2,FALSE),0)</f>
        <v>14</v>
      </c>
      <c r="V109" s="5">
        <f>IFERROR(VLOOKUP(R109,M:P,4,FALSE),0)</f>
        <v>13.942986155484558</v>
      </c>
      <c r="W109">
        <f>V109+T109</f>
        <v>13.942986228772664</v>
      </c>
    </row>
    <row r="110" spans="1:23" x14ac:dyDescent="0.2">
      <c r="A110" s="1" t="s">
        <v>117</v>
      </c>
      <c r="B110" s="2">
        <v>476.38307508993103</v>
      </c>
      <c r="D110" t="s">
        <v>948</v>
      </c>
      <c r="E110">
        <v>4450.1620318735604</v>
      </c>
      <c r="F110">
        <f>Table1[[#This Row],[Balance]]/$H$4</f>
        <v>1.0579188660379795E-3</v>
      </c>
      <c r="G110">
        <f>Table1[[#This Row],[% total]]*$H$3</f>
        <v>4.946701667329668</v>
      </c>
      <c r="J110">
        <v>13351</v>
      </c>
      <c r="K110" t="s">
        <v>13</v>
      </c>
      <c r="M110" t="s">
        <v>1339</v>
      </c>
      <c r="N110">
        <f t="shared" si="3"/>
        <v>1</v>
      </c>
      <c r="O110">
        <f t="shared" si="4"/>
        <v>2.1299254526091586E-4</v>
      </c>
      <c r="P110">
        <f t="shared" si="5"/>
        <v>0.99592758253461122</v>
      </c>
      <c r="R110" s="5" t="s">
        <v>1308</v>
      </c>
      <c r="S110">
        <f>IFERROR(VLOOKUP(R110,D:G,2,FALSE),0)</f>
        <v>0</v>
      </c>
      <c r="T110">
        <f>IFERROR(VLOOKUP(R110,D:G,4,FALSE),0)</f>
        <v>0</v>
      </c>
      <c r="U110">
        <f>IFERROR(VLOOKUP(R110,M:P,2,FALSE),0)</f>
        <v>14</v>
      </c>
      <c r="V110" s="5">
        <f>IFERROR(VLOOKUP(R110,M:P,4,FALSE),0)</f>
        <v>13.942986155484558</v>
      </c>
      <c r="W110">
        <f>V110+T110</f>
        <v>13.942986155484558</v>
      </c>
    </row>
    <row r="111" spans="1:23" x14ac:dyDescent="0.2">
      <c r="A111" s="1" t="s">
        <v>118</v>
      </c>
      <c r="B111" s="2">
        <v>474.64028686766801</v>
      </c>
      <c r="D111" t="s">
        <v>955</v>
      </c>
      <c r="E111">
        <v>4411.3145086608001</v>
      </c>
      <c r="F111">
        <f>Table1[[#This Row],[Balance]]/$H$4</f>
        <v>1.0486838028175231E-3</v>
      </c>
      <c r="G111">
        <f>Table1[[#This Row],[% total]]*$H$3</f>
        <v>4.9035196199184004</v>
      </c>
      <c r="J111">
        <v>13859</v>
      </c>
      <c r="K111" t="s">
        <v>9</v>
      </c>
      <c r="M111" t="s">
        <v>676</v>
      </c>
      <c r="N111">
        <f t="shared" si="3"/>
        <v>2</v>
      </c>
      <c r="O111">
        <f t="shared" si="4"/>
        <v>4.2598509052183171E-4</v>
      </c>
      <c r="P111">
        <f t="shared" si="5"/>
        <v>1.9918551650692224</v>
      </c>
      <c r="R111" s="5" t="s">
        <v>1327</v>
      </c>
      <c r="S111">
        <f>IFERROR(VLOOKUP(R111,D:G,2,FALSE),0)</f>
        <v>0</v>
      </c>
      <c r="T111">
        <f>IFERROR(VLOOKUP(R111,D:G,4,FALSE),0)</f>
        <v>0</v>
      </c>
      <c r="U111">
        <f>IFERROR(VLOOKUP(R111,M:P,2,FALSE),0)</f>
        <v>14</v>
      </c>
      <c r="V111" s="5">
        <f>IFERROR(VLOOKUP(R111,M:P,4,FALSE),0)</f>
        <v>13.942986155484558</v>
      </c>
      <c r="W111">
        <f>V111+T111</f>
        <v>13.942986155484558</v>
      </c>
    </row>
    <row r="112" spans="1:23" x14ac:dyDescent="0.2">
      <c r="A112" s="1" t="s">
        <v>120</v>
      </c>
      <c r="B112" s="2">
        <v>465.25861900545499</v>
      </c>
      <c r="D112" t="s">
        <v>30</v>
      </c>
      <c r="E112">
        <v>4402.8317035429</v>
      </c>
      <c r="F112">
        <f>Table1[[#This Row],[Balance]]/$H$4</f>
        <v>1.0466672201612346E-3</v>
      </c>
      <c r="G112">
        <f>Table1[[#This Row],[% total]]*$H$3</f>
        <v>4.8940903214075133</v>
      </c>
      <c r="J112">
        <v>21689</v>
      </c>
      <c r="K112" t="s">
        <v>13</v>
      </c>
      <c r="M112" t="s">
        <v>1340</v>
      </c>
      <c r="N112">
        <f t="shared" si="3"/>
        <v>2</v>
      </c>
      <c r="O112">
        <f t="shared" si="4"/>
        <v>4.2598509052183171E-4</v>
      </c>
      <c r="P112">
        <f t="shared" si="5"/>
        <v>1.9918551650692224</v>
      </c>
      <c r="R112" s="5" t="s">
        <v>1353</v>
      </c>
      <c r="S112">
        <f>IFERROR(VLOOKUP(R112,D:G,2,FALSE),0)</f>
        <v>0</v>
      </c>
      <c r="T112">
        <f>IFERROR(VLOOKUP(R112,D:G,4,FALSE),0)</f>
        <v>0</v>
      </c>
      <c r="U112">
        <f>IFERROR(VLOOKUP(R112,M:P,2,FALSE),0)</f>
        <v>14</v>
      </c>
      <c r="V112" s="5">
        <f>IFERROR(VLOOKUP(R112,M:P,4,FALSE),0)</f>
        <v>13.942986155484558</v>
      </c>
      <c r="W112">
        <f>V112+T112</f>
        <v>13.942986155484558</v>
      </c>
    </row>
    <row r="113" spans="1:23" x14ac:dyDescent="0.2">
      <c r="A113" s="1" t="s">
        <v>121</v>
      </c>
      <c r="B113" s="2">
        <v>461.84953503349999</v>
      </c>
      <c r="D113" t="s">
        <v>959</v>
      </c>
      <c r="E113">
        <v>4293.6578454189703</v>
      </c>
      <c r="F113">
        <f>Table1[[#This Row],[Balance]]/$H$4</f>
        <v>1.0207137642285675E-3</v>
      </c>
      <c r="G113">
        <f>Table1[[#This Row],[% total]]*$H$3</f>
        <v>4.7727350758810747</v>
      </c>
      <c r="J113">
        <v>21770</v>
      </c>
      <c r="K113" t="s">
        <v>255</v>
      </c>
      <c r="M113" t="s">
        <v>1167</v>
      </c>
      <c r="N113">
        <f t="shared" si="3"/>
        <v>29</v>
      </c>
      <c r="O113">
        <f t="shared" si="4"/>
        <v>6.17678381256656E-3</v>
      </c>
      <c r="P113">
        <f t="shared" si="5"/>
        <v>28.881899893503729</v>
      </c>
      <c r="R113" s="5" t="s">
        <v>1407</v>
      </c>
      <c r="S113">
        <f>IFERROR(VLOOKUP(R113,D:G,2,FALSE),0)</f>
        <v>0</v>
      </c>
      <c r="T113">
        <f>IFERROR(VLOOKUP(R113,D:G,4,FALSE),0)</f>
        <v>0</v>
      </c>
      <c r="U113">
        <f>IFERROR(VLOOKUP(R113,M:P,2,FALSE),0)</f>
        <v>14</v>
      </c>
      <c r="V113" s="5">
        <f>IFERROR(VLOOKUP(R113,M:P,4,FALSE),0)</f>
        <v>13.942986155484558</v>
      </c>
      <c r="W113">
        <f>V113+T113</f>
        <v>13.942986155484558</v>
      </c>
    </row>
    <row r="114" spans="1:23" x14ac:dyDescent="0.2">
      <c r="A114" s="1" t="s">
        <v>122</v>
      </c>
      <c r="B114" s="2">
        <v>458.02164358485999</v>
      </c>
      <c r="D114" t="s">
        <v>934</v>
      </c>
      <c r="E114">
        <v>4220.4516785367596</v>
      </c>
      <c r="F114">
        <f>Table1[[#This Row],[Balance]]/$H$4</f>
        <v>1.0033107608097436E-3</v>
      </c>
      <c r="G114">
        <f>Table1[[#This Row],[% total]]*$H$3</f>
        <v>4.691360720255064</v>
      </c>
      <c r="J114">
        <v>16572</v>
      </c>
      <c r="K114" t="s">
        <v>1387</v>
      </c>
      <c r="M114" t="s">
        <v>38</v>
      </c>
      <c r="N114">
        <f t="shared" si="3"/>
        <v>15</v>
      </c>
      <c r="O114">
        <f t="shared" si="4"/>
        <v>3.1948881789137379E-3</v>
      </c>
      <c r="P114">
        <f t="shared" si="5"/>
        <v>14.938913738019169</v>
      </c>
      <c r="R114" s="5" t="s">
        <v>1337</v>
      </c>
      <c r="S114">
        <f>IFERROR(VLOOKUP(R114,D:G,2,FALSE),0)</f>
        <v>0</v>
      </c>
      <c r="T114">
        <f>IFERROR(VLOOKUP(R114,D:G,4,FALSE),0)</f>
        <v>0</v>
      </c>
      <c r="U114">
        <f>IFERROR(VLOOKUP(R114,M:P,2,FALSE),0)</f>
        <v>14</v>
      </c>
      <c r="V114" s="5">
        <f>IFERROR(VLOOKUP(R114,M:P,4,FALSE),0)</f>
        <v>13.942986155484558</v>
      </c>
      <c r="W114">
        <f>V114+T114</f>
        <v>13.942986155484558</v>
      </c>
    </row>
    <row r="115" spans="1:23" x14ac:dyDescent="0.2">
      <c r="A115" s="1" t="s">
        <v>123</v>
      </c>
      <c r="B115" s="2">
        <v>456.250210780016</v>
      </c>
      <c r="D115" t="s">
        <v>38</v>
      </c>
      <c r="E115">
        <v>4113.9827864285098</v>
      </c>
      <c r="F115">
        <f>Table1[[#This Row],[Balance]]/$H$4</f>
        <v>9.7800034541346229E-4</v>
      </c>
      <c r="G115">
        <f>Table1[[#This Row],[% total]]*$H$3</f>
        <v>4.5730122551118999</v>
      </c>
      <c r="J115">
        <v>20845</v>
      </c>
      <c r="K115" t="s">
        <v>161</v>
      </c>
      <c r="M115" t="s">
        <v>1341</v>
      </c>
      <c r="N115">
        <f t="shared" si="3"/>
        <v>4</v>
      </c>
      <c r="O115">
        <f t="shared" si="4"/>
        <v>8.5197018104366342E-4</v>
      </c>
      <c r="P115">
        <f t="shared" si="5"/>
        <v>3.9837103301384449</v>
      </c>
      <c r="R115" s="10" t="s">
        <v>674</v>
      </c>
      <c r="S115">
        <f>IFERROR(VLOOKUP(R115,D:G,2,FALSE),0)</f>
        <v>12159.16130843069</v>
      </c>
      <c r="T115">
        <f>IFERROR(VLOOKUP(R115,D:G,4,FALSE),0)</f>
        <v>13.515854723254137</v>
      </c>
      <c r="U115">
        <f>IFERROR(VLOOKUP(R115,M:P,2,FALSE),0)</f>
        <v>0</v>
      </c>
      <c r="V115" s="5">
        <f>IFERROR(VLOOKUP(R115,M:P,4,FALSE),0)</f>
        <v>0</v>
      </c>
      <c r="W115">
        <f>V115+T115</f>
        <v>13.515854723254137</v>
      </c>
    </row>
    <row r="116" spans="1:23" x14ac:dyDescent="0.2">
      <c r="A116" s="1" t="s">
        <v>125</v>
      </c>
      <c r="B116" s="2">
        <v>454.57144962048301</v>
      </c>
      <c r="D116" t="s">
        <v>31</v>
      </c>
      <c r="E116">
        <v>4073.5151098873998</v>
      </c>
      <c r="F116">
        <f>Table1[[#This Row],[Balance]]/$H$4</f>
        <v>9.6838012975144084E-4</v>
      </c>
      <c r="G116">
        <f>Table1[[#This Row],[% total]]*$H$3</f>
        <v>4.5280292811021674</v>
      </c>
      <c r="J116">
        <v>15279</v>
      </c>
      <c r="K116" t="s">
        <v>823</v>
      </c>
      <c r="M116" t="s">
        <v>12</v>
      </c>
      <c r="N116">
        <f t="shared" si="3"/>
        <v>3</v>
      </c>
      <c r="O116">
        <f t="shared" si="4"/>
        <v>6.3897763578274762E-4</v>
      </c>
      <c r="P116">
        <f t="shared" si="5"/>
        <v>2.9877827476038341</v>
      </c>
      <c r="R116" s="5" t="s">
        <v>1184</v>
      </c>
      <c r="S116">
        <f>IFERROR(VLOOKUP(R116,D:G,2,FALSE),0)</f>
        <v>5853.6334337893204</v>
      </c>
      <c r="T116">
        <f>IFERROR(VLOOKUP(R116,D:G,4,FALSE),0)</f>
        <v>6.5067694298473659</v>
      </c>
      <c r="U116">
        <f>IFERROR(VLOOKUP(R116,M:P,2,FALSE),0)</f>
        <v>7</v>
      </c>
      <c r="V116" s="5">
        <f>IFERROR(VLOOKUP(R116,M:P,4,FALSE),0)</f>
        <v>6.971493077742279</v>
      </c>
      <c r="W116">
        <f>V116+T116</f>
        <v>13.478262507589644</v>
      </c>
    </row>
    <row r="117" spans="1:23" x14ac:dyDescent="0.2">
      <c r="A117" s="1" t="s">
        <v>127</v>
      </c>
      <c r="B117" s="2">
        <v>450.16596726536898</v>
      </c>
      <c r="D117" t="s">
        <v>32</v>
      </c>
      <c r="E117">
        <v>4039.05844576148</v>
      </c>
      <c r="F117">
        <f>Table1[[#This Row],[Balance]]/$H$4</f>
        <v>9.6018888754981744E-4</v>
      </c>
      <c r="G117">
        <f>Table1[[#This Row],[% total]]*$H$3</f>
        <v>4.4897280155164401</v>
      </c>
      <c r="J117">
        <v>14854</v>
      </c>
      <c r="K117" t="s">
        <v>6</v>
      </c>
      <c r="M117" t="s">
        <v>849</v>
      </c>
      <c r="N117">
        <f t="shared" si="3"/>
        <v>3</v>
      </c>
      <c r="O117">
        <f t="shared" si="4"/>
        <v>6.3897763578274762E-4</v>
      </c>
      <c r="P117">
        <f t="shared" si="5"/>
        <v>2.9877827476038341</v>
      </c>
      <c r="R117" s="5" t="s">
        <v>942</v>
      </c>
      <c r="S117">
        <f>IFERROR(VLOOKUP(R117,D:G,2,FALSE),0)</f>
        <v>11170.4207383011</v>
      </c>
      <c r="T117">
        <f>IFERROR(VLOOKUP(R117,D:G,4,FALSE),0)</f>
        <v>12.41679257859839</v>
      </c>
      <c r="U117">
        <f>IFERROR(VLOOKUP(R117,M:P,2,FALSE),0)</f>
        <v>1</v>
      </c>
      <c r="V117" s="5">
        <f>IFERROR(VLOOKUP(R117,M:P,4,FALSE),0)</f>
        <v>0.99592758253461122</v>
      </c>
      <c r="W117">
        <f>V117+T117</f>
        <v>13.412720161133</v>
      </c>
    </row>
    <row r="118" spans="1:23" x14ac:dyDescent="0.2">
      <c r="A118" s="1" t="s">
        <v>128</v>
      </c>
      <c r="B118" s="2">
        <v>439.37541071604699</v>
      </c>
      <c r="D118" t="s">
        <v>953</v>
      </c>
      <c r="E118">
        <v>4037.1541657514899</v>
      </c>
      <c r="F118">
        <f>Table1[[#This Row],[Balance]]/$H$4</f>
        <v>9.5973619083128034E-4</v>
      </c>
      <c r="G118">
        <f>Table1[[#This Row],[% total]]*$H$3</f>
        <v>4.4876112599841669</v>
      </c>
      <c r="J118">
        <v>11334</v>
      </c>
      <c r="K118" t="s">
        <v>1370</v>
      </c>
      <c r="M118" t="s">
        <v>1284</v>
      </c>
      <c r="N118">
        <f t="shared" si="3"/>
        <v>2</v>
      </c>
      <c r="O118">
        <f t="shared" si="4"/>
        <v>4.2598509052183171E-4</v>
      </c>
      <c r="P118">
        <f t="shared" si="5"/>
        <v>1.9918551650692224</v>
      </c>
      <c r="R118" s="5" t="s">
        <v>349</v>
      </c>
      <c r="S118">
        <f>IFERROR(VLOOKUP(R118,D:G,2,FALSE),0)</f>
        <v>57.790197299499901</v>
      </c>
      <c r="T118">
        <f>IFERROR(VLOOKUP(R118,D:G,4,FALSE),0)</f>
        <v>6.4238304872776125E-2</v>
      </c>
      <c r="U118">
        <f>IFERROR(VLOOKUP(R118,M:P,2,FALSE),0)</f>
        <v>13</v>
      </c>
      <c r="V118" s="5">
        <f>IFERROR(VLOOKUP(R118,M:P,4,FALSE),0)</f>
        <v>12.947058572949947</v>
      </c>
      <c r="W118">
        <f>V118+T118</f>
        <v>13.011296877822723</v>
      </c>
    </row>
    <row r="119" spans="1:23" x14ac:dyDescent="0.2">
      <c r="A119" s="1" t="s">
        <v>129</v>
      </c>
      <c r="B119" s="2">
        <v>425.36900808005799</v>
      </c>
      <c r="D119" t="s">
        <v>951</v>
      </c>
      <c r="E119">
        <v>3952.8047569727401</v>
      </c>
      <c r="F119">
        <f>Table1[[#This Row],[Balance]]/$H$4</f>
        <v>9.3968414997365338E-4</v>
      </c>
      <c r="G119">
        <f>Table1[[#This Row],[% total]]*$H$3</f>
        <v>4.3938503231788069</v>
      </c>
      <c r="J119">
        <v>11227</v>
      </c>
      <c r="K119" t="s">
        <v>147</v>
      </c>
      <c r="M119" t="s">
        <v>1079</v>
      </c>
      <c r="N119">
        <f t="shared" si="3"/>
        <v>40</v>
      </c>
      <c r="O119">
        <f t="shared" si="4"/>
        <v>8.5197018104366355E-3</v>
      </c>
      <c r="P119">
        <f t="shared" si="5"/>
        <v>39.83710330138446</v>
      </c>
      <c r="R119" s="10" t="s">
        <v>918</v>
      </c>
      <c r="S119">
        <f>IFERROR(VLOOKUP(R119,D:G,2,FALSE),0)</f>
        <v>11703.9292075086</v>
      </c>
      <c r="T119">
        <f>IFERROR(VLOOKUP(R119,D:G,4,FALSE),0)</f>
        <v>13.009828790597203</v>
      </c>
      <c r="U119">
        <f>IFERROR(VLOOKUP(R119,M:P,2,FALSE),0)</f>
        <v>0</v>
      </c>
      <c r="V119" s="5">
        <f>IFERROR(VLOOKUP(R119,M:P,4,FALSE),0)</f>
        <v>0</v>
      </c>
      <c r="W119">
        <f>V119+T119</f>
        <v>13.009828790597203</v>
      </c>
    </row>
    <row r="120" spans="1:23" x14ac:dyDescent="0.2">
      <c r="A120" s="1" t="s">
        <v>130</v>
      </c>
      <c r="B120" s="2">
        <v>416.80587370962297</v>
      </c>
      <c r="D120" t="s">
        <v>34</v>
      </c>
      <c r="E120">
        <v>3860.1706203619501</v>
      </c>
      <c r="F120">
        <f>Table1[[#This Row],[Balance]]/$H$4</f>
        <v>9.1766261456487737E-4</v>
      </c>
      <c r="G120">
        <f>Table1[[#This Row],[% total]]*$H$3</f>
        <v>4.2908802661916186</v>
      </c>
      <c r="J120">
        <v>1235</v>
      </c>
      <c r="K120" t="s">
        <v>260</v>
      </c>
      <c r="M120" t="s">
        <v>939</v>
      </c>
      <c r="N120">
        <f t="shared" si="3"/>
        <v>15</v>
      </c>
      <c r="O120">
        <f t="shared" si="4"/>
        <v>3.1948881789137379E-3</v>
      </c>
      <c r="P120">
        <f t="shared" si="5"/>
        <v>14.938913738019169</v>
      </c>
      <c r="R120" s="10" t="s">
        <v>914</v>
      </c>
      <c r="S120">
        <f>IFERROR(VLOOKUP(R120,D:G,2,FALSE),0)</f>
        <v>11698.9741496974</v>
      </c>
      <c r="T120">
        <f>IFERROR(VLOOKUP(R120,D:G,4,FALSE),0)</f>
        <v>13.004320857950972</v>
      </c>
      <c r="U120">
        <f>IFERROR(VLOOKUP(R120,M:P,2,FALSE),0)</f>
        <v>0</v>
      </c>
      <c r="V120" s="5">
        <f>IFERROR(VLOOKUP(R120,M:P,4,FALSE),0)</f>
        <v>0</v>
      </c>
      <c r="W120">
        <f>V120+T120</f>
        <v>13.004320857950972</v>
      </c>
    </row>
    <row r="121" spans="1:23" x14ac:dyDescent="0.2">
      <c r="A121" s="1" t="s">
        <v>131</v>
      </c>
      <c r="B121" s="2">
        <v>408.72541446427101</v>
      </c>
      <c r="D121" t="s">
        <v>645</v>
      </c>
      <c r="E121">
        <v>3849.8689051993947</v>
      </c>
      <c r="F121">
        <f>Table1[[#This Row],[Balance]]/$H$4</f>
        <v>9.1521362984365619E-4</v>
      </c>
      <c r="G121">
        <f>Table1[[#This Row],[% total]]*$H$3</f>
        <v>4.279429107513355</v>
      </c>
      <c r="J121">
        <v>17308</v>
      </c>
      <c r="K121" t="s">
        <v>1313</v>
      </c>
      <c r="M121" t="s">
        <v>160</v>
      </c>
      <c r="N121">
        <f t="shared" si="3"/>
        <v>1</v>
      </c>
      <c r="O121">
        <f t="shared" si="4"/>
        <v>2.1299254526091586E-4</v>
      </c>
      <c r="P121">
        <f t="shared" si="5"/>
        <v>0.99592758253461122</v>
      </c>
      <c r="R121" s="5" t="s">
        <v>1317</v>
      </c>
      <c r="S121">
        <f>IFERROR(VLOOKUP(R121,D:G,2,FALSE),0)</f>
        <v>0</v>
      </c>
      <c r="T121">
        <f>IFERROR(VLOOKUP(R121,D:G,4,FALSE),0)</f>
        <v>0</v>
      </c>
      <c r="U121">
        <f>IFERROR(VLOOKUP(R121,M:P,2,FALSE),0)</f>
        <v>13</v>
      </c>
      <c r="V121" s="5">
        <f>IFERROR(VLOOKUP(R121,M:P,4,FALSE),0)</f>
        <v>12.947058572949947</v>
      </c>
      <c r="W121">
        <f>V121+T121</f>
        <v>12.947058572949947</v>
      </c>
    </row>
    <row r="122" spans="1:23" x14ac:dyDescent="0.2">
      <c r="A122" s="1" t="s">
        <v>133</v>
      </c>
      <c r="B122" s="2">
        <v>401.92861451482798</v>
      </c>
      <c r="D122" t="s">
        <v>977</v>
      </c>
      <c r="E122">
        <v>3779.2031946677698</v>
      </c>
      <c r="F122">
        <f>Table1[[#This Row],[Balance]]/$H$4</f>
        <v>8.9841455874962897E-4</v>
      </c>
      <c r="G122">
        <f>Table1[[#This Row],[% total]]*$H$3</f>
        <v>4.200878666966215</v>
      </c>
      <c r="J122">
        <v>3895</v>
      </c>
      <c r="K122" t="s">
        <v>892</v>
      </c>
      <c r="M122" t="s">
        <v>1140</v>
      </c>
      <c r="N122">
        <f t="shared" si="3"/>
        <v>2</v>
      </c>
      <c r="O122">
        <f t="shared" si="4"/>
        <v>4.2598509052183171E-4</v>
      </c>
      <c r="P122">
        <f t="shared" si="5"/>
        <v>1.9918551650692224</v>
      </c>
      <c r="R122" s="5" t="s">
        <v>1497</v>
      </c>
      <c r="S122">
        <f>IFERROR(VLOOKUP(R122,D:G,2,FALSE),0)</f>
        <v>0</v>
      </c>
      <c r="T122">
        <f>IFERROR(VLOOKUP(R122,D:G,4,FALSE),0)</f>
        <v>0</v>
      </c>
      <c r="U122">
        <f>IFERROR(VLOOKUP(R122,M:P,2,FALSE),0)</f>
        <v>13</v>
      </c>
      <c r="V122" s="5">
        <f>IFERROR(VLOOKUP(R122,M:P,4,FALSE),0)</f>
        <v>12.947058572949947</v>
      </c>
      <c r="W122">
        <f>V122+T122</f>
        <v>12.947058572949947</v>
      </c>
    </row>
    <row r="123" spans="1:23" x14ac:dyDescent="0.2">
      <c r="A123" s="1" t="s">
        <v>134</v>
      </c>
      <c r="B123" s="2">
        <v>401.78257689504699</v>
      </c>
      <c r="D123" t="s">
        <v>175</v>
      </c>
      <c r="E123">
        <v>3704.9963888422662</v>
      </c>
      <c r="F123">
        <f>Table1[[#This Row],[Balance]]/$H$4</f>
        <v>8.807736775167795E-4</v>
      </c>
      <c r="G123">
        <f>Table1[[#This Row],[% total]]*$H$3</f>
        <v>4.1183920232271589</v>
      </c>
      <c r="J123">
        <v>23163</v>
      </c>
      <c r="K123" t="s">
        <v>1180</v>
      </c>
      <c r="M123" t="s">
        <v>1481</v>
      </c>
      <c r="N123">
        <f t="shared" si="3"/>
        <v>2</v>
      </c>
      <c r="O123">
        <f t="shared" si="4"/>
        <v>4.2598509052183171E-4</v>
      </c>
      <c r="P123">
        <f t="shared" si="5"/>
        <v>1.9918551650692224</v>
      </c>
      <c r="R123" s="5" t="s">
        <v>930</v>
      </c>
      <c r="S123">
        <f>IFERROR(VLOOKUP(R123,D:G,2,FALSE),0)</f>
        <v>6718.3055843698603</v>
      </c>
      <c r="T123">
        <f>IFERROR(VLOOKUP(R123,D:G,4,FALSE),0)</f>
        <v>7.4679198639967304</v>
      </c>
      <c r="U123">
        <f>IFERROR(VLOOKUP(R123,M:P,2,FALSE),0)</f>
        <v>5</v>
      </c>
      <c r="V123" s="5">
        <f>IFERROR(VLOOKUP(R123,M:P,4,FALSE),0)</f>
        <v>4.9796379126730574</v>
      </c>
      <c r="W123">
        <f>V123+T123</f>
        <v>12.447557776669788</v>
      </c>
    </row>
    <row r="124" spans="1:23" x14ac:dyDescent="0.2">
      <c r="A124" s="1" t="s">
        <v>135</v>
      </c>
      <c r="B124" s="2">
        <v>393.86275197342297</v>
      </c>
      <c r="D124" t="s">
        <v>937</v>
      </c>
      <c r="E124">
        <v>3689.4008844485502</v>
      </c>
      <c r="F124">
        <f>Table1[[#This Row],[Balance]]/$H$4</f>
        <v>8.7706622187689036E-4</v>
      </c>
      <c r="G124">
        <f>Table1[[#This Row],[% total]]*$H$3</f>
        <v>4.1010564055497145</v>
      </c>
      <c r="J124">
        <v>22143</v>
      </c>
      <c r="K124" t="s">
        <v>177</v>
      </c>
      <c r="M124" t="s">
        <v>1242</v>
      </c>
      <c r="N124">
        <f t="shared" si="3"/>
        <v>5</v>
      </c>
      <c r="O124">
        <f t="shared" si="4"/>
        <v>1.0649627263045794E-3</v>
      </c>
      <c r="P124">
        <f t="shared" si="5"/>
        <v>4.9796379126730574</v>
      </c>
      <c r="R124" s="10" t="s">
        <v>1178</v>
      </c>
      <c r="S124">
        <f>IFERROR(VLOOKUP(R124,D:G,2,FALSE),0)</f>
        <v>11108.959015849399</v>
      </c>
      <c r="T124">
        <f>IFERROR(VLOOKUP(R124,D:G,4,FALSE),0)</f>
        <v>12.34847308758858</v>
      </c>
      <c r="U124">
        <f>IFERROR(VLOOKUP(R124,M:P,2,FALSE),0)</f>
        <v>0</v>
      </c>
      <c r="V124" s="5">
        <f>IFERROR(VLOOKUP(R124,M:P,4,FALSE),0)</f>
        <v>0</v>
      </c>
      <c r="W124">
        <f>V124+T124</f>
        <v>12.34847308758858</v>
      </c>
    </row>
    <row r="125" spans="1:23" x14ac:dyDescent="0.2">
      <c r="A125" s="1" t="s">
        <v>136</v>
      </c>
      <c r="B125" s="2">
        <v>392.633843343249</v>
      </c>
      <c r="D125" t="s">
        <v>35</v>
      </c>
      <c r="E125">
        <v>3677.7710282792</v>
      </c>
      <c r="F125">
        <f>Table1[[#This Row],[Balance]]/$H$4</f>
        <v>8.7430150361208505E-4</v>
      </c>
      <c r="G125">
        <f>Table1[[#This Row],[% total]]*$H$3</f>
        <v>4.0881289147096762</v>
      </c>
      <c r="J125">
        <v>4713</v>
      </c>
      <c r="K125" t="s">
        <v>6</v>
      </c>
      <c r="M125" t="s">
        <v>1322</v>
      </c>
      <c r="N125">
        <f t="shared" si="3"/>
        <v>8</v>
      </c>
      <c r="O125">
        <f t="shared" si="4"/>
        <v>1.7039403620873268E-3</v>
      </c>
      <c r="P125">
        <f t="shared" si="5"/>
        <v>7.9674206602768898</v>
      </c>
      <c r="R125" s="5" t="s">
        <v>17</v>
      </c>
      <c r="S125">
        <f>IFERROR(VLOOKUP(R125,D:G,2,FALSE),0)</f>
        <v>10111.221322154401</v>
      </c>
      <c r="T125">
        <f>IFERROR(VLOOKUP(R125,D:G,4,FALSE),0)</f>
        <v>11.239409939413544</v>
      </c>
      <c r="U125">
        <f>IFERROR(VLOOKUP(R125,M:P,2,FALSE),0)</f>
        <v>1</v>
      </c>
      <c r="V125" s="5">
        <f>IFERROR(VLOOKUP(R125,M:P,4,FALSE),0)</f>
        <v>0.99592758253461122</v>
      </c>
      <c r="W125">
        <f>V125+T125</f>
        <v>12.235337521948155</v>
      </c>
    </row>
    <row r="126" spans="1:23" x14ac:dyDescent="0.2">
      <c r="A126" s="1" t="s">
        <v>119</v>
      </c>
      <c r="B126" s="2">
        <v>367.16546935956302</v>
      </c>
      <c r="D126" t="s">
        <v>1014</v>
      </c>
      <c r="E126">
        <v>3586.7016310194981</v>
      </c>
      <c r="F126">
        <f>Table1[[#This Row],[Balance]]/$H$4</f>
        <v>8.5265194730611295E-4</v>
      </c>
      <c r="G126">
        <f>Table1[[#This Row],[% total]]*$H$3</f>
        <v>3.9868981873697074</v>
      </c>
      <c r="J126">
        <v>23698</v>
      </c>
      <c r="K126" t="s">
        <v>7</v>
      </c>
      <c r="M126" t="s">
        <v>1203</v>
      </c>
      <c r="N126">
        <f t="shared" si="3"/>
        <v>3</v>
      </c>
      <c r="O126">
        <f t="shared" si="4"/>
        <v>6.3897763578274762E-4</v>
      </c>
      <c r="P126">
        <f t="shared" si="5"/>
        <v>2.9877827476038341</v>
      </c>
      <c r="R126" s="10" t="s">
        <v>1177</v>
      </c>
      <c r="S126">
        <f>IFERROR(VLOOKUP(R126,D:G,2,FALSE),0)</f>
        <v>11000.151007186021</v>
      </c>
      <c r="T126">
        <f>IFERROR(VLOOKUP(R126,D:G,4,FALSE),0)</f>
        <v>12.227524512229101</v>
      </c>
      <c r="U126">
        <f>IFERROR(VLOOKUP(R126,M:P,2,FALSE),0)</f>
        <v>0</v>
      </c>
      <c r="V126" s="5">
        <f>IFERROR(VLOOKUP(R126,M:P,4,FALSE),0)</f>
        <v>0</v>
      </c>
      <c r="W126">
        <f>V126+T126</f>
        <v>12.227524512229101</v>
      </c>
    </row>
    <row r="127" spans="1:23" x14ac:dyDescent="0.2">
      <c r="A127" s="1" t="s">
        <v>137</v>
      </c>
      <c r="B127" s="2">
        <v>360.96614689429401</v>
      </c>
      <c r="D127" t="s">
        <v>1035</v>
      </c>
      <c r="E127">
        <v>3568.1195655931601</v>
      </c>
      <c r="F127">
        <f>Table1[[#This Row],[Balance]]/$H$4</f>
        <v>8.48234508695187E-4</v>
      </c>
      <c r="G127">
        <f>Table1[[#This Row],[% total]]*$H$3</f>
        <v>3.9662427745176512</v>
      </c>
      <c r="J127">
        <v>7399</v>
      </c>
      <c r="K127" t="s">
        <v>797</v>
      </c>
      <c r="M127" t="s">
        <v>1342</v>
      </c>
      <c r="N127">
        <f t="shared" si="3"/>
        <v>1</v>
      </c>
      <c r="O127">
        <f t="shared" si="4"/>
        <v>2.1299254526091586E-4</v>
      </c>
      <c r="P127">
        <f t="shared" si="5"/>
        <v>0.99592758253461122</v>
      </c>
      <c r="R127" s="5" t="s">
        <v>1211</v>
      </c>
      <c r="S127">
        <f>IFERROR(VLOOKUP(R127,D:G,2,FALSE),0)</f>
        <v>1000</v>
      </c>
      <c r="T127">
        <f>IFERROR(VLOOKUP(R127,D:G,4,FALSE),0)</f>
        <v>1.1115778778165208</v>
      </c>
      <c r="U127">
        <f>IFERROR(VLOOKUP(R127,M:P,2,FALSE),0)</f>
        <v>11</v>
      </c>
      <c r="V127" s="5">
        <f>IFERROR(VLOOKUP(R127,M:P,4,FALSE),0)</f>
        <v>10.955203407880726</v>
      </c>
      <c r="W127">
        <f>V127+T127</f>
        <v>12.066781285697246</v>
      </c>
    </row>
    <row r="128" spans="1:23" x14ac:dyDescent="0.2">
      <c r="A128" s="1" t="s">
        <v>138</v>
      </c>
      <c r="B128" s="2">
        <v>358.252580482822</v>
      </c>
      <c r="D128" t="s">
        <v>950</v>
      </c>
      <c r="E128">
        <v>3547.6955811525299</v>
      </c>
      <c r="F128">
        <f>Table1[[#This Row],[Balance]]/$H$4</f>
        <v>8.4337919819083842E-4</v>
      </c>
      <c r="G128">
        <f>Table1[[#This Row],[% total]]*$H$3</f>
        <v>3.9435399252365775</v>
      </c>
      <c r="J128">
        <v>13296</v>
      </c>
      <c r="K128" t="s">
        <v>823</v>
      </c>
      <c r="M128" t="s">
        <v>906</v>
      </c>
      <c r="N128">
        <f t="shared" si="3"/>
        <v>15</v>
      </c>
      <c r="O128">
        <f t="shared" si="4"/>
        <v>3.1948881789137379E-3</v>
      </c>
      <c r="P128">
        <f t="shared" si="5"/>
        <v>14.938913738019169</v>
      </c>
      <c r="R128" s="5" t="s">
        <v>1160</v>
      </c>
      <c r="S128">
        <f>IFERROR(VLOOKUP(R128,D:G,2,FALSE),0)</f>
        <v>2739.2506793774601</v>
      </c>
      <c r="T128">
        <f>IFERROR(VLOOKUP(R128,D:G,4,FALSE),0)</f>
        <v>3.0448904569898594</v>
      </c>
      <c r="U128">
        <f>IFERROR(VLOOKUP(R128,M:P,2,FALSE),0)</f>
        <v>9</v>
      </c>
      <c r="V128" s="5">
        <f>IFERROR(VLOOKUP(R128,M:P,4,FALSE),0)</f>
        <v>8.9633482428115023</v>
      </c>
      <c r="W128">
        <f>V128+T128</f>
        <v>12.008238699801362</v>
      </c>
    </row>
    <row r="129" spans="1:23" x14ac:dyDescent="0.2">
      <c r="A129" s="1" t="s">
        <v>1243</v>
      </c>
      <c r="B129" s="2">
        <v>351.00548788154299</v>
      </c>
      <c r="D129" t="s">
        <v>36</v>
      </c>
      <c r="E129">
        <v>3544.76556574098</v>
      </c>
      <c r="F129">
        <f>Table1[[#This Row],[Balance]]/$H$4</f>
        <v>8.4268265757962929E-4</v>
      </c>
      <c r="G129">
        <f>Table1[[#This Row],[% total]]*$H$3</f>
        <v>3.9402829849234373</v>
      </c>
      <c r="J129">
        <v>21564</v>
      </c>
      <c r="K129" t="s">
        <v>7</v>
      </c>
      <c r="M129" t="s">
        <v>76</v>
      </c>
      <c r="N129">
        <f t="shared" si="3"/>
        <v>6</v>
      </c>
      <c r="O129">
        <f t="shared" si="4"/>
        <v>1.2779552715654952E-3</v>
      </c>
      <c r="P129">
        <f t="shared" si="5"/>
        <v>5.9755654952076682</v>
      </c>
      <c r="R129" s="5" t="s">
        <v>759</v>
      </c>
      <c r="S129">
        <f>IFERROR(VLOOKUP(R129,D:G,2,FALSE),0)</f>
        <v>8.8268020818072E-5</v>
      </c>
      <c r="T129">
        <f>IFERROR(VLOOKUP(R129,D:G,4,FALSE),0)</f>
        <v>9.8116779260016943E-8</v>
      </c>
      <c r="U129">
        <f>IFERROR(VLOOKUP(R129,M:P,2,FALSE),0)</f>
        <v>12</v>
      </c>
      <c r="V129" s="5">
        <f>IFERROR(VLOOKUP(R129,M:P,4,FALSE),0)</f>
        <v>11.951130990415336</v>
      </c>
      <c r="W129">
        <f>V129+T129</f>
        <v>11.951131088532115</v>
      </c>
    </row>
    <row r="130" spans="1:23" x14ac:dyDescent="0.2">
      <c r="A130" s="1" t="s">
        <v>139</v>
      </c>
      <c r="B130" s="2">
        <v>346.17528835563297</v>
      </c>
      <c r="D130" t="s">
        <v>956</v>
      </c>
      <c r="E130">
        <v>3522.5038127807502</v>
      </c>
      <c r="F130">
        <f>Table1[[#This Row],[Balance]]/$H$4</f>
        <v>8.373904618620301E-4</v>
      </c>
      <c r="G130">
        <f>Table1[[#This Row],[% total]]*$H$3</f>
        <v>3.9155373128114292</v>
      </c>
      <c r="J130">
        <v>15782</v>
      </c>
      <c r="K130" t="s">
        <v>652</v>
      </c>
      <c r="M130" t="s">
        <v>1343</v>
      </c>
      <c r="N130">
        <f t="shared" si="3"/>
        <v>4</v>
      </c>
      <c r="O130">
        <f t="shared" si="4"/>
        <v>8.5197018104366342E-4</v>
      </c>
      <c r="P130">
        <f t="shared" si="5"/>
        <v>3.9837103301384449</v>
      </c>
      <c r="R130" s="5" t="s">
        <v>1402</v>
      </c>
      <c r="S130">
        <f>IFERROR(VLOOKUP(R130,D:G,2,FALSE),0)</f>
        <v>0</v>
      </c>
      <c r="T130">
        <f>IFERROR(VLOOKUP(R130,D:G,4,FALSE),0)</f>
        <v>0</v>
      </c>
      <c r="U130">
        <f>IFERROR(VLOOKUP(R130,M:P,2,FALSE),0)</f>
        <v>12</v>
      </c>
      <c r="V130" s="5">
        <f>IFERROR(VLOOKUP(R130,M:P,4,FALSE),0)</f>
        <v>11.951130990415336</v>
      </c>
      <c r="W130">
        <f>V130+T130</f>
        <v>11.951130990415336</v>
      </c>
    </row>
    <row r="131" spans="1:23" x14ac:dyDescent="0.2">
      <c r="A131" s="1" t="s">
        <v>140</v>
      </c>
      <c r="B131" s="2">
        <v>344.80468331875898</v>
      </c>
      <c r="D131" t="s">
        <v>724</v>
      </c>
      <c r="E131">
        <v>3509.9420991874208</v>
      </c>
      <c r="F131">
        <f>Table1[[#This Row],[Balance]]/$H$4</f>
        <v>8.3440421693320129E-4</v>
      </c>
      <c r="G131">
        <f>Table1[[#This Row],[% total]]*$H$3</f>
        <v>3.9015739898736173</v>
      </c>
      <c r="J131">
        <v>11177</v>
      </c>
      <c r="K131" t="s">
        <v>726</v>
      </c>
      <c r="M131" t="s">
        <v>1344</v>
      </c>
      <c r="N131">
        <f t="shared" si="3"/>
        <v>2</v>
      </c>
      <c r="O131">
        <f t="shared" si="4"/>
        <v>4.2598509052183171E-4</v>
      </c>
      <c r="P131">
        <f t="shared" si="5"/>
        <v>1.9918551650692224</v>
      </c>
      <c r="R131" s="5" t="s">
        <v>920</v>
      </c>
      <c r="S131">
        <f>IFERROR(VLOOKUP(R131,D:G,2,FALSE),0)</f>
        <v>8868.2499283249708</v>
      </c>
      <c r="T131">
        <f>IFERROR(VLOOKUP(R131,D:G,4,FALSE),0)</f>
        <v>9.8577504352739833</v>
      </c>
      <c r="U131">
        <f>IFERROR(VLOOKUP(R131,M:P,2,FALSE),0)</f>
        <v>2</v>
      </c>
      <c r="V131" s="5">
        <f>IFERROR(VLOOKUP(R131,M:P,4,FALSE),0)</f>
        <v>1.9918551650692224</v>
      </c>
      <c r="W131">
        <f>V131+T131</f>
        <v>11.849605600343207</v>
      </c>
    </row>
    <row r="132" spans="1:23" x14ac:dyDescent="0.2">
      <c r="A132" s="1" t="s">
        <v>142</v>
      </c>
      <c r="B132" s="2">
        <v>336.438616445408</v>
      </c>
      <c r="D132" t="s">
        <v>972</v>
      </c>
      <c r="E132">
        <v>3482.6852770098803</v>
      </c>
      <c r="F132">
        <f>Table1[[#This Row],[Balance]]/$H$4</f>
        <v>8.2792456378724102E-4</v>
      </c>
      <c r="G132">
        <f>Table1[[#This Row],[% total]]*$H$3</f>
        <v>3.8712759093214846</v>
      </c>
      <c r="J132">
        <v>8806</v>
      </c>
      <c r="K132" t="s">
        <v>1319</v>
      </c>
      <c r="M132" t="s">
        <v>230</v>
      </c>
      <c r="N132">
        <f t="shared" ref="N132:N195" si="6">COUNTIF(K:K,M132)</f>
        <v>2</v>
      </c>
      <c r="O132">
        <f t="shared" ref="O132:O195" si="7">N132/$H$5</f>
        <v>4.2598509052183171E-4</v>
      </c>
      <c r="P132">
        <f t="shared" ref="P132:P195" si="8">O132*$H$3</f>
        <v>1.9918551650692224</v>
      </c>
      <c r="R132" s="10" t="s">
        <v>916</v>
      </c>
      <c r="S132">
        <f>IFERROR(VLOOKUP(R132,D:G,2,FALSE),0)</f>
        <v>10536.3195474445</v>
      </c>
      <c r="T132">
        <f>IFERROR(VLOOKUP(R132,D:G,4,FALSE),0)</f>
        <v>11.711939722545081</v>
      </c>
      <c r="U132">
        <f>IFERROR(VLOOKUP(R132,M:P,2,FALSE),0)</f>
        <v>0</v>
      </c>
      <c r="V132" s="5">
        <f>IFERROR(VLOOKUP(R132,M:P,4,FALSE),0)</f>
        <v>0</v>
      </c>
      <c r="W132">
        <f>V132+T132</f>
        <v>11.711939722545081</v>
      </c>
    </row>
    <row r="133" spans="1:23" x14ac:dyDescent="0.2">
      <c r="A133" s="1" t="s">
        <v>143</v>
      </c>
      <c r="B133" s="2">
        <v>325.15454954972898</v>
      </c>
      <c r="D133" t="s">
        <v>37</v>
      </c>
      <c r="E133">
        <v>3443.0393347495401</v>
      </c>
      <c r="F133">
        <f>Table1[[#This Row],[Balance]]/$H$4</f>
        <v>8.1849969566363963E-4</v>
      </c>
      <c r="G133">
        <f>Table1[[#This Row],[% total]]*$H$3</f>
        <v>3.8272063569596995</v>
      </c>
      <c r="J133">
        <v>13347</v>
      </c>
      <c r="K133" t="s">
        <v>770</v>
      </c>
      <c r="M133" t="s">
        <v>648</v>
      </c>
      <c r="N133">
        <f t="shared" si="6"/>
        <v>2</v>
      </c>
      <c r="O133">
        <f t="shared" si="7"/>
        <v>4.2598509052183171E-4</v>
      </c>
      <c r="P133">
        <f t="shared" si="8"/>
        <v>1.9918551650692224</v>
      </c>
      <c r="R133" s="5" t="s">
        <v>964</v>
      </c>
      <c r="S133">
        <f>IFERROR(VLOOKUP(R133,D:G,2,FALSE),0)</f>
        <v>2418.99583553404</v>
      </c>
      <c r="T133">
        <f>IFERROR(VLOOKUP(R133,D:G,4,FALSE),0)</f>
        <v>2.6889022573099295</v>
      </c>
      <c r="U133">
        <f>IFERROR(VLOOKUP(R133,M:P,2,FALSE),0)</f>
        <v>9</v>
      </c>
      <c r="V133" s="5">
        <f>IFERROR(VLOOKUP(R133,M:P,4,FALSE),0)</f>
        <v>8.9633482428115023</v>
      </c>
      <c r="W133">
        <f>V133+T133</f>
        <v>11.652250500121433</v>
      </c>
    </row>
    <row r="134" spans="1:23" x14ac:dyDescent="0.2">
      <c r="A134" s="1" t="s">
        <v>144</v>
      </c>
      <c r="B134" s="2">
        <v>314.53182738610502</v>
      </c>
      <c r="D134" t="s">
        <v>954</v>
      </c>
      <c r="E134">
        <v>3430.2360382388101</v>
      </c>
      <c r="F134">
        <f>Table1[[#This Row],[Balance]]/$H$4</f>
        <v>8.1545602021336006E-4</v>
      </c>
      <c r="G134">
        <f>Table1[[#This Row],[% total]]*$H$3</f>
        <v>3.8129744957952463</v>
      </c>
      <c r="J134">
        <v>7747</v>
      </c>
      <c r="K134" t="s">
        <v>1430</v>
      </c>
      <c r="M134" t="s">
        <v>1160</v>
      </c>
      <c r="N134">
        <f t="shared" si="6"/>
        <v>9</v>
      </c>
      <c r="O134">
        <f t="shared" si="7"/>
        <v>1.9169329073482429E-3</v>
      </c>
      <c r="P134">
        <f t="shared" si="8"/>
        <v>8.9633482428115023</v>
      </c>
      <c r="R134" s="5" t="s">
        <v>976</v>
      </c>
      <c r="S134">
        <f>IFERROR(VLOOKUP(R134,D:G,2,FALSE),0)</f>
        <v>3271.5156494539679</v>
      </c>
      <c r="T134">
        <f>IFERROR(VLOOKUP(R134,D:G,4,FALSE),0)</f>
        <v>3.6365444228635782</v>
      </c>
      <c r="U134">
        <f>IFERROR(VLOOKUP(R134,M:P,2,FALSE),0)</f>
        <v>8</v>
      </c>
      <c r="V134" s="5">
        <f>IFERROR(VLOOKUP(R134,M:P,4,FALSE),0)</f>
        <v>7.9674206602768898</v>
      </c>
      <c r="W134">
        <f>V134+T134</f>
        <v>11.603965083140467</v>
      </c>
    </row>
    <row r="135" spans="1:23" x14ac:dyDescent="0.2">
      <c r="A135" s="1" t="s">
        <v>145</v>
      </c>
      <c r="B135" s="2">
        <v>313.76065684495597</v>
      </c>
      <c r="D135" t="s">
        <v>958</v>
      </c>
      <c r="E135">
        <v>3372.8345078109401</v>
      </c>
      <c r="F135">
        <f>Table1[[#This Row],[Balance]]/$H$4</f>
        <v>8.0181018854607342E-4</v>
      </c>
      <c r="G135">
        <f>Table1[[#This Row],[% total]]*$H$3</f>
        <v>3.7491682244188138</v>
      </c>
      <c r="J135">
        <v>13061</v>
      </c>
      <c r="K135" t="s">
        <v>671</v>
      </c>
      <c r="M135" t="s">
        <v>1229</v>
      </c>
      <c r="N135">
        <f t="shared" si="6"/>
        <v>5</v>
      </c>
      <c r="O135">
        <f t="shared" si="7"/>
        <v>1.0649627263045794E-3</v>
      </c>
      <c r="P135">
        <f t="shared" si="8"/>
        <v>4.9796379126730574</v>
      </c>
      <c r="R135" s="5" t="s">
        <v>24</v>
      </c>
      <c r="S135">
        <f>IFERROR(VLOOKUP(R135,D:G,2,FALSE),0)</f>
        <v>5916.4533591508498</v>
      </c>
      <c r="T135">
        <f>IFERROR(VLOOKUP(R135,D:G,4,FALSE),0)</f>
        <v>6.5765986691653273</v>
      </c>
      <c r="U135">
        <f>IFERROR(VLOOKUP(R135,M:P,2,FALSE),0)</f>
        <v>5</v>
      </c>
      <c r="V135" s="5">
        <f>IFERROR(VLOOKUP(R135,M:P,4,FALSE),0)</f>
        <v>4.9796379126730574</v>
      </c>
      <c r="W135">
        <f>V135+T135</f>
        <v>11.556236581838384</v>
      </c>
    </row>
    <row r="136" spans="1:23" x14ac:dyDescent="0.2">
      <c r="A136" s="1" t="s">
        <v>146</v>
      </c>
      <c r="B136" s="2">
        <v>312.74196618795401</v>
      </c>
      <c r="D136" t="s">
        <v>976</v>
      </c>
      <c r="E136">
        <v>3271.5156494539679</v>
      </c>
      <c r="F136">
        <f>Table1[[#This Row],[Balance]]/$H$4</f>
        <v>7.7772406966465733E-4</v>
      </c>
      <c r="G136">
        <f>Table1[[#This Row],[% total]]*$H$3</f>
        <v>3.6365444228635782</v>
      </c>
      <c r="J136">
        <v>16691</v>
      </c>
      <c r="K136" t="s">
        <v>1324</v>
      </c>
      <c r="M136" t="s">
        <v>1345</v>
      </c>
      <c r="N136">
        <f t="shared" si="6"/>
        <v>8</v>
      </c>
      <c r="O136">
        <f t="shared" si="7"/>
        <v>1.7039403620873268E-3</v>
      </c>
      <c r="P136">
        <f t="shared" si="8"/>
        <v>7.9674206602768898</v>
      </c>
      <c r="R136" s="5" t="s">
        <v>28</v>
      </c>
      <c r="S136">
        <f>IFERROR(VLOOKUP(R136,D:G,2,FALSE),0)</f>
        <v>500</v>
      </c>
      <c r="T136">
        <f>IFERROR(VLOOKUP(R136,D:G,4,FALSE),0)</f>
        <v>0.55578893890826042</v>
      </c>
      <c r="U136">
        <f>IFERROR(VLOOKUP(R136,M:P,2,FALSE),0)</f>
        <v>11</v>
      </c>
      <c r="V136" s="5">
        <f>IFERROR(VLOOKUP(R136,M:P,4,FALSE),0)</f>
        <v>10.955203407880726</v>
      </c>
      <c r="W136">
        <f>V136+T136</f>
        <v>11.510992346788987</v>
      </c>
    </row>
    <row r="137" spans="1:23" x14ac:dyDescent="0.2">
      <c r="A137" s="1" t="s">
        <v>147</v>
      </c>
      <c r="B137" s="2">
        <v>309.58787090004103</v>
      </c>
      <c r="D137" t="s">
        <v>963</v>
      </c>
      <c r="E137">
        <v>3263.5863430675936</v>
      </c>
      <c r="F137">
        <f>Table1[[#This Row],[Balance]]/$H$4</f>
        <v>7.7583906800389555E-4</v>
      </c>
      <c r="G137">
        <f>Table1[[#This Row],[% total]]*$H$3</f>
        <v>3.627730381298055</v>
      </c>
      <c r="J137">
        <v>24660</v>
      </c>
      <c r="K137" t="s">
        <v>770</v>
      </c>
      <c r="M137" t="s">
        <v>730</v>
      </c>
      <c r="N137">
        <f t="shared" si="6"/>
        <v>2</v>
      </c>
      <c r="O137">
        <f t="shared" si="7"/>
        <v>4.2598509052183171E-4</v>
      </c>
      <c r="P137">
        <f t="shared" si="8"/>
        <v>1.9918551650692224</v>
      </c>
      <c r="R137" s="10" t="s">
        <v>904</v>
      </c>
      <c r="S137">
        <f>IFERROR(VLOOKUP(R137,D:G,2,FALSE),0)</f>
        <v>10286.442502326199</v>
      </c>
      <c r="T137">
        <f>IFERROR(VLOOKUP(R137,D:G,4,FALSE),0)</f>
        <v>11.434181927017416</v>
      </c>
      <c r="U137">
        <f>IFERROR(VLOOKUP(R137,M:P,2,FALSE),0)</f>
        <v>0</v>
      </c>
      <c r="V137" s="5">
        <f>IFERROR(VLOOKUP(R137,M:P,4,FALSE),0)</f>
        <v>0</v>
      </c>
      <c r="W137">
        <f>V137+T137</f>
        <v>11.434181927017416</v>
      </c>
    </row>
    <row r="138" spans="1:23" x14ac:dyDescent="0.2">
      <c r="A138" s="1" t="s">
        <v>148</v>
      </c>
      <c r="B138" s="2">
        <v>307.696256278737</v>
      </c>
      <c r="D138" t="s">
        <v>710</v>
      </c>
      <c r="E138">
        <v>3146.3933642132006</v>
      </c>
      <c r="F138">
        <f>Table1[[#This Row],[Balance]]/$H$4</f>
        <v>7.4797925921283107E-4</v>
      </c>
      <c r="G138">
        <f>Table1[[#This Row],[% total]]*$H$3</f>
        <v>3.4974612585680926</v>
      </c>
      <c r="J138">
        <v>12716</v>
      </c>
      <c r="K138" t="s">
        <v>1325</v>
      </c>
      <c r="M138" t="s">
        <v>800</v>
      </c>
      <c r="N138">
        <f t="shared" si="6"/>
        <v>22</v>
      </c>
      <c r="O138">
        <f t="shared" si="7"/>
        <v>4.6858359957401494E-3</v>
      </c>
      <c r="P138">
        <f t="shared" si="8"/>
        <v>21.910406815761451</v>
      </c>
      <c r="R138" s="10" t="s">
        <v>928</v>
      </c>
      <c r="S138">
        <f>IFERROR(VLOOKUP(R138,D:G,2,FALSE),0)</f>
        <v>10205.2557349699</v>
      </c>
      <c r="T138">
        <f>IFERROR(VLOOKUP(R138,D:G,4,FALSE),0)</f>
        <v>11.34393651245272</v>
      </c>
      <c r="U138">
        <f>IFERROR(VLOOKUP(R138,M:P,2,FALSE),0)</f>
        <v>0</v>
      </c>
      <c r="V138" s="5">
        <f>IFERROR(VLOOKUP(R138,M:P,4,FALSE),0)</f>
        <v>0</v>
      </c>
      <c r="W138">
        <f>V138+T138</f>
        <v>11.34393651245272</v>
      </c>
    </row>
    <row r="139" spans="1:23" x14ac:dyDescent="0.2">
      <c r="A139" s="1" t="s">
        <v>149</v>
      </c>
      <c r="B139" s="2">
        <v>302.02462875109597</v>
      </c>
      <c r="D139" t="s">
        <v>705</v>
      </c>
      <c r="E139">
        <v>3086.6187387954487</v>
      </c>
      <c r="F139">
        <f>Table1[[#This Row],[Balance]]/$H$4</f>
        <v>7.337692813543014E-4</v>
      </c>
      <c r="G139">
        <f>Table1[[#This Row],[% total]]*$H$3</f>
        <v>3.4310171072989508</v>
      </c>
      <c r="J139">
        <v>6827</v>
      </c>
      <c r="K139" t="s">
        <v>116</v>
      </c>
      <c r="M139" t="s">
        <v>756</v>
      </c>
      <c r="N139">
        <f t="shared" si="6"/>
        <v>21</v>
      </c>
      <c r="O139">
        <f t="shared" si="7"/>
        <v>4.4728434504792336E-3</v>
      </c>
      <c r="P139">
        <f t="shared" si="8"/>
        <v>20.914479233226839</v>
      </c>
      <c r="R139" s="5" t="s">
        <v>175</v>
      </c>
      <c r="S139">
        <f>IFERROR(VLOOKUP(R139,D:G,2,FALSE),0)</f>
        <v>3704.9963888422662</v>
      </c>
      <c r="T139">
        <f>IFERROR(VLOOKUP(R139,D:G,4,FALSE),0)</f>
        <v>4.1183920232271589</v>
      </c>
      <c r="U139">
        <f>IFERROR(VLOOKUP(R139,M:P,2,FALSE),0)</f>
        <v>7</v>
      </c>
      <c r="V139" s="5">
        <f>IFERROR(VLOOKUP(R139,M:P,4,FALSE),0)</f>
        <v>6.971493077742279</v>
      </c>
      <c r="W139">
        <f>V139+T139</f>
        <v>11.089885100969438</v>
      </c>
    </row>
    <row r="140" spans="1:23" x14ac:dyDescent="0.2">
      <c r="A140" s="1" t="s">
        <v>150</v>
      </c>
      <c r="B140" s="2">
        <v>299.180799027197</v>
      </c>
      <c r="D140" t="s">
        <v>970</v>
      </c>
      <c r="E140">
        <v>3061.0357467720319</v>
      </c>
      <c r="F140">
        <f>Table1[[#This Row],[Balance]]/$H$4</f>
        <v>7.2768754102273028E-4</v>
      </c>
      <c r="G140">
        <f>Table1[[#This Row],[% total]]*$H$3</f>
        <v>3.4025796193173643</v>
      </c>
      <c r="J140">
        <v>7854</v>
      </c>
      <c r="K140" t="s">
        <v>138</v>
      </c>
      <c r="M140" t="s">
        <v>63</v>
      </c>
      <c r="N140">
        <f t="shared" si="6"/>
        <v>3</v>
      </c>
      <c r="O140">
        <f t="shared" si="7"/>
        <v>6.3897763578274762E-4</v>
      </c>
      <c r="P140">
        <f t="shared" si="8"/>
        <v>2.9877827476038341</v>
      </c>
      <c r="R140" s="10" t="s">
        <v>18</v>
      </c>
      <c r="S140">
        <f>IFERROR(VLOOKUP(R140,D:G,2,FALSE),0)</f>
        <v>9969.4300231595207</v>
      </c>
      <c r="T140">
        <f>IFERROR(VLOOKUP(R140,D:G,4,FALSE),0)</f>
        <v>11.081797868183967</v>
      </c>
      <c r="U140">
        <f>IFERROR(VLOOKUP(R140,M:P,2,FALSE),0)</f>
        <v>0</v>
      </c>
      <c r="V140" s="5">
        <f>IFERROR(VLOOKUP(R140,M:P,4,FALSE),0)</f>
        <v>0</v>
      </c>
      <c r="W140">
        <f>V140+T140</f>
        <v>11.081797868183967</v>
      </c>
    </row>
    <row r="141" spans="1:23" x14ac:dyDescent="0.2">
      <c r="A141" s="1" t="s">
        <v>151</v>
      </c>
      <c r="B141" s="2">
        <v>293.724427567117</v>
      </c>
      <c r="D141" t="s">
        <v>39</v>
      </c>
      <c r="E141">
        <v>3026.04651715827</v>
      </c>
      <c r="F141">
        <f>Table1[[#This Row],[Balance]]/$H$4</f>
        <v>7.1936969420020695E-4</v>
      </c>
      <c r="G141">
        <f>Table1[[#This Row],[% total]]*$H$3</f>
        <v>3.3636863657168639</v>
      </c>
      <c r="J141">
        <v>19200</v>
      </c>
      <c r="K141" t="s">
        <v>1311</v>
      </c>
      <c r="M141" t="s">
        <v>894</v>
      </c>
      <c r="N141">
        <f t="shared" si="6"/>
        <v>8</v>
      </c>
      <c r="O141">
        <f t="shared" si="7"/>
        <v>1.7039403620873268E-3</v>
      </c>
      <c r="P141">
        <f t="shared" si="8"/>
        <v>7.9674206602768898</v>
      </c>
      <c r="R141" s="10" t="s">
        <v>19</v>
      </c>
      <c r="S141">
        <f>IFERROR(VLOOKUP(R141,D:G,2,FALSE),0)</f>
        <v>9884.5301394305607</v>
      </c>
      <c r="T141">
        <f>IFERROR(VLOOKUP(R141,D:G,4,FALSE),0)</f>
        <v>10.98742503560166</v>
      </c>
      <c r="U141">
        <f>IFERROR(VLOOKUP(R141,M:P,2,FALSE),0)</f>
        <v>0</v>
      </c>
      <c r="V141" s="5">
        <f>IFERROR(VLOOKUP(R141,M:P,4,FALSE),0)</f>
        <v>0</v>
      </c>
      <c r="W141">
        <f>V141+T141</f>
        <v>10.98742503560166</v>
      </c>
    </row>
    <row r="142" spans="1:23" x14ac:dyDescent="0.2">
      <c r="A142" s="1" t="s">
        <v>152</v>
      </c>
      <c r="B142" s="2">
        <v>286.70712103239498</v>
      </c>
      <c r="D142" t="s">
        <v>715</v>
      </c>
      <c r="E142">
        <v>2994.8537317762834</v>
      </c>
      <c r="F142">
        <f>Table1[[#This Row],[Balance]]/$H$4</f>
        <v>7.1195436057785251E-4</v>
      </c>
      <c r="G142">
        <f>Table1[[#This Row],[% total]]*$H$3</f>
        <v>3.3290131555387692</v>
      </c>
      <c r="J142">
        <v>501</v>
      </c>
      <c r="K142" t="s">
        <v>1326</v>
      </c>
      <c r="M142" t="s">
        <v>667</v>
      </c>
      <c r="N142">
        <f t="shared" si="6"/>
        <v>3</v>
      </c>
      <c r="O142">
        <f t="shared" si="7"/>
        <v>6.3897763578274762E-4</v>
      </c>
      <c r="P142">
        <f t="shared" si="8"/>
        <v>2.9877827476038341</v>
      </c>
      <c r="R142" s="5" t="s">
        <v>1358</v>
      </c>
      <c r="S142">
        <f>IFERROR(VLOOKUP(R142,D:G,2,FALSE),0)</f>
        <v>0</v>
      </c>
      <c r="T142">
        <f>IFERROR(VLOOKUP(R142,D:G,4,FALSE),0)</f>
        <v>0</v>
      </c>
      <c r="U142">
        <f>IFERROR(VLOOKUP(R142,M:P,2,FALSE),0)</f>
        <v>11</v>
      </c>
      <c r="V142" s="5">
        <f>IFERROR(VLOOKUP(R142,M:P,4,FALSE),0)</f>
        <v>10.955203407880726</v>
      </c>
      <c r="W142">
        <f>V142+T142</f>
        <v>10.955203407880726</v>
      </c>
    </row>
    <row r="143" spans="1:23" x14ac:dyDescent="0.2">
      <c r="A143" s="1" t="s">
        <v>154</v>
      </c>
      <c r="B143" s="2">
        <v>280.77913876536701</v>
      </c>
      <c r="D143" t="s">
        <v>40</v>
      </c>
      <c r="E143">
        <v>2927.6417280037299</v>
      </c>
      <c r="F143">
        <f>Table1[[#This Row],[Balance]]/$H$4</f>
        <v>6.9597632510275662E-4</v>
      </c>
      <c r="G143">
        <f>Table1[[#This Row],[% total]]*$H$3</f>
        <v>3.2543017790214779</v>
      </c>
      <c r="J143">
        <v>2594</v>
      </c>
      <c r="K143" t="s">
        <v>913</v>
      </c>
      <c r="M143" t="s">
        <v>211</v>
      </c>
      <c r="N143">
        <f t="shared" si="6"/>
        <v>1</v>
      </c>
      <c r="O143">
        <f t="shared" si="7"/>
        <v>2.1299254526091586E-4</v>
      </c>
      <c r="P143">
        <f t="shared" si="8"/>
        <v>0.99592758253461122</v>
      </c>
      <c r="R143" s="5" t="s">
        <v>1403</v>
      </c>
      <c r="S143">
        <f>IFERROR(VLOOKUP(R143,D:G,2,FALSE),0)</f>
        <v>0</v>
      </c>
      <c r="T143">
        <f>IFERROR(VLOOKUP(R143,D:G,4,FALSE),0)</f>
        <v>0</v>
      </c>
      <c r="U143">
        <f>IFERROR(VLOOKUP(R143,M:P,2,FALSE),0)</f>
        <v>11</v>
      </c>
      <c r="V143" s="5">
        <f>IFERROR(VLOOKUP(R143,M:P,4,FALSE),0)</f>
        <v>10.955203407880726</v>
      </c>
      <c r="W143">
        <f>V143+T143</f>
        <v>10.955203407880726</v>
      </c>
    </row>
    <row r="144" spans="1:23" x14ac:dyDescent="0.2">
      <c r="A144" s="1" t="s">
        <v>155</v>
      </c>
      <c r="B144" s="2">
        <v>280.05468213818602</v>
      </c>
      <c r="D144" t="s">
        <v>967</v>
      </c>
      <c r="E144">
        <v>2924.5074370095799</v>
      </c>
      <c r="F144">
        <f>Table1[[#This Row],[Balance]]/$H$4</f>
        <v>6.95231222890609E-4</v>
      </c>
      <c r="G144">
        <f>Table1[[#This Row],[% total]]*$H$3</f>
        <v>3.250817770489741</v>
      </c>
      <c r="J144">
        <v>3523</v>
      </c>
      <c r="K144" t="s">
        <v>1313</v>
      </c>
      <c r="M144" t="s">
        <v>1456</v>
      </c>
      <c r="N144">
        <f t="shared" si="6"/>
        <v>3</v>
      </c>
      <c r="O144">
        <f t="shared" si="7"/>
        <v>6.3897763578274762E-4</v>
      </c>
      <c r="P144">
        <f t="shared" si="8"/>
        <v>2.9877827476038341</v>
      </c>
      <c r="R144" s="10" t="s">
        <v>919</v>
      </c>
      <c r="S144">
        <f>IFERROR(VLOOKUP(R144,D:G,2,FALSE),0)</f>
        <v>9746.0067866473</v>
      </c>
      <c r="T144">
        <f>IFERROR(VLOOKUP(R144,D:G,4,FALSE),0)</f>
        <v>10.833445541086816</v>
      </c>
      <c r="U144">
        <f>IFERROR(VLOOKUP(R144,M:P,2,FALSE),0)</f>
        <v>0</v>
      </c>
      <c r="V144" s="5">
        <f>IFERROR(VLOOKUP(R144,M:P,4,FALSE),0)</f>
        <v>0</v>
      </c>
      <c r="W144">
        <f>V144+T144</f>
        <v>10.833445541086816</v>
      </c>
    </row>
    <row r="145" spans="1:23" x14ac:dyDescent="0.2">
      <c r="A145" s="1" t="s">
        <v>156</v>
      </c>
      <c r="B145" s="2">
        <v>279.12291442145101</v>
      </c>
      <c r="D145" t="s">
        <v>882</v>
      </c>
      <c r="E145">
        <v>2921.7610740071459</v>
      </c>
      <c r="F145">
        <f>Table1[[#This Row],[Balance]]/$H$4</f>
        <v>6.9457834121743533E-4</v>
      </c>
      <c r="G145">
        <f>Table1[[#This Row],[% total]]*$H$3</f>
        <v>3.2477649741317816</v>
      </c>
      <c r="J145">
        <v>9412</v>
      </c>
      <c r="K145" t="s">
        <v>29</v>
      </c>
      <c r="M145" t="s">
        <v>1347</v>
      </c>
      <c r="N145">
        <f t="shared" si="6"/>
        <v>2</v>
      </c>
      <c r="O145">
        <f t="shared" si="7"/>
        <v>4.2598509052183171E-4</v>
      </c>
      <c r="P145">
        <f t="shared" si="8"/>
        <v>1.9918551650692224</v>
      </c>
      <c r="R145" s="5" t="s">
        <v>87</v>
      </c>
      <c r="S145">
        <f>IFERROR(VLOOKUP(R145,D:G,2,FALSE),0)</f>
        <v>742.94280002367805</v>
      </c>
      <c r="T145">
        <f>IFERROR(VLOOKUP(R145,D:G,4,FALSE),0)</f>
        <v>0.82583878098938379</v>
      </c>
      <c r="U145">
        <f>IFERROR(VLOOKUP(R145,M:P,2,FALSE),0)</f>
        <v>10</v>
      </c>
      <c r="V145" s="5">
        <f>IFERROR(VLOOKUP(R145,M:P,4,FALSE),0)</f>
        <v>9.9592758253461149</v>
      </c>
      <c r="W145">
        <f>V145+T145</f>
        <v>10.785114606335499</v>
      </c>
    </row>
    <row r="146" spans="1:23" x14ac:dyDescent="0.2">
      <c r="A146" s="1" t="s">
        <v>157</v>
      </c>
      <c r="B146" s="2">
        <v>278.48694312188297</v>
      </c>
      <c r="D146" t="s">
        <v>1187</v>
      </c>
      <c r="E146">
        <v>2901.9904204258601</v>
      </c>
      <c r="F146">
        <f>Table1[[#This Row],[Balance]]/$H$4</f>
        <v>6.8987834439310897E-4</v>
      </c>
      <c r="G146">
        <f>Table1[[#This Row],[% total]]*$H$3</f>
        <v>3.2257883529808504</v>
      </c>
      <c r="J146">
        <v>18574</v>
      </c>
      <c r="K146" t="s">
        <v>1254</v>
      </c>
      <c r="M146" t="s">
        <v>622</v>
      </c>
      <c r="N146">
        <f t="shared" si="6"/>
        <v>2</v>
      </c>
      <c r="O146">
        <f t="shared" si="7"/>
        <v>4.2598509052183171E-4</v>
      </c>
      <c r="P146">
        <f t="shared" si="8"/>
        <v>1.9918551650692224</v>
      </c>
      <c r="R146" s="10" t="s">
        <v>444</v>
      </c>
      <c r="S146">
        <f>IFERROR(VLOOKUP(R146,D:G,2,FALSE),0)</f>
        <v>9618.4087404288093</v>
      </c>
      <c r="T146">
        <f>IFERROR(VLOOKUP(R146,D:G,4,FALSE),0)</f>
        <v>10.69161037565773</v>
      </c>
      <c r="U146">
        <f>IFERROR(VLOOKUP(R146,M:P,2,FALSE),0)</f>
        <v>0</v>
      </c>
      <c r="V146" s="5">
        <f>IFERROR(VLOOKUP(R146,M:P,4,FALSE),0)</f>
        <v>0</v>
      </c>
      <c r="W146">
        <f>V146+T146</f>
        <v>10.69161037565773</v>
      </c>
    </row>
    <row r="147" spans="1:23" x14ac:dyDescent="0.2">
      <c r="A147" s="1" t="s">
        <v>158</v>
      </c>
      <c r="B147" s="2">
        <v>271.620767103243</v>
      </c>
      <c r="D147" t="s">
        <v>966</v>
      </c>
      <c r="E147">
        <v>2897.4733221410702</v>
      </c>
      <c r="F147">
        <f>Table1[[#This Row],[Balance]]/$H$4</f>
        <v>6.8880451304472205E-4</v>
      </c>
      <c r="G147">
        <f>Table1[[#This Row],[% total]]*$H$3</f>
        <v>3.220767246455555</v>
      </c>
      <c r="J147">
        <v>23901</v>
      </c>
      <c r="K147" t="s">
        <v>889</v>
      </c>
      <c r="M147" t="s">
        <v>1348</v>
      </c>
      <c r="N147">
        <f t="shared" si="6"/>
        <v>2</v>
      </c>
      <c r="O147">
        <f t="shared" si="7"/>
        <v>4.2598509052183171E-4</v>
      </c>
      <c r="P147">
        <f t="shared" si="8"/>
        <v>1.9918551650692224</v>
      </c>
      <c r="R147" s="10" t="s">
        <v>1523</v>
      </c>
      <c r="S147">
        <f>IFERROR(VLOOKUP(R147,D:G,2,FALSE),0)</f>
        <v>9523.8965176742295</v>
      </c>
      <c r="T147">
        <f>IFERROR(VLOOKUP(R147,D:G,4,FALSE),0)</f>
        <v>10.586552679660471</v>
      </c>
      <c r="U147">
        <f>IFERROR(VLOOKUP(R147,M:P,2,FALSE),0)</f>
        <v>0</v>
      </c>
      <c r="V147" s="5">
        <f>IFERROR(VLOOKUP(R147,M:P,4,FALSE),0)</f>
        <v>0</v>
      </c>
      <c r="W147">
        <f>V147+T147</f>
        <v>10.586552679660471</v>
      </c>
    </row>
    <row r="148" spans="1:23" x14ac:dyDescent="0.2">
      <c r="A148" s="1" t="s">
        <v>159</v>
      </c>
      <c r="B148" s="2">
        <v>262.67912315312799</v>
      </c>
      <c r="D148" t="s">
        <v>41</v>
      </c>
      <c r="E148">
        <v>2794.5615803822802</v>
      </c>
      <c r="F148">
        <f>Table1[[#This Row],[Balance]]/$H$4</f>
        <v>6.6433972449013174E-4</v>
      </c>
      <c r="G148">
        <f>Table1[[#This Row],[% total]]*$H$3</f>
        <v>3.1063728309489171</v>
      </c>
      <c r="J148">
        <v>11119</v>
      </c>
      <c r="K148" t="s">
        <v>911</v>
      </c>
      <c r="M148" t="s">
        <v>1475</v>
      </c>
      <c r="N148">
        <f t="shared" si="6"/>
        <v>1</v>
      </c>
      <c r="O148">
        <f t="shared" si="7"/>
        <v>2.1299254526091586E-4</v>
      </c>
      <c r="P148">
        <f t="shared" si="8"/>
        <v>0.99592758253461122</v>
      </c>
      <c r="R148" s="10" t="s">
        <v>924</v>
      </c>
      <c r="S148">
        <f>IFERROR(VLOOKUP(R148,D:G,2,FALSE),0)</f>
        <v>9470.0597258052203</v>
      </c>
      <c r="T148">
        <f>IFERROR(VLOOKUP(R148,D:G,4,FALSE),0)</f>
        <v>10.526708892806269</v>
      </c>
      <c r="U148">
        <f>IFERROR(VLOOKUP(R148,M:P,2,FALSE),0)</f>
        <v>0</v>
      </c>
      <c r="V148" s="5">
        <f>IFERROR(VLOOKUP(R148,M:P,4,FALSE),0)</f>
        <v>0</v>
      </c>
      <c r="W148">
        <f>V148+T148</f>
        <v>10.526708892806269</v>
      </c>
    </row>
    <row r="149" spans="1:23" x14ac:dyDescent="0.2">
      <c r="A149" s="1" t="s">
        <v>160</v>
      </c>
      <c r="B149" s="2">
        <v>261.04848686709801</v>
      </c>
      <c r="D149" t="s">
        <v>1160</v>
      </c>
      <c r="E149">
        <v>2739.2506793774601</v>
      </c>
      <c r="F149">
        <f>Table1[[#This Row],[Balance]]/$H$4</f>
        <v>6.5119088962716312E-4</v>
      </c>
      <c r="G149">
        <f>Table1[[#This Row],[% total]]*$H$3</f>
        <v>3.0448904569898594</v>
      </c>
      <c r="J149">
        <v>23168</v>
      </c>
      <c r="K149" t="s">
        <v>1327</v>
      </c>
      <c r="M149" t="s">
        <v>1349</v>
      </c>
      <c r="N149">
        <f t="shared" si="6"/>
        <v>5</v>
      </c>
      <c r="O149">
        <f t="shared" si="7"/>
        <v>1.0649627263045794E-3</v>
      </c>
      <c r="P149">
        <f t="shared" si="8"/>
        <v>4.9796379126730574</v>
      </c>
      <c r="R149" s="10" t="s">
        <v>394</v>
      </c>
      <c r="S149">
        <f>IFERROR(VLOOKUP(R149,D:G,2,FALSE),0)</f>
        <v>9301.5539514447264</v>
      </c>
      <c r="T149">
        <f>IFERROR(VLOOKUP(R149,D:G,4,FALSE),0)</f>
        <v>10.339401601742802</v>
      </c>
      <c r="U149">
        <f>IFERROR(VLOOKUP(R149,M:P,2,FALSE),0)</f>
        <v>0</v>
      </c>
      <c r="V149" s="5">
        <f>IFERROR(VLOOKUP(R149,M:P,4,FALSE),0)</f>
        <v>0</v>
      </c>
      <c r="W149">
        <f>V149+T149</f>
        <v>10.339401601742802</v>
      </c>
    </row>
    <row r="150" spans="1:23" x14ac:dyDescent="0.2">
      <c r="A150" s="1" t="s">
        <v>161</v>
      </c>
      <c r="B150" s="2">
        <v>259.71937982908202</v>
      </c>
      <c r="D150" t="s">
        <v>962</v>
      </c>
      <c r="E150">
        <v>2719.1305793517699</v>
      </c>
      <c r="F150">
        <f>Table1[[#This Row],[Balance]]/$H$4</f>
        <v>6.4640782032512531E-4</v>
      </c>
      <c r="G150">
        <f>Table1[[#This Row],[% total]]*$H$3</f>
        <v>3.022525398901847</v>
      </c>
      <c r="J150">
        <v>510</v>
      </c>
      <c r="K150" t="s">
        <v>291</v>
      </c>
      <c r="M150" t="s">
        <v>1350</v>
      </c>
      <c r="N150">
        <f t="shared" si="6"/>
        <v>4</v>
      </c>
      <c r="O150">
        <f t="shared" si="7"/>
        <v>8.5197018104366342E-4</v>
      </c>
      <c r="P150">
        <f t="shared" si="8"/>
        <v>3.9837103301384449</v>
      </c>
      <c r="R150" s="5" t="s">
        <v>16</v>
      </c>
      <c r="S150">
        <f>IFERROR(VLOOKUP(R150,D:G,2,FALSE),0)</f>
        <v>4721.6450548457196</v>
      </c>
      <c r="T150">
        <f>IFERROR(VLOOKUP(R150,D:G,4,FALSE),0)</f>
        <v>5.248476189868275</v>
      </c>
      <c r="U150">
        <f>IFERROR(VLOOKUP(R150,M:P,2,FALSE),0)</f>
        <v>5</v>
      </c>
      <c r="V150" s="5">
        <f>IFERROR(VLOOKUP(R150,M:P,4,FALSE),0)</f>
        <v>4.9796379126730574</v>
      </c>
      <c r="W150">
        <f>V150+T150</f>
        <v>10.228114102541333</v>
      </c>
    </row>
    <row r="151" spans="1:23" x14ac:dyDescent="0.2">
      <c r="A151" s="1" t="s">
        <v>162</v>
      </c>
      <c r="B151" s="2">
        <v>256.60139209591301</v>
      </c>
      <c r="D151" t="s">
        <v>1188</v>
      </c>
      <c r="E151">
        <v>2657.38155356988</v>
      </c>
      <c r="F151">
        <f>Table1[[#This Row],[Balance]]/$H$4</f>
        <v>6.3172847632231278E-4</v>
      </c>
      <c r="G151">
        <f>Table1[[#This Row],[% total]]*$H$3</f>
        <v>2.9538865478659759</v>
      </c>
      <c r="J151">
        <v>21633</v>
      </c>
      <c r="K151" t="s">
        <v>138</v>
      </c>
      <c r="M151" t="s">
        <v>1041</v>
      </c>
      <c r="N151">
        <f t="shared" si="6"/>
        <v>2</v>
      </c>
      <c r="O151">
        <f t="shared" si="7"/>
        <v>4.2598509052183171E-4</v>
      </c>
      <c r="P151">
        <f t="shared" si="8"/>
        <v>1.9918551650692224</v>
      </c>
      <c r="R151" s="5" t="s">
        <v>1254</v>
      </c>
      <c r="S151">
        <f>IFERROR(VLOOKUP(R151,D:G,2,FALSE),0)</f>
        <v>205.77761871068</v>
      </c>
      <c r="T151">
        <f>IFERROR(VLOOKUP(R151,D:G,4,FALSE),0)</f>
        <v>0.22873784870855485</v>
      </c>
      <c r="U151">
        <f>IFERROR(VLOOKUP(R151,M:P,2,FALSE),0)</f>
        <v>10</v>
      </c>
      <c r="V151" s="5">
        <f>IFERROR(VLOOKUP(R151,M:P,4,FALSE),0)</f>
        <v>9.9592758253461149</v>
      </c>
      <c r="W151">
        <f>V151+T151</f>
        <v>10.18801367405467</v>
      </c>
    </row>
    <row r="152" spans="1:23" x14ac:dyDescent="0.2">
      <c r="A152" s="1" t="s">
        <v>163</v>
      </c>
      <c r="B152" s="2">
        <v>251.77919411506301</v>
      </c>
      <c r="D152" t="s">
        <v>1189</v>
      </c>
      <c r="E152">
        <v>2619.9217685664498</v>
      </c>
      <c r="F152">
        <f>Table1[[#This Row],[Balance]]/$H$4</f>
        <v>6.228233144452809E-4</v>
      </c>
      <c r="G152">
        <f>Table1[[#This Row],[% total]]*$H$3</f>
        <v>2.9122470795484001</v>
      </c>
      <c r="J152">
        <v>18408</v>
      </c>
      <c r="K152" t="s">
        <v>590</v>
      </c>
      <c r="M152" t="s">
        <v>1210</v>
      </c>
      <c r="N152">
        <f t="shared" si="6"/>
        <v>2</v>
      </c>
      <c r="O152">
        <f t="shared" si="7"/>
        <v>4.2598509052183171E-4</v>
      </c>
      <c r="P152">
        <f t="shared" si="8"/>
        <v>1.9918551650692224</v>
      </c>
      <c r="R152" s="5" t="s">
        <v>612</v>
      </c>
      <c r="S152">
        <f>IFERROR(VLOOKUP(R152,D:G,2,FALSE),0)</f>
        <v>1994.2266162035157</v>
      </c>
      <c r="T152">
        <f>IFERROR(VLOOKUP(R152,D:G,4,FALSE),0)</f>
        <v>2.2167381899247252</v>
      </c>
      <c r="U152">
        <f>IFERROR(VLOOKUP(R152,M:P,2,FALSE),0)</f>
        <v>8</v>
      </c>
      <c r="V152" s="5">
        <f>IFERROR(VLOOKUP(R152,M:P,4,FALSE),0)</f>
        <v>7.9674206602768898</v>
      </c>
      <c r="W152">
        <f>V152+T152</f>
        <v>10.184158850201616</v>
      </c>
    </row>
    <row r="153" spans="1:23" x14ac:dyDescent="0.2">
      <c r="A153" s="1" t="s">
        <v>164</v>
      </c>
      <c r="B153" s="2">
        <v>247.267533801779</v>
      </c>
      <c r="D153" t="s">
        <v>986</v>
      </c>
      <c r="E153">
        <v>2605.3661233111352</v>
      </c>
      <c r="F153">
        <f>Table1[[#This Row],[Balance]]/$H$4</f>
        <v>6.1936306027640729E-4</v>
      </c>
      <c r="G153">
        <f>Table1[[#This Row],[% total]]*$H$3</f>
        <v>2.8960673462852475</v>
      </c>
      <c r="J153">
        <v>13678</v>
      </c>
      <c r="K153" t="s">
        <v>1533</v>
      </c>
      <c r="M153" t="s">
        <v>678</v>
      </c>
      <c r="N153">
        <f t="shared" si="6"/>
        <v>33</v>
      </c>
      <c r="O153">
        <f t="shared" si="7"/>
        <v>7.028753993610224E-3</v>
      </c>
      <c r="P153">
        <f t="shared" si="8"/>
        <v>32.865610223642172</v>
      </c>
      <c r="R153" s="10" t="s">
        <v>1181</v>
      </c>
      <c r="S153">
        <f>IFERROR(VLOOKUP(R153,D:G,2,FALSE),0)</f>
        <v>9111.62889114881</v>
      </c>
      <c r="T153">
        <f>IFERROR(VLOOKUP(R153,D:G,4,FALSE),0)</f>
        <v>10.128285106274893</v>
      </c>
      <c r="U153">
        <f>IFERROR(VLOOKUP(R153,M:P,2,FALSE),0)</f>
        <v>0</v>
      </c>
      <c r="V153" s="5">
        <f>IFERROR(VLOOKUP(R153,M:P,4,FALSE),0)</f>
        <v>0</v>
      </c>
      <c r="W153">
        <f>V153+T153</f>
        <v>10.128285106274893</v>
      </c>
    </row>
    <row r="154" spans="1:23" x14ac:dyDescent="0.2">
      <c r="A154" s="1" t="s">
        <v>165</v>
      </c>
      <c r="B154" s="2">
        <v>246.458381480307</v>
      </c>
      <c r="D154" t="s">
        <v>42</v>
      </c>
      <c r="E154">
        <v>2600.5629156986702</v>
      </c>
      <c r="F154">
        <f>Table1[[#This Row],[Balance]]/$H$4</f>
        <v>6.1822121332469424E-4</v>
      </c>
      <c r="G154">
        <f>Table1[[#This Row],[% total]]*$H$3</f>
        <v>2.8907282069606715</v>
      </c>
      <c r="J154">
        <v>7286</v>
      </c>
      <c r="K154" t="s">
        <v>1313</v>
      </c>
      <c r="M154" t="s">
        <v>1351</v>
      </c>
      <c r="N154">
        <f t="shared" si="6"/>
        <v>1</v>
      </c>
      <c r="O154">
        <f t="shared" si="7"/>
        <v>2.1299254526091586E-4</v>
      </c>
      <c r="P154">
        <f t="shared" si="8"/>
        <v>0.99592758253461122</v>
      </c>
      <c r="R154" s="5" t="s">
        <v>22</v>
      </c>
      <c r="S154">
        <f>IFERROR(VLOOKUP(R154,D:G,2,FALSE),0)</f>
        <v>8155.7180284673404</v>
      </c>
      <c r="T154">
        <f>IFERROR(VLOOKUP(R154,D:G,4,FALSE),0)</f>
        <v>9.0657157381536653</v>
      </c>
      <c r="U154">
        <f>IFERROR(VLOOKUP(R154,M:P,2,FALSE),0)</f>
        <v>1</v>
      </c>
      <c r="V154" s="5">
        <f>IFERROR(VLOOKUP(R154,M:P,4,FALSE),0)</f>
        <v>0.99592758253461122</v>
      </c>
      <c r="W154">
        <f>V154+T154</f>
        <v>10.061643320688276</v>
      </c>
    </row>
    <row r="155" spans="1:23" x14ac:dyDescent="0.2">
      <c r="A155" s="1" t="s">
        <v>167</v>
      </c>
      <c r="B155" s="2">
        <v>239.25499834423201</v>
      </c>
      <c r="D155" t="s">
        <v>1190</v>
      </c>
      <c r="E155">
        <v>2572.1865988405698</v>
      </c>
      <c r="F155">
        <f>Table1[[#This Row],[Balance]]/$H$4</f>
        <v>6.1147542727514289E-4</v>
      </c>
      <c r="G155">
        <f>Table1[[#This Row],[% total]]*$H$3</f>
        <v>2.8591857208872953</v>
      </c>
      <c r="J155">
        <v>6333</v>
      </c>
      <c r="K155" t="s">
        <v>15</v>
      </c>
      <c r="M155" t="s">
        <v>1352</v>
      </c>
      <c r="N155">
        <f t="shared" si="6"/>
        <v>4</v>
      </c>
      <c r="O155">
        <f t="shared" si="7"/>
        <v>8.5197018104366342E-4</v>
      </c>
      <c r="P155">
        <f t="shared" si="8"/>
        <v>3.9837103301384449</v>
      </c>
      <c r="R155" s="5" t="s">
        <v>671</v>
      </c>
      <c r="S155">
        <f>IFERROR(VLOOKUP(R155,D:G,2,FALSE),0)</f>
        <v>0.58309483252757399</v>
      </c>
      <c r="T155">
        <f>IFERROR(VLOOKUP(R155,D:G,4,FALSE),0)</f>
        <v>6.4815531650678029E-4</v>
      </c>
      <c r="U155">
        <f>IFERROR(VLOOKUP(R155,M:P,2,FALSE),0)</f>
        <v>10</v>
      </c>
      <c r="V155" s="5">
        <f>IFERROR(VLOOKUP(R155,M:P,4,FALSE),0)</f>
        <v>9.9592758253461149</v>
      </c>
      <c r="W155">
        <f>V155+T155</f>
        <v>9.9599239806626212</v>
      </c>
    </row>
    <row r="156" spans="1:23" x14ac:dyDescent="0.2">
      <c r="A156" s="1" t="s">
        <v>168</v>
      </c>
      <c r="B156" s="2">
        <v>239.195635837091</v>
      </c>
      <c r="D156" t="s">
        <v>678</v>
      </c>
      <c r="E156">
        <v>2471.0800609037456</v>
      </c>
      <c r="F156">
        <f>Table1[[#This Row],[Balance]]/$H$4</f>
        <v>5.8743978246107774E-4</v>
      </c>
      <c r="G156">
        <f>Table1[[#This Row],[% total]]*$H$3</f>
        <v>2.7467979300141043</v>
      </c>
      <c r="J156">
        <v>15819</v>
      </c>
      <c r="K156" t="s">
        <v>9</v>
      </c>
      <c r="M156" t="s">
        <v>1257</v>
      </c>
      <c r="N156">
        <f t="shared" si="6"/>
        <v>2</v>
      </c>
      <c r="O156">
        <f t="shared" si="7"/>
        <v>4.2598509052183171E-4</v>
      </c>
      <c r="P156">
        <f t="shared" si="8"/>
        <v>1.9918551650692224</v>
      </c>
      <c r="R156" s="5" t="s">
        <v>1388</v>
      </c>
      <c r="S156">
        <f>IFERROR(VLOOKUP(R156,D:G,2,FALSE),0)</f>
        <v>0</v>
      </c>
      <c r="T156">
        <f>IFERROR(VLOOKUP(R156,D:G,4,FALSE),0)</f>
        <v>0</v>
      </c>
      <c r="U156">
        <f>IFERROR(VLOOKUP(R156,M:P,2,FALSE),0)</f>
        <v>10</v>
      </c>
      <c r="V156" s="5">
        <f>IFERROR(VLOOKUP(R156,M:P,4,FALSE),0)</f>
        <v>9.9592758253461149</v>
      </c>
      <c r="W156">
        <f>V156+T156</f>
        <v>9.9592758253461149</v>
      </c>
    </row>
    <row r="157" spans="1:23" x14ac:dyDescent="0.2">
      <c r="A157" s="1" t="s">
        <v>197</v>
      </c>
      <c r="B157" s="2">
        <v>237.210472384209</v>
      </c>
      <c r="D157" t="s">
        <v>1191</v>
      </c>
      <c r="E157">
        <v>2464.8457802733901</v>
      </c>
      <c r="F157">
        <f>Table1[[#This Row],[Balance]]/$H$4</f>
        <v>5.8595773235867925E-4</v>
      </c>
      <c r="G157">
        <f>Table1[[#This Row],[% total]]*$H$3</f>
        <v>2.739868041581301</v>
      </c>
      <c r="J157">
        <v>11158</v>
      </c>
      <c r="K157" t="s">
        <v>898</v>
      </c>
      <c r="M157" t="s">
        <v>855</v>
      </c>
      <c r="N157">
        <f t="shared" si="6"/>
        <v>18</v>
      </c>
      <c r="O157">
        <f t="shared" si="7"/>
        <v>3.8338658146964857E-3</v>
      </c>
      <c r="P157">
        <f t="shared" si="8"/>
        <v>17.926696485623005</v>
      </c>
      <c r="R157" s="10" t="s">
        <v>899</v>
      </c>
      <c r="S157">
        <f>IFERROR(VLOOKUP(R157,D:G,2,FALSE),0)</f>
        <v>8751.1096488775893</v>
      </c>
      <c r="T157">
        <f>IFERROR(VLOOKUP(R157,D:G,4,FALSE),0)</f>
        <v>9.7275398920390295</v>
      </c>
      <c r="U157">
        <f>IFERROR(VLOOKUP(R157,M:P,2,FALSE),0)</f>
        <v>0</v>
      </c>
      <c r="V157" s="5">
        <f>IFERROR(VLOOKUP(R157,M:P,4,FALSE),0)</f>
        <v>0</v>
      </c>
      <c r="W157">
        <f>V157+T157</f>
        <v>9.7275398920390295</v>
      </c>
    </row>
    <row r="158" spans="1:23" x14ac:dyDescent="0.2">
      <c r="A158" s="1" t="s">
        <v>169</v>
      </c>
      <c r="B158" s="2">
        <v>231.941116027319</v>
      </c>
      <c r="D158" t="s">
        <v>43</v>
      </c>
      <c r="E158">
        <v>2434.57352607844</v>
      </c>
      <c r="F158">
        <f>Table1[[#This Row],[Balance]]/$H$4</f>
        <v>5.7876123286024368E-4</v>
      </c>
      <c r="G158">
        <f>Table1[[#This Row],[% total]]*$H$3</f>
        <v>2.7062180735065562</v>
      </c>
      <c r="J158">
        <v>14974</v>
      </c>
      <c r="K158" t="s">
        <v>147</v>
      </c>
      <c r="M158" t="s">
        <v>1280</v>
      </c>
      <c r="N158">
        <f t="shared" si="6"/>
        <v>2</v>
      </c>
      <c r="O158">
        <f t="shared" si="7"/>
        <v>4.2598509052183171E-4</v>
      </c>
      <c r="P158">
        <f t="shared" si="8"/>
        <v>1.9918551650692224</v>
      </c>
      <c r="R158" s="5" t="s">
        <v>715</v>
      </c>
      <c r="S158">
        <f>IFERROR(VLOOKUP(R158,D:G,2,FALSE),0)</f>
        <v>2994.8537317762834</v>
      </c>
      <c r="T158">
        <f>IFERROR(VLOOKUP(R158,D:G,4,FALSE),0)</f>
        <v>3.3290131555387692</v>
      </c>
      <c r="U158">
        <f>IFERROR(VLOOKUP(R158,M:P,2,FALSE),0)</f>
        <v>6</v>
      </c>
      <c r="V158" s="5">
        <f>IFERROR(VLOOKUP(R158,M:P,4,FALSE),0)</f>
        <v>5.9755654952076682</v>
      </c>
      <c r="W158">
        <f>V158+T158</f>
        <v>9.3045786507464374</v>
      </c>
    </row>
    <row r="159" spans="1:23" x14ac:dyDescent="0.2">
      <c r="A159" s="1" t="s">
        <v>170</v>
      </c>
      <c r="B159" s="2">
        <v>229.78417121302601</v>
      </c>
      <c r="D159" t="s">
        <v>842</v>
      </c>
      <c r="E159">
        <v>2432.38550995591</v>
      </c>
      <c r="F159">
        <f>Table1[[#This Row],[Balance]]/$H$4</f>
        <v>5.7824108471313338E-4</v>
      </c>
      <c r="G159">
        <f>Table1[[#This Row],[% total]]*$H$3</f>
        <v>2.703785923188446</v>
      </c>
      <c r="J159">
        <v>23191</v>
      </c>
      <c r="K159" t="s">
        <v>1306</v>
      </c>
      <c r="M159" t="s">
        <v>213</v>
      </c>
      <c r="N159">
        <f t="shared" si="6"/>
        <v>1</v>
      </c>
      <c r="O159">
        <f t="shared" si="7"/>
        <v>2.1299254526091586E-4</v>
      </c>
      <c r="P159">
        <f t="shared" si="8"/>
        <v>0.99592758253461122</v>
      </c>
      <c r="R159" s="5" t="s">
        <v>66</v>
      </c>
      <c r="S159">
        <f>IFERROR(VLOOKUP(R159,D:G,2,FALSE),0)</f>
        <v>1202.6961515886801</v>
      </c>
      <c r="T159">
        <f>IFERROR(VLOOKUP(R159,D:G,4,FALSE),0)</f>
        <v>1.3368904358410414</v>
      </c>
      <c r="U159">
        <f>IFERROR(VLOOKUP(R159,M:P,2,FALSE),0)</f>
        <v>8</v>
      </c>
      <c r="V159" s="5">
        <f>IFERROR(VLOOKUP(R159,M:P,4,FALSE),0)</f>
        <v>7.9674206602768898</v>
      </c>
      <c r="W159">
        <f>V159+T159</f>
        <v>9.3043110961179316</v>
      </c>
    </row>
    <row r="160" spans="1:23" x14ac:dyDescent="0.2">
      <c r="A160" s="1" t="s">
        <v>171</v>
      </c>
      <c r="B160" s="2">
        <v>229.718043511811</v>
      </c>
      <c r="D160" t="s">
        <v>78</v>
      </c>
      <c r="E160">
        <v>2419.515897318443</v>
      </c>
      <c r="F160">
        <f>Table1[[#This Row],[Balance]]/$H$4</f>
        <v>5.7518164420057181E-4</v>
      </c>
      <c r="G160">
        <f>Table1[[#This Row],[% total]]*$H$3</f>
        <v>2.68948034648457</v>
      </c>
      <c r="J160">
        <v>14738</v>
      </c>
      <c r="K160" t="s">
        <v>645</v>
      </c>
      <c r="M160" t="s">
        <v>719</v>
      </c>
      <c r="N160">
        <f t="shared" si="6"/>
        <v>2</v>
      </c>
      <c r="O160">
        <f t="shared" si="7"/>
        <v>4.2598509052183171E-4</v>
      </c>
      <c r="P160">
        <f t="shared" si="8"/>
        <v>1.9918551650692224</v>
      </c>
      <c r="R160" s="5" t="s">
        <v>947</v>
      </c>
      <c r="S160">
        <f>IFERROR(VLOOKUP(R160,D:G,2,FALSE),0)</f>
        <v>4702.6524888261101</v>
      </c>
      <c r="T160">
        <f>IFERROR(VLOOKUP(R160,D:G,4,FALSE),0)</f>
        <v>5.2273644736379072</v>
      </c>
      <c r="U160">
        <f>IFERROR(VLOOKUP(R160,M:P,2,FALSE),0)</f>
        <v>4</v>
      </c>
      <c r="V160" s="5">
        <f>IFERROR(VLOOKUP(R160,M:P,4,FALSE),0)</f>
        <v>3.9837103301384449</v>
      </c>
      <c r="W160">
        <f>V160+T160</f>
        <v>9.2110748037763521</v>
      </c>
    </row>
    <row r="161" spans="1:23" x14ac:dyDescent="0.2">
      <c r="A161" s="1" t="s">
        <v>172</v>
      </c>
      <c r="B161" s="2">
        <v>229.48419530836199</v>
      </c>
      <c r="D161" t="s">
        <v>964</v>
      </c>
      <c r="E161">
        <v>2418.99583553404</v>
      </c>
      <c r="F161">
        <f>Table1[[#This Row],[Balance]]/$H$4</f>
        <v>5.7505801203408329E-4</v>
      </c>
      <c r="G161">
        <f>Table1[[#This Row],[% total]]*$H$3</f>
        <v>2.6889022573099295</v>
      </c>
      <c r="J161">
        <v>1203</v>
      </c>
      <c r="K161" t="s">
        <v>1328</v>
      </c>
      <c r="M161" t="s">
        <v>1315</v>
      </c>
      <c r="N161">
        <f t="shared" si="6"/>
        <v>36</v>
      </c>
      <c r="O161">
        <f t="shared" si="7"/>
        <v>7.6677316293929714E-3</v>
      </c>
      <c r="P161">
        <f t="shared" si="8"/>
        <v>35.853392971246009</v>
      </c>
      <c r="R161" s="5" t="s">
        <v>189</v>
      </c>
      <c r="S161">
        <f>IFERROR(VLOOKUP(R161,D:G,2,FALSE),0)</f>
        <v>194.83782606176001</v>
      </c>
      <c r="T161">
        <f>IFERROR(VLOOKUP(R161,D:G,4,FALSE),0)</f>
        <v>0.21657741721211557</v>
      </c>
      <c r="U161">
        <f>IFERROR(VLOOKUP(R161,M:P,2,FALSE),0)</f>
        <v>9</v>
      </c>
      <c r="V161" s="5">
        <f>IFERROR(VLOOKUP(R161,M:P,4,FALSE),0)</f>
        <v>8.9633482428115023</v>
      </c>
      <c r="W161">
        <f>V161+T161</f>
        <v>9.1799256600236188</v>
      </c>
    </row>
    <row r="162" spans="1:23" x14ac:dyDescent="0.2">
      <c r="A162" s="1" t="s">
        <v>173</v>
      </c>
      <c r="B162" s="2">
        <v>228.625793479104</v>
      </c>
      <c r="D162" t="s">
        <v>44</v>
      </c>
      <c r="E162">
        <v>2418.6371322222199</v>
      </c>
      <c r="F162">
        <f>Table1[[#This Row],[Balance]]/$H$4</f>
        <v>5.7497273895904314E-4</v>
      </c>
      <c r="G162">
        <f>Table1[[#This Row],[% total]]*$H$3</f>
        <v>2.6885035306438105</v>
      </c>
      <c r="J162">
        <v>12410</v>
      </c>
      <c r="K162" t="s">
        <v>62</v>
      </c>
      <c r="M162" t="s">
        <v>547</v>
      </c>
      <c r="N162">
        <f t="shared" si="6"/>
        <v>1</v>
      </c>
      <c r="O162">
        <f t="shared" si="7"/>
        <v>2.1299254526091586E-4</v>
      </c>
      <c r="P162">
        <f t="shared" si="8"/>
        <v>0.99592758253461122</v>
      </c>
      <c r="R162" s="5" t="s">
        <v>1485</v>
      </c>
      <c r="S162">
        <f>IFERROR(VLOOKUP(R162,D:G,2,FALSE),0)</f>
        <v>0</v>
      </c>
      <c r="T162">
        <f>IFERROR(VLOOKUP(R162,D:G,4,FALSE),0)</f>
        <v>0</v>
      </c>
      <c r="U162">
        <f>IFERROR(VLOOKUP(R162,M:P,2,FALSE),0)</f>
        <v>9</v>
      </c>
      <c r="V162" s="5">
        <f>IFERROR(VLOOKUP(R162,M:P,4,FALSE),0)</f>
        <v>8.9633482428115023</v>
      </c>
      <c r="W162">
        <f>V162+T162</f>
        <v>8.9633482428115023</v>
      </c>
    </row>
    <row r="163" spans="1:23" x14ac:dyDescent="0.2">
      <c r="A163" s="1" t="s">
        <v>174</v>
      </c>
      <c r="B163" s="2">
        <v>224.72364511546201</v>
      </c>
      <c r="D163" t="s">
        <v>965</v>
      </c>
      <c r="E163">
        <v>2405.92279182436</v>
      </c>
      <c r="F163">
        <f>Table1[[#This Row],[Balance]]/$H$4</f>
        <v>5.7195021068259257E-4</v>
      </c>
      <c r="G163">
        <f>Table1[[#This Row],[% total]]*$H$3</f>
        <v>2.674370551126521</v>
      </c>
      <c r="J163">
        <v>17114</v>
      </c>
      <c r="K163" t="s">
        <v>943</v>
      </c>
      <c r="M163" t="s">
        <v>1353</v>
      </c>
      <c r="N163">
        <f t="shared" si="6"/>
        <v>14</v>
      </c>
      <c r="O163">
        <f t="shared" si="7"/>
        <v>2.9818956336528221E-3</v>
      </c>
      <c r="P163">
        <f t="shared" si="8"/>
        <v>13.942986155484558</v>
      </c>
      <c r="R163" s="5" t="s">
        <v>1395</v>
      </c>
      <c r="S163">
        <f>IFERROR(VLOOKUP(R163,D:G,2,FALSE),0)</f>
        <v>0</v>
      </c>
      <c r="T163">
        <f>IFERROR(VLOOKUP(R163,D:G,4,FALSE),0)</f>
        <v>0</v>
      </c>
      <c r="U163">
        <f>IFERROR(VLOOKUP(R163,M:P,2,FALSE),0)</f>
        <v>9</v>
      </c>
      <c r="V163" s="5">
        <f>IFERROR(VLOOKUP(R163,M:P,4,FALSE),0)</f>
        <v>8.9633482428115023</v>
      </c>
      <c r="W163">
        <f>V163+T163</f>
        <v>8.9633482428115023</v>
      </c>
    </row>
    <row r="164" spans="1:23" x14ac:dyDescent="0.2">
      <c r="A164" s="1" t="s">
        <v>176</v>
      </c>
      <c r="B164" s="2">
        <v>219.25887231899</v>
      </c>
      <c r="D164" t="s">
        <v>1193</v>
      </c>
      <c r="E164">
        <v>2379.8151955437902</v>
      </c>
      <c r="F164">
        <f>Table1[[#This Row],[Balance]]/$H$4</f>
        <v>5.657437583210165E-4</v>
      </c>
      <c r="G164">
        <f>Table1[[#This Row],[% total]]*$H$3</f>
        <v>2.6453499246580745</v>
      </c>
      <c r="J164">
        <v>24799</v>
      </c>
      <c r="K164" t="s">
        <v>895</v>
      </c>
      <c r="M164" t="s">
        <v>1487</v>
      </c>
      <c r="N164">
        <f t="shared" si="6"/>
        <v>4</v>
      </c>
      <c r="O164">
        <f t="shared" si="7"/>
        <v>8.5197018104366342E-4</v>
      </c>
      <c r="P164">
        <f t="shared" si="8"/>
        <v>3.9837103301384449</v>
      </c>
      <c r="R164" s="10" t="s">
        <v>923</v>
      </c>
      <c r="S164">
        <f>IFERROR(VLOOKUP(R164,D:G,2,FALSE),0)</f>
        <v>7921.6469358443501</v>
      </c>
      <c r="T164">
        <f>IFERROR(VLOOKUP(R164,D:G,4,FALSE),0)</f>
        <v>8.8055274897576066</v>
      </c>
      <c r="U164">
        <f>IFERROR(VLOOKUP(R164,M:P,2,FALSE),0)</f>
        <v>0</v>
      </c>
      <c r="V164" s="5">
        <f>IFERROR(VLOOKUP(R164,M:P,4,FALSE),0)</f>
        <v>0</v>
      </c>
      <c r="W164">
        <f>V164+T164</f>
        <v>8.8055274897576066</v>
      </c>
    </row>
    <row r="165" spans="1:23" x14ac:dyDescent="0.2">
      <c r="A165" s="1" t="s">
        <v>179</v>
      </c>
      <c r="B165" s="2">
        <v>213.32257695195699</v>
      </c>
      <c r="D165" t="s">
        <v>234</v>
      </c>
      <c r="E165">
        <v>2363.3228672493401</v>
      </c>
      <c r="F165">
        <f>Table1[[#This Row],[Balance]]/$H$4</f>
        <v>5.6182310439367061E-4</v>
      </c>
      <c r="G165">
        <f>Table1[[#This Row],[% total]]*$H$3</f>
        <v>2.6270174173722767</v>
      </c>
      <c r="J165">
        <v>15799</v>
      </c>
      <c r="K165" t="s">
        <v>1306</v>
      </c>
      <c r="M165" t="s">
        <v>1435</v>
      </c>
      <c r="N165">
        <f t="shared" si="6"/>
        <v>7</v>
      </c>
      <c r="O165">
        <f t="shared" si="7"/>
        <v>1.490947816826411E-3</v>
      </c>
      <c r="P165">
        <f t="shared" si="8"/>
        <v>6.971493077742279</v>
      </c>
      <c r="R165" s="5" t="s">
        <v>985</v>
      </c>
      <c r="S165">
        <f>IFERROR(VLOOKUP(R165,D:G,2,FALSE),0)</f>
        <v>1554.35414864308</v>
      </c>
      <c r="T165">
        <f>IFERROR(VLOOKUP(R165,D:G,4,FALSE),0)</f>
        <v>1.7277856859239797</v>
      </c>
      <c r="U165">
        <f>IFERROR(VLOOKUP(R165,M:P,2,FALSE),0)</f>
        <v>7</v>
      </c>
      <c r="V165" s="5">
        <f>IFERROR(VLOOKUP(R165,M:P,4,FALSE),0)</f>
        <v>6.971493077742279</v>
      </c>
      <c r="W165">
        <f>V165+T165</f>
        <v>8.6992787636662587</v>
      </c>
    </row>
    <row r="166" spans="1:23" x14ac:dyDescent="0.2">
      <c r="A166" s="1" t="s">
        <v>180</v>
      </c>
      <c r="B166" s="2">
        <v>212.745839201683</v>
      </c>
      <c r="D166" t="s">
        <v>687</v>
      </c>
      <c r="E166">
        <v>2342.1612225332374</v>
      </c>
      <c r="F166">
        <f>Table1[[#This Row],[Balance]]/$H$4</f>
        <v>5.5679243292121349E-4</v>
      </c>
      <c r="G166">
        <f>Table1[[#This Row],[% total]]*$H$3</f>
        <v>2.6034946012476436</v>
      </c>
      <c r="J166">
        <v>17085</v>
      </c>
      <c r="K166" t="s">
        <v>62</v>
      </c>
      <c r="M166" t="s">
        <v>1354</v>
      </c>
      <c r="N166">
        <f t="shared" si="6"/>
        <v>2</v>
      </c>
      <c r="O166">
        <f t="shared" si="7"/>
        <v>4.2598509052183171E-4</v>
      </c>
      <c r="P166">
        <f t="shared" si="8"/>
        <v>1.9918551650692224</v>
      </c>
      <c r="R166" s="5" t="s">
        <v>47</v>
      </c>
      <c r="S166">
        <f>IFERROR(VLOOKUP(R166,D:G,2,FALSE),0)</f>
        <v>2231.2056951377799</v>
      </c>
      <c r="T166">
        <f>IFERROR(VLOOKUP(R166,D:G,4,FALSE),0)</f>
        <v>2.4801588915733883</v>
      </c>
      <c r="U166">
        <f>IFERROR(VLOOKUP(R166,M:P,2,FALSE),0)</f>
        <v>6</v>
      </c>
      <c r="V166" s="5">
        <f>IFERROR(VLOOKUP(R166,M:P,4,FALSE),0)</f>
        <v>5.9755654952076682</v>
      </c>
      <c r="W166">
        <f>V166+T166</f>
        <v>8.455724386781057</v>
      </c>
    </row>
    <row r="167" spans="1:23" x14ac:dyDescent="0.2">
      <c r="A167" s="1" t="s">
        <v>181</v>
      </c>
      <c r="B167" s="2">
        <v>210.34603907998999</v>
      </c>
      <c r="D167" t="s">
        <v>9</v>
      </c>
      <c r="E167">
        <v>2325.2847954730801</v>
      </c>
      <c r="F167">
        <f>Table1[[#This Row],[Balance]]/$H$4</f>
        <v>5.5278046876117192E-4</v>
      </c>
      <c r="G167">
        <f>Table1[[#This Row],[% total]]*$H$3</f>
        <v>2.5847351382709887</v>
      </c>
      <c r="J167">
        <v>10777</v>
      </c>
      <c r="K167" t="s">
        <v>223</v>
      </c>
      <c r="M167" t="s">
        <v>1397</v>
      </c>
      <c r="N167">
        <f t="shared" si="6"/>
        <v>3</v>
      </c>
      <c r="O167">
        <f t="shared" si="7"/>
        <v>6.3897763578274762E-4</v>
      </c>
      <c r="P167">
        <f t="shared" si="8"/>
        <v>2.9877827476038341</v>
      </c>
      <c r="R167" s="5" t="s">
        <v>149</v>
      </c>
      <c r="S167">
        <f>IFERROR(VLOOKUP(R167,D:G,2,FALSE),0)</f>
        <v>302.02462875109597</v>
      </c>
      <c r="T167">
        <f>IFERROR(VLOOKUP(R167,D:G,4,FALSE),0)</f>
        <v>0.33572389587546575</v>
      </c>
      <c r="U167">
        <f>IFERROR(VLOOKUP(R167,M:P,2,FALSE),0)</f>
        <v>8</v>
      </c>
      <c r="V167" s="5">
        <f>IFERROR(VLOOKUP(R167,M:P,4,FALSE),0)</f>
        <v>7.9674206602768898</v>
      </c>
      <c r="W167">
        <f>V167+T167</f>
        <v>8.3031445561523558</v>
      </c>
    </row>
    <row r="168" spans="1:23" x14ac:dyDescent="0.2">
      <c r="A168" s="1" t="s">
        <v>182</v>
      </c>
      <c r="B168" s="2">
        <v>210.32648072289999</v>
      </c>
      <c r="D168" t="s">
        <v>668</v>
      </c>
      <c r="E168">
        <v>2259.208509552544</v>
      </c>
      <c r="F168">
        <f>Table1[[#This Row],[Balance]]/$H$4</f>
        <v>5.3707242285803774E-4</v>
      </c>
      <c r="G168">
        <f>Table1[[#This Row],[% total]]*$H$3</f>
        <v>2.5112862005934415</v>
      </c>
      <c r="J168">
        <v>16667</v>
      </c>
      <c r="K168" t="s">
        <v>1329</v>
      </c>
      <c r="M168" t="s">
        <v>1355</v>
      </c>
      <c r="N168">
        <f t="shared" si="6"/>
        <v>2</v>
      </c>
      <c r="O168">
        <f t="shared" si="7"/>
        <v>4.2598509052183171E-4</v>
      </c>
      <c r="P168">
        <f t="shared" si="8"/>
        <v>1.9918551650692224</v>
      </c>
      <c r="R168" s="5" t="s">
        <v>34</v>
      </c>
      <c r="S168">
        <f>IFERROR(VLOOKUP(R168,D:G,2,FALSE),0)</f>
        <v>3860.1706203619501</v>
      </c>
      <c r="T168">
        <f>IFERROR(VLOOKUP(R168,D:G,4,FALSE),0)</f>
        <v>4.2908802661916186</v>
      </c>
      <c r="U168">
        <f>IFERROR(VLOOKUP(R168,M:P,2,FALSE),0)</f>
        <v>4</v>
      </c>
      <c r="V168" s="5">
        <f>IFERROR(VLOOKUP(R168,M:P,4,FALSE),0)</f>
        <v>3.9837103301384449</v>
      </c>
      <c r="W168">
        <f>V168+T168</f>
        <v>8.2745905963300643</v>
      </c>
    </row>
    <row r="169" spans="1:23" x14ac:dyDescent="0.2">
      <c r="A169" s="1" t="s">
        <v>183</v>
      </c>
      <c r="B169" s="2">
        <v>208.15330189477399</v>
      </c>
      <c r="D169" t="s">
        <v>47</v>
      </c>
      <c r="E169">
        <v>2231.2056951377799</v>
      </c>
      <c r="F169">
        <f>Table1[[#This Row],[Balance]]/$H$4</f>
        <v>5.3041542802069095E-4</v>
      </c>
      <c r="G169">
        <f>Table1[[#This Row],[% total]]*$H$3</f>
        <v>2.4801588915733883</v>
      </c>
      <c r="J169">
        <v>13268</v>
      </c>
      <c r="K169" t="s">
        <v>1312</v>
      </c>
      <c r="M169" t="s">
        <v>1356</v>
      </c>
      <c r="N169">
        <f t="shared" si="6"/>
        <v>5</v>
      </c>
      <c r="O169">
        <f t="shared" si="7"/>
        <v>1.0649627263045794E-3</v>
      </c>
      <c r="P169">
        <f t="shared" si="8"/>
        <v>4.9796379126730574</v>
      </c>
      <c r="R169" s="5" t="s">
        <v>728</v>
      </c>
      <c r="S169">
        <f>IFERROR(VLOOKUP(R169,D:G,2,FALSE),0)</f>
        <v>2050.8143701518247</v>
      </c>
      <c r="T169">
        <f>IFERROR(VLOOKUP(R169,D:G,4,FALSE),0)</f>
        <v>2.2796398853689901</v>
      </c>
      <c r="U169">
        <f>IFERROR(VLOOKUP(R169,M:P,2,FALSE),0)</f>
        <v>6</v>
      </c>
      <c r="V169" s="5">
        <f>IFERROR(VLOOKUP(R169,M:P,4,FALSE),0)</f>
        <v>5.9755654952076682</v>
      </c>
      <c r="W169">
        <f>V169+T169</f>
        <v>8.2552053805766583</v>
      </c>
    </row>
    <row r="170" spans="1:23" x14ac:dyDescent="0.2">
      <c r="A170" s="1" t="s">
        <v>184</v>
      </c>
      <c r="B170" s="2">
        <v>207.19029073494201</v>
      </c>
      <c r="D170" t="s">
        <v>1194</v>
      </c>
      <c r="E170">
        <v>2199.7094384516599</v>
      </c>
      <c r="F170">
        <f>Table1[[#This Row],[Balance]]/$H$4</f>
        <v>5.2292795140317257E-4</v>
      </c>
      <c r="G170">
        <f>Table1[[#This Row],[% total]]*$H$3</f>
        <v>2.4451483494070665</v>
      </c>
      <c r="J170">
        <v>19536</v>
      </c>
      <c r="K170" t="s">
        <v>1180</v>
      </c>
      <c r="M170" t="s">
        <v>1179</v>
      </c>
      <c r="N170">
        <f t="shared" si="6"/>
        <v>6</v>
      </c>
      <c r="O170">
        <f t="shared" si="7"/>
        <v>1.2779552715654952E-3</v>
      </c>
      <c r="P170">
        <f t="shared" si="8"/>
        <v>5.9755654952076682</v>
      </c>
      <c r="R170" s="10" t="s">
        <v>957</v>
      </c>
      <c r="S170">
        <f>IFERROR(VLOOKUP(R170,D:G,2,FALSE),0)</f>
        <v>7377.2985525894701</v>
      </c>
      <c r="T170">
        <f>IFERROR(VLOOKUP(R170,D:G,4,FALSE),0)</f>
        <v>8.2004418691062924</v>
      </c>
      <c r="U170">
        <f>IFERROR(VLOOKUP(R170,M:P,2,FALSE),0)</f>
        <v>0</v>
      </c>
      <c r="V170" s="5">
        <f>IFERROR(VLOOKUP(R170,M:P,4,FALSE),0)</f>
        <v>0</v>
      </c>
      <c r="W170">
        <f>V170+T170</f>
        <v>8.2004418691062924</v>
      </c>
    </row>
    <row r="171" spans="1:23" x14ac:dyDescent="0.2">
      <c r="A171" s="1" t="s">
        <v>185</v>
      </c>
      <c r="B171" s="2">
        <v>206.726258190903</v>
      </c>
      <c r="D171" t="s">
        <v>714</v>
      </c>
      <c r="E171">
        <v>2175.6932118184377</v>
      </c>
      <c r="F171">
        <f>Table1[[#This Row],[Balance]]/$H$4</f>
        <v>5.1721867181641723E-4</v>
      </c>
      <c r="G171">
        <f>Table1[[#This Row],[% total]]*$H$3</f>
        <v>2.4184524431729488</v>
      </c>
      <c r="J171">
        <v>4429</v>
      </c>
      <c r="K171" t="s">
        <v>1312</v>
      </c>
      <c r="M171" t="s">
        <v>43</v>
      </c>
      <c r="N171">
        <f t="shared" si="6"/>
        <v>1</v>
      </c>
      <c r="O171">
        <f t="shared" si="7"/>
        <v>2.1299254526091586E-4</v>
      </c>
      <c r="P171">
        <f t="shared" si="8"/>
        <v>0.99592758253461122</v>
      </c>
      <c r="R171" s="10" t="s">
        <v>1183</v>
      </c>
      <c r="S171">
        <f>IFERROR(VLOOKUP(R171,D:G,2,FALSE),0)</f>
        <v>7364.5691843001896</v>
      </c>
      <c r="T171">
        <f>IFERROR(VLOOKUP(R171,D:G,4,FALSE),0)</f>
        <v>8.1862921849173507</v>
      </c>
      <c r="U171">
        <f>IFERROR(VLOOKUP(R171,M:P,2,FALSE),0)</f>
        <v>0</v>
      </c>
      <c r="V171" s="5">
        <f>IFERROR(VLOOKUP(R171,M:P,4,FALSE),0)</f>
        <v>0</v>
      </c>
      <c r="W171">
        <f>V171+T171</f>
        <v>8.1862921849173507</v>
      </c>
    </row>
    <row r="172" spans="1:23" x14ac:dyDescent="0.2">
      <c r="A172" s="1" t="s">
        <v>186</v>
      </c>
      <c r="B172" s="2">
        <v>203.82543866577299</v>
      </c>
      <c r="D172" t="s">
        <v>48</v>
      </c>
      <c r="E172">
        <v>2127.7333968955099</v>
      </c>
      <c r="F172">
        <f>Table1[[#This Row],[Balance]]/$H$4</f>
        <v>5.0581738065999299E-4</v>
      </c>
      <c r="G172">
        <f>Table1[[#This Row],[% total]]*$H$3</f>
        <v>2.3651413738804479</v>
      </c>
      <c r="J172">
        <v>4730</v>
      </c>
      <c r="K172" t="s">
        <v>1330</v>
      </c>
      <c r="M172" t="s">
        <v>1357</v>
      </c>
      <c r="N172">
        <f t="shared" si="6"/>
        <v>5</v>
      </c>
      <c r="O172">
        <f t="shared" si="7"/>
        <v>1.0649627263045794E-3</v>
      </c>
      <c r="P172">
        <f t="shared" si="8"/>
        <v>4.9796379126730574</v>
      </c>
      <c r="R172" s="10" t="s">
        <v>926</v>
      </c>
      <c r="S172">
        <f>IFERROR(VLOOKUP(R172,D:G,2,FALSE),0)</f>
        <v>7325.2421828596198</v>
      </c>
      <c r="T172">
        <f>IFERROR(VLOOKUP(R172,D:G,4,FALSE),0)</f>
        <v>8.1425771601151542</v>
      </c>
      <c r="U172">
        <f>IFERROR(VLOOKUP(R172,M:P,2,FALSE),0)</f>
        <v>0</v>
      </c>
      <c r="V172" s="5">
        <f>IFERROR(VLOOKUP(R172,M:P,4,FALSE),0)</f>
        <v>0</v>
      </c>
      <c r="W172">
        <f>V172+T172</f>
        <v>8.1425771601151542</v>
      </c>
    </row>
    <row r="173" spans="1:23" x14ac:dyDescent="0.2">
      <c r="A173" s="1" t="s">
        <v>187</v>
      </c>
      <c r="B173" s="2">
        <v>196.904818886225</v>
      </c>
      <c r="D173" t="s">
        <v>968</v>
      </c>
      <c r="E173">
        <v>2126.1121841181398</v>
      </c>
      <c r="F173">
        <f>Table1[[#This Row],[Balance]]/$H$4</f>
        <v>5.0543197635993429E-4</v>
      </c>
      <c r="G173">
        <f>Table1[[#This Row],[% total]]*$H$3</f>
        <v>2.3633392696218896</v>
      </c>
      <c r="J173">
        <v>9737</v>
      </c>
      <c r="K173" t="s">
        <v>20</v>
      </c>
      <c r="M173" t="s">
        <v>10</v>
      </c>
      <c r="N173">
        <f t="shared" si="6"/>
        <v>1</v>
      </c>
      <c r="O173">
        <f t="shared" si="7"/>
        <v>2.1299254526091586E-4</v>
      </c>
      <c r="P173">
        <f t="shared" si="8"/>
        <v>0.99592758253461122</v>
      </c>
      <c r="R173" s="5" t="s">
        <v>255</v>
      </c>
      <c r="S173">
        <f>IFERROR(VLOOKUP(R173,D:G,2,FALSE),0)</f>
        <v>99.944842801985601</v>
      </c>
      <c r="T173">
        <f>IFERROR(VLOOKUP(R173,D:G,4,FALSE),0)</f>
        <v>0.11109647626053692</v>
      </c>
      <c r="U173">
        <f>IFERROR(VLOOKUP(R173,M:P,2,FALSE),0)</f>
        <v>8</v>
      </c>
      <c r="V173" s="5">
        <f>IFERROR(VLOOKUP(R173,M:P,4,FALSE),0)</f>
        <v>7.9674206602768898</v>
      </c>
      <c r="W173">
        <f>V173+T173</f>
        <v>8.0785171365374264</v>
      </c>
    </row>
    <row r="174" spans="1:23" x14ac:dyDescent="0.2">
      <c r="A174" s="1" t="s">
        <v>1511</v>
      </c>
      <c r="B174" s="2">
        <v>196.68536078688399</v>
      </c>
      <c r="D174" t="s">
        <v>49</v>
      </c>
      <c r="E174">
        <v>2124.1766062083998</v>
      </c>
      <c r="F174">
        <f>Table1[[#This Row],[Balance]]/$H$4</f>
        <v>5.0497183931936499E-4</v>
      </c>
      <c r="G174">
        <f>Table1[[#This Row],[% total]]*$H$3</f>
        <v>2.3611877240366326</v>
      </c>
      <c r="J174">
        <v>18903</v>
      </c>
      <c r="K174" t="s">
        <v>1306</v>
      </c>
      <c r="M174" t="s">
        <v>682</v>
      </c>
      <c r="N174">
        <f t="shared" si="6"/>
        <v>7</v>
      </c>
      <c r="O174">
        <f t="shared" si="7"/>
        <v>1.490947816826411E-3</v>
      </c>
      <c r="P174">
        <f t="shared" si="8"/>
        <v>6.971493077742279</v>
      </c>
      <c r="R174" s="5" t="s">
        <v>1333</v>
      </c>
      <c r="S174">
        <f>IFERROR(VLOOKUP(R174,D:G,2,FALSE),0)</f>
        <v>0</v>
      </c>
      <c r="T174">
        <f>IFERROR(VLOOKUP(R174,D:G,4,FALSE),0)</f>
        <v>0</v>
      </c>
      <c r="U174">
        <f>IFERROR(VLOOKUP(R174,M:P,2,FALSE),0)</f>
        <v>8</v>
      </c>
      <c r="V174" s="5">
        <f>IFERROR(VLOOKUP(R174,M:P,4,FALSE),0)</f>
        <v>7.9674206602768898</v>
      </c>
      <c r="W174">
        <f>V174+T174</f>
        <v>7.9674206602768898</v>
      </c>
    </row>
    <row r="175" spans="1:23" x14ac:dyDescent="0.2">
      <c r="A175" s="1" t="s">
        <v>188</v>
      </c>
      <c r="B175" s="2">
        <v>194.84306689034801</v>
      </c>
      <c r="D175" t="s">
        <v>980</v>
      </c>
      <c r="E175">
        <v>2115.2312271064002</v>
      </c>
      <c r="F175">
        <f>Table1[[#This Row],[Balance]]/$H$4</f>
        <v>5.0284529083684086E-4</v>
      </c>
      <c r="G175">
        <f>Table1[[#This Row],[% total]]*$H$3</f>
        <v>2.3512442385181673</v>
      </c>
      <c r="J175">
        <v>21524</v>
      </c>
      <c r="K175" t="s">
        <v>1316</v>
      </c>
      <c r="M175" t="s">
        <v>1168</v>
      </c>
      <c r="N175">
        <f t="shared" si="6"/>
        <v>1</v>
      </c>
      <c r="O175">
        <f t="shared" si="7"/>
        <v>2.1299254526091586E-4</v>
      </c>
      <c r="P175">
        <f t="shared" si="8"/>
        <v>0.99592758253461122</v>
      </c>
      <c r="R175" s="5" t="s">
        <v>1322</v>
      </c>
      <c r="S175">
        <f>IFERROR(VLOOKUP(R175,D:G,2,FALSE),0)</f>
        <v>0</v>
      </c>
      <c r="T175">
        <f>IFERROR(VLOOKUP(R175,D:G,4,FALSE),0)</f>
        <v>0</v>
      </c>
      <c r="U175">
        <f>IFERROR(VLOOKUP(R175,M:P,2,FALSE),0)</f>
        <v>8</v>
      </c>
      <c r="V175" s="5">
        <f>IFERROR(VLOOKUP(R175,M:P,4,FALSE),0)</f>
        <v>7.9674206602768898</v>
      </c>
      <c r="W175">
        <f>V175+T175</f>
        <v>7.9674206602768898</v>
      </c>
    </row>
    <row r="176" spans="1:23" x14ac:dyDescent="0.2">
      <c r="A176" s="1" t="s">
        <v>189</v>
      </c>
      <c r="B176" s="2">
        <v>194.83782606176001</v>
      </c>
      <c r="D176" t="s">
        <v>969</v>
      </c>
      <c r="E176">
        <v>2106.1579330815298</v>
      </c>
      <c r="F176">
        <f>Table1[[#This Row],[Balance]]/$H$4</f>
        <v>5.0068833366151324E-4</v>
      </c>
      <c r="G176">
        <f>Table1[[#This Row],[% total]]*$H$3</f>
        <v>2.3411585656011966</v>
      </c>
      <c r="J176">
        <v>17007</v>
      </c>
      <c r="K176" t="s">
        <v>913</v>
      </c>
      <c r="M176" t="s">
        <v>118</v>
      </c>
      <c r="N176">
        <f t="shared" si="6"/>
        <v>7</v>
      </c>
      <c r="O176">
        <f t="shared" si="7"/>
        <v>1.490947816826411E-3</v>
      </c>
      <c r="P176">
        <f t="shared" si="8"/>
        <v>6.971493077742279</v>
      </c>
      <c r="R176" s="5" t="s">
        <v>1345</v>
      </c>
      <c r="S176">
        <f>IFERROR(VLOOKUP(R176,D:G,2,FALSE),0)</f>
        <v>0</v>
      </c>
      <c r="T176">
        <f>IFERROR(VLOOKUP(R176,D:G,4,FALSE),0)</f>
        <v>0</v>
      </c>
      <c r="U176">
        <f>IFERROR(VLOOKUP(R176,M:P,2,FALSE),0)</f>
        <v>8</v>
      </c>
      <c r="V176" s="5">
        <f>IFERROR(VLOOKUP(R176,M:P,4,FALSE),0)</f>
        <v>7.9674206602768898</v>
      </c>
      <c r="W176">
        <f>V176+T176</f>
        <v>7.9674206602768898</v>
      </c>
    </row>
    <row r="177" spans="1:23" x14ac:dyDescent="0.2">
      <c r="A177" s="1" t="s">
        <v>1512</v>
      </c>
      <c r="B177" s="2">
        <v>194.75943909657099</v>
      </c>
      <c r="D177" t="s">
        <v>1192</v>
      </c>
      <c r="E177">
        <v>2100</v>
      </c>
      <c r="F177">
        <f>Table1[[#This Row],[Balance]]/$H$4</f>
        <v>4.9922443335044813E-4</v>
      </c>
      <c r="G177">
        <f>Table1[[#This Row],[% total]]*$H$3</f>
        <v>2.3343135434146935</v>
      </c>
      <c r="J177">
        <v>21479</v>
      </c>
      <c r="K177" t="s">
        <v>13</v>
      </c>
      <c r="M177" t="s">
        <v>262</v>
      </c>
      <c r="N177">
        <f t="shared" si="6"/>
        <v>2</v>
      </c>
      <c r="O177">
        <f t="shared" si="7"/>
        <v>4.2598509052183171E-4</v>
      </c>
      <c r="P177">
        <f t="shared" si="8"/>
        <v>1.9918551650692224</v>
      </c>
      <c r="R177" s="5" t="s">
        <v>1391</v>
      </c>
      <c r="S177">
        <f>IFERROR(VLOOKUP(R177,D:G,2,FALSE),0)</f>
        <v>0</v>
      </c>
      <c r="T177">
        <f>IFERROR(VLOOKUP(R177,D:G,4,FALSE),0)</f>
        <v>0</v>
      </c>
      <c r="U177">
        <f>IFERROR(VLOOKUP(R177,M:P,2,FALSE),0)</f>
        <v>8</v>
      </c>
      <c r="V177" s="5">
        <f>IFERROR(VLOOKUP(R177,M:P,4,FALSE),0)</f>
        <v>7.9674206602768898</v>
      </c>
      <c r="W177">
        <f>V177+T177</f>
        <v>7.9674206602768898</v>
      </c>
    </row>
    <row r="178" spans="1:23" x14ac:dyDescent="0.2">
      <c r="A178" s="1" t="s">
        <v>190</v>
      </c>
      <c r="B178" s="2">
        <v>191.22768183821</v>
      </c>
      <c r="D178" t="s">
        <v>69</v>
      </c>
      <c r="E178">
        <v>2098.5481189877919</v>
      </c>
      <c r="F178">
        <f>Table1[[#This Row],[Balance]]/$H$4</f>
        <v>4.9887928360015685E-4</v>
      </c>
      <c r="G178">
        <f>Table1[[#This Row],[% total]]*$H$3</f>
        <v>2.3326996646003013</v>
      </c>
      <c r="J178">
        <v>7672</v>
      </c>
      <c r="K178" t="s">
        <v>15</v>
      </c>
      <c r="M178" t="s">
        <v>1360</v>
      </c>
      <c r="N178">
        <f t="shared" si="6"/>
        <v>5</v>
      </c>
      <c r="O178">
        <f t="shared" si="7"/>
        <v>1.0649627263045794E-3</v>
      </c>
      <c r="P178">
        <f t="shared" si="8"/>
        <v>4.9796379126730574</v>
      </c>
      <c r="R178" s="5" t="s">
        <v>1544</v>
      </c>
      <c r="S178">
        <f>IFERROR(VLOOKUP(R178,D:G,2,FALSE),0)</f>
        <v>0</v>
      </c>
      <c r="T178">
        <f>IFERROR(VLOOKUP(R178,D:G,4,FALSE),0)</f>
        <v>0</v>
      </c>
      <c r="U178">
        <f>IFERROR(VLOOKUP(R178,M:P,2,FALSE),0)</f>
        <v>8</v>
      </c>
      <c r="V178" s="5">
        <f>IFERROR(VLOOKUP(R178,M:P,4,FALSE),0)</f>
        <v>7.9674206602768898</v>
      </c>
      <c r="W178">
        <f>V178+T178</f>
        <v>7.9674206602768898</v>
      </c>
    </row>
    <row r="179" spans="1:23" x14ac:dyDescent="0.2">
      <c r="A179" s="1" t="s">
        <v>191</v>
      </c>
      <c r="B179" s="2">
        <v>186.32810709335999</v>
      </c>
      <c r="D179" t="s">
        <v>728</v>
      </c>
      <c r="E179">
        <v>2050.8143701518247</v>
      </c>
      <c r="F179">
        <f>Table1[[#This Row],[Balance]]/$H$4</f>
        <v>4.8753173421238141E-4</v>
      </c>
      <c r="G179">
        <f>Table1[[#This Row],[% total]]*$H$3</f>
        <v>2.2796398853689901</v>
      </c>
      <c r="J179">
        <v>6768</v>
      </c>
      <c r="K179" t="s">
        <v>806</v>
      </c>
      <c r="M179" t="s">
        <v>68</v>
      </c>
      <c r="N179">
        <f t="shared" si="6"/>
        <v>1</v>
      </c>
      <c r="O179">
        <f t="shared" si="7"/>
        <v>2.1299254526091586E-4</v>
      </c>
      <c r="P179">
        <f t="shared" si="8"/>
        <v>0.99592758253461122</v>
      </c>
      <c r="R179" s="5" t="s">
        <v>1189</v>
      </c>
      <c r="S179">
        <f>IFERROR(VLOOKUP(R179,D:G,2,FALSE),0)</f>
        <v>2619.9217685664498</v>
      </c>
      <c r="T179">
        <f>IFERROR(VLOOKUP(R179,D:G,4,FALSE),0)</f>
        <v>2.9122470795484001</v>
      </c>
      <c r="U179">
        <f>IFERROR(VLOOKUP(R179,M:P,2,FALSE),0)</f>
        <v>5</v>
      </c>
      <c r="V179" s="5">
        <f>IFERROR(VLOOKUP(R179,M:P,4,FALSE),0)</f>
        <v>4.9796379126730574</v>
      </c>
      <c r="W179">
        <f>V179+T179</f>
        <v>7.891884992221458</v>
      </c>
    </row>
    <row r="180" spans="1:23" x14ac:dyDescent="0.2">
      <c r="A180" s="1" t="s">
        <v>192</v>
      </c>
      <c r="B180" s="2">
        <v>185.44438001869301</v>
      </c>
      <c r="D180" t="s">
        <v>696</v>
      </c>
      <c r="E180">
        <v>1994.5464429596386</v>
      </c>
      <c r="F180">
        <f>Table1[[#This Row],[Balance]]/$H$4</f>
        <v>4.7415538941794172E-4</v>
      </c>
      <c r="G180">
        <f>Table1[[#This Row],[% total]]*$H$3</f>
        <v>2.2170937022715655</v>
      </c>
      <c r="J180">
        <v>10938</v>
      </c>
      <c r="K180" t="s">
        <v>1336</v>
      </c>
      <c r="M180" t="s">
        <v>685</v>
      </c>
      <c r="N180">
        <f t="shared" si="6"/>
        <v>14</v>
      </c>
      <c r="O180">
        <f t="shared" si="7"/>
        <v>2.9818956336528221E-3</v>
      </c>
      <c r="P180">
        <f t="shared" si="8"/>
        <v>13.942986155484558</v>
      </c>
      <c r="R180" s="5" t="s">
        <v>42</v>
      </c>
      <c r="S180">
        <f>IFERROR(VLOOKUP(R180,D:G,2,FALSE),0)</f>
        <v>2600.5629156986702</v>
      </c>
      <c r="T180">
        <f>IFERROR(VLOOKUP(R180,D:G,4,FALSE),0)</f>
        <v>2.8907282069606715</v>
      </c>
      <c r="U180">
        <f>IFERROR(VLOOKUP(R180,M:P,2,FALSE),0)</f>
        <v>5</v>
      </c>
      <c r="V180" s="5">
        <f>IFERROR(VLOOKUP(R180,M:P,4,FALSE),0)</f>
        <v>4.9796379126730574</v>
      </c>
      <c r="W180">
        <f>V180+T180</f>
        <v>7.8703661196337293</v>
      </c>
    </row>
    <row r="181" spans="1:23" x14ac:dyDescent="0.2">
      <c r="A181" s="1" t="s">
        <v>193</v>
      </c>
      <c r="B181" s="2">
        <v>184.16614662973399</v>
      </c>
      <c r="D181" t="s">
        <v>612</v>
      </c>
      <c r="E181">
        <v>1994.2266162035157</v>
      </c>
      <c r="F181">
        <f>Table1[[#This Row],[Balance]]/$H$4</f>
        <v>4.7407935830789607E-4</v>
      </c>
      <c r="G181">
        <f>Table1[[#This Row],[% total]]*$H$3</f>
        <v>2.2167381899247252</v>
      </c>
      <c r="J181">
        <v>24397</v>
      </c>
      <c r="K181" t="s">
        <v>896</v>
      </c>
      <c r="M181" t="s">
        <v>130</v>
      </c>
      <c r="N181">
        <f t="shared" si="6"/>
        <v>1</v>
      </c>
      <c r="O181">
        <f t="shared" si="7"/>
        <v>2.1299254526091586E-4</v>
      </c>
      <c r="P181">
        <f t="shared" si="8"/>
        <v>0.99592758253461122</v>
      </c>
      <c r="R181" s="5" t="s">
        <v>1216</v>
      </c>
      <c r="S181">
        <f>IFERROR(VLOOKUP(R181,D:G,2,FALSE),0)</f>
        <v>807.89980684076102</v>
      </c>
      <c r="T181">
        <f>IFERROR(VLOOKUP(R181,D:G,4,FALSE),0)</f>
        <v>0.89804355277643022</v>
      </c>
      <c r="U181">
        <f>IFERROR(VLOOKUP(R181,M:P,2,FALSE),0)</f>
        <v>7</v>
      </c>
      <c r="V181" s="5">
        <f>IFERROR(VLOOKUP(R181,M:P,4,FALSE),0)</f>
        <v>6.971493077742279</v>
      </c>
      <c r="W181">
        <f>V181+T181</f>
        <v>7.8695366305187093</v>
      </c>
    </row>
    <row r="182" spans="1:23" x14ac:dyDescent="0.2">
      <c r="A182" s="1" t="s">
        <v>194</v>
      </c>
      <c r="B182" s="2">
        <v>183.00773599383299</v>
      </c>
      <c r="D182" t="s">
        <v>971</v>
      </c>
      <c r="E182">
        <v>1991.3712331670399</v>
      </c>
      <c r="F182">
        <f>Table1[[#This Row],[Balance]]/$H$4</f>
        <v>4.7340055974676127E-4</v>
      </c>
      <c r="G182">
        <f>Table1[[#This Row],[% total]]*$H$3</f>
        <v>2.2135642093086862</v>
      </c>
      <c r="J182">
        <v>18270</v>
      </c>
      <c r="K182" t="s">
        <v>9</v>
      </c>
      <c r="M182" t="s">
        <v>1361</v>
      </c>
      <c r="N182">
        <f t="shared" si="6"/>
        <v>1</v>
      </c>
      <c r="O182">
        <f t="shared" si="7"/>
        <v>2.1299254526091586E-4</v>
      </c>
      <c r="P182">
        <f t="shared" si="8"/>
        <v>0.99592758253461122</v>
      </c>
      <c r="R182" s="5" t="s">
        <v>1218</v>
      </c>
      <c r="S182">
        <f>IFERROR(VLOOKUP(R182,D:G,2,FALSE),0)</f>
        <v>733.99364942038903</v>
      </c>
      <c r="T182">
        <f>IFERROR(VLOOKUP(R182,D:G,4,FALSE),0)</f>
        <v>0.81589110315351931</v>
      </c>
      <c r="U182">
        <f>IFERROR(VLOOKUP(R182,M:P,2,FALSE),0)</f>
        <v>7</v>
      </c>
      <c r="V182" s="5">
        <f>IFERROR(VLOOKUP(R182,M:P,4,FALSE),0)</f>
        <v>6.971493077742279</v>
      </c>
      <c r="W182">
        <f>V182+T182</f>
        <v>7.7873841808957982</v>
      </c>
    </row>
    <row r="183" spans="1:23" x14ac:dyDescent="0.2">
      <c r="A183" s="1" t="s">
        <v>195</v>
      </c>
      <c r="B183" s="2">
        <v>182.17976029536101</v>
      </c>
      <c r="D183" t="s">
        <v>703</v>
      </c>
      <c r="E183">
        <v>1982.2510647648942</v>
      </c>
      <c r="F183">
        <f>Table1[[#This Row],[Balance]]/$H$4</f>
        <v>4.7123245931694134E-4</v>
      </c>
      <c r="G183">
        <f>Table1[[#This Row],[% total]]*$H$3</f>
        <v>2.2034264318708998</v>
      </c>
      <c r="J183">
        <v>6943</v>
      </c>
      <c r="K183" t="s">
        <v>1331</v>
      </c>
      <c r="M183" t="s">
        <v>524</v>
      </c>
      <c r="N183">
        <f t="shared" si="6"/>
        <v>2</v>
      </c>
      <c r="O183">
        <f t="shared" si="7"/>
        <v>4.2598509052183171E-4</v>
      </c>
      <c r="P183">
        <f t="shared" si="8"/>
        <v>1.9918551650692224</v>
      </c>
      <c r="R183" s="5" t="s">
        <v>1193</v>
      </c>
      <c r="S183">
        <f>IFERROR(VLOOKUP(R183,D:G,2,FALSE),0)</f>
        <v>2379.8151955437902</v>
      </c>
      <c r="T183">
        <f>IFERROR(VLOOKUP(R183,D:G,4,FALSE),0)</f>
        <v>2.6453499246580745</v>
      </c>
      <c r="U183">
        <f>IFERROR(VLOOKUP(R183,M:P,2,FALSE),0)</f>
        <v>5</v>
      </c>
      <c r="V183" s="5">
        <f>IFERROR(VLOOKUP(R183,M:P,4,FALSE),0)</f>
        <v>4.9796379126730574</v>
      </c>
      <c r="W183">
        <f>V183+T183</f>
        <v>7.6249878373311315</v>
      </c>
    </row>
    <row r="184" spans="1:23" x14ac:dyDescent="0.2">
      <c r="A184" s="1" t="s">
        <v>196</v>
      </c>
      <c r="B184" s="2">
        <v>178.69621686589599</v>
      </c>
      <c r="D184" t="s">
        <v>729</v>
      </c>
      <c r="E184">
        <v>1958.5792929447412</v>
      </c>
      <c r="F184">
        <f>Table1[[#This Row],[Balance]]/$H$4</f>
        <v>4.6560506556774276E-4</v>
      </c>
      <c r="G184">
        <f>Table1[[#This Row],[% total]]*$H$3</f>
        <v>2.1771134139868971</v>
      </c>
      <c r="J184">
        <v>188</v>
      </c>
      <c r="K184" t="s">
        <v>1332</v>
      </c>
      <c r="M184" t="s">
        <v>1202</v>
      </c>
      <c r="N184">
        <f t="shared" si="6"/>
        <v>6</v>
      </c>
      <c r="O184">
        <f t="shared" si="7"/>
        <v>1.2779552715654952E-3</v>
      </c>
      <c r="P184">
        <f t="shared" si="8"/>
        <v>5.9755654952076682</v>
      </c>
      <c r="R184" s="5" t="s">
        <v>1202</v>
      </c>
      <c r="S184">
        <f>IFERROR(VLOOKUP(R184,D:G,2,FALSE),0)</f>
        <v>1457.21454572573</v>
      </c>
      <c r="T184">
        <f>IFERROR(VLOOKUP(R184,D:G,4,FALSE),0)</f>
        <v>1.6198074522611723</v>
      </c>
      <c r="U184">
        <f>IFERROR(VLOOKUP(R184,M:P,2,FALSE),0)</f>
        <v>6</v>
      </c>
      <c r="V184" s="5">
        <f>IFERROR(VLOOKUP(R184,M:P,4,FALSE),0)</f>
        <v>5.9755654952076682</v>
      </c>
      <c r="W184">
        <f>V184+T184</f>
        <v>7.5953729474688405</v>
      </c>
    </row>
    <row r="185" spans="1:23" x14ac:dyDescent="0.2">
      <c r="A185" s="1" t="s">
        <v>198</v>
      </c>
      <c r="B185" s="2">
        <v>176.78961202945101</v>
      </c>
      <c r="D185" t="s">
        <v>974</v>
      </c>
      <c r="E185">
        <v>1951.41994894147</v>
      </c>
      <c r="F185">
        <f>Table1[[#This Row],[Balance]]/$H$4</f>
        <v>4.639031039233647E-4</v>
      </c>
      <c r="G185">
        <f>Table1[[#This Row],[% total]]*$H$3</f>
        <v>2.1691552455731826</v>
      </c>
      <c r="J185">
        <v>21681</v>
      </c>
      <c r="K185" t="s">
        <v>1254</v>
      </c>
      <c r="M185" t="s">
        <v>1362</v>
      </c>
      <c r="N185">
        <f t="shared" si="6"/>
        <v>1</v>
      </c>
      <c r="O185">
        <f t="shared" si="7"/>
        <v>2.1299254526091586E-4</v>
      </c>
      <c r="P185">
        <f t="shared" si="8"/>
        <v>0.99592758253461122</v>
      </c>
      <c r="R185" s="10" t="s">
        <v>929</v>
      </c>
      <c r="S185">
        <f>IFERROR(VLOOKUP(R185,D:G,2,FALSE),0)</f>
        <v>6811.1465792762101</v>
      </c>
      <c r="T185">
        <f>IFERROR(VLOOKUP(R185,D:G,4,FALSE),0)</f>
        <v>7.5711198600891043</v>
      </c>
      <c r="U185">
        <f>IFERROR(VLOOKUP(R185,M:P,2,FALSE),0)</f>
        <v>0</v>
      </c>
      <c r="V185" s="5">
        <f>IFERROR(VLOOKUP(R185,M:P,4,FALSE),0)</f>
        <v>0</v>
      </c>
      <c r="W185">
        <f>V185+T185</f>
        <v>7.5711198600891043</v>
      </c>
    </row>
    <row r="186" spans="1:23" x14ac:dyDescent="0.2">
      <c r="A186" s="1" t="s">
        <v>199</v>
      </c>
      <c r="B186" s="2">
        <v>167.495727786609</v>
      </c>
      <c r="D186" t="s">
        <v>50</v>
      </c>
      <c r="E186">
        <v>1942.7896337362499</v>
      </c>
      <c r="F186">
        <f>Table1[[#This Row],[Balance]]/$H$4</f>
        <v>4.6185145429576387E-4</v>
      </c>
      <c r="G186">
        <f>Table1[[#This Row],[% total]]*$H$3</f>
        <v>2.1595619781124764</v>
      </c>
      <c r="J186">
        <v>14328</v>
      </c>
      <c r="K186" t="s">
        <v>1313</v>
      </c>
      <c r="M186" t="s">
        <v>78</v>
      </c>
      <c r="N186">
        <f t="shared" si="6"/>
        <v>150</v>
      </c>
      <c r="O186">
        <f t="shared" si="7"/>
        <v>3.1948881789137379E-2</v>
      </c>
      <c r="P186">
        <f t="shared" si="8"/>
        <v>149.3891373801917</v>
      </c>
      <c r="R186" s="5" t="s">
        <v>118</v>
      </c>
      <c r="S186">
        <f>IFERROR(VLOOKUP(R186,D:G,2,FALSE),0)</f>
        <v>474.64028686766801</v>
      </c>
      <c r="T186">
        <f>IFERROR(VLOOKUP(R186,D:G,4,FALSE),0)</f>
        <v>0.52759964280258698</v>
      </c>
      <c r="U186">
        <f>IFERROR(VLOOKUP(R186,M:P,2,FALSE),0)</f>
        <v>7</v>
      </c>
      <c r="V186" s="5">
        <f>IFERROR(VLOOKUP(R186,M:P,4,FALSE),0)</f>
        <v>6.971493077742279</v>
      </c>
      <c r="W186">
        <f>V186+T186</f>
        <v>7.4990927205448656</v>
      </c>
    </row>
    <row r="187" spans="1:23" x14ac:dyDescent="0.2">
      <c r="A187" s="1" t="s">
        <v>141</v>
      </c>
      <c r="B187" s="2">
        <v>167.230140286889</v>
      </c>
      <c r="D187" t="s">
        <v>51</v>
      </c>
      <c r="E187">
        <v>1926.88889461964</v>
      </c>
      <c r="F187">
        <f>Table1[[#This Row],[Balance]]/$H$4</f>
        <v>4.580714364503625E-4</v>
      </c>
      <c r="G187">
        <f>Table1[[#This Row],[% total]]*$H$3</f>
        <v>2.1418870682695212</v>
      </c>
      <c r="J187">
        <v>11988</v>
      </c>
      <c r="K187" t="s">
        <v>13</v>
      </c>
      <c r="M187" t="s">
        <v>1363</v>
      </c>
      <c r="N187">
        <f t="shared" si="6"/>
        <v>5</v>
      </c>
      <c r="O187">
        <f t="shared" si="7"/>
        <v>1.0649627263045794E-3</v>
      </c>
      <c r="P187">
        <f t="shared" si="8"/>
        <v>4.9796379126730574</v>
      </c>
      <c r="R187" s="5" t="s">
        <v>651</v>
      </c>
      <c r="S187">
        <f>IFERROR(VLOOKUP(R187,D:G,2,FALSE),0)</f>
        <v>1357.5267288030589</v>
      </c>
      <c r="T187">
        <f>IFERROR(VLOOKUP(R187,D:G,4,FALSE),0)</f>
        <v>1.5089966802821075</v>
      </c>
      <c r="U187">
        <f>IFERROR(VLOOKUP(R187,M:P,2,FALSE),0)</f>
        <v>6</v>
      </c>
      <c r="V187" s="5">
        <f>IFERROR(VLOOKUP(R187,M:P,4,FALSE),0)</f>
        <v>5.9755654952076682</v>
      </c>
      <c r="W187">
        <f>V187+T187</f>
        <v>7.484562175489776</v>
      </c>
    </row>
    <row r="188" spans="1:23" x14ac:dyDescent="0.2">
      <c r="A188" s="1" t="s">
        <v>200</v>
      </c>
      <c r="B188" s="2">
        <v>163.64568282736599</v>
      </c>
      <c r="D188" t="s">
        <v>975</v>
      </c>
      <c r="E188">
        <v>1920.00912882084</v>
      </c>
      <c r="F188">
        <f>Table1[[#This Row],[Balance]]/$H$4</f>
        <v>4.5643593779203407E-4</v>
      </c>
      <c r="G188">
        <f>Table1[[#This Row],[% total]]*$H$3</f>
        <v>2.1342396728030164</v>
      </c>
      <c r="J188">
        <v>12182</v>
      </c>
      <c r="K188" t="s">
        <v>1312</v>
      </c>
      <c r="M188" t="s">
        <v>209</v>
      </c>
      <c r="N188">
        <f t="shared" si="6"/>
        <v>3</v>
      </c>
      <c r="O188">
        <f t="shared" si="7"/>
        <v>6.3897763578274762E-4</v>
      </c>
      <c r="P188">
        <f t="shared" si="8"/>
        <v>2.9877827476038341</v>
      </c>
      <c r="R188" s="5" t="s">
        <v>953</v>
      </c>
      <c r="S188">
        <f>IFERROR(VLOOKUP(R188,D:G,2,FALSE),0)</f>
        <v>4037.1541657514899</v>
      </c>
      <c r="T188">
        <f>IFERROR(VLOOKUP(R188,D:G,4,FALSE),0)</f>
        <v>4.4876112599841669</v>
      </c>
      <c r="U188">
        <f>IFERROR(VLOOKUP(R188,M:P,2,FALSE),0)</f>
        <v>3</v>
      </c>
      <c r="V188" s="5">
        <f>IFERROR(VLOOKUP(R188,M:P,4,FALSE),0)</f>
        <v>2.9877827476038341</v>
      </c>
      <c r="W188">
        <f>V188+T188</f>
        <v>7.475394007588001</v>
      </c>
    </row>
    <row r="189" spans="1:23" x14ac:dyDescent="0.2">
      <c r="A189" s="1" t="s">
        <v>15</v>
      </c>
      <c r="B189" s="2">
        <v>161.53132642843201</v>
      </c>
      <c r="D189" t="s">
        <v>981</v>
      </c>
      <c r="E189">
        <v>1902.0259607333401</v>
      </c>
      <c r="F189">
        <f>Table1[[#This Row],[Balance]]/$H$4</f>
        <v>4.5216087260235404E-4</v>
      </c>
      <c r="G189">
        <f>Table1[[#This Row],[% total]]*$H$3</f>
        <v>2.114249980983895</v>
      </c>
      <c r="J189">
        <v>5511</v>
      </c>
      <c r="K189" t="s">
        <v>1333</v>
      </c>
      <c r="M189" t="s">
        <v>1364</v>
      </c>
      <c r="N189">
        <f t="shared" si="6"/>
        <v>4</v>
      </c>
      <c r="O189">
        <f t="shared" si="7"/>
        <v>8.5197018104366342E-4</v>
      </c>
      <c r="P189">
        <f t="shared" si="8"/>
        <v>3.9837103301384449</v>
      </c>
      <c r="R189" s="10" t="s">
        <v>931</v>
      </c>
      <c r="S189">
        <f>IFERROR(VLOOKUP(R189,D:G,2,FALSE),0)</f>
        <v>6551.9846337951403</v>
      </c>
      <c r="T189">
        <f>IFERROR(VLOOKUP(R189,D:G,4,FALSE),0)</f>
        <v>7.2830411747204566</v>
      </c>
      <c r="U189">
        <f>IFERROR(VLOOKUP(R189,M:P,2,FALSE),0)</f>
        <v>0</v>
      </c>
      <c r="V189" s="5">
        <f>IFERROR(VLOOKUP(R189,M:P,4,FALSE),0)</f>
        <v>0</v>
      </c>
      <c r="W189">
        <f>V189+T189</f>
        <v>7.2830411747204566</v>
      </c>
    </row>
    <row r="190" spans="1:23" x14ac:dyDescent="0.2">
      <c r="A190" s="1" t="s">
        <v>201</v>
      </c>
      <c r="B190" s="2">
        <v>160.03975116723799</v>
      </c>
      <c r="D190" t="s">
        <v>1203</v>
      </c>
      <c r="E190">
        <v>1858.88352519154</v>
      </c>
      <c r="F190">
        <f>Table1[[#This Row],[Balance]]/$H$4</f>
        <v>4.4190479739439527E-4</v>
      </c>
      <c r="G190">
        <f>Table1[[#This Row],[% total]]*$H$3</f>
        <v>2.0662938040405048</v>
      </c>
      <c r="J190">
        <v>24638</v>
      </c>
      <c r="K190" t="s">
        <v>770</v>
      </c>
      <c r="M190" t="s">
        <v>1365</v>
      </c>
      <c r="N190">
        <f t="shared" si="6"/>
        <v>17</v>
      </c>
      <c r="O190">
        <f t="shared" si="7"/>
        <v>3.6208732694355699E-3</v>
      </c>
      <c r="P190">
        <f t="shared" si="8"/>
        <v>16.930768903088392</v>
      </c>
      <c r="R190" s="10" t="s">
        <v>932</v>
      </c>
      <c r="S190">
        <f>IFERROR(VLOOKUP(R190,D:G,2,FALSE),0)</f>
        <v>6547.2607054987402</v>
      </c>
      <c r="T190">
        <f>IFERROR(VLOOKUP(R190,D:G,4,FALSE),0)</f>
        <v>7.2777901605297854</v>
      </c>
      <c r="U190">
        <f>IFERROR(VLOOKUP(R190,M:P,2,FALSE),0)</f>
        <v>0</v>
      </c>
      <c r="V190" s="5">
        <f>IFERROR(VLOOKUP(R190,M:P,4,FALSE),0)</f>
        <v>0</v>
      </c>
      <c r="W190">
        <f>V190+T190</f>
        <v>7.2777901605297854</v>
      </c>
    </row>
    <row r="191" spans="1:23" x14ac:dyDescent="0.2">
      <c r="A191" s="1" t="s">
        <v>202</v>
      </c>
      <c r="B191" s="2">
        <v>159.84966033541301</v>
      </c>
      <c r="D191" t="s">
        <v>978</v>
      </c>
      <c r="E191">
        <v>1852.0021349625299</v>
      </c>
      <c r="F191">
        <f>Table1[[#This Row],[Balance]]/$H$4</f>
        <v>4.402689125668996E-4</v>
      </c>
      <c r="G191">
        <f>Table1[[#This Row],[% total]]*$H$3</f>
        <v>2.0586446028933145</v>
      </c>
      <c r="J191">
        <v>1771</v>
      </c>
      <c r="K191" t="s">
        <v>1334</v>
      </c>
      <c r="M191" t="s">
        <v>890</v>
      </c>
      <c r="N191">
        <f t="shared" si="6"/>
        <v>27</v>
      </c>
      <c r="O191">
        <f t="shared" si="7"/>
        <v>5.7507987220447284E-3</v>
      </c>
      <c r="P191">
        <f t="shared" si="8"/>
        <v>26.890044728434503</v>
      </c>
      <c r="R191" s="5" t="s">
        <v>161</v>
      </c>
      <c r="S191">
        <f>IFERROR(VLOOKUP(R191,D:G,2,FALSE),0)</f>
        <v>259.71937982908202</v>
      </c>
      <c r="T191">
        <f>IFERROR(VLOOKUP(R191,D:G,4,FALSE),0)</f>
        <v>0.28869831705823384</v>
      </c>
      <c r="U191">
        <f>IFERROR(VLOOKUP(R191,M:P,2,FALSE),0)</f>
        <v>7</v>
      </c>
      <c r="V191" s="5">
        <f>IFERROR(VLOOKUP(R191,M:P,4,FALSE),0)</f>
        <v>6.971493077742279</v>
      </c>
      <c r="W191">
        <f>V191+T191</f>
        <v>7.260191394800513</v>
      </c>
    </row>
    <row r="192" spans="1:23" x14ac:dyDescent="0.2">
      <c r="A192" s="1" t="s">
        <v>204</v>
      </c>
      <c r="B192" s="2">
        <v>157.63398896915999</v>
      </c>
      <c r="D192" t="s">
        <v>52</v>
      </c>
      <c r="E192">
        <v>1843.84569823228</v>
      </c>
      <c r="F192">
        <f>Table1[[#This Row],[Balance]]/$H$4</f>
        <v>4.38329916136034E-4</v>
      </c>
      <c r="G192">
        <f>Table1[[#This Row],[% total]]*$H$3</f>
        <v>2.0495780882621588</v>
      </c>
      <c r="J192">
        <v>24793</v>
      </c>
      <c r="K192" t="s">
        <v>110</v>
      </c>
      <c r="M192" t="s">
        <v>1184</v>
      </c>
      <c r="N192">
        <f t="shared" si="6"/>
        <v>7</v>
      </c>
      <c r="O192">
        <f t="shared" si="7"/>
        <v>1.490947816826411E-3</v>
      </c>
      <c r="P192">
        <f t="shared" si="8"/>
        <v>6.971493077742279</v>
      </c>
      <c r="R192" s="5" t="s">
        <v>882</v>
      </c>
      <c r="S192">
        <f>IFERROR(VLOOKUP(R192,D:G,2,FALSE),0)</f>
        <v>2921.7610740071459</v>
      </c>
      <c r="T192">
        <f>IFERROR(VLOOKUP(R192,D:G,4,FALSE),0)</f>
        <v>3.2477649741317816</v>
      </c>
      <c r="U192">
        <f>IFERROR(VLOOKUP(R192,M:P,2,FALSE),0)</f>
        <v>4</v>
      </c>
      <c r="V192" s="5">
        <f>IFERROR(VLOOKUP(R192,M:P,4,FALSE),0)</f>
        <v>3.9837103301384449</v>
      </c>
      <c r="W192">
        <f>V192+T192</f>
        <v>7.2314753042702264</v>
      </c>
    </row>
    <row r="193" spans="1:23" x14ac:dyDescent="0.2">
      <c r="A193" s="1" t="s">
        <v>205</v>
      </c>
      <c r="B193" s="2">
        <v>157.105331843844</v>
      </c>
      <c r="D193" t="s">
        <v>979</v>
      </c>
      <c r="E193">
        <v>1731.4820769569201</v>
      </c>
      <c r="F193">
        <f>Table1[[#This Row],[Balance]]/$H$4</f>
        <v>4.1161817082155974E-4</v>
      </c>
      <c r="G193">
        <f>Table1[[#This Row],[% total]]*$H$3</f>
        <v>1.9246771725811147</v>
      </c>
      <c r="J193">
        <v>24187</v>
      </c>
      <c r="K193" t="s">
        <v>486</v>
      </c>
      <c r="M193" t="s">
        <v>1366</v>
      </c>
      <c r="N193">
        <f t="shared" si="6"/>
        <v>5</v>
      </c>
      <c r="O193">
        <f t="shared" si="7"/>
        <v>1.0649627263045794E-3</v>
      </c>
      <c r="P193">
        <f t="shared" si="8"/>
        <v>4.9796379126730574</v>
      </c>
      <c r="R193" s="10" t="s">
        <v>940</v>
      </c>
      <c r="S193">
        <f>IFERROR(VLOOKUP(R193,D:G,2,FALSE),0)</f>
        <v>6433.5727206359588</v>
      </c>
      <c r="T193">
        <f>IFERROR(VLOOKUP(R193,D:G,4,FALSE),0)</f>
        <v>7.1514171115827789</v>
      </c>
      <c r="U193">
        <f>IFERROR(VLOOKUP(R193,M:P,2,FALSE),0)</f>
        <v>0</v>
      </c>
      <c r="V193" s="5">
        <f>IFERROR(VLOOKUP(R193,M:P,4,FALSE),0)</f>
        <v>0</v>
      </c>
      <c r="W193">
        <f>V193+T193</f>
        <v>7.1514171115827789</v>
      </c>
    </row>
    <row r="194" spans="1:23" x14ac:dyDescent="0.2">
      <c r="A194" s="1" t="s">
        <v>206</v>
      </c>
      <c r="B194" s="2">
        <v>155.36983794746101</v>
      </c>
      <c r="D194" t="s">
        <v>1195</v>
      </c>
      <c r="E194">
        <v>1718.0170200379901</v>
      </c>
      <c r="F194">
        <f>Table1[[#This Row],[Balance]]/$H$4</f>
        <v>4.0841717776899576E-4</v>
      </c>
      <c r="G194">
        <f>Table1[[#This Row],[% total]]*$H$3</f>
        <v>1.909709713186492</v>
      </c>
      <c r="J194">
        <v>11628</v>
      </c>
      <c r="K194" t="s">
        <v>1306</v>
      </c>
      <c r="M194" t="s">
        <v>1243</v>
      </c>
      <c r="N194">
        <f t="shared" si="6"/>
        <v>1</v>
      </c>
      <c r="O194">
        <f t="shared" si="7"/>
        <v>2.1299254526091586E-4</v>
      </c>
      <c r="P194">
        <f t="shared" si="8"/>
        <v>0.99592758253461122</v>
      </c>
      <c r="R194" s="5" t="s">
        <v>1272</v>
      </c>
      <c r="S194">
        <f>IFERROR(VLOOKUP(R194,D:G,2,FALSE),0)</f>
        <v>93.912241587237801</v>
      </c>
      <c r="T194">
        <f>IFERROR(VLOOKUP(R194,D:G,4,FALSE),0)</f>
        <v>0.1043907702045342</v>
      </c>
      <c r="U194">
        <f>IFERROR(VLOOKUP(R194,M:P,2,FALSE),0)</f>
        <v>7</v>
      </c>
      <c r="V194" s="5">
        <f>IFERROR(VLOOKUP(R194,M:P,4,FALSE),0)</f>
        <v>6.971493077742279</v>
      </c>
      <c r="W194">
        <f>V194+T194</f>
        <v>7.0758838479468134</v>
      </c>
    </row>
    <row r="195" spans="1:23" x14ac:dyDescent="0.2">
      <c r="A195" s="1" t="s">
        <v>207</v>
      </c>
      <c r="B195" s="2">
        <v>152.22214777424699</v>
      </c>
      <c r="D195" t="s">
        <v>94</v>
      </c>
      <c r="E195">
        <v>1696.2784697745119</v>
      </c>
      <c r="F195">
        <f>Table1[[#This Row],[Balance]]/$H$4</f>
        <v>4.0324936089416476E-4</v>
      </c>
      <c r="G195">
        <f>Table1[[#This Row],[% total]]*$H$3</f>
        <v>1.8855456216178073</v>
      </c>
      <c r="J195">
        <v>17288</v>
      </c>
      <c r="K195" t="s">
        <v>947</v>
      </c>
      <c r="M195" t="s">
        <v>910</v>
      </c>
      <c r="N195">
        <f t="shared" si="6"/>
        <v>7</v>
      </c>
      <c r="O195">
        <f t="shared" si="7"/>
        <v>1.490947816826411E-3</v>
      </c>
      <c r="P195">
        <f t="shared" si="8"/>
        <v>6.971493077742279</v>
      </c>
      <c r="R195" s="5" t="s">
        <v>76</v>
      </c>
      <c r="S195">
        <f>IFERROR(VLOOKUP(R195,D:G,2,FALSE),0)</f>
        <v>985.72597029937594</v>
      </c>
      <c r="T195">
        <f>IFERROR(VLOOKUP(R195,D:G,4,FALSE),0)</f>
        <v>1.0957111821740111</v>
      </c>
      <c r="U195">
        <f>IFERROR(VLOOKUP(R195,M:P,2,FALSE),0)</f>
        <v>6</v>
      </c>
      <c r="V195" s="5">
        <f>IFERROR(VLOOKUP(R195,M:P,4,FALSE),0)</f>
        <v>5.9755654952076682</v>
      </c>
      <c r="W195">
        <f>V195+T195</f>
        <v>7.0712766773816789</v>
      </c>
    </row>
    <row r="196" spans="1:23" x14ac:dyDescent="0.2">
      <c r="A196" s="1" t="s">
        <v>208</v>
      </c>
      <c r="B196" s="2">
        <v>152.02550314208901</v>
      </c>
      <c r="D196" t="s">
        <v>1524</v>
      </c>
      <c r="E196">
        <v>1686.5402858544501</v>
      </c>
      <c r="F196">
        <f>Table1[[#This Row],[Balance]]/$H$4</f>
        <v>4.0093434215637651E-4</v>
      </c>
      <c r="G196">
        <f>Table1[[#This Row],[% total]]*$H$3</f>
        <v>1.8747208718021577</v>
      </c>
      <c r="J196">
        <v>2527</v>
      </c>
      <c r="K196" t="s">
        <v>9</v>
      </c>
      <c r="M196" t="s">
        <v>1025</v>
      </c>
      <c r="N196">
        <f t="shared" ref="N196:N259" si="9">COUNTIF(K:K,M196)</f>
        <v>2</v>
      </c>
      <c r="O196">
        <f t="shared" ref="O196:O259" si="10">N196/$H$5</f>
        <v>4.2598509052183171E-4</v>
      </c>
      <c r="P196">
        <f t="shared" ref="P196:P259" si="11">O196*$H$3</f>
        <v>1.9918551650692224</v>
      </c>
      <c r="R196" s="5" t="s">
        <v>949</v>
      </c>
      <c r="S196">
        <f>IFERROR(VLOOKUP(R196,D:G,2,FALSE),0)</f>
        <v>4556.9800870580102</v>
      </c>
      <c r="T196">
        <f>IFERROR(VLOOKUP(R196,D:G,4,FALSE),0)</f>
        <v>5.0654382544240875</v>
      </c>
      <c r="U196">
        <f>IFERROR(VLOOKUP(R196,M:P,2,FALSE),0)</f>
        <v>2</v>
      </c>
      <c r="V196" s="5">
        <f>IFERROR(VLOOKUP(R196,M:P,4,FALSE),0)</f>
        <v>1.9918551650692224</v>
      </c>
      <c r="W196">
        <f>V196+T196</f>
        <v>7.0572934194933099</v>
      </c>
    </row>
    <row r="197" spans="1:23" x14ac:dyDescent="0.2">
      <c r="A197" s="1" t="s">
        <v>209</v>
      </c>
      <c r="B197" s="2">
        <v>149.50343865503399</v>
      </c>
      <c r="D197" t="s">
        <v>1196</v>
      </c>
      <c r="E197">
        <v>1683.00628851328</v>
      </c>
      <c r="F197">
        <f>Table1[[#This Row],[Balance]]/$H$4</f>
        <v>4.0009421938489668E-4</v>
      </c>
      <c r="G197">
        <f>Table1[[#This Row],[% total]]*$H$3</f>
        <v>1.8707925585374507</v>
      </c>
      <c r="J197">
        <v>8130</v>
      </c>
      <c r="K197" t="s">
        <v>1173</v>
      </c>
      <c r="M197" t="s">
        <v>1407</v>
      </c>
      <c r="N197">
        <f t="shared" si="9"/>
        <v>14</v>
      </c>
      <c r="O197">
        <f t="shared" si="10"/>
        <v>2.9818956336528221E-3</v>
      </c>
      <c r="P197">
        <f t="shared" si="11"/>
        <v>13.942986155484558</v>
      </c>
      <c r="R197" s="10" t="s">
        <v>941</v>
      </c>
      <c r="S197">
        <f>IFERROR(VLOOKUP(R197,D:G,2,FALSE),0)</f>
        <v>6339.0463155900898</v>
      </c>
      <c r="T197">
        <f>IFERROR(VLOOKUP(R197,D:G,4,FALSE),0)</f>
        <v>7.0463436508642667</v>
      </c>
      <c r="U197">
        <f>IFERROR(VLOOKUP(R197,M:P,2,FALSE),0)</f>
        <v>0</v>
      </c>
      <c r="V197" s="5">
        <f>IFERROR(VLOOKUP(R197,M:P,4,FALSE),0)</f>
        <v>0</v>
      </c>
      <c r="W197">
        <f>V197+T197</f>
        <v>7.0463436508642667</v>
      </c>
    </row>
    <row r="198" spans="1:23" x14ac:dyDescent="0.2">
      <c r="A198" s="1" t="s">
        <v>210</v>
      </c>
      <c r="B198" s="2">
        <v>148.64081856918801</v>
      </c>
      <c r="D198" t="s">
        <v>53</v>
      </c>
      <c r="E198">
        <v>1670.4927026744399</v>
      </c>
      <c r="F198">
        <f>Table1[[#This Row],[Balance]]/$H$4</f>
        <v>3.9711941567081236E-4</v>
      </c>
      <c r="G198">
        <f>Table1[[#This Row],[% total]]*$H$3</f>
        <v>1.8568827333468381</v>
      </c>
      <c r="J198">
        <v>13256</v>
      </c>
      <c r="K198" t="s">
        <v>1325</v>
      </c>
      <c r="M198" t="s">
        <v>1014</v>
      </c>
      <c r="N198">
        <f t="shared" si="9"/>
        <v>1</v>
      </c>
      <c r="O198">
        <f t="shared" si="10"/>
        <v>2.1299254526091586E-4</v>
      </c>
      <c r="P198">
        <f t="shared" si="11"/>
        <v>0.99592758253461122</v>
      </c>
      <c r="R198" s="5" t="s">
        <v>80</v>
      </c>
      <c r="S198">
        <f>IFERROR(VLOOKUP(R198,D:G,2,FALSE),0)</f>
        <v>954.25002701182598</v>
      </c>
      <c r="T198">
        <f>IFERROR(VLOOKUP(R198,D:G,4,FALSE),0)</f>
        <v>1.060723219932163</v>
      </c>
      <c r="U198">
        <f>IFERROR(VLOOKUP(R198,M:P,2,FALSE),0)</f>
        <v>6</v>
      </c>
      <c r="V198" s="5">
        <f>IFERROR(VLOOKUP(R198,M:P,4,FALSE),0)</f>
        <v>5.9755654952076682</v>
      </c>
      <c r="W198">
        <f>V198+T198</f>
        <v>7.0362887151398308</v>
      </c>
    </row>
    <row r="199" spans="1:23" x14ac:dyDescent="0.2">
      <c r="A199" s="1" t="s">
        <v>211</v>
      </c>
      <c r="B199" s="2">
        <v>144.82306534770001</v>
      </c>
      <c r="D199" t="s">
        <v>1197</v>
      </c>
      <c r="E199">
        <v>1669.1153320859701</v>
      </c>
      <c r="F199">
        <f>Table1[[#This Row],[Balance]]/$H$4</f>
        <v>3.9679197897960167E-4</v>
      </c>
      <c r="G199">
        <f>Table1[[#This Row],[% total]]*$H$3</f>
        <v>1.8553516786711399</v>
      </c>
      <c r="J199">
        <v>5898</v>
      </c>
      <c r="K199" t="s">
        <v>1335</v>
      </c>
      <c r="M199" t="s">
        <v>1367</v>
      </c>
      <c r="N199">
        <f t="shared" si="9"/>
        <v>1</v>
      </c>
      <c r="O199">
        <f t="shared" si="10"/>
        <v>2.1299254526091586E-4</v>
      </c>
      <c r="P199">
        <f t="shared" si="11"/>
        <v>0.99592758253461122</v>
      </c>
      <c r="R199" s="5" t="s">
        <v>448</v>
      </c>
      <c r="S199">
        <f>IFERROR(VLOOKUP(R199,D:G,2,FALSE),0)</f>
        <v>21.649189034571801</v>
      </c>
      <c r="T199">
        <f>IFERROR(VLOOKUP(R199,D:G,4,FALSE),0)</f>
        <v>2.4064759603498014E-2</v>
      </c>
      <c r="U199">
        <f>IFERROR(VLOOKUP(R199,M:P,2,FALSE),0)</f>
        <v>7</v>
      </c>
      <c r="V199" s="5">
        <f>IFERROR(VLOOKUP(R199,M:P,4,FALSE),0)</f>
        <v>6.971493077742279</v>
      </c>
      <c r="W199">
        <f>V199+T199</f>
        <v>6.9955578373457774</v>
      </c>
    </row>
    <row r="200" spans="1:23" x14ac:dyDescent="0.2">
      <c r="A200" s="1" t="s">
        <v>212</v>
      </c>
      <c r="B200" s="2">
        <v>139.01731547956101</v>
      </c>
      <c r="D200" t="s">
        <v>982</v>
      </c>
      <c r="E200">
        <v>1665.95682093962</v>
      </c>
      <c r="F200">
        <f>Table1[[#This Row],[Balance]]/$H$4</f>
        <v>3.9604111900947418E-4</v>
      </c>
      <c r="G200">
        <f>Table1[[#This Row],[% total]]*$H$3</f>
        <v>1.8518407475540202</v>
      </c>
      <c r="J200">
        <v>16281</v>
      </c>
      <c r="K200" t="s">
        <v>6</v>
      </c>
      <c r="M200" t="s">
        <v>1182</v>
      </c>
      <c r="N200">
        <f t="shared" si="9"/>
        <v>30</v>
      </c>
      <c r="O200">
        <f t="shared" si="10"/>
        <v>6.3897763578274758E-3</v>
      </c>
      <c r="P200">
        <f t="shared" si="11"/>
        <v>29.877827476038338</v>
      </c>
      <c r="R200" s="5" t="s">
        <v>682</v>
      </c>
      <c r="S200">
        <f>IFERROR(VLOOKUP(R200,D:G,2,FALSE),0)</f>
        <v>7.0871303523615495E-2</v>
      </c>
      <c r="T200">
        <f>IFERROR(VLOOKUP(R200,D:G,4,FALSE),0)</f>
        <v>7.8778973168871019E-5</v>
      </c>
      <c r="U200">
        <f>IFERROR(VLOOKUP(R200,M:P,2,FALSE),0)</f>
        <v>7</v>
      </c>
      <c r="V200" s="5">
        <f>IFERROR(VLOOKUP(R200,M:P,4,FALSE),0)</f>
        <v>6.971493077742279</v>
      </c>
      <c r="W200">
        <f>V200+T200</f>
        <v>6.9715718567154479</v>
      </c>
    </row>
    <row r="201" spans="1:23" x14ac:dyDescent="0.2">
      <c r="A201" s="1" t="s">
        <v>214</v>
      </c>
      <c r="B201" s="2">
        <v>135.21998596428301</v>
      </c>
      <c r="D201" t="s">
        <v>983</v>
      </c>
      <c r="E201">
        <v>1629.31332447463</v>
      </c>
      <c r="F201">
        <f>Table1[[#This Row],[Balance]]/$H$4</f>
        <v>3.8733001007675336E-4</v>
      </c>
      <c r="G201">
        <f>Table1[[#This Row],[% total]]*$H$3</f>
        <v>1.8111086475176896</v>
      </c>
      <c r="J201">
        <v>17867</v>
      </c>
      <c r="K201" t="s">
        <v>1485</v>
      </c>
      <c r="M201" t="s">
        <v>1368</v>
      </c>
      <c r="N201">
        <f t="shared" si="9"/>
        <v>1</v>
      </c>
      <c r="O201">
        <f t="shared" si="10"/>
        <v>2.1299254526091586E-4</v>
      </c>
      <c r="P201">
        <f t="shared" si="11"/>
        <v>0.99592758253461122</v>
      </c>
      <c r="R201" s="5" t="s">
        <v>713</v>
      </c>
      <c r="S201">
        <f>IFERROR(VLOOKUP(R201,D:G,2,FALSE),0)</f>
        <v>3.69475907238075E-3</v>
      </c>
      <c r="T201">
        <f>IFERROR(VLOOKUP(R201,D:G,4,FALSE),0)</f>
        <v>4.1070124487203304E-6</v>
      </c>
      <c r="U201">
        <f>IFERROR(VLOOKUP(R201,M:P,2,FALSE),0)</f>
        <v>7</v>
      </c>
      <c r="V201" s="5">
        <f>IFERROR(VLOOKUP(R201,M:P,4,FALSE),0)</f>
        <v>6.971493077742279</v>
      </c>
      <c r="W201">
        <f>V201+T201</f>
        <v>6.9714971847547273</v>
      </c>
    </row>
    <row r="202" spans="1:23" x14ac:dyDescent="0.2">
      <c r="A202" s="1" t="s">
        <v>215</v>
      </c>
      <c r="B202" s="2">
        <v>135.068942820312</v>
      </c>
      <c r="D202" t="s">
        <v>1429</v>
      </c>
      <c r="E202">
        <v>1625.0619067952</v>
      </c>
      <c r="F202">
        <f>Table1[[#This Row],[Balance]]/$H$4</f>
        <v>3.863193378948726E-4</v>
      </c>
      <c r="G202">
        <f>Table1[[#This Row],[% total]]*$H$3</f>
        <v>1.8063828656758769</v>
      </c>
      <c r="J202">
        <v>12129</v>
      </c>
      <c r="K202" t="s">
        <v>892</v>
      </c>
      <c r="M202" t="s">
        <v>1245</v>
      </c>
      <c r="N202">
        <f t="shared" si="9"/>
        <v>28</v>
      </c>
      <c r="O202">
        <f t="shared" si="10"/>
        <v>5.9637912673056442E-3</v>
      </c>
      <c r="P202">
        <f t="shared" si="11"/>
        <v>27.885972310969116</v>
      </c>
      <c r="R202" s="5" t="s">
        <v>910</v>
      </c>
      <c r="S202">
        <f>IFERROR(VLOOKUP(R202,D:G,2,FALSE),0)</f>
        <v>4.0419636312743999E-5</v>
      </c>
      <c r="T202">
        <f>IFERROR(VLOOKUP(R202,D:G,4,FALSE),0)</f>
        <v>4.4929573554635551E-8</v>
      </c>
      <c r="U202">
        <f>IFERROR(VLOOKUP(R202,M:P,2,FALSE),0)</f>
        <v>7</v>
      </c>
      <c r="V202" s="5">
        <f>IFERROR(VLOOKUP(R202,M:P,4,FALSE),0)</f>
        <v>6.971493077742279</v>
      </c>
      <c r="W202">
        <f>V202+T202</f>
        <v>6.9714931226718528</v>
      </c>
    </row>
    <row r="203" spans="1:23" x14ac:dyDescent="0.2">
      <c r="A203" s="1" t="s">
        <v>216</v>
      </c>
      <c r="B203" s="2">
        <v>133.782015250846</v>
      </c>
      <c r="D203" t="s">
        <v>54</v>
      </c>
      <c r="E203">
        <v>1622.6120069354499</v>
      </c>
      <c r="F203">
        <f>Table1[[#This Row],[Balance]]/$H$4</f>
        <v>3.857369331952302E-4</v>
      </c>
      <c r="G203">
        <f>Table1[[#This Row],[% total]]*$H$3</f>
        <v>1.8036596111889132</v>
      </c>
      <c r="J203">
        <v>14130</v>
      </c>
      <c r="K203" t="s">
        <v>13</v>
      </c>
      <c r="M203" t="s">
        <v>1486</v>
      </c>
      <c r="N203">
        <f t="shared" si="9"/>
        <v>3</v>
      </c>
      <c r="O203">
        <f t="shared" si="10"/>
        <v>6.3897763578274762E-4</v>
      </c>
      <c r="P203">
        <f t="shared" si="11"/>
        <v>2.9877827476038341</v>
      </c>
      <c r="R203" s="5" t="s">
        <v>1435</v>
      </c>
      <c r="S203">
        <f>IFERROR(VLOOKUP(R203,D:G,2,FALSE),0)</f>
        <v>0</v>
      </c>
      <c r="T203">
        <f>IFERROR(VLOOKUP(R203,D:G,4,FALSE),0)</f>
        <v>0</v>
      </c>
      <c r="U203">
        <f>IFERROR(VLOOKUP(R203,M:P,2,FALSE),0)</f>
        <v>7</v>
      </c>
      <c r="V203" s="5">
        <f>IFERROR(VLOOKUP(R203,M:P,4,FALSE),0)</f>
        <v>6.971493077742279</v>
      </c>
      <c r="W203">
        <f>V203+T203</f>
        <v>6.971493077742279</v>
      </c>
    </row>
    <row r="204" spans="1:23" x14ac:dyDescent="0.2">
      <c r="A204" s="1" t="s">
        <v>217</v>
      </c>
      <c r="B204" s="2">
        <v>133.49933204350401</v>
      </c>
      <c r="D204" t="s">
        <v>984</v>
      </c>
      <c r="E204">
        <v>1611.1141048545301</v>
      </c>
      <c r="F204">
        <f>Table1[[#This Row],[Balance]]/$H$4</f>
        <v>3.8300358383757966E-4</v>
      </c>
      <c r="G204">
        <f>Table1[[#This Row],[% total]]*$H$3</f>
        <v>1.790878797594462</v>
      </c>
      <c r="J204">
        <v>20275</v>
      </c>
      <c r="K204" t="s">
        <v>795</v>
      </c>
      <c r="M204" t="s">
        <v>844</v>
      </c>
      <c r="N204">
        <f t="shared" si="9"/>
        <v>1</v>
      </c>
      <c r="O204">
        <f t="shared" si="10"/>
        <v>2.1299254526091586E-4</v>
      </c>
      <c r="P204">
        <f t="shared" si="11"/>
        <v>0.99592758253461122</v>
      </c>
      <c r="R204" s="5" t="s">
        <v>1359</v>
      </c>
      <c r="S204">
        <f>IFERROR(VLOOKUP(R204,D:G,2,FALSE),0)</f>
        <v>0</v>
      </c>
      <c r="T204">
        <f>IFERROR(VLOOKUP(R204,D:G,4,FALSE),0)</f>
        <v>0</v>
      </c>
      <c r="U204">
        <f>IFERROR(VLOOKUP(R204,M:P,2,FALSE),0)</f>
        <v>7</v>
      </c>
      <c r="V204" s="5">
        <f>IFERROR(VLOOKUP(R204,M:P,4,FALSE),0)</f>
        <v>6.971493077742279</v>
      </c>
      <c r="W204">
        <f>V204+T204</f>
        <v>6.971493077742279</v>
      </c>
    </row>
    <row r="205" spans="1:23" x14ac:dyDescent="0.2">
      <c r="A205" s="1" t="s">
        <v>218</v>
      </c>
      <c r="B205" s="2">
        <v>130.280478091643</v>
      </c>
      <c r="D205" t="s">
        <v>990</v>
      </c>
      <c r="E205">
        <v>1610.59054738908</v>
      </c>
      <c r="F205">
        <f>Table1[[#This Row],[Balance]]/$H$4</f>
        <v>3.82879120657096E-4</v>
      </c>
      <c r="G205">
        <f>Table1[[#This Row],[% total]]*$H$3</f>
        <v>1.790296822698102</v>
      </c>
      <c r="J205">
        <v>24386</v>
      </c>
      <c r="K205" t="s">
        <v>13</v>
      </c>
      <c r="M205" t="s">
        <v>848</v>
      </c>
      <c r="N205">
        <f t="shared" si="9"/>
        <v>3</v>
      </c>
      <c r="O205">
        <f t="shared" si="10"/>
        <v>6.3897763578274762E-4</v>
      </c>
      <c r="P205">
        <f t="shared" si="11"/>
        <v>2.9877827476038341</v>
      </c>
      <c r="R205" s="5" t="s">
        <v>948</v>
      </c>
      <c r="S205">
        <f>IFERROR(VLOOKUP(R205,D:G,2,FALSE),0)</f>
        <v>4450.1620318735604</v>
      </c>
      <c r="T205">
        <f>IFERROR(VLOOKUP(R205,D:G,4,FALSE),0)</f>
        <v>4.946701667329668</v>
      </c>
      <c r="U205">
        <f>IFERROR(VLOOKUP(R205,M:P,2,FALSE),0)</f>
        <v>2</v>
      </c>
      <c r="V205" s="5">
        <f>IFERROR(VLOOKUP(R205,M:P,4,FALSE),0)</f>
        <v>1.9918551650692224</v>
      </c>
      <c r="W205">
        <f>V205+T205</f>
        <v>6.9385568323988904</v>
      </c>
    </row>
    <row r="206" spans="1:23" x14ac:dyDescent="0.2">
      <c r="A206" s="1" t="s">
        <v>219</v>
      </c>
      <c r="B206" s="2">
        <v>129.603418648831</v>
      </c>
      <c r="D206" t="s">
        <v>886</v>
      </c>
      <c r="E206">
        <v>1607.802296713407</v>
      </c>
      <c r="F206">
        <f>Table1[[#This Row],[Balance]]/$H$4</f>
        <v>3.8221628119823798E-4</v>
      </c>
      <c r="G206">
        <f>Table1[[#This Row],[% total]]*$H$3</f>
        <v>1.7871974649292171</v>
      </c>
      <c r="J206">
        <v>16628</v>
      </c>
      <c r="K206" t="s">
        <v>1329</v>
      </c>
      <c r="M206" t="s">
        <v>1021</v>
      </c>
      <c r="N206">
        <f t="shared" si="9"/>
        <v>1</v>
      </c>
      <c r="O206">
        <f t="shared" si="10"/>
        <v>2.1299254526091586E-4</v>
      </c>
      <c r="P206">
        <f t="shared" si="11"/>
        <v>0.99592758253461122</v>
      </c>
      <c r="R206" s="5" t="s">
        <v>950</v>
      </c>
      <c r="S206">
        <f>IFERROR(VLOOKUP(R206,D:G,2,FALSE),0)</f>
        <v>3547.6955811525299</v>
      </c>
      <c r="T206">
        <f>IFERROR(VLOOKUP(R206,D:G,4,FALSE),0)</f>
        <v>3.9435399252365775</v>
      </c>
      <c r="U206">
        <f>IFERROR(VLOOKUP(R206,M:P,2,FALSE),0)</f>
        <v>3</v>
      </c>
      <c r="V206" s="5">
        <f>IFERROR(VLOOKUP(R206,M:P,4,FALSE),0)</f>
        <v>2.9877827476038341</v>
      </c>
      <c r="W206">
        <f>V206+T206</f>
        <v>6.9313226728404116</v>
      </c>
    </row>
    <row r="207" spans="1:23" x14ac:dyDescent="0.2">
      <c r="A207" s="1" t="s">
        <v>220</v>
      </c>
      <c r="B207" s="2">
        <v>128.40420631136101</v>
      </c>
      <c r="D207" t="s">
        <v>1198</v>
      </c>
      <c r="E207">
        <v>1581.7133216970501</v>
      </c>
      <c r="F207">
        <f>Table1[[#This Row],[Balance]]/$H$4</f>
        <v>3.7601425559384045E-4</v>
      </c>
      <c r="G207">
        <f>Table1[[#This Row],[% total]]*$H$3</f>
        <v>1.7581975374461267</v>
      </c>
      <c r="J207">
        <v>24600</v>
      </c>
      <c r="K207" t="s">
        <v>33</v>
      </c>
      <c r="M207" t="s">
        <v>1432</v>
      </c>
      <c r="N207">
        <f t="shared" si="9"/>
        <v>3</v>
      </c>
      <c r="O207">
        <f t="shared" si="10"/>
        <v>6.3897763578274762E-4</v>
      </c>
      <c r="P207">
        <f t="shared" si="11"/>
        <v>2.9877827476038341</v>
      </c>
      <c r="R207" s="5" t="s">
        <v>693</v>
      </c>
      <c r="S207">
        <f>IFERROR(VLOOKUP(R207,D:G,2,FALSE),0)</f>
        <v>825.93188411526569</v>
      </c>
      <c r="T207">
        <f>IFERROR(VLOOKUP(R207,D:G,4,FALSE),0)</f>
        <v>0.91808761096584757</v>
      </c>
      <c r="U207">
        <f>IFERROR(VLOOKUP(R207,M:P,2,FALSE),0)</f>
        <v>6</v>
      </c>
      <c r="V207" s="5">
        <f>IFERROR(VLOOKUP(R207,M:P,4,FALSE),0)</f>
        <v>5.9755654952076682</v>
      </c>
      <c r="W207">
        <f>V207+T207</f>
        <v>6.8936531061735158</v>
      </c>
    </row>
    <row r="208" spans="1:23" x14ac:dyDescent="0.2">
      <c r="A208" s="1" t="s">
        <v>221</v>
      </c>
      <c r="B208" s="2">
        <v>128.105927842753</v>
      </c>
      <c r="D208" t="s">
        <v>55</v>
      </c>
      <c r="E208">
        <v>1575.76207928494</v>
      </c>
      <c r="F208">
        <f>Table1[[#This Row],[Balance]]/$H$4</f>
        <v>3.7459949101245149E-4</v>
      </c>
      <c r="G208">
        <f>Table1[[#This Row],[% total]]*$H$3</f>
        <v>1.7515822680353017</v>
      </c>
      <c r="J208">
        <v>702</v>
      </c>
      <c r="K208" t="s">
        <v>6</v>
      </c>
      <c r="M208" t="s">
        <v>1369</v>
      </c>
      <c r="N208">
        <f t="shared" si="9"/>
        <v>4</v>
      </c>
      <c r="O208">
        <f t="shared" si="10"/>
        <v>8.5197018104366342E-4</v>
      </c>
      <c r="P208">
        <f t="shared" si="11"/>
        <v>3.9837103301384449</v>
      </c>
      <c r="R208" s="5" t="s">
        <v>116</v>
      </c>
      <c r="S208">
        <f>IFERROR(VLOOKUP(R208,D:G,2,FALSE),0)</f>
        <v>476.62454532605301</v>
      </c>
      <c r="T208">
        <f>IFERROR(VLOOKUP(R208,D:G,4,FALSE),0)</f>
        <v>0.52980530060879805</v>
      </c>
      <c r="U208">
        <f>IFERROR(VLOOKUP(R208,M:P,2,FALSE),0)</f>
        <v>6</v>
      </c>
      <c r="V208" s="5">
        <f>IFERROR(VLOOKUP(R208,M:P,4,FALSE),0)</f>
        <v>5.9755654952076682</v>
      </c>
      <c r="W208">
        <f>V208+T208</f>
        <v>6.5053707958164662</v>
      </c>
    </row>
    <row r="209" spans="1:23" x14ac:dyDescent="0.2">
      <c r="A209" s="1" t="s">
        <v>222</v>
      </c>
      <c r="B209" s="2">
        <v>128.06902683280799</v>
      </c>
      <c r="D209" t="s">
        <v>985</v>
      </c>
      <c r="E209">
        <v>1554.35414864308</v>
      </c>
      <c r="F209">
        <f>Table1[[#This Row],[Balance]]/$H$4</f>
        <v>3.6951027099155231E-4</v>
      </c>
      <c r="G209">
        <f>Table1[[#This Row],[% total]]*$H$3</f>
        <v>1.7277856859239797</v>
      </c>
      <c r="J209">
        <v>3255</v>
      </c>
      <c r="K209" t="s">
        <v>6</v>
      </c>
      <c r="M209" t="s">
        <v>277</v>
      </c>
      <c r="N209">
        <f t="shared" si="9"/>
        <v>1</v>
      </c>
      <c r="O209">
        <f t="shared" si="10"/>
        <v>2.1299254526091586E-4</v>
      </c>
      <c r="P209">
        <f t="shared" si="11"/>
        <v>0.99592758253461122</v>
      </c>
      <c r="R209" s="5" t="s">
        <v>951</v>
      </c>
      <c r="S209">
        <f>IFERROR(VLOOKUP(R209,D:G,2,FALSE),0)</f>
        <v>3952.8047569727401</v>
      </c>
      <c r="T209">
        <f>IFERROR(VLOOKUP(R209,D:G,4,FALSE),0)</f>
        <v>4.3938503231788069</v>
      </c>
      <c r="U209">
        <f>IFERROR(VLOOKUP(R209,M:P,2,FALSE),0)</f>
        <v>2</v>
      </c>
      <c r="V209" s="5">
        <f>IFERROR(VLOOKUP(R209,M:P,4,FALSE),0)</f>
        <v>1.9918551650692224</v>
      </c>
      <c r="W209">
        <f>V209+T209</f>
        <v>6.3857054882480293</v>
      </c>
    </row>
    <row r="210" spans="1:23" x14ac:dyDescent="0.2">
      <c r="A210" s="1" t="s">
        <v>278</v>
      </c>
      <c r="B210" s="2">
        <v>124.97220678882999</v>
      </c>
      <c r="D210" t="s">
        <v>56</v>
      </c>
      <c r="E210">
        <v>1546.2102261693999</v>
      </c>
      <c r="F210">
        <f>Table1[[#This Row],[Balance]]/$H$4</f>
        <v>3.6757424952385092E-4</v>
      </c>
      <c r="G210">
        <f>Table1[[#This Row],[% total]]*$H$3</f>
        <v>1.7187330818635842</v>
      </c>
      <c r="J210">
        <v>17736</v>
      </c>
      <c r="K210" t="s">
        <v>1307</v>
      </c>
      <c r="M210" t="s">
        <v>1318</v>
      </c>
      <c r="N210">
        <f t="shared" si="9"/>
        <v>17</v>
      </c>
      <c r="O210">
        <f t="shared" si="10"/>
        <v>3.6208732694355699E-3</v>
      </c>
      <c r="P210">
        <f t="shared" si="11"/>
        <v>16.930768903088392</v>
      </c>
      <c r="R210" s="10" t="s">
        <v>946</v>
      </c>
      <c r="S210">
        <f>IFERROR(VLOOKUP(R210,D:G,2,FALSE),0)</f>
        <v>5681.8304271421603</v>
      </c>
      <c r="T210">
        <f>IFERROR(VLOOKUP(R210,D:G,4,FALSE),0)</f>
        <v>6.315797008316018</v>
      </c>
      <c r="U210">
        <f>IFERROR(VLOOKUP(R210,M:P,2,FALSE),0)</f>
        <v>0</v>
      </c>
      <c r="V210" s="5">
        <f>IFERROR(VLOOKUP(R210,M:P,4,FALSE),0)</f>
        <v>0</v>
      </c>
      <c r="W210">
        <f>V210+T210</f>
        <v>6.315797008316018</v>
      </c>
    </row>
    <row r="211" spans="1:23" x14ac:dyDescent="0.2">
      <c r="A211" s="1" t="s">
        <v>223</v>
      </c>
      <c r="B211" s="2">
        <v>123.964580640945</v>
      </c>
      <c r="D211" t="s">
        <v>57</v>
      </c>
      <c r="E211">
        <v>1535.93338869436</v>
      </c>
      <c r="F211">
        <f>Table1[[#This Row],[Balance]]/$H$4</f>
        <v>3.6513117887379787E-4</v>
      </c>
      <c r="G211">
        <f>Table1[[#This Row],[% total]]*$H$3</f>
        <v>1.707309576672414</v>
      </c>
      <c r="J211">
        <v>21225</v>
      </c>
      <c r="K211" t="s">
        <v>81</v>
      </c>
      <c r="M211" t="s">
        <v>176</v>
      </c>
      <c r="N211">
        <f t="shared" si="9"/>
        <v>3</v>
      </c>
      <c r="O211">
        <f t="shared" si="10"/>
        <v>6.3897763578274762E-4</v>
      </c>
      <c r="P211">
        <f t="shared" si="11"/>
        <v>2.9877827476038341</v>
      </c>
      <c r="R211" s="5" t="s">
        <v>1242</v>
      </c>
      <c r="S211">
        <f>IFERROR(VLOOKUP(R211,D:G,2,FALSE),0)</f>
        <v>1182.5850513525099</v>
      </c>
      <c r="T211">
        <f>IFERROR(VLOOKUP(R211,D:G,4,FALSE),0)</f>
        <v>1.3145353817199643</v>
      </c>
      <c r="U211">
        <f>IFERROR(VLOOKUP(R211,M:P,2,FALSE),0)</f>
        <v>5</v>
      </c>
      <c r="V211" s="5">
        <f>IFERROR(VLOOKUP(R211,M:P,4,FALSE),0)</f>
        <v>4.9796379126730574</v>
      </c>
      <c r="W211">
        <f>V211+T211</f>
        <v>6.2941732943930218</v>
      </c>
    </row>
    <row r="212" spans="1:23" x14ac:dyDescent="0.2">
      <c r="A212" s="1" t="s">
        <v>224</v>
      </c>
      <c r="B212" s="2">
        <v>123.961311952694</v>
      </c>
      <c r="D212" t="s">
        <v>708</v>
      </c>
      <c r="E212">
        <v>1522.8476188629127</v>
      </c>
      <c r="F212">
        <f>Table1[[#This Row],[Balance]]/$H$4</f>
        <v>3.6202035219329374E-4</v>
      </c>
      <c r="G212">
        <f>Table1[[#This Row],[% total]]*$H$3</f>
        <v>1.6927637244135785</v>
      </c>
      <c r="J212">
        <v>22053</v>
      </c>
      <c r="K212" t="s">
        <v>823</v>
      </c>
      <c r="M212" t="s">
        <v>1189</v>
      </c>
      <c r="N212">
        <f t="shared" si="9"/>
        <v>5</v>
      </c>
      <c r="O212">
        <f t="shared" si="10"/>
        <v>1.0649627263045794E-3</v>
      </c>
      <c r="P212">
        <f t="shared" si="11"/>
        <v>4.9796379126730574</v>
      </c>
      <c r="R212" s="5" t="s">
        <v>1208</v>
      </c>
      <c r="S212">
        <f>IFERROR(VLOOKUP(R212,D:G,2,FALSE),0)</f>
        <v>1161.7203774735499</v>
      </c>
      <c r="T212">
        <f>IFERROR(VLOOKUP(R212,D:G,4,FALSE),0)</f>
        <v>1.2913426718082559</v>
      </c>
      <c r="U212">
        <f>IFERROR(VLOOKUP(R212,M:P,2,FALSE),0)</f>
        <v>5</v>
      </c>
      <c r="V212" s="5">
        <f>IFERROR(VLOOKUP(R212,M:P,4,FALSE),0)</f>
        <v>4.9796379126730574</v>
      </c>
      <c r="W212">
        <f>V212+T212</f>
        <v>6.2709805844813129</v>
      </c>
    </row>
    <row r="213" spans="1:23" x14ac:dyDescent="0.2">
      <c r="A213" s="1" t="s">
        <v>226</v>
      </c>
      <c r="B213" s="2">
        <v>122.94364749050401</v>
      </c>
      <c r="D213" t="s">
        <v>1199</v>
      </c>
      <c r="E213">
        <v>1509.0913367752901</v>
      </c>
      <c r="F213">
        <f>Table1[[#This Row],[Balance]]/$H$4</f>
        <v>3.5875012736938784E-4</v>
      </c>
      <c r="G213">
        <f>Table1[[#This Row],[% total]]*$H$3</f>
        <v>1.6774725455639732</v>
      </c>
      <c r="J213">
        <v>19075</v>
      </c>
      <c r="K213" t="s">
        <v>9</v>
      </c>
      <c r="M213" t="s">
        <v>1372</v>
      </c>
      <c r="N213">
        <f t="shared" si="9"/>
        <v>6</v>
      </c>
      <c r="O213">
        <f t="shared" si="10"/>
        <v>1.2779552715654952E-3</v>
      </c>
      <c r="P213">
        <f t="shared" si="11"/>
        <v>5.9755654952076682</v>
      </c>
      <c r="R213" s="5" t="s">
        <v>40</v>
      </c>
      <c r="S213">
        <f>IFERROR(VLOOKUP(R213,D:G,2,FALSE),0)</f>
        <v>2927.6417280037299</v>
      </c>
      <c r="T213">
        <f>IFERROR(VLOOKUP(R213,D:G,4,FALSE),0)</f>
        <v>3.2543017790214779</v>
      </c>
      <c r="U213">
        <f>IFERROR(VLOOKUP(R213,M:P,2,FALSE),0)</f>
        <v>3</v>
      </c>
      <c r="V213" s="5">
        <f>IFERROR(VLOOKUP(R213,M:P,4,FALSE),0)</f>
        <v>2.9877827476038341</v>
      </c>
      <c r="W213">
        <f>V213+T213</f>
        <v>6.2420845266253124</v>
      </c>
    </row>
    <row r="214" spans="1:23" x14ac:dyDescent="0.2">
      <c r="A214" s="1" t="s">
        <v>227</v>
      </c>
      <c r="B214" s="2">
        <v>121.102524153974</v>
      </c>
      <c r="D214" t="s">
        <v>987</v>
      </c>
      <c r="E214">
        <v>1478.16618791221</v>
      </c>
      <c r="F214">
        <f>Table1[[#This Row],[Balance]]/$H$4</f>
        <v>3.5139841788488815E-4</v>
      </c>
      <c r="G214">
        <f>Table1[[#This Row],[% total]]*$H$3</f>
        <v>1.6430968342195909</v>
      </c>
      <c r="J214">
        <v>22488</v>
      </c>
      <c r="K214" t="s">
        <v>13</v>
      </c>
      <c r="M214" t="s">
        <v>432</v>
      </c>
      <c r="N214">
        <f t="shared" si="9"/>
        <v>1</v>
      </c>
      <c r="O214">
        <f t="shared" si="10"/>
        <v>2.1299254526091586E-4</v>
      </c>
      <c r="P214">
        <f t="shared" si="11"/>
        <v>0.99592758253461122</v>
      </c>
      <c r="R214" s="5" t="s">
        <v>961</v>
      </c>
      <c r="S214">
        <f>IFERROR(VLOOKUP(R214,D:G,2,FALSE),0)</f>
        <v>4688.6703850970698</v>
      </c>
      <c r="T214">
        <f>IFERROR(VLOOKUP(R214,D:G,4,FALSE),0)</f>
        <v>5.2118222764473696</v>
      </c>
      <c r="U214">
        <f>IFERROR(VLOOKUP(R214,M:P,2,FALSE),0)</f>
        <v>1</v>
      </c>
      <c r="V214" s="5">
        <f>IFERROR(VLOOKUP(R214,M:P,4,FALSE),0)</f>
        <v>0.99592758253461122</v>
      </c>
      <c r="W214">
        <f>V214+T214</f>
        <v>6.2077498589819804</v>
      </c>
    </row>
    <row r="215" spans="1:23" x14ac:dyDescent="0.2">
      <c r="A215" s="1" t="s">
        <v>228</v>
      </c>
      <c r="B215" s="2">
        <v>120.194737358729</v>
      </c>
      <c r="D215" t="s">
        <v>1200</v>
      </c>
      <c r="E215">
        <v>1477.76759128803</v>
      </c>
      <c r="F215">
        <f>Table1[[#This Row],[Balance]]/$H$4</f>
        <v>3.5130366113543971E-4</v>
      </c>
      <c r="G215">
        <f>Table1[[#This Row],[% total]]*$H$3</f>
        <v>1.6426537630299798</v>
      </c>
      <c r="J215">
        <v>22193</v>
      </c>
      <c r="K215" t="s">
        <v>1308</v>
      </c>
      <c r="M215" t="s">
        <v>1097</v>
      </c>
      <c r="N215">
        <f t="shared" si="9"/>
        <v>1</v>
      </c>
      <c r="O215">
        <f t="shared" si="10"/>
        <v>2.1299254526091586E-4</v>
      </c>
      <c r="P215">
        <f t="shared" si="11"/>
        <v>0.99592758253461122</v>
      </c>
      <c r="R215" s="10" t="s">
        <v>936</v>
      </c>
      <c r="S215">
        <f>IFERROR(VLOOKUP(R215,D:G,2,FALSE),0)</f>
        <v>5525.3687845845398</v>
      </c>
      <c r="T215">
        <f>IFERROR(VLOOKUP(R215,D:G,4,FALSE),0)</f>
        <v>6.1418777077221316</v>
      </c>
      <c r="U215">
        <f>IFERROR(VLOOKUP(R215,M:P,2,FALSE),0)</f>
        <v>0</v>
      </c>
      <c r="V215" s="5">
        <f>IFERROR(VLOOKUP(R215,M:P,4,FALSE),0)</f>
        <v>0</v>
      </c>
      <c r="W215">
        <f>V215+T215</f>
        <v>6.1418777077221316</v>
      </c>
    </row>
    <row r="216" spans="1:23" x14ac:dyDescent="0.2">
      <c r="A216" s="1" t="s">
        <v>229</v>
      </c>
      <c r="B216" s="2">
        <v>119.785480687725</v>
      </c>
      <c r="D216" t="s">
        <v>1201</v>
      </c>
      <c r="E216">
        <v>1473.5898396119101</v>
      </c>
      <c r="F216">
        <f>Table1[[#This Row],[Balance]]/$H$4</f>
        <v>3.5031050127201597E-4</v>
      </c>
      <c r="G216">
        <f>Table1[[#This Row],[% total]]*$H$3</f>
        <v>1.638009866687794</v>
      </c>
      <c r="J216">
        <v>11370</v>
      </c>
      <c r="K216" t="s">
        <v>7</v>
      </c>
      <c r="M216" t="s">
        <v>1035</v>
      </c>
      <c r="N216">
        <f t="shared" si="9"/>
        <v>1</v>
      </c>
      <c r="O216">
        <f t="shared" si="10"/>
        <v>2.1299254526091586E-4</v>
      </c>
      <c r="P216">
        <f t="shared" si="11"/>
        <v>0.99592758253461122</v>
      </c>
      <c r="R216" s="5" t="s">
        <v>975</v>
      </c>
      <c r="S216">
        <f>IFERROR(VLOOKUP(R216,D:G,2,FALSE),0)</f>
        <v>1920.00912882084</v>
      </c>
      <c r="T216">
        <f>IFERROR(VLOOKUP(R216,D:G,4,FALSE),0)</f>
        <v>2.1342396728030164</v>
      </c>
      <c r="U216">
        <f>IFERROR(VLOOKUP(R216,M:P,2,FALSE),0)</f>
        <v>4</v>
      </c>
      <c r="V216" s="5">
        <f>IFERROR(VLOOKUP(R216,M:P,4,FALSE),0)</f>
        <v>3.9837103301384449</v>
      </c>
      <c r="W216">
        <f>V216+T216</f>
        <v>6.1179500029414609</v>
      </c>
    </row>
    <row r="217" spans="1:23" x14ac:dyDescent="0.2">
      <c r="A217" s="1" t="s">
        <v>230</v>
      </c>
      <c r="B217" s="2">
        <v>119.636342019583</v>
      </c>
      <c r="D217" t="s">
        <v>58</v>
      </c>
      <c r="E217">
        <v>1467.1330084425899</v>
      </c>
      <c r="F217">
        <f>Table1[[#This Row],[Balance]]/$H$4</f>
        <v>3.4877554513785251E-4</v>
      </c>
      <c r="G217">
        <f>Table1[[#This Row],[% total]]*$H$3</f>
        <v>1.6308325959991818</v>
      </c>
      <c r="J217">
        <v>5251</v>
      </c>
      <c r="K217" t="s">
        <v>1508</v>
      </c>
      <c r="M217" t="s">
        <v>933</v>
      </c>
      <c r="N217">
        <f t="shared" si="9"/>
        <v>6</v>
      </c>
      <c r="O217">
        <f t="shared" si="10"/>
        <v>1.2779552715654952E-3</v>
      </c>
      <c r="P217">
        <f t="shared" si="11"/>
        <v>5.9755654952076682</v>
      </c>
      <c r="R217" s="5" t="s">
        <v>1372</v>
      </c>
      <c r="S217">
        <f>IFERROR(VLOOKUP(R217,D:G,2,FALSE),0)</f>
        <v>0</v>
      </c>
      <c r="T217">
        <f>IFERROR(VLOOKUP(R217,D:G,4,FALSE),0)</f>
        <v>0</v>
      </c>
      <c r="U217">
        <f>IFERROR(VLOOKUP(R217,M:P,2,FALSE),0)</f>
        <v>6</v>
      </c>
      <c r="V217" s="5">
        <f>IFERROR(VLOOKUP(R217,M:P,4,FALSE),0)</f>
        <v>5.9755654952076682</v>
      </c>
      <c r="W217">
        <f>V217+T217</f>
        <v>5.9755654952076682</v>
      </c>
    </row>
    <row r="218" spans="1:23" x14ac:dyDescent="0.2">
      <c r="A218" s="1" t="s">
        <v>685</v>
      </c>
      <c r="B218" s="2">
        <v>119.313898040097</v>
      </c>
      <c r="D218" t="s">
        <v>638</v>
      </c>
      <c r="E218">
        <v>1465.7924408794072</v>
      </c>
      <c r="F218">
        <f>Table1[[#This Row],[Balance]]/$H$4</f>
        <v>3.4845685747971063E-4</v>
      </c>
      <c r="G218">
        <f>Table1[[#This Row],[% total]]*$H$3</f>
        <v>1.6293424507522294</v>
      </c>
      <c r="J218">
        <v>16653</v>
      </c>
      <c r="K218" t="s">
        <v>13</v>
      </c>
      <c r="M218" t="s">
        <v>1274</v>
      </c>
      <c r="N218">
        <f t="shared" si="9"/>
        <v>1</v>
      </c>
      <c r="O218">
        <f t="shared" si="10"/>
        <v>2.1299254526091586E-4</v>
      </c>
      <c r="P218">
        <f t="shared" si="11"/>
        <v>0.99592758253461122</v>
      </c>
      <c r="R218" s="5" t="s">
        <v>1534</v>
      </c>
      <c r="S218">
        <f>IFERROR(VLOOKUP(R218,D:G,2,FALSE),0)</f>
        <v>0</v>
      </c>
      <c r="T218">
        <f>IFERROR(VLOOKUP(R218,D:G,4,FALSE),0)</f>
        <v>0</v>
      </c>
      <c r="U218">
        <f>IFERROR(VLOOKUP(R218,M:P,2,FALSE),0)</f>
        <v>6</v>
      </c>
      <c r="V218" s="5">
        <f>IFERROR(VLOOKUP(R218,M:P,4,FALSE),0)</f>
        <v>5.9755654952076682</v>
      </c>
      <c r="W218">
        <f>V218+T218</f>
        <v>5.9755654952076682</v>
      </c>
    </row>
    <row r="219" spans="1:23" x14ac:dyDescent="0.2">
      <c r="A219" s="1" t="s">
        <v>232</v>
      </c>
      <c r="B219" s="2">
        <v>117.629774643966</v>
      </c>
      <c r="D219" t="s">
        <v>988</v>
      </c>
      <c r="E219">
        <v>1460.2229915580101</v>
      </c>
      <c r="F219">
        <f>Table1[[#This Row],[Balance]]/$H$4</f>
        <v>3.4713285501230661E-4</v>
      </c>
      <c r="G219">
        <f>Table1[[#This Row],[% total]]*$H$3</f>
        <v>1.6231515740949443</v>
      </c>
      <c r="J219">
        <v>20397</v>
      </c>
      <c r="K219" t="s">
        <v>33</v>
      </c>
      <c r="M219" t="s">
        <v>181</v>
      </c>
      <c r="N219">
        <f t="shared" si="9"/>
        <v>1</v>
      </c>
      <c r="O219">
        <f t="shared" si="10"/>
        <v>2.1299254526091586E-4</v>
      </c>
      <c r="P219">
        <f t="shared" si="11"/>
        <v>0.99592758253461122</v>
      </c>
      <c r="R219" s="5" t="s">
        <v>1392</v>
      </c>
      <c r="S219">
        <f>IFERROR(VLOOKUP(R219,D:G,2,FALSE),0)</f>
        <v>0</v>
      </c>
      <c r="T219">
        <f>IFERROR(VLOOKUP(R219,D:G,4,FALSE),0)</f>
        <v>0</v>
      </c>
      <c r="U219">
        <f>IFERROR(VLOOKUP(R219,M:P,2,FALSE),0)</f>
        <v>6</v>
      </c>
      <c r="V219" s="5">
        <f>IFERROR(VLOOKUP(R219,M:P,4,FALSE),0)</f>
        <v>5.9755654952076682</v>
      </c>
      <c r="W219">
        <f>V219+T219</f>
        <v>5.9755654952076682</v>
      </c>
    </row>
    <row r="220" spans="1:23" x14ac:dyDescent="0.2">
      <c r="A220" s="1" t="s">
        <v>178</v>
      </c>
      <c r="B220" s="2">
        <v>116.70972184136301</v>
      </c>
      <c r="D220" t="s">
        <v>1202</v>
      </c>
      <c r="E220">
        <v>1457.21454572573</v>
      </c>
      <c r="F220">
        <f>Table1[[#This Row],[Balance]]/$H$4</f>
        <v>3.46417669457123E-4</v>
      </c>
      <c r="G220">
        <f>Table1[[#This Row],[% total]]*$H$3</f>
        <v>1.6198074522611723</v>
      </c>
      <c r="J220">
        <v>3254</v>
      </c>
      <c r="K220" t="s">
        <v>1338</v>
      </c>
      <c r="M220" t="s">
        <v>1190</v>
      </c>
      <c r="N220">
        <f t="shared" si="9"/>
        <v>2</v>
      </c>
      <c r="O220">
        <f t="shared" si="10"/>
        <v>4.2598509052183171E-4</v>
      </c>
      <c r="P220">
        <f t="shared" si="11"/>
        <v>1.9918551650692224</v>
      </c>
      <c r="R220" s="5" t="s">
        <v>1424</v>
      </c>
      <c r="S220">
        <f>IFERROR(VLOOKUP(R220,D:G,2,FALSE),0)</f>
        <v>0</v>
      </c>
      <c r="T220">
        <f>IFERROR(VLOOKUP(R220,D:G,4,FALSE),0)</f>
        <v>0</v>
      </c>
      <c r="U220">
        <f>IFERROR(VLOOKUP(R220,M:P,2,FALSE),0)</f>
        <v>6</v>
      </c>
      <c r="V220" s="5">
        <f>IFERROR(VLOOKUP(R220,M:P,4,FALSE),0)</f>
        <v>5.9755654952076682</v>
      </c>
      <c r="W220">
        <f>V220+T220</f>
        <v>5.9755654952076682</v>
      </c>
    </row>
    <row r="221" spans="1:23" x14ac:dyDescent="0.2">
      <c r="A221" s="1" t="s">
        <v>233</v>
      </c>
      <c r="B221" s="2">
        <v>116.035543432642</v>
      </c>
      <c r="D221" t="s">
        <v>59</v>
      </c>
      <c r="E221">
        <v>1441.4297226425799</v>
      </c>
      <c r="F221">
        <f>Table1[[#This Row],[Balance]]/$H$4</f>
        <v>3.4266520785749313E-4</v>
      </c>
      <c r="G221">
        <f>Table1[[#This Row],[% total]]*$H$3</f>
        <v>1.602261392116695</v>
      </c>
      <c r="J221">
        <v>10842</v>
      </c>
      <c r="K221" t="s">
        <v>147</v>
      </c>
      <c r="M221" t="s">
        <v>1039</v>
      </c>
      <c r="N221">
        <f t="shared" si="9"/>
        <v>1</v>
      </c>
      <c r="O221">
        <f t="shared" si="10"/>
        <v>2.1299254526091586E-4</v>
      </c>
      <c r="P221">
        <f t="shared" si="11"/>
        <v>0.99592758253461122</v>
      </c>
      <c r="R221" s="5" t="s">
        <v>1548</v>
      </c>
      <c r="S221">
        <f>IFERROR(VLOOKUP(R221,D:G,2,FALSE),0)</f>
        <v>0</v>
      </c>
      <c r="T221">
        <f>IFERROR(VLOOKUP(R221,D:G,4,FALSE),0)</f>
        <v>0</v>
      </c>
      <c r="U221">
        <f>IFERROR(VLOOKUP(R221,M:P,2,FALSE),0)</f>
        <v>6</v>
      </c>
      <c r="V221" s="5">
        <f>IFERROR(VLOOKUP(R221,M:P,4,FALSE),0)</f>
        <v>5.9755654952076682</v>
      </c>
      <c r="W221">
        <f>V221+T221</f>
        <v>5.9755654952076682</v>
      </c>
    </row>
    <row r="222" spans="1:23" x14ac:dyDescent="0.2">
      <c r="A222" s="1" t="s">
        <v>235</v>
      </c>
      <c r="B222" s="2">
        <v>113.71278949556699</v>
      </c>
      <c r="D222" t="s">
        <v>61</v>
      </c>
      <c r="E222">
        <v>1409.38713499746</v>
      </c>
      <c r="F222">
        <f>Table1[[#This Row],[Balance]]/$H$4</f>
        <v>3.3504785420977073E-4</v>
      </c>
      <c r="G222">
        <f>Table1[[#This Row],[% total]]*$H$3</f>
        <v>1.5666435605423827</v>
      </c>
      <c r="J222">
        <v>20941</v>
      </c>
      <c r="K222" t="s">
        <v>189</v>
      </c>
      <c r="M222" t="s">
        <v>369</v>
      </c>
      <c r="N222">
        <f t="shared" si="9"/>
        <v>2</v>
      </c>
      <c r="O222">
        <f t="shared" si="10"/>
        <v>4.2598509052183171E-4</v>
      </c>
      <c r="P222">
        <f t="shared" si="11"/>
        <v>1.9918551650692224</v>
      </c>
      <c r="R222" s="10" t="s">
        <v>25</v>
      </c>
      <c r="S222">
        <f>IFERROR(VLOOKUP(R222,D:G,2,FALSE),0)</f>
        <v>5330.7933745887403</v>
      </c>
      <c r="T222">
        <f>IFERROR(VLOOKUP(R222,D:G,4,FALSE),0)</f>
        <v>5.9255919864037212</v>
      </c>
      <c r="U222">
        <f>IFERROR(VLOOKUP(R222,M:P,2,FALSE),0)</f>
        <v>0</v>
      </c>
      <c r="V222" s="5">
        <f>IFERROR(VLOOKUP(R222,M:P,4,FALSE),0)</f>
        <v>0</v>
      </c>
      <c r="W222">
        <f>V222+T222</f>
        <v>5.9255919864037212</v>
      </c>
    </row>
    <row r="223" spans="1:23" x14ac:dyDescent="0.2">
      <c r="A223" s="1" t="s">
        <v>236</v>
      </c>
      <c r="B223" s="2">
        <v>111.118151570492</v>
      </c>
      <c r="D223" t="s">
        <v>62</v>
      </c>
      <c r="E223">
        <v>1405.8582630742801</v>
      </c>
      <c r="F223">
        <f>Table1[[#This Row],[Balance]]/$H$4</f>
        <v>3.3420894988300131E-4</v>
      </c>
      <c r="G223">
        <f>Table1[[#This Row],[% total]]*$H$3</f>
        <v>1.5627209445789283</v>
      </c>
      <c r="J223">
        <v>21157</v>
      </c>
      <c r="K223" t="s">
        <v>46</v>
      </c>
      <c r="M223" t="s">
        <v>258</v>
      </c>
      <c r="N223">
        <f t="shared" si="9"/>
        <v>3</v>
      </c>
      <c r="O223">
        <f t="shared" si="10"/>
        <v>6.3897763578274762E-4</v>
      </c>
      <c r="P223">
        <f t="shared" si="11"/>
        <v>2.9877827476038341</v>
      </c>
      <c r="R223" s="5" t="s">
        <v>94</v>
      </c>
      <c r="S223">
        <f>IFERROR(VLOOKUP(R223,D:G,2,FALSE),0)</f>
        <v>1696.2784697745119</v>
      </c>
      <c r="T223">
        <f>IFERROR(VLOOKUP(R223,D:G,4,FALSE),0)</f>
        <v>1.8855456216178073</v>
      </c>
      <c r="U223">
        <f>IFERROR(VLOOKUP(R223,M:P,2,FALSE),0)</f>
        <v>4</v>
      </c>
      <c r="V223" s="5">
        <f>IFERROR(VLOOKUP(R223,M:P,4,FALSE),0)</f>
        <v>3.9837103301384449</v>
      </c>
      <c r="W223">
        <f>V223+T223</f>
        <v>5.8692559517562524</v>
      </c>
    </row>
    <row r="224" spans="1:23" x14ac:dyDescent="0.2">
      <c r="A224" s="1" t="s">
        <v>237</v>
      </c>
      <c r="B224" s="2">
        <v>110.271571663394</v>
      </c>
      <c r="D224" t="s">
        <v>1019</v>
      </c>
      <c r="E224">
        <v>1405.69616811739</v>
      </c>
      <c r="F224">
        <f>Table1[[#This Row],[Balance]]/$H$4</f>
        <v>3.3417041571014302E-4</v>
      </c>
      <c r="G224">
        <f>Table1[[#This Row],[% total]]*$H$3</f>
        <v>1.5625407634107435</v>
      </c>
      <c r="J224">
        <v>15622</v>
      </c>
      <c r="K224" t="s">
        <v>62</v>
      </c>
      <c r="M224" t="s">
        <v>905</v>
      </c>
      <c r="N224">
        <f t="shared" si="9"/>
        <v>15</v>
      </c>
      <c r="O224">
        <f t="shared" si="10"/>
        <v>3.1948881789137379E-3</v>
      </c>
      <c r="P224">
        <f t="shared" si="11"/>
        <v>14.938913738019169</v>
      </c>
      <c r="R224" s="10" t="s">
        <v>945</v>
      </c>
      <c r="S224">
        <f>IFERROR(VLOOKUP(R224,D:G,2,FALSE),0)</f>
        <v>5278.1803320213903</v>
      </c>
      <c r="T224">
        <f>IFERROR(VLOOKUP(R224,D:G,4,FALSE),0)</f>
        <v>5.8671084922012362</v>
      </c>
      <c r="U224">
        <f>IFERROR(VLOOKUP(R224,M:P,2,FALSE),0)</f>
        <v>0</v>
      </c>
      <c r="V224" s="5">
        <f>IFERROR(VLOOKUP(R224,M:P,4,FALSE),0)</f>
        <v>0</v>
      </c>
      <c r="W224">
        <f>V224+T224</f>
        <v>5.8671084922012362</v>
      </c>
    </row>
    <row r="225" spans="1:23" x14ac:dyDescent="0.2">
      <c r="A225" s="1" t="s">
        <v>238</v>
      </c>
      <c r="B225" s="2">
        <v>110.268385651766</v>
      </c>
      <c r="D225" t="s">
        <v>989</v>
      </c>
      <c r="E225">
        <v>1373.78025190729</v>
      </c>
      <c r="F225">
        <f>Table1[[#This Row],[Balance]]/$H$4</f>
        <v>3.265831751459299E-4</v>
      </c>
      <c r="G225">
        <f>Table1[[#This Row],[% total]]*$H$3</f>
        <v>1.5270637370013507</v>
      </c>
      <c r="J225">
        <v>3149</v>
      </c>
      <c r="K225" t="s">
        <v>1180</v>
      </c>
      <c r="M225" t="s">
        <v>14</v>
      </c>
      <c r="N225">
        <f t="shared" si="9"/>
        <v>1</v>
      </c>
      <c r="O225">
        <f t="shared" si="10"/>
        <v>2.1299254526091586E-4</v>
      </c>
      <c r="P225">
        <f t="shared" si="11"/>
        <v>0.99592758253461122</v>
      </c>
      <c r="R225" s="5" t="s">
        <v>1429</v>
      </c>
      <c r="S225">
        <f>IFERROR(VLOOKUP(R225,D:G,2,FALSE),0)</f>
        <v>1625.0619067952</v>
      </c>
      <c r="T225">
        <f>IFERROR(VLOOKUP(R225,D:G,4,FALSE),0)</f>
        <v>1.8063828656758769</v>
      </c>
      <c r="U225">
        <f>IFERROR(VLOOKUP(R225,M:P,2,FALSE),0)</f>
        <v>4</v>
      </c>
      <c r="V225" s="5">
        <f>IFERROR(VLOOKUP(R225,M:P,4,FALSE),0)</f>
        <v>3.9837103301384449</v>
      </c>
      <c r="W225">
        <f>V225+T225</f>
        <v>5.7900931958143218</v>
      </c>
    </row>
    <row r="226" spans="1:23" x14ac:dyDescent="0.2">
      <c r="A226" s="1" t="s">
        <v>239</v>
      </c>
      <c r="B226" s="2">
        <v>109.647330466962</v>
      </c>
      <c r="D226" t="s">
        <v>651</v>
      </c>
      <c r="E226">
        <v>1357.5267288030589</v>
      </c>
      <c r="F226">
        <f>Table1[[#This Row],[Balance]]/$H$4</f>
        <v>3.2271929140228312E-4</v>
      </c>
      <c r="G226">
        <f>Table1[[#This Row],[% total]]*$H$3</f>
        <v>1.5089966802821075</v>
      </c>
      <c r="J226">
        <v>22784</v>
      </c>
      <c r="K226" t="s">
        <v>654</v>
      </c>
      <c r="M226" t="s">
        <v>23</v>
      </c>
      <c r="N226">
        <f t="shared" si="9"/>
        <v>7</v>
      </c>
      <c r="O226">
        <f t="shared" si="10"/>
        <v>1.490947816826411E-3</v>
      </c>
      <c r="P226">
        <f t="shared" si="11"/>
        <v>6.971493077742279</v>
      </c>
      <c r="R226" s="5" t="s">
        <v>934</v>
      </c>
      <c r="S226">
        <f>IFERROR(VLOOKUP(R226,D:G,2,FALSE),0)</f>
        <v>4220.4516785367596</v>
      </c>
      <c r="T226">
        <f>IFERROR(VLOOKUP(R226,D:G,4,FALSE),0)</f>
        <v>4.691360720255064</v>
      </c>
      <c r="U226">
        <f>IFERROR(VLOOKUP(R226,M:P,2,FALSE),0)</f>
        <v>1</v>
      </c>
      <c r="V226" s="5">
        <f>IFERROR(VLOOKUP(R226,M:P,4,FALSE),0)</f>
        <v>0.99592758253461122</v>
      </c>
      <c r="W226">
        <f>V226+T226</f>
        <v>5.6872883027896748</v>
      </c>
    </row>
    <row r="227" spans="1:23" x14ac:dyDescent="0.2">
      <c r="A227" s="1" t="s">
        <v>240</v>
      </c>
      <c r="B227" s="2">
        <v>109.370273231943</v>
      </c>
      <c r="D227" t="s">
        <v>1004</v>
      </c>
      <c r="E227">
        <v>1346.5657881617699</v>
      </c>
      <c r="F227">
        <f>Table1[[#This Row],[Balance]]/$H$4</f>
        <v>3.2011359169721864E-4</v>
      </c>
      <c r="G227">
        <f>Table1[[#This Row],[% total]]*$H$3</f>
        <v>1.4968127411451908</v>
      </c>
      <c r="J227">
        <v>15749</v>
      </c>
      <c r="K227" t="s">
        <v>33</v>
      </c>
      <c r="M227" t="s">
        <v>80</v>
      </c>
      <c r="N227">
        <f t="shared" si="9"/>
        <v>6</v>
      </c>
      <c r="O227">
        <f t="shared" si="10"/>
        <v>1.2779552715654952E-3</v>
      </c>
      <c r="P227">
        <f t="shared" si="11"/>
        <v>5.9755654952076682</v>
      </c>
      <c r="R227" s="5" t="s">
        <v>1229</v>
      </c>
      <c r="S227">
        <f>IFERROR(VLOOKUP(R227,D:G,2,FALSE),0)</f>
        <v>564.72211061333996</v>
      </c>
      <c r="T227">
        <f>IFERROR(VLOOKUP(R227,D:G,4,FALSE),0)</f>
        <v>0.62773260527164298</v>
      </c>
      <c r="U227">
        <f>IFERROR(VLOOKUP(R227,M:P,2,FALSE),0)</f>
        <v>5</v>
      </c>
      <c r="V227" s="5">
        <f>IFERROR(VLOOKUP(R227,M:P,4,FALSE),0)</f>
        <v>4.9796379126730574</v>
      </c>
      <c r="W227">
        <f>V227+T227</f>
        <v>5.6073705179447</v>
      </c>
    </row>
    <row r="228" spans="1:23" x14ac:dyDescent="0.2">
      <c r="A228" s="1" t="s">
        <v>241</v>
      </c>
      <c r="B228" s="2">
        <v>109.015189298385</v>
      </c>
      <c r="D228" t="s">
        <v>132</v>
      </c>
      <c r="E228">
        <v>1334.84584531009</v>
      </c>
      <c r="F228">
        <f>Table1[[#This Row],[Balance]]/$H$4</f>
        <v>3.1732745749291888E-4</v>
      </c>
      <c r="G228">
        <f>Table1[[#This Row],[% total]]*$H$3</f>
        <v>1.4837851119419896</v>
      </c>
      <c r="J228">
        <v>2359</v>
      </c>
      <c r="K228" t="s">
        <v>1319</v>
      </c>
      <c r="M228" t="s">
        <v>97</v>
      </c>
      <c r="N228">
        <f t="shared" si="9"/>
        <v>2</v>
      </c>
      <c r="O228">
        <f t="shared" si="10"/>
        <v>4.2598509052183171E-4</v>
      </c>
      <c r="P228">
        <f t="shared" si="11"/>
        <v>1.9918551650692224</v>
      </c>
      <c r="R228" s="10" t="s">
        <v>1185</v>
      </c>
      <c r="S228">
        <f>IFERROR(VLOOKUP(R228,D:G,2,FALSE),0)</f>
        <v>4971.7921521923399</v>
      </c>
      <c r="T228">
        <f>IFERROR(VLOOKUP(R228,D:G,4,FALSE),0)</f>
        <v>5.5265341694787935</v>
      </c>
      <c r="U228">
        <f>IFERROR(VLOOKUP(R228,M:P,2,FALSE),0)</f>
        <v>0</v>
      </c>
      <c r="V228" s="5">
        <f>IFERROR(VLOOKUP(R228,M:P,4,FALSE),0)</f>
        <v>0</v>
      </c>
      <c r="W228">
        <f>V228+T228</f>
        <v>5.5265341694787935</v>
      </c>
    </row>
    <row r="229" spans="1:23" x14ac:dyDescent="0.2">
      <c r="A229" s="1" t="s">
        <v>242</v>
      </c>
      <c r="B229" s="2">
        <v>108.990358849123</v>
      </c>
      <c r="D229" t="s">
        <v>63</v>
      </c>
      <c r="E229">
        <v>1330.3983772450699</v>
      </c>
      <c r="F229">
        <f>Table1[[#This Row],[Balance]]/$H$4</f>
        <v>3.1627017905263134E-4</v>
      </c>
      <c r="G229">
        <f>Table1[[#This Row],[% total]]*$H$3</f>
        <v>1.4788414048286178</v>
      </c>
      <c r="J229">
        <v>11892</v>
      </c>
      <c r="K229" t="s">
        <v>147</v>
      </c>
      <c r="M229" t="s">
        <v>1374</v>
      </c>
      <c r="N229">
        <f t="shared" si="9"/>
        <v>1</v>
      </c>
      <c r="O229">
        <f t="shared" si="10"/>
        <v>2.1299254526091586E-4</v>
      </c>
      <c r="P229">
        <f t="shared" si="11"/>
        <v>0.99592758253461122</v>
      </c>
      <c r="R229" s="10" t="s">
        <v>26</v>
      </c>
      <c r="S229">
        <f>IFERROR(VLOOKUP(R229,D:G,2,FALSE),0)</f>
        <v>4944.7665702545301</v>
      </c>
      <c r="T229">
        <f>IFERROR(VLOOKUP(R229,D:G,4,FALSE),0)</f>
        <v>5.496493130461606</v>
      </c>
      <c r="U229">
        <f>IFERROR(VLOOKUP(R229,M:P,2,FALSE),0)</f>
        <v>0</v>
      </c>
      <c r="V229" s="5">
        <f>IFERROR(VLOOKUP(R229,M:P,4,FALSE),0)</f>
        <v>0</v>
      </c>
      <c r="W229">
        <f>V229+T229</f>
        <v>5.496493130461606</v>
      </c>
    </row>
    <row r="230" spans="1:23" x14ac:dyDescent="0.2">
      <c r="A230" s="1" t="s">
        <v>243</v>
      </c>
      <c r="B230" s="2">
        <v>108.645766138293</v>
      </c>
      <c r="D230" t="s">
        <v>991</v>
      </c>
      <c r="E230">
        <v>1328.00880462903</v>
      </c>
      <c r="F230">
        <f>Table1[[#This Row],[Balance]]/$H$4</f>
        <v>3.1570211570253979E-4</v>
      </c>
      <c r="G230">
        <f>Table1[[#This Row],[% total]]*$H$3</f>
        <v>1.4761852087711917</v>
      </c>
      <c r="J230">
        <v>4682</v>
      </c>
      <c r="K230" t="s">
        <v>1319</v>
      </c>
      <c r="M230" t="s">
        <v>1534</v>
      </c>
      <c r="N230">
        <f t="shared" si="9"/>
        <v>6</v>
      </c>
      <c r="O230">
        <f t="shared" si="10"/>
        <v>1.2779552715654952E-3</v>
      </c>
      <c r="P230">
        <f t="shared" si="11"/>
        <v>5.9755654952076682</v>
      </c>
      <c r="R230" s="10" t="s">
        <v>659</v>
      </c>
      <c r="S230">
        <f>IFERROR(VLOOKUP(R230,D:G,2,FALSE),0)</f>
        <v>4924.402121270562</v>
      </c>
      <c r="T230">
        <f>IFERROR(VLOOKUP(R230,D:G,4,FALSE),0)</f>
        <v>5.473856459477104</v>
      </c>
      <c r="U230">
        <f>IFERROR(VLOOKUP(R230,M:P,2,FALSE),0)</f>
        <v>0</v>
      </c>
      <c r="V230" s="5">
        <f>IFERROR(VLOOKUP(R230,M:P,4,FALSE),0)</f>
        <v>0</v>
      </c>
      <c r="W230">
        <f>V230+T230</f>
        <v>5.473856459477104</v>
      </c>
    </row>
    <row r="231" spans="1:23" x14ac:dyDescent="0.2">
      <c r="A231" s="1" t="s">
        <v>244</v>
      </c>
      <c r="B231" s="2">
        <v>108.080339270241</v>
      </c>
      <c r="D231" t="s">
        <v>992</v>
      </c>
      <c r="E231">
        <v>1300.2662489677</v>
      </c>
      <c r="F231">
        <f>Table1[[#This Row],[Balance]]/$H$4</f>
        <v>3.0910699111695849E-4</v>
      </c>
      <c r="G231">
        <f>Table1[[#This Row],[% total]]*$H$3</f>
        <v>1.4453471976239638</v>
      </c>
      <c r="J231">
        <v>20054</v>
      </c>
      <c r="K231" t="s">
        <v>1310</v>
      </c>
      <c r="M231" t="s">
        <v>1376</v>
      </c>
      <c r="N231">
        <f t="shared" si="9"/>
        <v>2</v>
      </c>
      <c r="O231">
        <f t="shared" si="10"/>
        <v>4.2598509052183171E-4</v>
      </c>
      <c r="P231">
        <f t="shared" si="11"/>
        <v>1.9918551650692224</v>
      </c>
      <c r="R231" s="5" t="s">
        <v>705</v>
      </c>
      <c r="S231">
        <f>IFERROR(VLOOKUP(R231,D:G,2,FALSE),0)</f>
        <v>3086.6187387954487</v>
      </c>
      <c r="T231">
        <f>IFERROR(VLOOKUP(R231,D:G,4,FALSE),0)</f>
        <v>3.4310171072989508</v>
      </c>
      <c r="U231">
        <f>IFERROR(VLOOKUP(R231,M:P,2,FALSE),0)</f>
        <v>2</v>
      </c>
      <c r="V231" s="5">
        <f>IFERROR(VLOOKUP(R231,M:P,4,FALSE),0)</f>
        <v>1.9918551650692224</v>
      </c>
      <c r="W231">
        <f>V231+T231</f>
        <v>5.4228722723681733</v>
      </c>
    </row>
    <row r="232" spans="1:23" x14ac:dyDescent="0.2">
      <c r="A232" s="1" t="s">
        <v>245</v>
      </c>
      <c r="B232" s="2">
        <v>107.690558111949</v>
      </c>
      <c r="D232" t="s">
        <v>1204</v>
      </c>
      <c r="E232">
        <v>1295.8815795380899</v>
      </c>
      <c r="F232">
        <f>Table1[[#This Row],[Balance]]/$H$4</f>
        <v>3.0806464154008889E-4</v>
      </c>
      <c r="G232">
        <f>Table1[[#This Row],[% total]]*$H$3</f>
        <v>1.4404732960844708</v>
      </c>
      <c r="J232">
        <v>24842</v>
      </c>
      <c r="K232" t="s">
        <v>1339</v>
      </c>
      <c r="M232" t="s">
        <v>87</v>
      </c>
      <c r="N232">
        <f t="shared" si="9"/>
        <v>10</v>
      </c>
      <c r="O232">
        <f t="shared" si="10"/>
        <v>2.1299254526091589E-3</v>
      </c>
      <c r="P232">
        <f t="shared" si="11"/>
        <v>9.9592758253461149</v>
      </c>
      <c r="R232" s="10" t="s">
        <v>27</v>
      </c>
      <c r="S232">
        <f>IFERROR(VLOOKUP(R232,D:G,2,FALSE),0)</f>
        <v>4874.1951670875997</v>
      </c>
      <c r="T232">
        <f>IFERROR(VLOOKUP(R232,D:G,4,FALSE),0)</f>
        <v>5.4180475198947757</v>
      </c>
      <c r="U232">
        <f>IFERROR(VLOOKUP(R232,M:P,2,FALSE),0)</f>
        <v>0</v>
      </c>
      <c r="V232" s="5">
        <f>IFERROR(VLOOKUP(R232,M:P,4,FALSE),0)</f>
        <v>0</v>
      </c>
      <c r="W232">
        <f>V232+T232</f>
        <v>5.4180475198947757</v>
      </c>
    </row>
    <row r="233" spans="1:23" x14ac:dyDescent="0.2">
      <c r="A233" s="1" t="s">
        <v>246</v>
      </c>
      <c r="B233" s="2">
        <v>105.81058169374</v>
      </c>
      <c r="D233" t="s">
        <v>661</v>
      </c>
      <c r="E233">
        <v>1285.628925436449</v>
      </c>
      <c r="F233">
        <f>Table1[[#This Row],[Balance]]/$H$4</f>
        <v>3.0562731990474136E-4</v>
      </c>
      <c r="G233">
        <f>Table1[[#This Row],[% total]]*$H$3</f>
        <v>1.4290766725961821</v>
      </c>
      <c r="J233">
        <v>2956</v>
      </c>
      <c r="K233" t="s">
        <v>676</v>
      </c>
      <c r="M233" t="s">
        <v>623</v>
      </c>
      <c r="N233">
        <f t="shared" si="9"/>
        <v>18</v>
      </c>
      <c r="O233">
        <f t="shared" si="10"/>
        <v>3.8338658146964857E-3</v>
      </c>
      <c r="P233">
        <f t="shared" si="11"/>
        <v>17.926696485623005</v>
      </c>
      <c r="R233" s="5" t="s">
        <v>1192</v>
      </c>
      <c r="S233">
        <f>IFERROR(VLOOKUP(R233,D:G,2,FALSE),0)</f>
        <v>2100</v>
      </c>
      <c r="T233">
        <f>IFERROR(VLOOKUP(R233,D:G,4,FALSE),0)</f>
        <v>2.3343135434146935</v>
      </c>
      <c r="U233">
        <f>IFERROR(VLOOKUP(R233,M:P,2,FALSE),0)</f>
        <v>3</v>
      </c>
      <c r="V233" s="5">
        <f>IFERROR(VLOOKUP(R233,M:P,4,FALSE),0)</f>
        <v>2.9877827476038341</v>
      </c>
      <c r="W233">
        <f>V233+T233</f>
        <v>5.3220962910185277</v>
      </c>
    </row>
    <row r="234" spans="1:23" x14ac:dyDescent="0.2">
      <c r="A234" s="1" t="s">
        <v>247</v>
      </c>
      <c r="B234" s="2">
        <v>103.225622615566</v>
      </c>
      <c r="D234" t="s">
        <v>996</v>
      </c>
      <c r="E234">
        <v>1285.1212867704642</v>
      </c>
      <c r="F234">
        <f>Table1[[#This Row],[Balance]]/$H$4</f>
        <v>3.055066410355161E-4</v>
      </c>
      <c r="G234">
        <f>Table1[[#This Row],[% total]]*$H$3</f>
        <v>1.4285123926851491</v>
      </c>
      <c r="J234">
        <v>13842</v>
      </c>
      <c r="K234" t="s">
        <v>770</v>
      </c>
      <c r="M234" t="s">
        <v>1377</v>
      </c>
      <c r="N234">
        <f t="shared" si="9"/>
        <v>1</v>
      </c>
      <c r="O234">
        <f t="shared" si="10"/>
        <v>2.1299254526091586E-4</v>
      </c>
      <c r="P234">
        <f t="shared" si="11"/>
        <v>0.99592758253461122</v>
      </c>
      <c r="R234" s="5" t="s">
        <v>159</v>
      </c>
      <c r="S234">
        <f>IFERROR(VLOOKUP(R234,D:G,2,FALSE),0)</f>
        <v>262.67912315312799</v>
      </c>
      <c r="T234">
        <f>IFERROR(VLOOKUP(R234,D:G,4,FALSE),0)</f>
        <v>0.29198830226125855</v>
      </c>
      <c r="U234">
        <f>IFERROR(VLOOKUP(R234,M:P,2,FALSE),0)</f>
        <v>5</v>
      </c>
      <c r="V234" s="5">
        <f>IFERROR(VLOOKUP(R234,M:P,4,FALSE),0)</f>
        <v>4.9796379126730574</v>
      </c>
      <c r="W234">
        <f>V234+T234</f>
        <v>5.271626214934316</v>
      </c>
    </row>
    <row r="235" spans="1:23" x14ac:dyDescent="0.2">
      <c r="A235" s="1" t="s">
        <v>248</v>
      </c>
      <c r="B235" s="2">
        <v>101.838576187629</v>
      </c>
      <c r="D235" t="s">
        <v>64</v>
      </c>
      <c r="E235">
        <v>1276.3412036064899</v>
      </c>
      <c r="F235">
        <f>Table1[[#This Row],[Balance]]/$H$4</f>
        <v>3.0341938768203754E-4</v>
      </c>
      <c r="G235">
        <f>Table1[[#This Row],[% total]]*$H$3</f>
        <v>1.4187526464746858</v>
      </c>
      <c r="J235">
        <v>10564</v>
      </c>
      <c r="K235" t="s">
        <v>13</v>
      </c>
      <c r="M235" t="s">
        <v>278</v>
      </c>
      <c r="N235">
        <f t="shared" si="9"/>
        <v>1</v>
      </c>
      <c r="O235">
        <f t="shared" si="10"/>
        <v>2.1299254526091586E-4</v>
      </c>
      <c r="P235">
        <f t="shared" si="11"/>
        <v>0.99592758253461122</v>
      </c>
      <c r="R235" s="5" t="s">
        <v>652</v>
      </c>
      <c r="S235">
        <f>IFERROR(VLOOKUP(R235,D:G,2,FALSE),0)</f>
        <v>1157.8590750642757</v>
      </c>
      <c r="T235">
        <f>IFERROR(VLOOKUP(R235,D:G,4,FALSE),0)</f>
        <v>1.2870505334705471</v>
      </c>
      <c r="U235">
        <f>IFERROR(VLOOKUP(R235,M:P,2,FALSE),0)</f>
        <v>4</v>
      </c>
      <c r="V235" s="5">
        <f>IFERROR(VLOOKUP(R235,M:P,4,FALSE),0)</f>
        <v>3.9837103301384449</v>
      </c>
      <c r="W235">
        <f>V235+T235</f>
        <v>5.2707608636089915</v>
      </c>
    </row>
    <row r="236" spans="1:23" x14ac:dyDescent="0.2">
      <c r="A236" s="1" t="s">
        <v>249</v>
      </c>
      <c r="B236" s="2">
        <v>101.463432666771</v>
      </c>
      <c r="D236" t="s">
        <v>1205</v>
      </c>
      <c r="E236">
        <v>1263.77873549428</v>
      </c>
      <c r="F236">
        <f>Table1[[#This Row],[Balance]]/$H$4</f>
        <v>3.0043296338451328E-4</v>
      </c>
      <c r="G236">
        <f>Table1[[#This Row],[% total]]*$H$3</f>
        <v>1.404788484830378</v>
      </c>
      <c r="J236">
        <v>10079</v>
      </c>
      <c r="K236" t="s">
        <v>1311</v>
      </c>
      <c r="M236" t="s">
        <v>980</v>
      </c>
      <c r="N236">
        <f t="shared" si="9"/>
        <v>1</v>
      </c>
      <c r="O236">
        <f t="shared" si="10"/>
        <v>2.1299254526091586E-4</v>
      </c>
      <c r="P236">
        <f t="shared" si="11"/>
        <v>0.99592758253461122</v>
      </c>
      <c r="R236" s="10" t="s">
        <v>1186</v>
      </c>
      <c r="S236">
        <f>IFERROR(VLOOKUP(R236,D:G,2,FALSE),0)</f>
        <v>4710.64613978946</v>
      </c>
      <c r="T236">
        <f>IFERROR(VLOOKUP(R236,D:G,4,FALSE),0)</f>
        <v>5.236250039211753</v>
      </c>
      <c r="U236">
        <f>IFERROR(VLOOKUP(R236,M:P,2,FALSE),0)</f>
        <v>0</v>
      </c>
      <c r="V236" s="5">
        <f>IFERROR(VLOOKUP(R236,M:P,4,FALSE),0)</f>
        <v>0</v>
      </c>
      <c r="W236">
        <f>V236+T236</f>
        <v>5.236250039211753</v>
      </c>
    </row>
    <row r="237" spans="1:23" x14ac:dyDescent="0.2">
      <c r="A237" s="1" t="s">
        <v>250</v>
      </c>
      <c r="B237" s="2">
        <v>100.985480851909</v>
      </c>
      <c r="D237" t="s">
        <v>993</v>
      </c>
      <c r="E237">
        <v>1243.99667465058</v>
      </c>
      <c r="F237">
        <f>Table1[[#This Row],[Balance]]/$H$4</f>
        <v>2.9573025475822744E-4</v>
      </c>
      <c r="G237">
        <f>Table1[[#This Row],[% total]]*$H$3</f>
        <v>1.3827991836189006</v>
      </c>
      <c r="J237">
        <v>23166</v>
      </c>
      <c r="K237" t="s">
        <v>1340</v>
      </c>
      <c r="M237" t="s">
        <v>839</v>
      </c>
      <c r="N237">
        <f t="shared" si="9"/>
        <v>4</v>
      </c>
      <c r="O237">
        <f t="shared" si="10"/>
        <v>8.5197018104366342E-4</v>
      </c>
      <c r="P237">
        <f t="shared" si="11"/>
        <v>3.9837103301384449</v>
      </c>
      <c r="R237" s="5" t="s">
        <v>236</v>
      </c>
      <c r="S237">
        <f>IFERROR(VLOOKUP(R237,D:G,2,FALSE),0)</f>
        <v>111.118151570492</v>
      </c>
      <c r="T237">
        <f>IFERROR(VLOOKUP(R237,D:G,4,FALSE),0)</f>
        <v>0.12351647910962199</v>
      </c>
      <c r="U237">
        <f>IFERROR(VLOOKUP(R237,M:P,2,FALSE),0)</f>
        <v>5</v>
      </c>
      <c r="V237" s="5">
        <f>IFERROR(VLOOKUP(R237,M:P,4,FALSE),0)</f>
        <v>4.9796379126730574</v>
      </c>
      <c r="W237">
        <f>V237+T237</f>
        <v>5.1031543917826792</v>
      </c>
    </row>
    <row r="238" spans="1:23" x14ac:dyDescent="0.2">
      <c r="A238" s="1" t="s">
        <v>251</v>
      </c>
      <c r="B238" s="2">
        <v>100.76311063892</v>
      </c>
      <c r="D238" t="s">
        <v>1525</v>
      </c>
      <c r="E238">
        <v>1229.2835176972901</v>
      </c>
      <c r="F238">
        <f>Table1[[#This Row],[Balance]]/$H$4</f>
        <v>2.922325559759406E-4</v>
      </c>
      <c r="G238">
        <f>Table1[[#This Row],[% total]]*$H$3</f>
        <v>1.3664443638367811</v>
      </c>
      <c r="J238">
        <v>15035</v>
      </c>
      <c r="K238" t="s">
        <v>1167</v>
      </c>
      <c r="M238" t="s">
        <v>21</v>
      </c>
      <c r="N238">
        <f t="shared" si="9"/>
        <v>19</v>
      </c>
      <c r="O238">
        <f t="shared" si="10"/>
        <v>4.0468583599574011E-3</v>
      </c>
      <c r="P238">
        <f t="shared" si="11"/>
        <v>18.922624068157614</v>
      </c>
      <c r="R238" s="5" t="s">
        <v>268</v>
      </c>
      <c r="S238">
        <f>IFERROR(VLOOKUP(R238,D:G,2,FALSE),0)</f>
        <v>95.782036515892699</v>
      </c>
      <c r="T238">
        <f>IFERROR(VLOOKUP(R238,D:G,4,FALSE),0)</f>
        <v>0.10646919288328051</v>
      </c>
      <c r="U238">
        <f>IFERROR(VLOOKUP(R238,M:P,2,FALSE),0)</f>
        <v>5</v>
      </c>
      <c r="V238" s="5">
        <f>IFERROR(VLOOKUP(R238,M:P,4,FALSE),0)</f>
        <v>4.9796379126730574</v>
      </c>
      <c r="W238">
        <f>V238+T238</f>
        <v>5.086107105556338</v>
      </c>
    </row>
    <row r="239" spans="1:23" x14ac:dyDescent="0.2">
      <c r="A239" s="1" t="s">
        <v>252</v>
      </c>
      <c r="B239" s="2">
        <v>100.304755643322</v>
      </c>
      <c r="D239" t="s">
        <v>994</v>
      </c>
      <c r="E239">
        <v>1227.21532952962</v>
      </c>
      <c r="F239">
        <f>Table1[[#This Row],[Balance]]/$H$4</f>
        <v>2.9174089403971815E-4</v>
      </c>
      <c r="G239">
        <f>Table1[[#This Row],[% total]]*$H$3</f>
        <v>1.3641454116224374</v>
      </c>
      <c r="J239">
        <v>7394</v>
      </c>
      <c r="K239" t="s">
        <v>38</v>
      </c>
      <c r="M239" t="s">
        <v>112</v>
      </c>
      <c r="N239">
        <f t="shared" si="9"/>
        <v>2</v>
      </c>
      <c r="O239">
        <f t="shared" si="10"/>
        <v>4.2598509052183171E-4</v>
      </c>
      <c r="P239">
        <f t="shared" si="11"/>
        <v>1.9918551650692224</v>
      </c>
      <c r="R239" s="5" t="s">
        <v>35</v>
      </c>
      <c r="S239">
        <f>IFERROR(VLOOKUP(R239,D:G,2,FALSE),0)</f>
        <v>3677.7710282792</v>
      </c>
      <c r="T239">
        <f>IFERROR(VLOOKUP(R239,D:G,4,FALSE),0)</f>
        <v>4.0881289147096762</v>
      </c>
      <c r="U239">
        <f>IFERROR(VLOOKUP(R239,M:P,2,FALSE),0)</f>
        <v>1</v>
      </c>
      <c r="V239" s="5">
        <f>IFERROR(VLOOKUP(R239,M:P,4,FALSE),0)</f>
        <v>0.99592758253461122</v>
      </c>
      <c r="W239">
        <f>V239+T239</f>
        <v>5.084056497244287</v>
      </c>
    </row>
    <row r="240" spans="1:23" x14ac:dyDescent="0.2">
      <c r="A240" s="1" t="s">
        <v>253</v>
      </c>
      <c r="B240" s="2">
        <v>100.06399469089099</v>
      </c>
      <c r="D240" t="s">
        <v>995</v>
      </c>
      <c r="E240">
        <v>1208.9785112289301</v>
      </c>
      <c r="F240">
        <f>Table1[[#This Row],[Balance]]/$H$4</f>
        <v>2.8740552961958621E-4</v>
      </c>
      <c r="G240">
        <f>Table1[[#This Row],[% total]]*$H$3</f>
        <v>1.3438737678376309</v>
      </c>
      <c r="J240">
        <v>8778</v>
      </c>
      <c r="K240" t="s">
        <v>6</v>
      </c>
      <c r="M240" t="s">
        <v>1028</v>
      </c>
      <c r="N240">
        <f t="shared" si="9"/>
        <v>2</v>
      </c>
      <c r="O240">
        <f t="shared" si="10"/>
        <v>4.2598509052183171E-4</v>
      </c>
      <c r="P240">
        <f t="shared" si="11"/>
        <v>1.9918551650692224</v>
      </c>
      <c r="R240" s="5" t="s">
        <v>1203</v>
      </c>
      <c r="S240">
        <f>IFERROR(VLOOKUP(R240,D:G,2,FALSE),0)</f>
        <v>1858.88352519154</v>
      </c>
      <c r="T240">
        <f>IFERROR(VLOOKUP(R240,D:G,4,FALSE),0)</f>
        <v>2.0662938040405048</v>
      </c>
      <c r="U240">
        <f>IFERROR(VLOOKUP(R240,M:P,2,FALSE),0)</f>
        <v>3</v>
      </c>
      <c r="V240" s="5">
        <f>IFERROR(VLOOKUP(R240,M:P,4,FALSE),0)</f>
        <v>2.9877827476038341</v>
      </c>
      <c r="W240">
        <f>V240+T240</f>
        <v>5.0540765516443393</v>
      </c>
    </row>
    <row r="241" spans="1:23" x14ac:dyDescent="0.2">
      <c r="A241" s="1" t="s">
        <v>254</v>
      </c>
      <c r="B241" s="2">
        <v>100</v>
      </c>
      <c r="D241" t="s">
        <v>66</v>
      </c>
      <c r="E241">
        <v>1202.6961515886801</v>
      </c>
      <c r="F241">
        <f>Table1[[#This Row],[Balance]]/$H$4</f>
        <v>2.859120498902969E-4</v>
      </c>
      <c r="G241">
        <f>Table1[[#This Row],[% total]]*$H$3</f>
        <v>1.3368904358410414</v>
      </c>
      <c r="J241">
        <v>5988</v>
      </c>
      <c r="K241" t="s">
        <v>1341</v>
      </c>
      <c r="M241" t="s">
        <v>1379</v>
      </c>
      <c r="N241">
        <f t="shared" si="9"/>
        <v>1</v>
      </c>
      <c r="O241">
        <f t="shared" si="10"/>
        <v>2.1299254526091586E-4</v>
      </c>
      <c r="P241">
        <f t="shared" si="11"/>
        <v>0.99592758253461122</v>
      </c>
      <c r="R241" s="5" t="s">
        <v>1014</v>
      </c>
      <c r="S241">
        <f>IFERROR(VLOOKUP(R241,D:G,2,FALSE),0)</f>
        <v>3586.7016310194981</v>
      </c>
      <c r="T241">
        <f>IFERROR(VLOOKUP(R241,D:G,4,FALSE),0)</f>
        <v>3.9868981873697074</v>
      </c>
      <c r="U241">
        <f>IFERROR(VLOOKUP(R241,M:P,2,FALSE),0)</f>
        <v>1</v>
      </c>
      <c r="V241" s="5">
        <f>IFERROR(VLOOKUP(R241,M:P,4,FALSE),0)</f>
        <v>0.99592758253461122</v>
      </c>
      <c r="W241">
        <f>V241+T241</f>
        <v>4.9828257699043181</v>
      </c>
    </row>
    <row r="242" spans="1:23" x14ac:dyDescent="0.2">
      <c r="A242" s="1" t="s">
        <v>255</v>
      </c>
      <c r="B242" s="2">
        <v>99.944842801985601</v>
      </c>
      <c r="D242" t="s">
        <v>67</v>
      </c>
      <c r="E242">
        <v>1188.68628175042</v>
      </c>
      <c r="F242">
        <f>Table1[[#This Row],[Balance]]/$H$4</f>
        <v>2.8258154068490696E-4</v>
      </c>
      <c r="G242">
        <f>Table1[[#This Row],[% total]]*$H$3</f>
        <v>1.3213173744577429</v>
      </c>
      <c r="J242">
        <v>1549</v>
      </c>
      <c r="K242" t="s">
        <v>12</v>
      </c>
      <c r="M242" t="s">
        <v>1380</v>
      </c>
      <c r="N242">
        <f t="shared" si="9"/>
        <v>4</v>
      </c>
      <c r="O242">
        <f t="shared" si="10"/>
        <v>8.5197018104366342E-4</v>
      </c>
      <c r="P242">
        <f t="shared" si="11"/>
        <v>3.9837103301384449</v>
      </c>
      <c r="R242" s="5" t="s">
        <v>806</v>
      </c>
      <c r="S242">
        <f>IFERROR(VLOOKUP(R242,D:G,2,FALSE),0)</f>
        <v>6.0682356728046001E-5</v>
      </c>
      <c r="T242">
        <f>IFERROR(VLOOKUP(R242,D:G,4,FALSE),0)</f>
        <v>6.7453165312666441E-8</v>
      </c>
      <c r="U242">
        <f>IFERROR(VLOOKUP(R242,M:P,2,FALSE),0)</f>
        <v>5</v>
      </c>
      <c r="V242" s="5">
        <f>IFERROR(VLOOKUP(R242,M:P,4,FALSE),0)</f>
        <v>4.9796379126730574</v>
      </c>
      <c r="W242">
        <f>V242+T242</f>
        <v>4.9796379801262232</v>
      </c>
    </row>
    <row r="243" spans="1:23" x14ac:dyDescent="0.2">
      <c r="A243" s="1" t="s">
        <v>256</v>
      </c>
      <c r="B243" s="2">
        <v>99.704746448623496</v>
      </c>
      <c r="D243" t="s">
        <v>1242</v>
      </c>
      <c r="E243">
        <v>1182.5850513525099</v>
      </c>
      <c r="F243">
        <f>Table1[[#This Row],[Balance]]/$H$4</f>
        <v>2.8113112007150829E-4</v>
      </c>
      <c r="G243">
        <f>Table1[[#This Row],[% total]]*$H$3</f>
        <v>1.3145353817199643</v>
      </c>
      <c r="J243">
        <v>9595</v>
      </c>
      <c r="K243" t="s">
        <v>849</v>
      </c>
      <c r="M243" t="s">
        <v>950</v>
      </c>
      <c r="N243">
        <f t="shared" si="9"/>
        <v>3</v>
      </c>
      <c r="O243">
        <f t="shared" si="10"/>
        <v>6.3897763578274762E-4</v>
      </c>
      <c r="P243">
        <f t="shared" si="11"/>
        <v>2.9877827476038341</v>
      </c>
      <c r="R243" s="5" t="s">
        <v>1370</v>
      </c>
      <c r="S243">
        <f>IFERROR(VLOOKUP(R243,D:G,2,FALSE),0)</f>
        <v>0</v>
      </c>
      <c r="T243">
        <f>IFERROR(VLOOKUP(R243,D:G,4,FALSE),0)</f>
        <v>0</v>
      </c>
      <c r="U243">
        <f>IFERROR(VLOOKUP(R243,M:P,2,FALSE),0)</f>
        <v>5</v>
      </c>
      <c r="V243" s="5">
        <f>IFERROR(VLOOKUP(R243,M:P,4,FALSE),0)</f>
        <v>4.9796379126730574</v>
      </c>
      <c r="W243">
        <f>V243+T243</f>
        <v>4.9796379126730574</v>
      </c>
    </row>
    <row r="244" spans="1:23" x14ac:dyDescent="0.2">
      <c r="A244" s="1" t="s">
        <v>257</v>
      </c>
      <c r="B244" s="2">
        <v>99.546903537849005</v>
      </c>
      <c r="D244" t="s">
        <v>1206</v>
      </c>
      <c r="E244">
        <v>1181.50119463131</v>
      </c>
      <c r="F244">
        <f>Table1[[#This Row],[Balance]]/$H$4</f>
        <v>2.8087345923461584E-4</v>
      </c>
      <c r="G244">
        <f>Table1[[#This Row],[% total]]*$H$3</f>
        <v>1.3133305905659556</v>
      </c>
      <c r="J244">
        <v>21769</v>
      </c>
      <c r="K244" t="s">
        <v>1254</v>
      </c>
      <c r="M244" t="s">
        <v>47</v>
      </c>
      <c r="N244">
        <f t="shared" si="9"/>
        <v>6</v>
      </c>
      <c r="O244">
        <f t="shared" si="10"/>
        <v>1.2779552715654952E-3</v>
      </c>
      <c r="P244">
        <f t="shared" si="11"/>
        <v>5.9755654952076682</v>
      </c>
      <c r="R244" s="5" t="s">
        <v>1332</v>
      </c>
      <c r="S244">
        <f>IFERROR(VLOOKUP(R244,D:G,2,FALSE),0)</f>
        <v>0</v>
      </c>
      <c r="T244">
        <f>IFERROR(VLOOKUP(R244,D:G,4,FALSE),0)</f>
        <v>0</v>
      </c>
      <c r="U244">
        <f>IFERROR(VLOOKUP(R244,M:P,2,FALSE),0)</f>
        <v>5</v>
      </c>
      <c r="V244" s="5">
        <f>IFERROR(VLOOKUP(R244,M:P,4,FALSE),0)</f>
        <v>4.9796379126730574</v>
      </c>
      <c r="W244">
        <f>V244+T244</f>
        <v>4.9796379126730574</v>
      </c>
    </row>
    <row r="245" spans="1:23" x14ac:dyDescent="0.2">
      <c r="A245" s="1" t="s">
        <v>258</v>
      </c>
      <c r="B245" s="2">
        <v>98.725555027705397</v>
      </c>
      <c r="D245" t="s">
        <v>1207</v>
      </c>
      <c r="E245">
        <v>1181.4959222313601</v>
      </c>
      <c r="F245">
        <f>Table1[[#This Row],[Balance]]/$H$4</f>
        <v>2.8087220584848376E-4</v>
      </c>
      <c r="G245">
        <f>Table1[[#This Row],[% total]]*$H$3</f>
        <v>1.3133247298828084</v>
      </c>
      <c r="J245">
        <v>24776</v>
      </c>
      <c r="K245" t="s">
        <v>46</v>
      </c>
      <c r="M245" t="s">
        <v>743</v>
      </c>
      <c r="N245">
        <f t="shared" si="9"/>
        <v>1</v>
      </c>
      <c r="O245">
        <f t="shared" si="10"/>
        <v>2.1299254526091586E-4</v>
      </c>
      <c r="P245">
        <f t="shared" si="11"/>
        <v>0.99592758253461122</v>
      </c>
      <c r="R245" s="5" t="s">
        <v>1349</v>
      </c>
      <c r="S245">
        <f>IFERROR(VLOOKUP(R245,D:G,2,FALSE),0)</f>
        <v>0</v>
      </c>
      <c r="T245">
        <f>IFERROR(VLOOKUP(R245,D:G,4,FALSE),0)</f>
        <v>0</v>
      </c>
      <c r="U245">
        <f>IFERROR(VLOOKUP(R245,M:P,2,FALSE),0)</f>
        <v>5</v>
      </c>
      <c r="V245" s="5">
        <f>IFERROR(VLOOKUP(R245,M:P,4,FALSE),0)</f>
        <v>4.9796379126730574</v>
      </c>
      <c r="W245">
        <f>V245+T245</f>
        <v>4.9796379126730574</v>
      </c>
    </row>
    <row r="246" spans="1:23" x14ac:dyDescent="0.2">
      <c r="A246" s="1" t="s">
        <v>259</v>
      </c>
      <c r="B246" s="2">
        <v>98.591524852168803</v>
      </c>
      <c r="D246" t="s">
        <v>1208</v>
      </c>
      <c r="E246">
        <v>1161.7203774735499</v>
      </c>
      <c r="F246">
        <f>Table1[[#This Row],[Balance]]/$H$4</f>
        <v>2.7617104626471506E-4</v>
      </c>
      <c r="G246">
        <f>Table1[[#This Row],[% total]]*$H$3</f>
        <v>1.2913426718082559</v>
      </c>
      <c r="J246">
        <v>16879</v>
      </c>
      <c r="K246" t="s">
        <v>1284</v>
      </c>
      <c r="M246" t="s">
        <v>1381</v>
      </c>
      <c r="N246">
        <f t="shared" si="9"/>
        <v>1</v>
      </c>
      <c r="O246">
        <f t="shared" si="10"/>
        <v>2.1299254526091586E-4</v>
      </c>
      <c r="P246">
        <f t="shared" si="11"/>
        <v>0.99592758253461122</v>
      </c>
      <c r="R246" s="5" t="s">
        <v>1356</v>
      </c>
      <c r="S246">
        <f>IFERROR(VLOOKUP(R246,D:G,2,FALSE),0)</f>
        <v>0</v>
      </c>
      <c r="T246">
        <f>IFERROR(VLOOKUP(R246,D:G,4,FALSE),0)</f>
        <v>0</v>
      </c>
      <c r="U246">
        <f>IFERROR(VLOOKUP(R246,M:P,2,FALSE),0)</f>
        <v>5</v>
      </c>
      <c r="V246" s="5">
        <f>IFERROR(VLOOKUP(R246,M:P,4,FALSE),0)</f>
        <v>4.9796379126730574</v>
      </c>
      <c r="W246">
        <f>V246+T246</f>
        <v>4.9796379126730574</v>
      </c>
    </row>
    <row r="247" spans="1:23" x14ac:dyDescent="0.2">
      <c r="A247" s="1" t="s">
        <v>260</v>
      </c>
      <c r="B247" s="2">
        <v>98.584851980196305</v>
      </c>
      <c r="D247" t="s">
        <v>652</v>
      </c>
      <c r="E247">
        <v>1157.8590750642757</v>
      </c>
      <c r="F247">
        <f>Table1[[#This Row],[Balance]]/$H$4</f>
        <v>2.7525311459458907E-4</v>
      </c>
      <c r="G247">
        <f>Table1[[#This Row],[% total]]*$H$3</f>
        <v>1.2870505334705471</v>
      </c>
      <c r="J247">
        <v>8981</v>
      </c>
      <c r="K247" t="s">
        <v>1313</v>
      </c>
      <c r="M247" t="s">
        <v>1382</v>
      </c>
      <c r="N247">
        <f t="shared" si="9"/>
        <v>1</v>
      </c>
      <c r="O247">
        <f t="shared" si="10"/>
        <v>2.1299254526091586E-4</v>
      </c>
      <c r="P247">
        <f t="shared" si="11"/>
        <v>0.99592758253461122</v>
      </c>
      <c r="R247" s="5" t="s">
        <v>1357</v>
      </c>
      <c r="S247">
        <f>IFERROR(VLOOKUP(R247,D:G,2,FALSE),0)</f>
        <v>0</v>
      </c>
      <c r="T247">
        <f>IFERROR(VLOOKUP(R247,D:G,4,FALSE),0)</f>
        <v>0</v>
      </c>
      <c r="U247">
        <f>IFERROR(VLOOKUP(R247,M:P,2,FALSE),0)</f>
        <v>5</v>
      </c>
      <c r="V247" s="5">
        <f>IFERROR(VLOOKUP(R247,M:P,4,FALSE),0)</f>
        <v>4.9796379126730574</v>
      </c>
      <c r="W247">
        <f>V247+T247</f>
        <v>4.9796379126730574</v>
      </c>
    </row>
    <row r="248" spans="1:23" x14ac:dyDescent="0.2">
      <c r="A248" s="1" t="s">
        <v>261</v>
      </c>
      <c r="B248" s="2">
        <v>98.521527555563694</v>
      </c>
      <c r="D248" t="s">
        <v>1508</v>
      </c>
      <c r="E248">
        <v>1148.0497790834099</v>
      </c>
      <c r="F248">
        <f>Table1[[#This Row],[Balance]]/$H$4</f>
        <v>2.7292119067667738E-4</v>
      </c>
      <c r="G248">
        <f>Table1[[#This Row],[% total]]*$H$3</f>
        <v>1.2761467370612622</v>
      </c>
      <c r="J248">
        <v>11517</v>
      </c>
      <c r="K248" t="s">
        <v>1254</v>
      </c>
      <c r="M248" t="s">
        <v>303</v>
      </c>
      <c r="N248">
        <f t="shared" si="9"/>
        <v>1</v>
      </c>
      <c r="O248">
        <f t="shared" si="10"/>
        <v>2.1299254526091586E-4</v>
      </c>
      <c r="P248">
        <f t="shared" si="11"/>
        <v>0.99592758253461122</v>
      </c>
      <c r="R248" s="5" t="s">
        <v>1360</v>
      </c>
      <c r="S248">
        <f>IFERROR(VLOOKUP(R248,D:G,2,FALSE),0)</f>
        <v>0</v>
      </c>
      <c r="T248">
        <f>IFERROR(VLOOKUP(R248,D:G,4,FALSE),0)</f>
        <v>0</v>
      </c>
      <c r="U248">
        <f>IFERROR(VLOOKUP(R248,M:P,2,FALSE),0)</f>
        <v>5</v>
      </c>
      <c r="V248" s="5">
        <f>IFERROR(VLOOKUP(R248,M:P,4,FALSE),0)</f>
        <v>4.9796379126730574</v>
      </c>
      <c r="W248">
        <f>V248+T248</f>
        <v>4.9796379126730574</v>
      </c>
    </row>
    <row r="249" spans="1:23" x14ac:dyDescent="0.2">
      <c r="A249" s="1" t="s">
        <v>262</v>
      </c>
      <c r="B249" s="2">
        <v>98.246951835957702</v>
      </c>
      <c r="D249" t="s">
        <v>278</v>
      </c>
      <c r="E249">
        <v>1139.3045671861701</v>
      </c>
      <c r="F249">
        <f>Table1[[#This Row],[Balance]]/$H$4</f>
        <v>2.7084222712718732E-4</v>
      </c>
      <c r="G249">
        <f>Table1[[#This Row],[% total]]*$H$3</f>
        <v>1.2664257529794727</v>
      </c>
      <c r="J249">
        <v>21572</v>
      </c>
      <c r="K249" t="s">
        <v>823</v>
      </c>
      <c r="M249" t="s">
        <v>1383</v>
      </c>
      <c r="N249">
        <f t="shared" si="9"/>
        <v>1</v>
      </c>
      <c r="O249">
        <f t="shared" si="10"/>
        <v>2.1299254526091586E-4</v>
      </c>
      <c r="P249">
        <f t="shared" si="11"/>
        <v>0.99592758253461122</v>
      </c>
      <c r="R249" s="5" t="s">
        <v>1363</v>
      </c>
      <c r="S249">
        <f>IFERROR(VLOOKUP(R249,D:G,2,FALSE),0)</f>
        <v>0</v>
      </c>
      <c r="T249">
        <f>IFERROR(VLOOKUP(R249,D:G,4,FALSE),0)</f>
        <v>0</v>
      </c>
      <c r="U249">
        <f>IFERROR(VLOOKUP(R249,M:P,2,FALSE),0)</f>
        <v>5</v>
      </c>
      <c r="V249" s="5">
        <f>IFERROR(VLOOKUP(R249,M:P,4,FALSE),0)</f>
        <v>4.9796379126730574</v>
      </c>
      <c r="W249">
        <f>V249+T249</f>
        <v>4.9796379126730574</v>
      </c>
    </row>
    <row r="250" spans="1:23" x14ac:dyDescent="0.2">
      <c r="A250" s="1" t="s">
        <v>263</v>
      </c>
      <c r="B250" s="2">
        <v>97.933727855389193</v>
      </c>
      <c r="D250" t="s">
        <v>68</v>
      </c>
      <c r="E250">
        <v>1131.3253357359499</v>
      </c>
      <c r="F250">
        <f>Table1[[#This Row],[Balance]]/$H$4</f>
        <v>2.6894535698465959E-4</v>
      </c>
      <c r="G250">
        <f>Table1[[#This Row],[% total]]*$H$3</f>
        <v>1.25755621581743</v>
      </c>
      <c r="J250">
        <v>23977</v>
      </c>
      <c r="K250" t="s">
        <v>1079</v>
      </c>
      <c r="M250" t="s">
        <v>763</v>
      </c>
      <c r="N250">
        <f t="shared" si="9"/>
        <v>1</v>
      </c>
      <c r="O250">
        <f t="shared" si="10"/>
        <v>2.1299254526091586E-4</v>
      </c>
      <c r="P250">
        <f t="shared" si="11"/>
        <v>0.99592758253461122</v>
      </c>
      <c r="R250" s="5" t="s">
        <v>1366</v>
      </c>
      <c r="S250">
        <f>IFERROR(VLOOKUP(R250,D:G,2,FALSE),0)</f>
        <v>0</v>
      </c>
      <c r="T250">
        <f>IFERROR(VLOOKUP(R250,D:G,4,FALSE),0)</f>
        <v>0</v>
      </c>
      <c r="U250">
        <f>IFERROR(VLOOKUP(R250,M:P,2,FALSE),0)</f>
        <v>5</v>
      </c>
      <c r="V250" s="5">
        <f>IFERROR(VLOOKUP(R250,M:P,4,FALSE),0)</f>
        <v>4.9796379126730574</v>
      </c>
      <c r="W250">
        <f>V250+T250</f>
        <v>4.9796379126730574</v>
      </c>
    </row>
    <row r="251" spans="1:23" x14ac:dyDescent="0.2">
      <c r="A251" s="1" t="s">
        <v>264</v>
      </c>
      <c r="B251" s="2">
        <v>97.902692490256598</v>
      </c>
      <c r="D251" t="s">
        <v>1003</v>
      </c>
      <c r="E251">
        <v>1129.0893196458001</v>
      </c>
      <c r="F251">
        <f>Table1[[#This Row],[Balance]]/$H$4</f>
        <v>2.6841379800105598E-4</v>
      </c>
      <c r="G251">
        <f>Table1[[#This Row],[% total]]*$H$3</f>
        <v>1.2550707097971776</v>
      </c>
      <c r="J251">
        <v>23611</v>
      </c>
      <c r="K251" t="s">
        <v>33</v>
      </c>
      <c r="M251" t="s">
        <v>212</v>
      </c>
      <c r="N251">
        <f t="shared" si="9"/>
        <v>3</v>
      </c>
      <c r="O251">
        <f t="shared" si="10"/>
        <v>6.3897763578274762E-4</v>
      </c>
      <c r="P251">
        <f t="shared" si="11"/>
        <v>2.9877827476038341</v>
      </c>
      <c r="R251" s="5" t="s">
        <v>1410</v>
      </c>
      <c r="S251">
        <f>IFERROR(VLOOKUP(R251,D:G,2,FALSE),0)</f>
        <v>0</v>
      </c>
      <c r="T251">
        <f>IFERROR(VLOOKUP(R251,D:G,4,FALSE),0)</f>
        <v>0</v>
      </c>
      <c r="U251">
        <f>IFERROR(VLOOKUP(R251,M:P,2,FALSE),0)</f>
        <v>5</v>
      </c>
      <c r="V251" s="5">
        <f>IFERROR(VLOOKUP(R251,M:P,4,FALSE),0)</f>
        <v>4.9796379126730574</v>
      </c>
      <c r="W251">
        <f>V251+T251</f>
        <v>4.9796379126730574</v>
      </c>
    </row>
    <row r="252" spans="1:23" x14ac:dyDescent="0.2">
      <c r="A252" s="1" t="s">
        <v>265</v>
      </c>
      <c r="B252" s="2">
        <v>96.977876823677306</v>
      </c>
      <c r="D252" t="s">
        <v>998</v>
      </c>
      <c r="E252">
        <v>1118.14898864927</v>
      </c>
      <c r="F252">
        <f>Table1[[#This Row],[Balance]]/$H$4</f>
        <v>2.6581299774276594E-4</v>
      </c>
      <c r="G252">
        <f>Table1[[#This Row],[% total]]*$H$3</f>
        <v>1.2429096798854444</v>
      </c>
      <c r="J252">
        <v>14762</v>
      </c>
      <c r="K252" t="s">
        <v>939</v>
      </c>
      <c r="M252" t="s">
        <v>1176</v>
      </c>
      <c r="N252">
        <f t="shared" si="9"/>
        <v>1</v>
      </c>
      <c r="O252">
        <f t="shared" si="10"/>
        <v>2.1299254526091586E-4</v>
      </c>
      <c r="P252">
        <f t="shared" si="11"/>
        <v>0.99592758253461122</v>
      </c>
      <c r="R252" s="5" t="s">
        <v>1412</v>
      </c>
      <c r="S252">
        <f>IFERROR(VLOOKUP(R252,D:G,2,FALSE),0)</f>
        <v>0</v>
      </c>
      <c r="T252">
        <f>IFERROR(VLOOKUP(R252,D:G,4,FALSE),0)</f>
        <v>0</v>
      </c>
      <c r="U252">
        <f>IFERROR(VLOOKUP(R252,M:P,2,FALSE),0)</f>
        <v>5</v>
      </c>
      <c r="V252" s="5">
        <f>IFERROR(VLOOKUP(R252,M:P,4,FALSE),0)</f>
        <v>4.9796379126730574</v>
      </c>
      <c r="W252">
        <f>V252+T252</f>
        <v>4.9796379126730574</v>
      </c>
    </row>
    <row r="253" spans="1:23" x14ac:dyDescent="0.2">
      <c r="A253" s="1" t="s">
        <v>266</v>
      </c>
      <c r="B253" s="2">
        <v>96.754981297592394</v>
      </c>
      <c r="D253" t="s">
        <v>1012</v>
      </c>
      <c r="E253">
        <v>1100.7486229222388</v>
      </c>
      <c r="F253">
        <f>Table1[[#This Row],[Balance]]/$H$4</f>
        <v>2.6167647978078131E-4</v>
      </c>
      <c r="G253">
        <f>Table1[[#This Row],[% total]]*$H$3</f>
        <v>1.2235678182773597</v>
      </c>
      <c r="J253">
        <v>4696</v>
      </c>
      <c r="K253" t="s">
        <v>1313</v>
      </c>
      <c r="M253" t="s">
        <v>156</v>
      </c>
      <c r="N253">
        <f t="shared" si="9"/>
        <v>1</v>
      </c>
      <c r="O253">
        <f t="shared" si="10"/>
        <v>2.1299254526091586E-4</v>
      </c>
      <c r="P253">
        <f t="shared" si="11"/>
        <v>0.99592758253461122</v>
      </c>
      <c r="R253" s="5" t="s">
        <v>690</v>
      </c>
      <c r="S253">
        <f>IFERROR(VLOOKUP(R253,D:G,2,FALSE),0)</f>
        <v>0</v>
      </c>
      <c r="T253">
        <f>IFERROR(VLOOKUP(R253,D:G,4,FALSE),0)</f>
        <v>0</v>
      </c>
      <c r="U253">
        <f>IFERROR(VLOOKUP(R253,M:P,2,FALSE),0)</f>
        <v>5</v>
      </c>
      <c r="V253" s="5">
        <f>IFERROR(VLOOKUP(R253,M:P,4,FALSE),0)</f>
        <v>4.9796379126730574</v>
      </c>
      <c r="W253">
        <f>V253+T253</f>
        <v>4.9796379126730574</v>
      </c>
    </row>
    <row r="254" spans="1:23" x14ac:dyDescent="0.2">
      <c r="A254" s="1" t="s">
        <v>267</v>
      </c>
      <c r="B254" s="2">
        <v>96.132338944417995</v>
      </c>
      <c r="D254" t="s">
        <v>999</v>
      </c>
      <c r="E254">
        <v>1093.7647672072601</v>
      </c>
      <c r="F254">
        <f>Table1[[#This Row],[Balance]]/$H$4</f>
        <v>2.6001623625129962E-4</v>
      </c>
      <c r="G254">
        <f>Table1[[#This Row],[% total]]*$H$3</f>
        <v>1.215804718762727</v>
      </c>
      <c r="J254">
        <v>20259</v>
      </c>
      <c r="K254" t="s">
        <v>160</v>
      </c>
      <c r="M254" t="s">
        <v>1385</v>
      </c>
      <c r="N254">
        <f t="shared" si="9"/>
        <v>1</v>
      </c>
      <c r="O254">
        <f t="shared" si="10"/>
        <v>2.1299254526091586E-4</v>
      </c>
      <c r="P254">
        <f t="shared" si="11"/>
        <v>0.99592758253461122</v>
      </c>
      <c r="R254" s="5" t="s">
        <v>1495</v>
      </c>
      <c r="S254">
        <f>IFERROR(VLOOKUP(R254,D:G,2,FALSE),0)</f>
        <v>0</v>
      </c>
      <c r="T254">
        <f>IFERROR(VLOOKUP(R254,D:G,4,FALSE),0)</f>
        <v>0</v>
      </c>
      <c r="U254">
        <f>IFERROR(VLOOKUP(R254,M:P,2,FALSE),0)</f>
        <v>5</v>
      </c>
      <c r="V254" s="5">
        <f>IFERROR(VLOOKUP(R254,M:P,4,FALSE),0)</f>
        <v>4.9796379126730574</v>
      </c>
      <c r="W254">
        <f>V254+T254</f>
        <v>4.9796379126730574</v>
      </c>
    </row>
    <row r="255" spans="1:23" x14ac:dyDescent="0.2">
      <c r="A255" s="1" t="s">
        <v>268</v>
      </c>
      <c r="B255" s="2">
        <v>95.782036515892699</v>
      </c>
      <c r="D255" t="s">
        <v>1006</v>
      </c>
      <c r="E255">
        <v>1093.625887686843</v>
      </c>
      <c r="F255">
        <f>Table1[[#This Row],[Balance]]/$H$4</f>
        <v>2.5998322098945003E-4</v>
      </c>
      <c r="G255">
        <f>Table1[[#This Row],[% total]]*$H$3</f>
        <v>1.2156503433601495</v>
      </c>
      <c r="J255">
        <v>8976</v>
      </c>
      <c r="K255" t="s">
        <v>1313</v>
      </c>
      <c r="M255" t="s">
        <v>1386</v>
      </c>
      <c r="N255">
        <f t="shared" si="9"/>
        <v>2</v>
      </c>
      <c r="O255">
        <f t="shared" si="10"/>
        <v>4.2598509052183171E-4</v>
      </c>
      <c r="P255">
        <f t="shared" si="11"/>
        <v>1.9918551650692224</v>
      </c>
      <c r="R255" s="5" t="s">
        <v>1413</v>
      </c>
      <c r="S255">
        <f>IFERROR(VLOOKUP(R255,D:G,2,FALSE),0)</f>
        <v>0</v>
      </c>
      <c r="T255">
        <f>IFERROR(VLOOKUP(R255,D:G,4,FALSE),0)</f>
        <v>0</v>
      </c>
      <c r="U255">
        <f>IFERROR(VLOOKUP(R255,M:P,2,FALSE),0)</f>
        <v>5</v>
      </c>
      <c r="V255" s="5">
        <f>IFERROR(VLOOKUP(R255,M:P,4,FALSE),0)</f>
        <v>4.9796379126730574</v>
      </c>
      <c r="W255">
        <f>V255+T255</f>
        <v>4.9796379126730574</v>
      </c>
    </row>
    <row r="256" spans="1:23" x14ac:dyDescent="0.2">
      <c r="A256" s="1" t="s">
        <v>269</v>
      </c>
      <c r="B256" s="2">
        <v>95.701825563554294</v>
      </c>
      <c r="D256" t="s">
        <v>70</v>
      </c>
      <c r="E256">
        <v>1092.1397552973101</v>
      </c>
      <c r="F256">
        <f>Table1[[#This Row],[Balance]]/$H$4</f>
        <v>2.5962992879895083E-4</v>
      </c>
      <c r="G256">
        <f>Table1[[#This Row],[% total]]*$H$3</f>
        <v>1.2139983914724382</v>
      </c>
      <c r="J256">
        <v>9114</v>
      </c>
      <c r="K256" t="s">
        <v>1140</v>
      </c>
      <c r="M256" t="s">
        <v>715</v>
      </c>
      <c r="N256">
        <f t="shared" si="9"/>
        <v>6</v>
      </c>
      <c r="O256">
        <f t="shared" si="10"/>
        <v>1.2779552715654952E-3</v>
      </c>
      <c r="P256">
        <f t="shared" si="11"/>
        <v>5.9755654952076682</v>
      </c>
      <c r="R256" s="5" t="s">
        <v>1035</v>
      </c>
      <c r="S256">
        <f>IFERROR(VLOOKUP(R256,D:G,2,FALSE),0)</f>
        <v>3568.1195655931601</v>
      </c>
      <c r="T256">
        <f>IFERROR(VLOOKUP(R256,D:G,4,FALSE),0)</f>
        <v>3.9662427745176512</v>
      </c>
      <c r="U256">
        <f>IFERROR(VLOOKUP(R256,M:P,2,FALSE),0)</f>
        <v>1</v>
      </c>
      <c r="V256" s="5">
        <f>IFERROR(VLOOKUP(R256,M:P,4,FALSE),0)</f>
        <v>0.99592758253461122</v>
      </c>
      <c r="W256">
        <f>V256+T256</f>
        <v>4.9621703570522619</v>
      </c>
    </row>
    <row r="257" spans="1:23" x14ac:dyDescent="0.2">
      <c r="A257" s="1" t="s">
        <v>270</v>
      </c>
      <c r="B257" s="2">
        <v>94.765393943920202</v>
      </c>
      <c r="D257" t="s">
        <v>1000</v>
      </c>
      <c r="E257">
        <v>1090.8111287691299</v>
      </c>
      <c r="F257">
        <f>Table1[[#This Row],[Balance]]/$H$4</f>
        <v>2.5931407983434841E-4</v>
      </c>
      <c r="G257">
        <f>Table1[[#This Row],[% total]]*$H$3</f>
        <v>1.212521519615833</v>
      </c>
      <c r="J257">
        <v>14089</v>
      </c>
      <c r="K257" t="s">
        <v>1481</v>
      </c>
      <c r="M257" t="s">
        <v>60</v>
      </c>
      <c r="N257">
        <f t="shared" si="9"/>
        <v>3</v>
      </c>
      <c r="O257">
        <f t="shared" si="10"/>
        <v>6.3897763578274762E-4</v>
      </c>
      <c r="P257">
        <f t="shared" si="11"/>
        <v>2.9877827476038341</v>
      </c>
      <c r="R257" s="5" t="s">
        <v>956</v>
      </c>
      <c r="S257">
        <f>IFERROR(VLOOKUP(R257,D:G,2,FALSE),0)</f>
        <v>3522.5038127807502</v>
      </c>
      <c r="T257">
        <f>IFERROR(VLOOKUP(R257,D:G,4,FALSE),0)</f>
        <v>3.9155373128114292</v>
      </c>
      <c r="U257">
        <f>IFERROR(VLOOKUP(R257,M:P,2,FALSE),0)</f>
        <v>1</v>
      </c>
      <c r="V257" s="5">
        <f>IFERROR(VLOOKUP(R257,M:P,4,FALSE),0)</f>
        <v>0.99592758253461122</v>
      </c>
      <c r="W257">
        <f>V257+T257</f>
        <v>4.9114648953460405</v>
      </c>
    </row>
    <row r="258" spans="1:23" x14ac:dyDescent="0.2">
      <c r="A258" s="1" t="s">
        <v>271</v>
      </c>
      <c r="B258" s="2">
        <v>94.277317788395294</v>
      </c>
      <c r="D258" t="s">
        <v>1209</v>
      </c>
      <c r="E258">
        <v>1068.2731196207301</v>
      </c>
      <c r="F258">
        <f>Table1[[#This Row],[Balance]]/$H$4</f>
        <v>2.5395621086008309E-4</v>
      </c>
      <c r="G258">
        <f>Table1[[#This Row],[% total]]*$H$3</f>
        <v>1.1874687672364452</v>
      </c>
      <c r="J258">
        <v>20409</v>
      </c>
      <c r="K258" t="s">
        <v>1242</v>
      </c>
      <c r="M258" t="s">
        <v>1211</v>
      </c>
      <c r="N258">
        <f t="shared" si="9"/>
        <v>11</v>
      </c>
      <c r="O258">
        <f t="shared" si="10"/>
        <v>2.3429179978700747E-3</v>
      </c>
      <c r="P258">
        <f t="shared" si="11"/>
        <v>10.955203407880726</v>
      </c>
      <c r="R258" s="10" t="s">
        <v>955</v>
      </c>
      <c r="S258">
        <f>IFERROR(VLOOKUP(R258,D:G,2,FALSE),0)</f>
        <v>4411.3145086608001</v>
      </c>
      <c r="T258">
        <f>IFERROR(VLOOKUP(R258,D:G,4,FALSE),0)</f>
        <v>4.9035196199184004</v>
      </c>
      <c r="U258">
        <f>IFERROR(VLOOKUP(R258,M:P,2,FALSE),0)</f>
        <v>0</v>
      </c>
      <c r="V258" s="5">
        <f>IFERROR(VLOOKUP(R258,M:P,4,FALSE),0)</f>
        <v>0</v>
      </c>
      <c r="W258">
        <f>V258+T258</f>
        <v>4.9035196199184004</v>
      </c>
    </row>
    <row r="259" spans="1:23" x14ac:dyDescent="0.2">
      <c r="A259" s="1" t="s">
        <v>272</v>
      </c>
      <c r="B259" s="2">
        <v>93.585072734275599</v>
      </c>
      <c r="D259" t="s">
        <v>1001</v>
      </c>
      <c r="E259">
        <v>1058.7584011706399</v>
      </c>
      <c r="F259">
        <f>Table1[[#This Row],[Balance]]/$H$4</f>
        <v>2.5169431565687581E-4</v>
      </c>
      <c r="G259">
        <f>Table1[[#This Row],[% total]]*$H$3</f>
        <v>1.1768924166936725</v>
      </c>
      <c r="J259">
        <v>7673</v>
      </c>
      <c r="K259" t="s">
        <v>1322</v>
      </c>
      <c r="M259" t="s">
        <v>1247</v>
      </c>
      <c r="N259">
        <f t="shared" si="9"/>
        <v>2</v>
      </c>
      <c r="O259">
        <f t="shared" si="10"/>
        <v>4.2598509052183171E-4</v>
      </c>
      <c r="P259">
        <f t="shared" si="11"/>
        <v>1.9918551650692224</v>
      </c>
      <c r="R259" s="10" t="s">
        <v>30</v>
      </c>
      <c r="S259">
        <f>IFERROR(VLOOKUP(R259,D:G,2,FALSE),0)</f>
        <v>4402.8317035429</v>
      </c>
      <c r="T259">
        <f>IFERROR(VLOOKUP(R259,D:G,4,FALSE),0)</f>
        <v>4.8940903214075133</v>
      </c>
      <c r="U259">
        <f>IFERROR(VLOOKUP(R259,M:P,2,FALSE),0)</f>
        <v>0</v>
      </c>
      <c r="V259" s="5">
        <f>IFERROR(VLOOKUP(R259,M:P,4,FALSE),0)</f>
        <v>0</v>
      </c>
      <c r="W259">
        <f>V259+T259</f>
        <v>4.8940903214075133</v>
      </c>
    </row>
    <row r="260" spans="1:23" x14ac:dyDescent="0.2">
      <c r="A260" s="1" t="s">
        <v>273</v>
      </c>
      <c r="B260" s="2">
        <v>91.8743333417451</v>
      </c>
      <c r="D260" t="s">
        <v>71</v>
      </c>
      <c r="E260">
        <v>1058.36353373267</v>
      </c>
      <c r="F260">
        <f>Table1[[#This Row],[Balance]]/$H$4</f>
        <v>2.5160044543165244E-4</v>
      </c>
      <c r="G260">
        <f>Table1[[#This Row],[% total]]*$H$3</f>
        <v>1.1764534907849551</v>
      </c>
      <c r="J260">
        <v>17764</v>
      </c>
      <c r="K260" t="s">
        <v>1180</v>
      </c>
      <c r="M260" t="s">
        <v>246</v>
      </c>
      <c r="N260">
        <f t="shared" ref="N260:N323" si="12">COUNTIF(K:K,M260)</f>
        <v>1</v>
      </c>
      <c r="O260">
        <f t="shared" ref="O260:O323" si="13">N260/$H$5</f>
        <v>2.1299254526091586E-4</v>
      </c>
      <c r="P260">
        <f t="shared" ref="P260:P323" si="14">O260*$H$3</f>
        <v>0.99592758253461122</v>
      </c>
      <c r="R260" s="5" t="s">
        <v>972</v>
      </c>
      <c r="S260">
        <f>IFERROR(VLOOKUP(R260,D:G,2,FALSE),0)</f>
        <v>3482.6852770098803</v>
      </c>
      <c r="T260">
        <f>IFERROR(VLOOKUP(R260,D:G,4,FALSE),0)</f>
        <v>3.8712759093214846</v>
      </c>
      <c r="U260">
        <f>IFERROR(VLOOKUP(R260,M:P,2,FALSE),0)</f>
        <v>1</v>
      </c>
      <c r="V260" s="5">
        <f>IFERROR(VLOOKUP(R260,M:P,4,FALSE),0)</f>
        <v>0.99592758253461122</v>
      </c>
      <c r="W260">
        <f>V260+T260</f>
        <v>4.8672034918560954</v>
      </c>
    </row>
    <row r="261" spans="1:23" x14ac:dyDescent="0.2">
      <c r="A261" s="1" t="s">
        <v>275</v>
      </c>
      <c r="B261" s="2">
        <v>90.334358057002106</v>
      </c>
      <c r="D261" t="s">
        <v>1210</v>
      </c>
      <c r="E261">
        <v>1054.37516398402</v>
      </c>
      <c r="F261">
        <f>Table1[[#This Row],[Balance]]/$H$4</f>
        <v>2.5065230656128962E-4</v>
      </c>
      <c r="G261">
        <f>Table1[[#This Row],[% total]]*$H$3</f>
        <v>1.172020107203803</v>
      </c>
      <c r="J261">
        <v>1062</v>
      </c>
      <c r="K261" t="s">
        <v>1203</v>
      </c>
      <c r="M261" t="s">
        <v>973</v>
      </c>
      <c r="N261">
        <f t="shared" si="12"/>
        <v>2</v>
      </c>
      <c r="O261">
        <f t="shared" si="13"/>
        <v>4.2598509052183171E-4</v>
      </c>
      <c r="P261">
        <f t="shared" si="14"/>
        <v>1.9918551650692224</v>
      </c>
      <c r="R261" s="5" t="s">
        <v>1190</v>
      </c>
      <c r="S261">
        <f>IFERROR(VLOOKUP(R261,D:G,2,FALSE),0)</f>
        <v>2572.1865988405698</v>
      </c>
      <c r="T261">
        <f>IFERROR(VLOOKUP(R261,D:G,4,FALSE),0)</f>
        <v>2.8591857208872953</v>
      </c>
      <c r="U261">
        <f>IFERROR(VLOOKUP(R261,M:P,2,FALSE),0)</f>
        <v>2</v>
      </c>
      <c r="V261" s="5">
        <f>IFERROR(VLOOKUP(R261,M:P,4,FALSE),0)</f>
        <v>1.9918551650692224</v>
      </c>
      <c r="W261">
        <f>V261+T261</f>
        <v>4.8510408859565182</v>
      </c>
    </row>
    <row r="262" spans="1:23" x14ac:dyDescent="0.2">
      <c r="A262" s="1" t="s">
        <v>276</v>
      </c>
      <c r="B262" s="2">
        <v>90.089472636143796</v>
      </c>
      <c r="D262" t="s">
        <v>172</v>
      </c>
      <c r="E262">
        <v>1025.5723436106789</v>
      </c>
      <c r="F262">
        <f>Table1[[#This Row],[Balance]]/$H$4</f>
        <v>2.4380512957092014E-4</v>
      </c>
      <c r="G262">
        <f>Table1[[#This Row],[% total]]*$H$3</f>
        <v>1.1400035292580741</v>
      </c>
      <c r="J262">
        <v>7729</v>
      </c>
      <c r="K262" t="s">
        <v>1313</v>
      </c>
      <c r="M262" t="s">
        <v>149</v>
      </c>
      <c r="N262">
        <f t="shared" si="12"/>
        <v>8</v>
      </c>
      <c r="O262">
        <f t="shared" si="13"/>
        <v>1.7039403620873268E-3</v>
      </c>
      <c r="P262">
        <f t="shared" si="14"/>
        <v>7.9674206602768898</v>
      </c>
      <c r="R262" s="5" t="s">
        <v>1197</v>
      </c>
      <c r="S262">
        <f>IFERROR(VLOOKUP(R262,D:G,2,FALSE),0)</f>
        <v>1669.1153320859701</v>
      </c>
      <c r="T262">
        <f>IFERROR(VLOOKUP(R262,D:G,4,FALSE),0)</f>
        <v>1.8553516786711399</v>
      </c>
      <c r="U262">
        <f>IFERROR(VLOOKUP(R262,M:P,2,FALSE),0)</f>
        <v>3</v>
      </c>
      <c r="V262" s="5">
        <f>IFERROR(VLOOKUP(R262,M:P,4,FALSE),0)</f>
        <v>2.9877827476038341</v>
      </c>
      <c r="W262">
        <f>V262+T262</f>
        <v>4.8431344262749736</v>
      </c>
    </row>
    <row r="263" spans="1:23" x14ac:dyDescent="0.2">
      <c r="A263" s="1" t="s">
        <v>277</v>
      </c>
      <c r="B263" s="2">
        <v>89.818821342566395</v>
      </c>
      <c r="D263" t="s">
        <v>711</v>
      </c>
      <c r="E263">
        <v>1024.7434520512024</v>
      </c>
      <c r="F263">
        <f>Table1[[#This Row],[Balance]]/$H$4</f>
        <v>2.4360808056183032E-4</v>
      </c>
      <c r="G263">
        <f>Table1[[#This Row],[% total]]*$H$3</f>
        <v>1.1390821517374512</v>
      </c>
      <c r="J263">
        <v>21037</v>
      </c>
      <c r="K263" t="s">
        <v>1325</v>
      </c>
      <c r="M263" t="s">
        <v>171</v>
      </c>
      <c r="N263">
        <f t="shared" si="12"/>
        <v>4</v>
      </c>
      <c r="O263">
        <f t="shared" si="13"/>
        <v>8.5197018104366342E-4</v>
      </c>
      <c r="P263">
        <f t="shared" si="14"/>
        <v>3.9837103301384449</v>
      </c>
      <c r="R263" s="10" t="s">
        <v>959</v>
      </c>
      <c r="S263">
        <f>IFERROR(VLOOKUP(R263,D:G,2,FALSE),0)</f>
        <v>4293.6578454189703</v>
      </c>
      <c r="T263">
        <f>IFERROR(VLOOKUP(R263,D:G,4,FALSE),0)</f>
        <v>4.7727350758810747</v>
      </c>
      <c r="U263">
        <f>IFERROR(VLOOKUP(R263,M:P,2,FALSE),0)</f>
        <v>0</v>
      </c>
      <c r="V263" s="5">
        <f>IFERROR(VLOOKUP(R263,M:P,4,FALSE),0)</f>
        <v>0</v>
      </c>
      <c r="W263">
        <f>V263+T263</f>
        <v>4.7727350758810747</v>
      </c>
    </row>
    <row r="264" spans="1:23" x14ac:dyDescent="0.2">
      <c r="A264" s="1" t="s">
        <v>279</v>
      </c>
      <c r="B264" s="2">
        <v>89.019030923593505</v>
      </c>
      <c r="D264" t="s">
        <v>1007</v>
      </c>
      <c r="E264">
        <v>1020.18643972077</v>
      </c>
      <c r="F264">
        <f>Table1[[#This Row],[Balance]]/$H$4</f>
        <v>2.4252476061019645E-4</v>
      </c>
      <c r="G264">
        <f>Table1[[#This Row],[% total]]*$H$3</f>
        <v>1.1340166776420053</v>
      </c>
      <c r="J264">
        <v>9810</v>
      </c>
      <c r="K264" t="s">
        <v>1307</v>
      </c>
      <c r="M264" t="s">
        <v>964</v>
      </c>
      <c r="N264">
        <f t="shared" si="12"/>
        <v>9</v>
      </c>
      <c r="O264">
        <f t="shared" si="13"/>
        <v>1.9169329073482429E-3</v>
      </c>
      <c r="P264">
        <f t="shared" si="14"/>
        <v>8.9633482428115023</v>
      </c>
      <c r="R264" s="5" t="s">
        <v>234</v>
      </c>
      <c r="S264">
        <f>IFERROR(VLOOKUP(R264,D:G,2,FALSE),0)</f>
        <v>2363.3228672493401</v>
      </c>
      <c r="T264">
        <f>IFERROR(VLOOKUP(R264,D:G,4,FALSE),0)</f>
        <v>2.6270174173722767</v>
      </c>
      <c r="U264">
        <f>IFERROR(VLOOKUP(R264,M:P,2,FALSE),0)</f>
        <v>2</v>
      </c>
      <c r="V264" s="5">
        <f>IFERROR(VLOOKUP(R264,M:P,4,FALSE),0)</f>
        <v>1.9918551650692224</v>
      </c>
      <c r="W264">
        <f>V264+T264</f>
        <v>4.6188725824414991</v>
      </c>
    </row>
    <row r="265" spans="1:23" x14ac:dyDescent="0.2">
      <c r="A265" s="1" t="s">
        <v>280</v>
      </c>
      <c r="B265" s="2">
        <v>88.708170217452604</v>
      </c>
      <c r="D265" t="s">
        <v>72</v>
      </c>
      <c r="E265">
        <v>1018.55999154686</v>
      </c>
      <c r="F265">
        <f>Table1[[#This Row],[Balance]]/$H$4</f>
        <v>2.4213811172067547E-4</v>
      </c>
      <c r="G265">
        <f>Table1[[#This Row],[% total]]*$H$3</f>
        <v>1.1322087538324721</v>
      </c>
      <c r="J265">
        <v>12904</v>
      </c>
      <c r="K265" t="s">
        <v>62</v>
      </c>
      <c r="M265" t="s">
        <v>1016</v>
      </c>
      <c r="N265">
        <f t="shared" si="12"/>
        <v>1</v>
      </c>
      <c r="O265">
        <f t="shared" si="13"/>
        <v>2.1299254526091586E-4</v>
      </c>
      <c r="P265">
        <f t="shared" si="14"/>
        <v>0.99592758253461122</v>
      </c>
      <c r="R265" s="5" t="s">
        <v>103</v>
      </c>
      <c r="S265">
        <f>IFERROR(VLOOKUP(R265,D:G,2,FALSE),0)</f>
        <v>500.000034698901</v>
      </c>
      <c r="T265">
        <f>IFERROR(VLOOKUP(R265,D:G,4,FALSE),0)</f>
        <v>0.55578897747879119</v>
      </c>
      <c r="U265">
        <f>IFERROR(VLOOKUP(R265,M:P,2,FALSE),0)</f>
        <v>4</v>
      </c>
      <c r="V265" s="5">
        <f>IFERROR(VLOOKUP(R265,M:P,4,FALSE),0)</f>
        <v>3.9837103301384449</v>
      </c>
      <c r="W265">
        <f>V265+T265</f>
        <v>4.5394993076172359</v>
      </c>
    </row>
    <row r="266" spans="1:23" x14ac:dyDescent="0.2">
      <c r="A266" s="1" t="s">
        <v>281</v>
      </c>
      <c r="B266" s="2">
        <v>88.669691217542805</v>
      </c>
      <c r="D266" t="s">
        <v>722</v>
      </c>
      <c r="E266">
        <v>1016.7830700200656</v>
      </c>
      <c r="F266">
        <f>Table1[[#This Row],[Balance]]/$H$4</f>
        <v>2.4171569141480774E-4</v>
      </c>
      <c r="G266">
        <f>Table1[[#This Row],[% total]]*$H$3</f>
        <v>1.1302335671726713</v>
      </c>
      <c r="J266">
        <v>11786</v>
      </c>
      <c r="K266" t="s">
        <v>1313</v>
      </c>
      <c r="M266" t="s">
        <v>1346</v>
      </c>
      <c r="N266">
        <f t="shared" si="12"/>
        <v>3</v>
      </c>
      <c r="O266">
        <f t="shared" si="13"/>
        <v>6.3897763578274762E-4</v>
      </c>
      <c r="P266">
        <f t="shared" si="14"/>
        <v>2.9877827476038341</v>
      </c>
      <c r="R266" s="10" t="s">
        <v>31</v>
      </c>
      <c r="S266">
        <f>IFERROR(VLOOKUP(R266,D:G,2,FALSE),0)</f>
        <v>4073.5151098873998</v>
      </c>
      <c r="T266">
        <f>IFERROR(VLOOKUP(R266,D:G,4,FALSE),0)</f>
        <v>4.5280292811021674</v>
      </c>
      <c r="U266">
        <f>IFERROR(VLOOKUP(R266,M:P,2,FALSE),0)</f>
        <v>0</v>
      </c>
      <c r="V266" s="5">
        <f>IFERROR(VLOOKUP(R266,M:P,4,FALSE),0)</f>
        <v>0</v>
      </c>
      <c r="W266">
        <f>V266+T266</f>
        <v>4.5280292811021674</v>
      </c>
    </row>
    <row r="267" spans="1:23" x14ac:dyDescent="0.2">
      <c r="A267" s="1" t="s">
        <v>282</v>
      </c>
      <c r="B267" s="2">
        <v>88.027783441967003</v>
      </c>
      <c r="D267" t="s">
        <v>73</v>
      </c>
      <c r="E267">
        <v>1010.19225297713</v>
      </c>
      <c r="F267">
        <f>Table1[[#This Row],[Balance]]/$H$4</f>
        <v>2.4014888336548585E-4</v>
      </c>
      <c r="G267">
        <f>Table1[[#This Row],[% total]]*$H$3</f>
        <v>1.1229073607510081</v>
      </c>
      <c r="J267">
        <v>14425</v>
      </c>
      <c r="K267" t="s">
        <v>1324</v>
      </c>
      <c r="M267" t="s">
        <v>796</v>
      </c>
      <c r="N267">
        <f t="shared" si="12"/>
        <v>3</v>
      </c>
      <c r="O267">
        <f t="shared" si="13"/>
        <v>6.3897763578274762E-4</v>
      </c>
      <c r="P267">
        <f t="shared" si="14"/>
        <v>2.9877827476038341</v>
      </c>
      <c r="R267" s="5" t="s">
        <v>167</v>
      </c>
      <c r="S267">
        <f>IFERROR(VLOOKUP(R267,D:G,2,FALSE),0)</f>
        <v>475.97197760344301</v>
      </c>
      <c r="T267">
        <f>IFERROR(VLOOKUP(R267,D:G,4,FALSE),0)</f>
        <v>0.52907992076456767</v>
      </c>
      <c r="U267">
        <f>IFERROR(VLOOKUP(R267,M:P,2,FALSE),0)</f>
        <v>4</v>
      </c>
      <c r="V267" s="5">
        <f>IFERROR(VLOOKUP(R267,M:P,4,FALSE),0)</f>
        <v>3.9837103301384449</v>
      </c>
      <c r="W267">
        <f>V267+T267</f>
        <v>4.5127902509030129</v>
      </c>
    </row>
    <row r="268" spans="1:23" x14ac:dyDescent="0.2">
      <c r="A268" s="1" t="s">
        <v>283</v>
      </c>
      <c r="B268" s="2">
        <v>85.964587818294305</v>
      </c>
      <c r="D268" t="s">
        <v>960</v>
      </c>
      <c r="E268">
        <v>1000.3339644677534</v>
      </c>
      <c r="F268">
        <f>Table1[[#This Row],[Balance]]/$H$4</f>
        <v>2.3780531265362931E-4</v>
      </c>
      <c r="G268">
        <f>Table1[[#This Row],[% total]]*$H$3</f>
        <v>1.1119491053308523</v>
      </c>
      <c r="J268">
        <v>15865</v>
      </c>
      <c r="K268" t="s">
        <v>1327</v>
      </c>
      <c r="M268" t="s">
        <v>642</v>
      </c>
      <c r="N268">
        <f t="shared" si="12"/>
        <v>1</v>
      </c>
      <c r="O268">
        <f t="shared" si="13"/>
        <v>2.1299254526091586E-4</v>
      </c>
      <c r="P268">
        <f t="shared" si="14"/>
        <v>0.99592758253461122</v>
      </c>
      <c r="R268" s="10" t="s">
        <v>32</v>
      </c>
      <c r="S268">
        <f>IFERROR(VLOOKUP(R268,D:G,2,FALSE),0)</f>
        <v>4039.05844576148</v>
      </c>
      <c r="T268">
        <f>IFERROR(VLOOKUP(R268,D:G,4,FALSE),0)</f>
        <v>4.4897280155164401</v>
      </c>
      <c r="U268">
        <f>IFERROR(VLOOKUP(R268,M:P,2,FALSE),0)</f>
        <v>0</v>
      </c>
      <c r="V268" s="5">
        <f>IFERROR(VLOOKUP(R268,M:P,4,FALSE),0)</f>
        <v>0</v>
      </c>
      <c r="W268">
        <f>V268+T268</f>
        <v>4.4897280155164401</v>
      </c>
    </row>
    <row r="269" spans="1:23" x14ac:dyDescent="0.2">
      <c r="A269" s="1" t="s">
        <v>284</v>
      </c>
      <c r="B269" s="2">
        <v>85.826802508774804</v>
      </c>
      <c r="D269" t="s">
        <v>74</v>
      </c>
      <c r="E269">
        <v>1000</v>
      </c>
      <c r="F269">
        <f>Table1[[#This Row],[Balance]]/$H$4</f>
        <v>2.3772592064307056E-4</v>
      </c>
      <c r="G269">
        <f>Table1[[#This Row],[% total]]*$H$3</f>
        <v>1.1115778778165208</v>
      </c>
      <c r="J269">
        <v>10265</v>
      </c>
      <c r="K269" t="s">
        <v>795</v>
      </c>
      <c r="M269" t="s">
        <v>1390</v>
      </c>
      <c r="N269">
        <f t="shared" si="12"/>
        <v>1</v>
      </c>
      <c r="O269">
        <f t="shared" si="13"/>
        <v>2.1299254526091586E-4</v>
      </c>
      <c r="P269">
        <f t="shared" si="14"/>
        <v>0.99592758253461122</v>
      </c>
      <c r="R269" s="5" t="s">
        <v>63</v>
      </c>
      <c r="S269">
        <f>IFERROR(VLOOKUP(R269,D:G,2,FALSE),0)</f>
        <v>1330.3983772450699</v>
      </c>
      <c r="T269">
        <f>IFERROR(VLOOKUP(R269,D:G,4,FALSE),0)</f>
        <v>1.4788414048286178</v>
      </c>
      <c r="U269">
        <f>IFERROR(VLOOKUP(R269,M:P,2,FALSE),0)</f>
        <v>3</v>
      </c>
      <c r="V269" s="5">
        <f>IFERROR(VLOOKUP(R269,M:P,4,FALSE),0)</f>
        <v>2.9877827476038341</v>
      </c>
      <c r="W269">
        <f>V269+T269</f>
        <v>4.4666241524324519</v>
      </c>
    </row>
    <row r="270" spans="1:23" x14ac:dyDescent="0.2">
      <c r="A270" s="1" t="s">
        <v>285</v>
      </c>
      <c r="B270" s="2">
        <v>85.471607018621199</v>
      </c>
      <c r="D270" t="s">
        <v>1211</v>
      </c>
      <c r="E270">
        <v>1000</v>
      </c>
      <c r="F270">
        <f>Table1[[#This Row],[Balance]]/$H$4</f>
        <v>2.3772592064307056E-4</v>
      </c>
      <c r="G270">
        <f>Table1[[#This Row],[% total]]*$H$3</f>
        <v>1.1115778778165208</v>
      </c>
      <c r="J270">
        <v>14016</v>
      </c>
      <c r="K270" t="s">
        <v>1342</v>
      </c>
      <c r="M270" t="s">
        <v>1410</v>
      </c>
      <c r="N270">
        <f t="shared" si="12"/>
        <v>5</v>
      </c>
      <c r="O270">
        <f t="shared" si="13"/>
        <v>1.0649627263045794E-3</v>
      </c>
      <c r="P270">
        <f t="shared" si="14"/>
        <v>4.9796379126730574</v>
      </c>
      <c r="R270" s="5" t="s">
        <v>714</v>
      </c>
      <c r="S270">
        <f>IFERROR(VLOOKUP(R270,D:G,2,FALSE),0)</f>
        <v>2175.6932118184377</v>
      </c>
      <c r="T270">
        <f>IFERROR(VLOOKUP(R270,D:G,4,FALSE),0)</f>
        <v>2.4184524431729488</v>
      </c>
      <c r="U270">
        <f>IFERROR(VLOOKUP(R270,M:P,2,FALSE),0)</f>
        <v>2</v>
      </c>
      <c r="V270" s="5">
        <f>IFERROR(VLOOKUP(R270,M:P,4,FALSE),0)</f>
        <v>1.9918551650692224</v>
      </c>
      <c r="W270">
        <f>V270+T270</f>
        <v>4.4103076082421708</v>
      </c>
    </row>
    <row r="271" spans="1:23" x14ac:dyDescent="0.2">
      <c r="A271" s="1" t="s">
        <v>286</v>
      </c>
      <c r="B271" s="2">
        <v>85.211858816707405</v>
      </c>
      <c r="D271" t="s">
        <v>75</v>
      </c>
      <c r="E271">
        <v>996.92759040161695</v>
      </c>
      <c r="F271">
        <f>Table1[[#This Row],[Balance]]/$H$4</f>
        <v>2.3699552924270233E-4</v>
      </c>
      <c r="G271">
        <f>Table1[[#This Row],[% total]]*$H$3</f>
        <v>1.1081626552753669</v>
      </c>
      <c r="J271">
        <v>17733</v>
      </c>
      <c r="K271" t="s">
        <v>62</v>
      </c>
      <c r="M271" t="s">
        <v>1392</v>
      </c>
      <c r="N271">
        <f t="shared" si="12"/>
        <v>6</v>
      </c>
      <c r="O271">
        <f t="shared" si="13"/>
        <v>1.2779552715654952E-3</v>
      </c>
      <c r="P271">
        <f t="shared" si="14"/>
        <v>5.9755654952076682</v>
      </c>
      <c r="R271" s="5" t="s">
        <v>119</v>
      </c>
      <c r="S271">
        <f>IFERROR(VLOOKUP(R271,D:G,2,FALSE),0)</f>
        <v>367.16546935956302</v>
      </c>
      <c r="T271">
        <f>IFERROR(VLOOKUP(R271,D:G,4,FALSE),0)</f>
        <v>0.40813301323820983</v>
      </c>
      <c r="U271">
        <f>IFERROR(VLOOKUP(R271,M:P,2,FALSE),0)</f>
        <v>4</v>
      </c>
      <c r="V271" s="5">
        <f>IFERROR(VLOOKUP(R271,M:P,4,FALSE),0)</f>
        <v>3.9837103301384449</v>
      </c>
      <c r="W271">
        <f>V271+T271</f>
        <v>4.3918433433766548</v>
      </c>
    </row>
    <row r="272" spans="1:23" x14ac:dyDescent="0.2">
      <c r="A272" s="1" t="s">
        <v>287</v>
      </c>
      <c r="B272" s="2">
        <v>84.895053982267299</v>
      </c>
      <c r="D272" t="s">
        <v>1005</v>
      </c>
      <c r="E272">
        <v>988.14909114606905</v>
      </c>
      <c r="F272">
        <f>Table1[[#This Row],[Balance]]/$H$4</f>
        <v>2.349086524253127E-4</v>
      </c>
      <c r="G272">
        <f>Table1[[#This Row],[% total]]*$H$3</f>
        <v>1.0984046697024712</v>
      </c>
      <c r="J272">
        <v>1477</v>
      </c>
      <c r="K272" t="s">
        <v>906</v>
      </c>
      <c r="M272" t="s">
        <v>1378</v>
      </c>
      <c r="N272">
        <f t="shared" si="12"/>
        <v>4</v>
      </c>
      <c r="O272">
        <f t="shared" si="13"/>
        <v>8.5197018104366342E-4</v>
      </c>
      <c r="P272">
        <f t="shared" si="14"/>
        <v>3.9837103301384449</v>
      </c>
      <c r="R272" s="5" t="s">
        <v>69</v>
      </c>
      <c r="S272">
        <f>IFERROR(VLOOKUP(R272,D:G,2,FALSE),0)</f>
        <v>2098.5481189877919</v>
      </c>
      <c r="T272">
        <f>IFERROR(VLOOKUP(R272,D:G,4,FALSE),0)</f>
        <v>2.3326996646003013</v>
      </c>
      <c r="U272">
        <f>IFERROR(VLOOKUP(R272,M:P,2,FALSE),0)</f>
        <v>2</v>
      </c>
      <c r="V272" s="5">
        <f>IFERROR(VLOOKUP(R272,M:P,4,FALSE),0)</f>
        <v>1.9918551650692224</v>
      </c>
      <c r="W272">
        <f>V272+T272</f>
        <v>4.3245548296695233</v>
      </c>
    </row>
    <row r="273" spans="1:23" x14ac:dyDescent="0.2">
      <c r="A273" s="1" t="s">
        <v>288</v>
      </c>
      <c r="B273" s="2">
        <v>84.699703904070702</v>
      </c>
      <c r="D273" t="s">
        <v>82</v>
      </c>
      <c r="E273">
        <v>985.72780389992101</v>
      </c>
      <c r="F273">
        <f>Table1[[#This Row],[Balance]]/$H$4</f>
        <v>2.3433304968558083E-4</v>
      </c>
      <c r="G273">
        <f>Table1[[#This Row],[% total]]*$H$3</f>
        <v>1.0957132203638138</v>
      </c>
      <c r="J273">
        <v>21501</v>
      </c>
      <c r="K273" t="s">
        <v>76</v>
      </c>
      <c r="M273" t="s">
        <v>1393</v>
      </c>
      <c r="N273">
        <f t="shared" si="12"/>
        <v>2</v>
      </c>
      <c r="O273">
        <f t="shared" si="13"/>
        <v>4.2598509052183171E-4</v>
      </c>
      <c r="P273">
        <f t="shared" si="14"/>
        <v>1.9918551650692224</v>
      </c>
      <c r="R273" s="5" t="s">
        <v>162</v>
      </c>
      <c r="S273">
        <f>IFERROR(VLOOKUP(R273,D:G,2,FALSE),0)</f>
        <v>256.60139209591301</v>
      </c>
      <c r="T273">
        <f>IFERROR(VLOOKUP(R273,D:G,4,FALSE),0)</f>
        <v>0.28523243087073996</v>
      </c>
      <c r="U273">
        <f>IFERROR(VLOOKUP(R273,M:P,2,FALSE),0)</f>
        <v>4</v>
      </c>
      <c r="V273" s="5">
        <f>IFERROR(VLOOKUP(R273,M:P,4,FALSE),0)</f>
        <v>3.9837103301384449</v>
      </c>
      <c r="W273">
        <f>V273+T273</f>
        <v>4.2689427610091846</v>
      </c>
    </row>
    <row r="274" spans="1:23" x14ac:dyDescent="0.2">
      <c r="A274" s="1" t="s">
        <v>289</v>
      </c>
      <c r="B274" s="2">
        <v>84.459685377776694</v>
      </c>
      <c r="D274" t="s">
        <v>76</v>
      </c>
      <c r="E274">
        <v>985.72597029937594</v>
      </c>
      <c r="F274">
        <f>Table1[[#This Row],[Balance]]/$H$4</f>
        <v>2.3433261379120316E-4</v>
      </c>
      <c r="G274">
        <f>Table1[[#This Row],[% total]]*$H$3</f>
        <v>1.0957111821740111</v>
      </c>
      <c r="J274">
        <v>16450</v>
      </c>
      <c r="K274" t="s">
        <v>13</v>
      </c>
      <c r="M274" t="s">
        <v>66</v>
      </c>
      <c r="N274">
        <f t="shared" si="12"/>
        <v>8</v>
      </c>
      <c r="O274">
        <f t="shared" si="13"/>
        <v>1.7039403620873268E-3</v>
      </c>
      <c r="P274">
        <f t="shared" si="14"/>
        <v>7.9674206602768898</v>
      </c>
      <c r="R274" s="5" t="s">
        <v>1508</v>
      </c>
      <c r="S274">
        <f>IFERROR(VLOOKUP(R274,D:G,2,FALSE),0)</f>
        <v>1148.0497790834099</v>
      </c>
      <c r="T274">
        <f>IFERROR(VLOOKUP(R274,D:G,4,FALSE),0)</f>
        <v>1.2761467370612622</v>
      </c>
      <c r="U274">
        <f>IFERROR(VLOOKUP(R274,M:P,2,FALSE),0)</f>
        <v>3</v>
      </c>
      <c r="V274" s="5">
        <f>IFERROR(VLOOKUP(R274,M:P,4,FALSE),0)</f>
        <v>2.9877827476038341</v>
      </c>
      <c r="W274">
        <f>V274+T274</f>
        <v>4.2639294846650966</v>
      </c>
    </row>
    <row r="275" spans="1:23" x14ac:dyDescent="0.2">
      <c r="A275" s="1" t="s">
        <v>290</v>
      </c>
      <c r="B275" s="2">
        <v>84.428642638443904</v>
      </c>
      <c r="D275" t="s">
        <v>1509</v>
      </c>
      <c r="E275">
        <v>983.48612488794697</v>
      </c>
      <c r="F275">
        <f>Table1[[#This Row],[Balance]]/$H$4</f>
        <v>2.3380014447867305E-4</v>
      </c>
      <c r="G275">
        <f>Table1[[#This Row],[% total]]*$H$3</f>
        <v>1.0932214195649377</v>
      </c>
      <c r="J275">
        <v>1126</v>
      </c>
      <c r="K275" t="s">
        <v>1343</v>
      </c>
      <c r="M275" t="s">
        <v>1218</v>
      </c>
      <c r="N275">
        <f t="shared" si="12"/>
        <v>7</v>
      </c>
      <c r="O275">
        <f t="shared" si="13"/>
        <v>1.490947816826411E-3</v>
      </c>
      <c r="P275">
        <f t="shared" si="14"/>
        <v>6.971493077742279</v>
      </c>
      <c r="R275" s="5" t="s">
        <v>1003</v>
      </c>
      <c r="S275">
        <f>IFERROR(VLOOKUP(R275,D:G,2,FALSE),0)</f>
        <v>1129.0893196458001</v>
      </c>
      <c r="T275">
        <f>IFERROR(VLOOKUP(R275,D:G,4,FALSE),0)</f>
        <v>1.2550707097971776</v>
      </c>
      <c r="U275">
        <f>IFERROR(VLOOKUP(R275,M:P,2,FALSE),0)</f>
        <v>3</v>
      </c>
      <c r="V275" s="5">
        <f>IFERROR(VLOOKUP(R275,M:P,4,FALSE),0)</f>
        <v>2.9877827476038341</v>
      </c>
      <c r="W275">
        <f>V275+T275</f>
        <v>4.2428534574010115</v>
      </c>
    </row>
    <row r="276" spans="1:23" x14ac:dyDescent="0.2">
      <c r="A276" s="1" t="s">
        <v>291</v>
      </c>
      <c r="B276" s="2">
        <v>84.090030900249999</v>
      </c>
      <c r="D276" t="s">
        <v>1531</v>
      </c>
      <c r="E276">
        <v>982.625184710864</v>
      </c>
      <c r="F276">
        <f>Table1[[#This Row],[Balance]]/$H$4</f>
        <v>2.3359547668245741E-4</v>
      </c>
      <c r="G276">
        <f>Table1[[#This Row],[% total]]*$H$3</f>
        <v>1.0922644175099689</v>
      </c>
      <c r="J276">
        <v>11928</v>
      </c>
      <c r="K276" t="s">
        <v>1180</v>
      </c>
      <c r="M276" t="s">
        <v>610</v>
      </c>
      <c r="N276">
        <f t="shared" si="12"/>
        <v>1</v>
      </c>
      <c r="O276">
        <f t="shared" si="13"/>
        <v>2.1299254526091586E-4</v>
      </c>
      <c r="P276">
        <f t="shared" si="14"/>
        <v>0.99592758253461122</v>
      </c>
      <c r="R276" s="5" t="s">
        <v>171</v>
      </c>
      <c r="S276">
        <f>IFERROR(VLOOKUP(R276,D:G,2,FALSE),0)</f>
        <v>229.718043511811</v>
      </c>
      <c r="T276">
        <f>IFERROR(VLOOKUP(R276,D:G,4,FALSE),0)</f>
        <v>0.25534949530302203</v>
      </c>
      <c r="U276">
        <f>IFERROR(VLOOKUP(R276,M:P,2,FALSE),0)</f>
        <v>4</v>
      </c>
      <c r="V276" s="5">
        <f>IFERROR(VLOOKUP(R276,M:P,4,FALSE),0)</f>
        <v>3.9837103301384449</v>
      </c>
      <c r="W276">
        <f>V276+T276</f>
        <v>4.2390598254414673</v>
      </c>
    </row>
    <row r="277" spans="1:23" x14ac:dyDescent="0.2">
      <c r="A277" s="1" t="s">
        <v>292</v>
      </c>
      <c r="B277" s="2">
        <v>83.246588136429295</v>
      </c>
      <c r="D277" t="s">
        <v>80</v>
      </c>
      <c r="E277">
        <v>954.25002701182598</v>
      </c>
      <c r="F277">
        <f>Table1[[#This Row],[Balance]]/$H$4</f>
        <v>2.2684996619506126E-4</v>
      </c>
      <c r="G277">
        <f>Table1[[#This Row],[% total]]*$H$3</f>
        <v>1.060723219932163</v>
      </c>
      <c r="J277">
        <v>12263</v>
      </c>
      <c r="K277" t="s">
        <v>1167</v>
      </c>
      <c r="M277" t="s">
        <v>1204</v>
      </c>
      <c r="N277">
        <f t="shared" si="12"/>
        <v>2</v>
      </c>
      <c r="O277">
        <f t="shared" si="13"/>
        <v>4.2598509052183171E-4</v>
      </c>
      <c r="P277">
        <f t="shared" si="14"/>
        <v>1.9918551650692224</v>
      </c>
      <c r="R277" s="5" t="s">
        <v>1187</v>
      </c>
      <c r="S277">
        <f>IFERROR(VLOOKUP(R277,D:G,2,FALSE),0)</f>
        <v>2901.9904204258601</v>
      </c>
      <c r="T277">
        <f>IFERROR(VLOOKUP(R277,D:G,4,FALSE),0)</f>
        <v>3.2257883529808504</v>
      </c>
      <c r="U277">
        <f>IFERROR(VLOOKUP(R277,M:P,2,FALSE),0)</f>
        <v>1</v>
      </c>
      <c r="V277" s="5">
        <f>IFERROR(VLOOKUP(R277,M:P,4,FALSE),0)</f>
        <v>0.99592758253461122</v>
      </c>
      <c r="W277">
        <f>V277+T277</f>
        <v>4.2217159355154621</v>
      </c>
    </row>
    <row r="278" spans="1:23" x14ac:dyDescent="0.2">
      <c r="A278" s="1" t="s">
        <v>293</v>
      </c>
      <c r="B278" s="2">
        <v>83.105284505674405</v>
      </c>
      <c r="D278" t="s">
        <v>77</v>
      </c>
      <c r="E278">
        <v>953.59115322817104</v>
      </c>
      <c r="F278">
        <f>Table1[[#This Row],[Balance]]/$H$4</f>
        <v>2.2669333481825432E-4</v>
      </c>
      <c r="G278">
        <f>Table1[[#This Row],[% total]]*$H$3</f>
        <v>1.059990830409979</v>
      </c>
      <c r="J278">
        <v>3680</v>
      </c>
      <c r="K278" t="s">
        <v>1313</v>
      </c>
      <c r="M278" t="s">
        <v>219</v>
      </c>
      <c r="N278">
        <f t="shared" si="12"/>
        <v>3</v>
      </c>
      <c r="O278">
        <f t="shared" si="13"/>
        <v>6.3897763578274762E-4</v>
      </c>
      <c r="P278">
        <f t="shared" si="14"/>
        <v>2.9877827476038341</v>
      </c>
      <c r="R278" s="10" t="s">
        <v>977</v>
      </c>
      <c r="S278">
        <f>IFERROR(VLOOKUP(R278,D:G,2,FALSE),0)</f>
        <v>3779.2031946677698</v>
      </c>
      <c r="T278">
        <f>IFERROR(VLOOKUP(R278,D:G,4,FALSE),0)</f>
        <v>4.200878666966215</v>
      </c>
      <c r="U278">
        <f>IFERROR(VLOOKUP(R278,M:P,2,FALSE),0)</f>
        <v>0</v>
      </c>
      <c r="V278" s="5">
        <f>IFERROR(VLOOKUP(R278,M:P,4,FALSE),0)</f>
        <v>0</v>
      </c>
      <c r="W278">
        <f>V278+T278</f>
        <v>4.200878666966215</v>
      </c>
    </row>
    <row r="279" spans="1:23" x14ac:dyDescent="0.2">
      <c r="A279" s="1" t="s">
        <v>294</v>
      </c>
      <c r="B279" s="2">
        <v>82.764651677555705</v>
      </c>
      <c r="D279" t="s">
        <v>79</v>
      </c>
      <c r="E279">
        <v>935.87070046293502</v>
      </c>
      <c r="F279">
        <f>Table1[[#This Row],[Balance]]/$H$4</f>
        <v>2.2248072387042654E-4</v>
      </c>
      <c r="G279">
        <f>Table1[[#This Row],[% total]]*$H$3</f>
        <v>1.0402931671312501</v>
      </c>
      <c r="J279">
        <v>22796</v>
      </c>
      <c r="K279" t="s">
        <v>9</v>
      </c>
      <c r="M279" t="s">
        <v>1395</v>
      </c>
      <c r="N279">
        <f t="shared" si="12"/>
        <v>9</v>
      </c>
      <c r="O279">
        <f t="shared" si="13"/>
        <v>1.9169329073482429E-3</v>
      </c>
      <c r="P279">
        <f t="shared" si="14"/>
        <v>8.9633482428115023</v>
      </c>
      <c r="R279" s="5" t="s">
        <v>192</v>
      </c>
      <c r="S279">
        <f>IFERROR(VLOOKUP(R279,D:G,2,FALSE),0)</f>
        <v>185.44438001869301</v>
      </c>
      <c r="T279">
        <f>IFERROR(VLOOKUP(R279,D:G,4,FALSE),0)</f>
        <v>0.20613587039417916</v>
      </c>
      <c r="U279">
        <f>IFERROR(VLOOKUP(R279,M:P,2,FALSE),0)</f>
        <v>4</v>
      </c>
      <c r="V279" s="5">
        <f>IFERROR(VLOOKUP(R279,M:P,4,FALSE),0)</f>
        <v>3.9837103301384449</v>
      </c>
      <c r="W279">
        <f>V279+T279</f>
        <v>4.1898462005326245</v>
      </c>
    </row>
    <row r="280" spans="1:23" x14ac:dyDescent="0.2">
      <c r="A280" s="1" t="s">
        <v>295</v>
      </c>
      <c r="B280" s="2">
        <v>82.406043847901401</v>
      </c>
      <c r="D280" t="s">
        <v>1212</v>
      </c>
      <c r="E280">
        <v>929.13980099996604</v>
      </c>
      <c r="F280">
        <f>Table1[[#This Row],[Balance]]/$H$4</f>
        <v>2.208806145988363E-4</v>
      </c>
      <c r="G280">
        <f>Table1[[#This Row],[% total]]*$H$3</f>
        <v>1.0328112481904068</v>
      </c>
      <c r="J280">
        <v>7873</v>
      </c>
      <c r="K280" t="s">
        <v>1344</v>
      </c>
      <c r="M280" t="s">
        <v>1031</v>
      </c>
      <c r="N280">
        <f t="shared" si="12"/>
        <v>1</v>
      </c>
      <c r="O280">
        <f t="shared" si="13"/>
        <v>2.1299254526091586E-4</v>
      </c>
      <c r="P280">
        <f t="shared" si="14"/>
        <v>0.99592758253461122</v>
      </c>
      <c r="R280" s="5" t="s">
        <v>1260</v>
      </c>
      <c r="S280">
        <f>IFERROR(VLOOKUP(R280,D:G,2,FALSE),0)</f>
        <v>174.34200303607199</v>
      </c>
      <c r="T280">
        <f>IFERROR(VLOOKUP(R280,D:G,4,FALSE),0)</f>
        <v>0.19379471374911833</v>
      </c>
      <c r="U280">
        <f>IFERROR(VLOOKUP(R280,M:P,2,FALSE),0)</f>
        <v>4</v>
      </c>
      <c r="V280" s="5">
        <f>IFERROR(VLOOKUP(R280,M:P,4,FALSE),0)</f>
        <v>3.9837103301384449</v>
      </c>
      <c r="W280">
        <f>V280+T280</f>
        <v>4.1775050438875629</v>
      </c>
    </row>
    <row r="281" spans="1:23" x14ac:dyDescent="0.2">
      <c r="A281" s="1" t="s">
        <v>296</v>
      </c>
      <c r="B281" s="2">
        <v>81.801389563484506</v>
      </c>
      <c r="D281" t="s">
        <v>1008</v>
      </c>
      <c r="E281">
        <v>921.656416737418</v>
      </c>
      <c r="F281">
        <f>Table1[[#This Row],[Balance]]/$H$4</f>
        <v>2.1910162018549619E-4</v>
      </c>
      <c r="G281">
        <f>Table1[[#This Row],[% total]]*$H$3</f>
        <v>1.0244928837929579</v>
      </c>
      <c r="J281">
        <v>13674</v>
      </c>
      <c r="K281" t="s">
        <v>1180</v>
      </c>
      <c r="M281" t="s">
        <v>1003</v>
      </c>
      <c r="N281">
        <f t="shared" si="12"/>
        <v>3</v>
      </c>
      <c r="O281">
        <f t="shared" si="13"/>
        <v>6.3897763578274762E-4</v>
      </c>
      <c r="P281">
        <f t="shared" si="14"/>
        <v>2.9877827476038341</v>
      </c>
      <c r="R281" s="5" t="s">
        <v>729</v>
      </c>
      <c r="S281">
        <f>IFERROR(VLOOKUP(R281,D:G,2,FALSE),0)</f>
        <v>1958.5792929447412</v>
      </c>
      <c r="T281">
        <f>IFERROR(VLOOKUP(R281,D:G,4,FALSE),0)</f>
        <v>2.1771134139868971</v>
      </c>
      <c r="U281">
        <f>IFERROR(VLOOKUP(R281,M:P,2,FALSE),0)</f>
        <v>2</v>
      </c>
      <c r="V281" s="5">
        <f>IFERROR(VLOOKUP(R281,M:P,4,FALSE),0)</f>
        <v>1.9918551650692224</v>
      </c>
      <c r="W281">
        <f>V281+T281</f>
        <v>4.1689685790561199</v>
      </c>
    </row>
    <row r="282" spans="1:23" x14ac:dyDescent="0.2">
      <c r="A282" s="1" t="s">
        <v>297</v>
      </c>
      <c r="B282" s="2">
        <v>81.755965891626502</v>
      </c>
      <c r="D282" t="s">
        <v>1009</v>
      </c>
      <c r="E282">
        <v>919.50467652022405</v>
      </c>
      <c r="F282">
        <f>Table1[[#This Row],[Balance]]/$H$4</f>
        <v>2.1859009576137903E-4</v>
      </c>
      <c r="G282">
        <f>Table1[[#This Row],[% total]]*$H$3</f>
        <v>1.022101056968717</v>
      </c>
      <c r="J282">
        <v>7137</v>
      </c>
      <c r="K282" t="s">
        <v>823</v>
      </c>
      <c r="M282" t="s">
        <v>323</v>
      </c>
      <c r="N282">
        <f t="shared" si="12"/>
        <v>1</v>
      </c>
      <c r="O282">
        <f t="shared" si="13"/>
        <v>2.1299254526091586E-4</v>
      </c>
      <c r="P282">
        <f t="shared" si="14"/>
        <v>0.99592758253461122</v>
      </c>
      <c r="R282" s="5" t="s">
        <v>243</v>
      </c>
      <c r="S282">
        <f>IFERROR(VLOOKUP(R282,D:G,2,FALSE),0)</f>
        <v>108.645766138293</v>
      </c>
      <c r="T282">
        <f>IFERROR(VLOOKUP(R282,D:G,4,FALSE),0)</f>
        <v>0.12076823015775373</v>
      </c>
      <c r="U282">
        <f>IFERROR(VLOOKUP(R282,M:P,2,FALSE),0)</f>
        <v>4</v>
      </c>
      <c r="V282" s="5">
        <f>IFERROR(VLOOKUP(R282,M:P,4,FALSE),0)</f>
        <v>3.9837103301384449</v>
      </c>
      <c r="W282">
        <f>V282+T282</f>
        <v>4.1044785602961991</v>
      </c>
    </row>
    <row r="283" spans="1:23" x14ac:dyDescent="0.2">
      <c r="A283" s="1" t="s">
        <v>298</v>
      </c>
      <c r="B283" s="2">
        <v>81.530782527298499</v>
      </c>
      <c r="D283" t="s">
        <v>1213</v>
      </c>
      <c r="E283">
        <v>916.18504046415603</v>
      </c>
      <c r="F283">
        <f>Table1[[#This Row],[Balance]]/$H$4</f>
        <v>2.1780093222375035E-4</v>
      </c>
      <c r="G283">
        <f>Table1[[#This Row],[% total]]*$H$3</f>
        <v>1.0184110229663899</v>
      </c>
      <c r="J283">
        <v>17397</v>
      </c>
      <c r="K283" t="s">
        <v>1180</v>
      </c>
      <c r="M283" t="s">
        <v>202</v>
      </c>
      <c r="N283">
        <f t="shared" si="12"/>
        <v>1</v>
      </c>
      <c r="O283">
        <f t="shared" si="13"/>
        <v>2.1299254526091586E-4</v>
      </c>
      <c r="P283">
        <f t="shared" si="14"/>
        <v>0.99592758253461122</v>
      </c>
      <c r="R283" s="5" t="s">
        <v>41</v>
      </c>
      <c r="S283">
        <f>IFERROR(VLOOKUP(R283,D:G,2,FALSE),0)</f>
        <v>2794.5615803822802</v>
      </c>
      <c r="T283">
        <f>IFERROR(VLOOKUP(R283,D:G,4,FALSE),0)</f>
        <v>3.1063728309489171</v>
      </c>
      <c r="U283">
        <f>IFERROR(VLOOKUP(R283,M:P,2,FALSE),0)</f>
        <v>1</v>
      </c>
      <c r="V283" s="5">
        <f>IFERROR(VLOOKUP(R283,M:P,4,FALSE),0)</f>
        <v>0.99592758253461122</v>
      </c>
      <c r="W283">
        <f>V283+T283</f>
        <v>4.1023004134835279</v>
      </c>
    </row>
    <row r="284" spans="1:23" x14ac:dyDescent="0.2">
      <c r="A284" s="1" t="s">
        <v>299</v>
      </c>
      <c r="B284" s="2">
        <v>81.151862042689402</v>
      </c>
      <c r="D284" t="s">
        <v>1214</v>
      </c>
      <c r="E284">
        <v>908.23093235783097</v>
      </c>
      <c r="F284">
        <f>Table1[[#This Row],[Balance]]/$H$4</f>
        <v>2.1591003455127971E-4</v>
      </c>
      <c r="G284">
        <f>Table1[[#This Row],[% total]]*$H$3</f>
        <v>1.0095694123576378</v>
      </c>
      <c r="J284">
        <v>7450</v>
      </c>
      <c r="K284" t="s">
        <v>1327</v>
      </c>
      <c r="M284" t="s">
        <v>729</v>
      </c>
      <c r="N284">
        <f t="shared" si="12"/>
        <v>2</v>
      </c>
      <c r="O284">
        <f t="shared" si="13"/>
        <v>4.2598509052183171E-4</v>
      </c>
      <c r="P284">
        <f t="shared" si="14"/>
        <v>1.9918551650692224</v>
      </c>
      <c r="R284" s="10" t="s">
        <v>937</v>
      </c>
      <c r="S284">
        <f>IFERROR(VLOOKUP(R284,D:G,2,FALSE),0)</f>
        <v>3689.4008844485502</v>
      </c>
      <c r="T284">
        <f>IFERROR(VLOOKUP(R284,D:G,4,FALSE),0)</f>
        <v>4.1010564055497145</v>
      </c>
      <c r="U284">
        <f>IFERROR(VLOOKUP(R284,M:P,2,FALSE),0)</f>
        <v>0</v>
      </c>
      <c r="V284" s="5">
        <f>IFERROR(VLOOKUP(R284,M:P,4,FALSE),0)</f>
        <v>0</v>
      </c>
      <c r="W284">
        <f>V284+T284</f>
        <v>4.1010564055497145</v>
      </c>
    </row>
    <row r="285" spans="1:23" x14ac:dyDescent="0.2">
      <c r="A285" s="1" t="s">
        <v>300</v>
      </c>
      <c r="B285" s="2">
        <v>80.263996819672499</v>
      </c>
      <c r="D285" t="s">
        <v>124</v>
      </c>
      <c r="E285">
        <v>906.64059028204997</v>
      </c>
      <c r="F285">
        <f>Table1[[#This Row],[Balance]]/$H$4</f>
        <v>2.1553196901717724E-4</v>
      </c>
      <c r="G285">
        <f>Table1[[#This Row],[% total]]*$H$3</f>
        <v>1.0078016232880387</v>
      </c>
      <c r="J285">
        <v>11798</v>
      </c>
      <c r="K285" t="s">
        <v>823</v>
      </c>
      <c r="M285" t="s">
        <v>98</v>
      </c>
      <c r="N285">
        <f t="shared" si="12"/>
        <v>1</v>
      </c>
      <c r="O285">
        <f t="shared" si="13"/>
        <v>2.1299254526091586E-4</v>
      </c>
      <c r="P285">
        <f t="shared" si="14"/>
        <v>0.99592758253461122</v>
      </c>
      <c r="R285" s="5" t="s">
        <v>1005</v>
      </c>
      <c r="S285">
        <f>IFERROR(VLOOKUP(R285,D:G,2,FALSE),0)</f>
        <v>988.14909114606905</v>
      </c>
      <c r="T285">
        <f>IFERROR(VLOOKUP(R285,D:G,4,FALSE),0)</f>
        <v>1.0984046697024712</v>
      </c>
      <c r="U285">
        <f>IFERROR(VLOOKUP(R285,M:P,2,FALSE),0)</f>
        <v>3</v>
      </c>
      <c r="V285" s="5">
        <f>IFERROR(VLOOKUP(R285,M:P,4,FALSE),0)</f>
        <v>2.9877827476038341</v>
      </c>
      <c r="W285">
        <f>V285+T285</f>
        <v>4.0861874173063057</v>
      </c>
    </row>
    <row r="286" spans="1:23" x14ac:dyDescent="0.2">
      <c r="A286" s="1" t="s">
        <v>301</v>
      </c>
      <c r="B286" s="2">
        <v>80.063416184862405</v>
      </c>
      <c r="D286" t="s">
        <v>81</v>
      </c>
      <c r="E286">
        <v>906.14021243971695</v>
      </c>
      <c r="F286">
        <f>Table1[[#This Row],[Balance]]/$H$4</f>
        <v>2.1541301623393923E-4</v>
      </c>
      <c r="G286">
        <f>Table1[[#This Row],[% total]]*$H$3</f>
        <v>1.0072454143479519</v>
      </c>
      <c r="J286">
        <v>11610</v>
      </c>
      <c r="K286" t="s">
        <v>13</v>
      </c>
      <c r="M286" t="s">
        <v>696</v>
      </c>
      <c r="N286">
        <f t="shared" si="12"/>
        <v>14</v>
      </c>
      <c r="O286">
        <f t="shared" si="13"/>
        <v>2.9818956336528221E-3</v>
      </c>
      <c r="P286">
        <f t="shared" si="14"/>
        <v>13.942986155484558</v>
      </c>
      <c r="R286" s="5" t="s">
        <v>1509</v>
      </c>
      <c r="S286">
        <f>IFERROR(VLOOKUP(R286,D:G,2,FALSE),0)</f>
        <v>983.48612488794697</v>
      </c>
      <c r="T286">
        <f>IFERROR(VLOOKUP(R286,D:G,4,FALSE),0)</f>
        <v>1.0932214195649377</v>
      </c>
      <c r="U286">
        <f>IFERROR(VLOOKUP(R286,M:P,2,FALSE),0)</f>
        <v>3</v>
      </c>
      <c r="V286" s="5">
        <f>IFERROR(VLOOKUP(R286,M:P,4,FALSE),0)</f>
        <v>2.9877827476038341</v>
      </c>
      <c r="W286">
        <f>V286+T286</f>
        <v>4.0810041671687713</v>
      </c>
    </row>
    <row r="287" spans="1:23" x14ac:dyDescent="0.2">
      <c r="A287" s="1" t="s">
        <v>302</v>
      </c>
      <c r="B287" s="2">
        <v>80.041238462276695</v>
      </c>
      <c r="D287" t="s">
        <v>1011</v>
      </c>
      <c r="E287">
        <v>904.13216678546303</v>
      </c>
      <c r="F287">
        <f>Table1[[#This Row],[Balance]]/$H$4</f>
        <v>2.1493565173208841E-4</v>
      </c>
      <c r="G287">
        <f>Table1[[#This Row],[% total]]*$H$3</f>
        <v>1.0050133152210377</v>
      </c>
      <c r="J287">
        <v>11069</v>
      </c>
      <c r="K287" t="s">
        <v>62</v>
      </c>
      <c r="M287" t="s">
        <v>1402</v>
      </c>
      <c r="N287">
        <f t="shared" si="12"/>
        <v>12</v>
      </c>
      <c r="O287">
        <f t="shared" si="13"/>
        <v>2.5559105431309905E-3</v>
      </c>
      <c r="P287">
        <f t="shared" si="14"/>
        <v>11.951130990415336</v>
      </c>
      <c r="R287" s="5" t="s">
        <v>177</v>
      </c>
      <c r="S287">
        <f>IFERROR(VLOOKUP(R287,D:G,2,FALSE),0)</f>
        <v>50</v>
      </c>
      <c r="T287">
        <f>IFERROR(VLOOKUP(R287,D:G,4,FALSE),0)</f>
        <v>5.5578893890826035E-2</v>
      </c>
      <c r="U287">
        <f>IFERROR(VLOOKUP(R287,M:P,2,FALSE),0)</f>
        <v>4</v>
      </c>
      <c r="V287" s="5">
        <f>IFERROR(VLOOKUP(R287,M:P,4,FALSE),0)</f>
        <v>3.9837103301384449</v>
      </c>
      <c r="W287">
        <f>V287+T287</f>
        <v>4.0392892240292708</v>
      </c>
    </row>
    <row r="288" spans="1:23" x14ac:dyDescent="0.2">
      <c r="A288" s="1" t="s">
        <v>303</v>
      </c>
      <c r="B288" s="2">
        <v>79.750892255987296</v>
      </c>
      <c r="D288" t="s">
        <v>1013</v>
      </c>
      <c r="E288">
        <v>901.57390591185401</v>
      </c>
      <c r="F288">
        <f>Table1[[#This Row],[Balance]]/$H$4</f>
        <v>2.1432748681066456E-4</v>
      </c>
      <c r="G288">
        <f>Table1[[#This Row],[% total]]*$H$3</f>
        <v>1.0021696090282501</v>
      </c>
      <c r="J288">
        <v>6855</v>
      </c>
      <c r="K288" t="s">
        <v>1307</v>
      </c>
      <c r="M288" t="s">
        <v>415</v>
      </c>
      <c r="N288">
        <f t="shared" si="12"/>
        <v>1</v>
      </c>
      <c r="O288">
        <f t="shared" si="13"/>
        <v>2.1299254526091586E-4</v>
      </c>
      <c r="P288">
        <f t="shared" si="14"/>
        <v>0.99592758253461122</v>
      </c>
      <c r="R288" s="5" t="s">
        <v>1011</v>
      </c>
      <c r="S288">
        <f>IFERROR(VLOOKUP(R288,D:G,2,FALSE),0)</f>
        <v>904.13216678546303</v>
      </c>
      <c r="T288">
        <f>IFERROR(VLOOKUP(R288,D:G,4,FALSE),0)</f>
        <v>1.0050133152210377</v>
      </c>
      <c r="U288">
        <f>IFERROR(VLOOKUP(R288,M:P,2,FALSE),0)</f>
        <v>3</v>
      </c>
      <c r="V288" s="5">
        <f>IFERROR(VLOOKUP(R288,M:P,4,FALSE),0)</f>
        <v>2.9877827476038341</v>
      </c>
      <c r="W288">
        <f>V288+T288</f>
        <v>3.9927960628248718</v>
      </c>
    </row>
    <row r="289" spans="1:23" x14ac:dyDescent="0.2">
      <c r="A289" s="1" t="s">
        <v>304</v>
      </c>
      <c r="B289" s="2">
        <v>79.727285020318703</v>
      </c>
      <c r="D289" t="s">
        <v>1215</v>
      </c>
      <c r="E289">
        <v>891.84925055657004</v>
      </c>
      <c r="F289">
        <f>Table1[[#This Row],[Balance]]/$H$4</f>
        <v>2.1201568416339312E-4</v>
      </c>
      <c r="G289">
        <f>Table1[[#This Row],[% total]]*$H$3</f>
        <v>0.99135989726592666</v>
      </c>
      <c r="J289">
        <v>12473</v>
      </c>
      <c r="K289" t="s">
        <v>726</v>
      </c>
      <c r="M289" t="s">
        <v>481</v>
      </c>
      <c r="N289">
        <f t="shared" si="12"/>
        <v>1</v>
      </c>
      <c r="O289">
        <f t="shared" si="13"/>
        <v>2.1299254526091586E-4</v>
      </c>
      <c r="P289">
        <f t="shared" si="14"/>
        <v>0.99592758253461122</v>
      </c>
      <c r="R289" s="5" t="s">
        <v>791</v>
      </c>
      <c r="S289">
        <f>IFERROR(VLOOKUP(R289,D:G,2,FALSE),0)</f>
        <v>6.8248389677483004E-5</v>
      </c>
      <c r="T289">
        <f>IFERROR(VLOOKUP(R289,D:G,4,FALSE),0)</f>
        <v>7.5863400162091498E-8</v>
      </c>
      <c r="U289">
        <f>IFERROR(VLOOKUP(R289,M:P,2,FALSE),0)</f>
        <v>4</v>
      </c>
      <c r="V289" s="5">
        <f>IFERROR(VLOOKUP(R289,M:P,4,FALSE),0)</f>
        <v>3.9837103301384449</v>
      </c>
      <c r="W289">
        <f>V289+T289</f>
        <v>3.9837104060018449</v>
      </c>
    </row>
    <row r="290" spans="1:23" x14ac:dyDescent="0.2">
      <c r="A290" s="1" t="s">
        <v>305</v>
      </c>
      <c r="B290" s="2">
        <v>79.230076023968195</v>
      </c>
      <c r="D290" t="s">
        <v>1029</v>
      </c>
      <c r="E290">
        <v>891.658062238355</v>
      </c>
      <c r="F290">
        <f>Table1[[#This Row],[Balance]]/$H$4</f>
        <v>2.1197023374442924E-4</v>
      </c>
      <c r="G290">
        <f>Table1[[#This Row],[% total]]*$H$3</f>
        <v>0.99114737656090179</v>
      </c>
      <c r="J290">
        <v>17682</v>
      </c>
      <c r="K290" t="s">
        <v>147</v>
      </c>
      <c r="M290" t="s">
        <v>119</v>
      </c>
      <c r="N290">
        <f t="shared" si="12"/>
        <v>4</v>
      </c>
      <c r="O290">
        <f t="shared" si="13"/>
        <v>8.5197018104366342E-4</v>
      </c>
      <c r="P290">
        <f t="shared" si="14"/>
        <v>3.9837103301384449</v>
      </c>
      <c r="R290" s="5" t="s">
        <v>839</v>
      </c>
      <c r="S290">
        <f>IFERROR(VLOOKUP(R290,D:G,2,FALSE),0)</f>
        <v>3.6859921154293997E-5</v>
      </c>
      <c r="T290">
        <f>IFERROR(VLOOKUP(R290,D:G,4,FALSE),0)</f>
        <v>4.0972672933174405E-8</v>
      </c>
      <c r="U290">
        <f>IFERROR(VLOOKUP(R290,M:P,2,FALSE),0)</f>
        <v>4</v>
      </c>
      <c r="V290" s="5">
        <f>IFERROR(VLOOKUP(R290,M:P,4,FALSE),0)</f>
        <v>3.9837103301384449</v>
      </c>
      <c r="W290">
        <f>V290+T290</f>
        <v>3.9837103711111177</v>
      </c>
    </row>
    <row r="291" spans="1:23" x14ac:dyDescent="0.2">
      <c r="A291" s="1" t="s">
        <v>306</v>
      </c>
      <c r="B291" s="2">
        <v>79.195297665201096</v>
      </c>
      <c r="D291" t="s">
        <v>83</v>
      </c>
      <c r="E291">
        <v>889.21207964002394</v>
      </c>
      <c r="F291">
        <f>Table1[[#This Row],[Balance]]/$H$4</f>
        <v>2.1138876027936406E-4</v>
      </c>
      <c r="G291">
        <f>Table1[[#This Row],[% total]]*$H$3</f>
        <v>0.98842847641507281</v>
      </c>
      <c r="J291">
        <v>4504</v>
      </c>
      <c r="K291" t="s">
        <v>230</v>
      </c>
      <c r="M291" t="s">
        <v>1396</v>
      </c>
      <c r="N291">
        <f t="shared" si="12"/>
        <v>1</v>
      </c>
      <c r="O291">
        <f t="shared" si="13"/>
        <v>2.1299254526091586E-4</v>
      </c>
      <c r="P291">
        <f t="shared" si="14"/>
        <v>0.99592758253461122</v>
      </c>
      <c r="R291" s="5" t="s">
        <v>867</v>
      </c>
      <c r="S291">
        <f>IFERROR(VLOOKUP(R291,D:G,2,FALSE),0)</f>
        <v>1.2027901199324E-5</v>
      </c>
      <c r="T291">
        <f>IFERROR(VLOOKUP(R291,D:G,4,FALSE),0)</f>
        <v>1.3369948889731355E-8</v>
      </c>
      <c r="U291">
        <f>IFERROR(VLOOKUP(R291,M:P,2,FALSE),0)</f>
        <v>4</v>
      </c>
      <c r="V291" s="5">
        <f>IFERROR(VLOOKUP(R291,M:P,4,FALSE),0)</f>
        <v>3.9837103301384449</v>
      </c>
      <c r="W291">
        <f>V291+T291</f>
        <v>3.9837103435083936</v>
      </c>
    </row>
    <row r="292" spans="1:23" x14ac:dyDescent="0.2">
      <c r="A292" s="1" t="s">
        <v>307</v>
      </c>
      <c r="B292" s="2">
        <v>79.1230608484274</v>
      </c>
      <c r="D292" t="s">
        <v>227</v>
      </c>
      <c r="E292">
        <v>846.26924277390094</v>
      </c>
      <c r="F292">
        <f>Table1[[#This Row],[Balance]]/$H$4</f>
        <v>2.0118013485033979E-4</v>
      </c>
      <c r="G292">
        <f>Table1[[#This Row],[% total]]*$H$3</f>
        <v>0.94069416894400681</v>
      </c>
      <c r="J292">
        <v>5688</v>
      </c>
      <c r="K292" t="s">
        <v>1313</v>
      </c>
      <c r="M292" t="s">
        <v>196</v>
      </c>
      <c r="N292">
        <f t="shared" si="12"/>
        <v>1</v>
      </c>
      <c r="O292">
        <f t="shared" si="13"/>
        <v>2.1299254526091586E-4</v>
      </c>
      <c r="P292">
        <f t="shared" si="14"/>
        <v>0.99592758253461122</v>
      </c>
      <c r="R292" s="5" t="s">
        <v>1533</v>
      </c>
      <c r="S292">
        <f>IFERROR(VLOOKUP(R292,D:G,2,FALSE),0)</f>
        <v>0</v>
      </c>
      <c r="T292">
        <f>IFERROR(VLOOKUP(R292,D:G,4,FALSE),0)</f>
        <v>0</v>
      </c>
      <c r="U292">
        <f>IFERROR(VLOOKUP(R292,M:P,2,FALSE),0)</f>
        <v>4</v>
      </c>
      <c r="V292" s="5">
        <f>IFERROR(VLOOKUP(R292,M:P,4,FALSE),0)</f>
        <v>3.9837103301384449</v>
      </c>
      <c r="W292">
        <f>V292+T292</f>
        <v>3.9837103301384449</v>
      </c>
    </row>
    <row r="293" spans="1:23" x14ac:dyDescent="0.2">
      <c r="A293" s="1" t="s">
        <v>308</v>
      </c>
      <c r="B293" s="2">
        <v>78.897622966637599</v>
      </c>
      <c r="D293" t="s">
        <v>693</v>
      </c>
      <c r="E293">
        <v>825.93188411526569</v>
      </c>
      <c r="F293">
        <f>Table1[[#This Row],[Balance]]/$H$4</f>
        <v>1.9634541753976739E-4</v>
      </c>
      <c r="G293">
        <f>Table1[[#This Row],[% total]]*$H$3</f>
        <v>0.91808761096584757</v>
      </c>
      <c r="J293">
        <v>13283</v>
      </c>
      <c r="K293" t="s">
        <v>1307</v>
      </c>
      <c r="M293" t="s">
        <v>413</v>
      </c>
      <c r="N293">
        <f t="shared" si="12"/>
        <v>1</v>
      </c>
      <c r="O293">
        <f t="shared" si="13"/>
        <v>2.1299254526091586E-4</v>
      </c>
      <c r="P293">
        <f t="shared" si="14"/>
        <v>0.99592758253461122</v>
      </c>
      <c r="R293" s="5" t="s">
        <v>1328</v>
      </c>
      <c r="S293">
        <f>IFERROR(VLOOKUP(R293,D:G,2,FALSE),0)</f>
        <v>0</v>
      </c>
      <c r="T293">
        <f>IFERROR(VLOOKUP(R293,D:G,4,FALSE),0)</f>
        <v>0</v>
      </c>
      <c r="U293">
        <f>IFERROR(VLOOKUP(R293,M:P,2,FALSE),0)</f>
        <v>4</v>
      </c>
      <c r="V293" s="5">
        <f>IFERROR(VLOOKUP(R293,M:P,4,FALSE),0)</f>
        <v>3.9837103301384449</v>
      </c>
      <c r="W293">
        <f>V293+T293</f>
        <v>3.9837103301384449</v>
      </c>
    </row>
    <row r="294" spans="1:23" x14ac:dyDescent="0.2">
      <c r="A294" s="1" t="s">
        <v>309</v>
      </c>
      <c r="B294" s="2">
        <v>78.854440377917498</v>
      </c>
      <c r="D294" t="s">
        <v>1216</v>
      </c>
      <c r="E294">
        <v>807.89980684076102</v>
      </c>
      <c r="F294">
        <f>Table1[[#This Row],[Balance]]/$H$4</f>
        <v>1.9205872536857878E-4</v>
      </c>
      <c r="G294">
        <f>Table1[[#This Row],[% total]]*$H$3</f>
        <v>0.89804355277643022</v>
      </c>
      <c r="J294">
        <v>7379</v>
      </c>
      <c r="K294" t="s">
        <v>648</v>
      </c>
      <c r="M294" t="s">
        <v>1044</v>
      </c>
      <c r="N294">
        <f t="shared" si="12"/>
        <v>2</v>
      </c>
      <c r="O294">
        <f t="shared" si="13"/>
        <v>4.2598509052183171E-4</v>
      </c>
      <c r="P294">
        <f t="shared" si="14"/>
        <v>1.9918551650692224</v>
      </c>
      <c r="R294" s="5" t="s">
        <v>1331</v>
      </c>
      <c r="S294">
        <f>IFERROR(VLOOKUP(R294,D:G,2,FALSE),0)</f>
        <v>0</v>
      </c>
      <c r="T294">
        <f>IFERROR(VLOOKUP(R294,D:G,4,FALSE),0)</f>
        <v>0</v>
      </c>
      <c r="U294">
        <f>IFERROR(VLOOKUP(R294,M:P,2,FALSE),0)</f>
        <v>4</v>
      </c>
      <c r="V294" s="5">
        <f>IFERROR(VLOOKUP(R294,M:P,4,FALSE),0)</f>
        <v>3.9837103301384449</v>
      </c>
      <c r="W294">
        <f>V294+T294</f>
        <v>3.9837103301384449</v>
      </c>
    </row>
    <row r="295" spans="1:23" x14ac:dyDescent="0.2">
      <c r="A295" s="1" t="s">
        <v>310</v>
      </c>
      <c r="B295" s="2">
        <v>78.787644862529305</v>
      </c>
      <c r="D295" t="s">
        <v>1020</v>
      </c>
      <c r="E295">
        <v>803.42956799991305</v>
      </c>
      <c r="F295">
        <f>Table1[[#This Row],[Balance]]/$H$4</f>
        <v>1.9099603372464379E-4</v>
      </c>
      <c r="G295">
        <f>Table1[[#This Row],[% total]]*$H$3</f>
        <v>0.89307453417238747</v>
      </c>
      <c r="J295">
        <v>22945</v>
      </c>
      <c r="K295" t="s">
        <v>1180</v>
      </c>
      <c r="M295" t="s">
        <v>41</v>
      </c>
      <c r="N295">
        <f t="shared" si="12"/>
        <v>1</v>
      </c>
      <c r="O295">
        <f t="shared" si="13"/>
        <v>2.1299254526091586E-4</v>
      </c>
      <c r="P295">
        <f t="shared" si="14"/>
        <v>0.99592758253461122</v>
      </c>
      <c r="R295" s="5" t="s">
        <v>1335</v>
      </c>
      <c r="S295">
        <f>IFERROR(VLOOKUP(R295,D:G,2,FALSE),0)</f>
        <v>0</v>
      </c>
      <c r="T295">
        <f>IFERROR(VLOOKUP(R295,D:G,4,FALSE),0)</f>
        <v>0</v>
      </c>
      <c r="U295">
        <f>IFERROR(VLOOKUP(R295,M:P,2,FALSE),0)</f>
        <v>4</v>
      </c>
      <c r="V295" s="5">
        <f>IFERROR(VLOOKUP(R295,M:P,4,FALSE),0)</f>
        <v>3.9837103301384449</v>
      </c>
      <c r="W295">
        <f>V295+T295</f>
        <v>3.9837103301384449</v>
      </c>
    </row>
    <row r="296" spans="1:23" x14ac:dyDescent="0.2">
      <c r="A296" s="1" t="s">
        <v>311</v>
      </c>
      <c r="B296" s="2">
        <v>78.237097635878101</v>
      </c>
      <c r="D296" t="s">
        <v>1510</v>
      </c>
      <c r="E296">
        <v>800</v>
      </c>
      <c r="F296">
        <f>Table1[[#This Row],[Balance]]/$H$4</f>
        <v>1.9018073651445644E-4</v>
      </c>
      <c r="G296">
        <f>Table1[[#This Row],[% total]]*$H$3</f>
        <v>0.88926230225321656</v>
      </c>
      <c r="J296">
        <v>19271</v>
      </c>
      <c r="K296" t="s">
        <v>62</v>
      </c>
      <c r="M296" t="s">
        <v>1398</v>
      </c>
      <c r="N296">
        <f t="shared" si="12"/>
        <v>1</v>
      </c>
      <c r="O296">
        <f t="shared" si="13"/>
        <v>2.1299254526091586E-4</v>
      </c>
      <c r="P296">
        <f t="shared" si="14"/>
        <v>0.99592758253461122</v>
      </c>
      <c r="R296" s="5" t="s">
        <v>1341</v>
      </c>
      <c r="S296">
        <f>IFERROR(VLOOKUP(R296,D:G,2,FALSE),0)</f>
        <v>0</v>
      </c>
      <c r="T296">
        <f>IFERROR(VLOOKUP(R296,D:G,4,FALSE),0)</f>
        <v>0</v>
      </c>
      <c r="U296">
        <f>IFERROR(VLOOKUP(R296,M:P,2,FALSE),0)</f>
        <v>4</v>
      </c>
      <c r="V296" s="5">
        <f>IFERROR(VLOOKUP(R296,M:P,4,FALSE),0)</f>
        <v>3.9837103301384449</v>
      </c>
      <c r="W296">
        <f>V296+T296</f>
        <v>3.9837103301384449</v>
      </c>
    </row>
    <row r="297" spans="1:23" x14ac:dyDescent="0.2">
      <c r="A297" s="1" t="s">
        <v>312</v>
      </c>
      <c r="B297" s="2">
        <v>77.587354324216705</v>
      </c>
      <c r="D297" t="s">
        <v>1015</v>
      </c>
      <c r="E297">
        <v>799.56991451434897</v>
      </c>
      <c r="F297">
        <f>Table1[[#This Row],[Balance]]/$H$4</f>
        <v>1.9007849404642483E-4</v>
      </c>
      <c r="G297">
        <f>Table1[[#This Row],[% total]]*$H$3</f>
        <v>0.88878422874179697</v>
      </c>
      <c r="J297">
        <v>1593</v>
      </c>
      <c r="K297" t="s">
        <v>1309</v>
      </c>
      <c r="M297" t="s">
        <v>683</v>
      </c>
      <c r="N297">
        <f t="shared" si="12"/>
        <v>3</v>
      </c>
      <c r="O297">
        <f t="shared" si="13"/>
        <v>6.3897763578274762E-4</v>
      </c>
      <c r="P297">
        <f t="shared" si="14"/>
        <v>2.9877827476038341</v>
      </c>
      <c r="R297" s="5" t="s">
        <v>1343</v>
      </c>
      <c r="S297">
        <f>IFERROR(VLOOKUP(R297,D:G,2,FALSE),0)</f>
        <v>0</v>
      </c>
      <c r="T297">
        <f>IFERROR(VLOOKUP(R297,D:G,4,FALSE),0)</f>
        <v>0</v>
      </c>
      <c r="U297">
        <f>IFERROR(VLOOKUP(R297,M:P,2,FALSE),0)</f>
        <v>4</v>
      </c>
      <c r="V297" s="5">
        <f>IFERROR(VLOOKUP(R297,M:P,4,FALSE),0)</f>
        <v>3.9837103301384449</v>
      </c>
      <c r="W297">
        <f>V297+T297</f>
        <v>3.9837103301384449</v>
      </c>
    </row>
    <row r="298" spans="1:23" x14ac:dyDescent="0.2">
      <c r="A298" s="1" t="s">
        <v>313</v>
      </c>
      <c r="B298" s="2">
        <v>77.304049141405201</v>
      </c>
      <c r="D298" t="s">
        <v>1217</v>
      </c>
      <c r="E298">
        <v>788.48724582956004</v>
      </c>
      <c r="F298">
        <f>Table1[[#This Row],[Balance]]/$H$4</f>
        <v>1.8744385643015124E-4</v>
      </c>
      <c r="G298">
        <f>Table1[[#This Row],[% total]]*$H$3</f>
        <v>0.87646497940461565</v>
      </c>
      <c r="J298">
        <v>20955</v>
      </c>
      <c r="K298" t="s">
        <v>1160</v>
      </c>
      <c r="M298" t="s">
        <v>121</v>
      </c>
      <c r="N298">
        <f t="shared" si="12"/>
        <v>2</v>
      </c>
      <c r="O298">
        <f t="shared" si="13"/>
        <v>4.2598509052183171E-4</v>
      </c>
      <c r="P298">
        <f t="shared" si="14"/>
        <v>1.9918551650692224</v>
      </c>
      <c r="R298" s="5" t="s">
        <v>1350</v>
      </c>
      <c r="S298">
        <f>IFERROR(VLOOKUP(R298,D:G,2,FALSE),0)</f>
        <v>0</v>
      </c>
      <c r="T298">
        <f>IFERROR(VLOOKUP(R298,D:G,4,FALSE),0)</f>
        <v>0</v>
      </c>
      <c r="U298">
        <f>IFERROR(VLOOKUP(R298,M:P,2,FALSE),0)</f>
        <v>4</v>
      </c>
      <c r="V298" s="5">
        <f>IFERROR(VLOOKUP(R298,M:P,4,FALSE),0)</f>
        <v>3.9837103301384449</v>
      </c>
      <c r="W298">
        <f>V298+T298</f>
        <v>3.9837103301384449</v>
      </c>
    </row>
    <row r="299" spans="1:23" x14ac:dyDescent="0.2">
      <c r="A299" s="1" t="s">
        <v>314</v>
      </c>
      <c r="B299" s="2">
        <v>77.245520675534607</v>
      </c>
      <c r="D299" t="s">
        <v>84</v>
      </c>
      <c r="E299">
        <v>776.21521726255901</v>
      </c>
      <c r="F299">
        <f>Table1[[#This Row],[Balance]]/$H$4</f>
        <v>1.8452647714090287E-4</v>
      </c>
      <c r="G299">
        <f>Table1[[#This Row],[% total]]*$H$3</f>
        <v>0.86282366393360488</v>
      </c>
      <c r="J299">
        <v>4294</v>
      </c>
      <c r="K299" t="s">
        <v>255</v>
      </c>
      <c r="M299" t="s">
        <v>640</v>
      </c>
      <c r="N299">
        <f t="shared" si="12"/>
        <v>1</v>
      </c>
      <c r="O299">
        <f t="shared" si="13"/>
        <v>2.1299254526091586E-4</v>
      </c>
      <c r="P299">
        <f t="shared" si="14"/>
        <v>0.99592758253461122</v>
      </c>
      <c r="R299" s="5" t="s">
        <v>1352</v>
      </c>
      <c r="S299">
        <f>IFERROR(VLOOKUP(R299,D:G,2,FALSE),0)</f>
        <v>0</v>
      </c>
      <c r="T299">
        <f>IFERROR(VLOOKUP(R299,D:G,4,FALSE),0)</f>
        <v>0</v>
      </c>
      <c r="U299">
        <f>IFERROR(VLOOKUP(R299,M:P,2,FALSE),0)</f>
        <v>4</v>
      </c>
      <c r="V299" s="5">
        <f>IFERROR(VLOOKUP(R299,M:P,4,FALSE),0)</f>
        <v>3.9837103301384449</v>
      </c>
      <c r="W299">
        <f>V299+T299</f>
        <v>3.9837103301384449</v>
      </c>
    </row>
    <row r="300" spans="1:23" x14ac:dyDescent="0.2">
      <c r="A300" s="1" t="s">
        <v>315</v>
      </c>
      <c r="B300" s="2">
        <v>76.863390435976598</v>
      </c>
      <c r="D300" t="s">
        <v>815</v>
      </c>
      <c r="E300">
        <v>767.39157233966102</v>
      </c>
      <c r="F300">
        <f>Table1[[#This Row],[Balance]]/$H$4</f>
        <v>1.8242886802817939E-4</v>
      </c>
      <c r="G300">
        <f>Table1[[#This Row],[% total]]*$H$3</f>
        <v>0.8530154954356034</v>
      </c>
      <c r="J300">
        <v>15007</v>
      </c>
      <c r="K300" t="s">
        <v>823</v>
      </c>
      <c r="M300" t="s">
        <v>930</v>
      </c>
      <c r="N300">
        <f t="shared" si="12"/>
        <v>5</v>
      </c>
      <c r="O300">
        <f t="shared" si="13"/>
        <v>1.0649627263045794E-3</v>
      </c>
      <c r="P300">
        <f t="shared" si="14"/>
        <v>4.9796379126730574</v>
      </c>
      <c r="R300" s="5" t="s">
        <v>1487</v>
      </c>
      <c r="S300">
        <f>IFERROR(VLOOKUP(R300,D:G,2,FALSE),0)</f>
        <v>0</v>
      </c>
      <c r="T300">
        <f>IFERROR(VLOOKUP(R300,D:G,4,FALSE),0)</f>
        <v>0</v>
      </c>
      <c r="U300">
        <f>IFERROR(VLOOKUP(R300,M:P,2,FALSE),0)</f>
        <v>4</v>
      </c>
      <c r="V300" s="5">
        <f>IFERROR(VLOOKUP(R300,M:P,4,FALSE),0)</f>
        <v>3.9837103301384449</v>
      </c>
      <c r="W300">
        <f>V300+T300</f>
        <v>3.9837103301384449</v>
      </c>
    </row>
    <row r="301" spans="1:23" x14ac:dyDescent="0.2">
      <c r="A301" s="1" t="s">
        <v>316</v>
      </c>
      <c r="B301" s="2">
        <v>76.372302872020697</v>
      </c>
      <c r="D301" t="s">
        <v>85</v>
      </c>
      <c r="E301">
        <v>764.33529883587505</v>
      </c>
      <c r="F301">
        <f>Table1[[#This Row],[Balance]]/$H$4</f>
        <v>1.8170231259575484E-4</v>
      </c>
      <c r="G301">
        <f>Table1[[#This Row],[% total]]*$H$3</f>
        <v>0.84961820942023814</v>
      </c>
      <c r="J301">
        <v>15175</v>
      </c>
      <c r="K301" t="s">
        <v>6</v>
      </c>
      <c r="M301" t="s">
        <v>522</v>
      </c>
      <c r="N301">
        <f t="shared" si="12"/>
        <v>3</v>
      </c>
      <c r="O301">
        <f t="shared" si="13"/>
        <v>6.3897763578274762E-4</v>
      </c>
      <c r="P301">
        <f t="shared" si="14"/>
        <v>2.9877827476038341</v>
      </c>
      <c r="R301" s="5" t="s">
        <v>1364</v>
      </c>
      <c r="S301">
        <f>IFERROR(VLOOKUP(R301,D:G,2,FALSE),0)</f>
        <v>0</v>
      </c>
      <c r="T301">
        <f>IFERROR(VLOOKUP(R301,D:G,4,FALSE),0)</f>
        <v>0</v>
      </c>
      <c r="U301">
        <f>IFERROR(VLOOKUP(R301,M:P,2,FALSE),0)</f>
        <v>4</v>
      </c>
      <c r="V301" s="5">
        <f>IFERROR(VLOOKUP(R301,M:P,4,FALSE),0)</f>
        <v>3.9837103301384449</v>
      </c>
      <c r="W301">
        <f>V301+T301</f>
        <v>3.9837103301384449</v>
      </c>
    </row>
    <row r="302" spans="1:23" x14ac:dyDescent="0.2">
      <c r="A302" s="1" t="s">
        <v>317</v>
      </c>
      <c r="B302" s="2">
        <v>75.855733765161901</v>
      </c>
      <c r="D302" t="s">
        <v>86</v>
      </c>
      <c r="E302">
        <v>755.99107128505898</v>
      </c>
      <c r="F302">
        <f>Table1[[#This Row],[Balance]]/$H$4</f>
        <v>1.7971867341918182E-4</v>
      </c>
      <c r="G302">
        <f>Table1[[#This Row],[% total]]*$H$3</f>
        <v>0.84034295066728393</v>
      </c>
      <c r="J302">
        <v>14190</v>
      </c>
      <c r="K302" t="s">
        <v>62</v>
      </c>
      <c r="M302" t="s">
        <v>1500</v>
      </c>
      <c r="N302">
        <f t="shared" si="12"/>
        <v>1</v>
      </c>
      <c r="O302">
        <f t="shared" si="13"/>
        <v>2.1299254526091586E-4</v>
      </c>
      <c r="P302">
        <f t="shared" si="14"/>
        <v>0.99592758253461122</v>
      </c>
      <c r="R302" s="5" t="s">
        <v>1369</v>
      </c>
      <c r="S302">
        <f>IFERROR(VLOOKUP(R302,D:G,2,FALSE),0)</f>
        <v>0</v>
      </c>
      <c r="T302">
        <f>IFERROR(VLOOKUP(R302,D:G,4,FALSE),0)</f>
        <v>0</v>
      </c>
      <c r="U302">
        <f>IFERROR(VLOOKUP(R302,M:P,2,FALSE),0)</f>
        <v>4</v>
      </c>
      <c r="V302" s="5">
        <f>IFERROR(VLOOKUP(R302,M:P,4,FALSE),0)</f>
        <v>3.9837103301384449</v>
      </c>
      <c r="W302">
        <f>V302+T302</f>
        <v>3.9837103301384449</v>
      </c>
    </row>
    <row r="303" spans="1:23" x14ac:dyDescent="0.2">
      <c r="A303" s="1" t="s">
        <v>318</v>
      </c>
      <c r="B303" s="2">
        <v>75.529387210153999</v>
      </c>
      <c r="D303" t="s">
        <v>1017</v>
      </c>
      <c r="E303">
        <v>749.97521529949199</v>
      </c>
      <c r="F303">
        <f>Table1[[#This Row],[Balance]]/$H$4</f>
        <v>1.7828854851655677E-4</v>
      </c>
      <c r="G303">
        <f>Table1[[#This Row],[% total]]*$H$3</f>
        <v>0.83365585823759747</v>
      </c>
      <c r="J303">
        <v>3379</v>
      </c>
      <c r="K303" t="s">
        <v>1229</v>
      </c>
      <c r="M303" t="s">
        <v>1048</v>
      </c>
      <c r="N303">
        <f t="shared" si="12"/>
        <v>1</v>
      </c>
      <c r="O303">
        <f t="shared" si="13"/>
        <v>2.1299254526091586E-4</v>
      </c>
      <c r="P303">
        <f t="shared" si="14"/>
        <v>0.99592758253461122</v>
      </c>
      <c r="R303" s="5" t="s">
        <v>1380</v>
      </c>
      <c r="S303">
        <f>IFERROR(VLOOKUP(R303,D:G,2,FALSE),0)</f>
        <v>0</v>
      </c>
      <c r="T303">
        <f>IFERROR(VLOOKUP(R303,D:G,4,FALSE),0)</f>
        <v>0</v>
      </c>
      <c r="U303">
        <f>IFERROR(VLOOKUP(R303,M:P,2,FALSE),0)</f>
        <v>4</v>
      </c>
      <c r="V303" s="5">
        <f>IFERROR(VLOOKUP(R303,M:P,4,FALSE),0)</f>
        <v>3.9837103301384449</v>
      </c>
      <c r="W303">
        <f>V303+T303</f>
        <v>3.9837103301384449</v>
      </c>
    </row>
    <row r="304" spans="1:23" x14ac:dyDescent="0.2">
      <c r="A304" s="1" t="s">
        <v>319</v>
      </c>
      <c r="B304" s="2">
        <v>74.946269684744394</v>
      </c>
      <c r="D304" t="s">
        <v>87</v>
      </c>
      <c r="E304">
        <v>742.94280002367805</v>
      </c>
      <c r="F304">
        <f>Table1[[#This Row],[Balance]]/$H$4</f>
        <v>1.7661676112076951E-4</v>
      </c>
      <c r="G304">
        <f>Table1[[#This Row],[% total]]*$H$3</f>
        <v>0.82583878098938379</v>
      </c>
      <c r="J304">
        <v>12125</v>
      </c>
      <c r="K304" t="s">
        <v>896</v>
      </c>
      <c r="M304" t="s">
        <v>1535</v>
      </c>
      <c r="N304">
        <f t="shared" si="12"/>
        <v>2</v>
      </c>
      <c r="O304">
        <f t="shared" si="13"/>
        <v>4.2598509052183171E-4</v>
      </c>
      <c r="P304">
        <f t="shared" si="14"/>
        <v>1.9918551650692224</v>
      </c>
      <c r="R304" s="5" t="s">
        <v>1378</v>
      </c>
      <c r="S304">
        <f>IFERROR(VLOOKUP(R304,D:G,2,FALSE),0)</f>
        <v>0</v>
      </c>
      <c r="T304">
        <f>IFERROR(VLOOKUP(R304,D:G,4,FALSE),0)</f>
        <v>0</v>
      </c>
      <c r="U304">
        <f>IFERROR(VLOOKUP(R304,M:P,2,FALSE),0)</f>
        <v>4</v>
      </c>
      <c r="V304" s="5">
        <f>IFERROR(VLOOKUP(R304,M:P,4,FALSE),0)</f>
        <v>3.9837103301384449</v>
      </c>
      <c r="W304">
        <f>V304+T304</f>
        <v>3.9837103301384449</v>
      </c>
    </row>
    <row r="305" spans="1:23" x14ac:dyDescent="0.2">
      <c r="A305" s="1" t="s">
        <v>320</v>
      </c>
      <c r="B305" s="2">
        <v>74.156541206990298</v>
      </c>
      <c r="D305" t="s">
        <v>1016</v>
      </c>
      <c r="E305">
        <v>741.628322047148</v>
      </c>
      <c r="F305">
        <f>Table1[[#This Row],[Balance]]/$H$4</f>
        <v>1.7630427563363388E-4</v>
      </c>
      <c r="G305">
        <f>Table1[[#This Row],[% total]]*$H$3</f>
        <v>0.82437763634979599</v>
      </c>
      <c r="J305">
        <v>23279</v>
      </c>
      <c r="K305" t="s">
        <v>906</v>
      </c>
      <c r="M305" t="s">
        <v>1484</v>
      </c>
      <c r="N305">
        <f t="shared" si="12"/>
        <v>1</v>
      </c>
      <c r="O305">
        <f t="shared" si="13"/>
        <v>2.1299254526091586E-4</v>
      </c>
      <c r="P305">
        <f t="shared" si="14"/>
        <v>0.99592758253461122</v>
      </c>
      <c r="R305" s="5" t="s">
        <v>83</v>
      </c>
      <c r="S305">
        <f>IFERROR(VLOOKUP(R305,D:G,2,FALSE),0)</f>
        <v>889.21207964002394</v>
      </c>
      <c r="T305">
        <f>IFERROR(VLOOKUP(R305,D:G,4,FALSE),0)</f>
        <v>0.98842847641507281</v>
      </c>
      <c r="U305">
        <f>IFERROR(VLOOKUP(R305,M:P,2,FALSE),0)</f>
        <v>3</v>
      </c>
      <c r="V305" s="5">
        <f>IFERROR(VLOOKUP(R305,M:P,4,FALSE),0)</f>
        <v>2.9877827476038341</v>
      </c>
      <c r="W305">
        <f>V305+T305</f>
        <v>3.9762112240189067</v>
      </c>
    </row>
    <row r="306" spans="1:23" x14ac:dyDescent="0.2">
      <c r="A306" s="1" t="s">
        <v>321</v>
      </c>
      <c r="B306" s="2">
        <v>74.086814887163399</v>
      </c>
      <c r="D306" t="s">
        <v>1218</v>
      </c>
      <c r="E306">
        <v>733.99364942038903</v>
      </c>
      <c r="F306">
        <f>Table1[[#This Row],[Balance]]/$H$4</f>
        <v>1.7448931605462914E-4</v>
      </c>
      <c r="G306">
        <f>Table1[[#This Row],[% total]]*$H$3</f>
        <v>0.81589110315351931</v>
      </c>
      <c r="J306">
        <v>17732</v>
      </c>
      <c r="K306" t="s">
        <v>1312</v>
      </c>
      <c r="M306" t="s">
        <v>961</v>
      </c>
      <c r="N306">
        <f t="shared" si="12"/>
        <v>1</v>
      </c>
      <c r="O306">
        <f t="shared" si="13"/>
        <v>2.1299254526091586E-4</v>
      </c>
      <c r="P306">
        <f t="shared" si="14"/>
        <v>0.99592758253461122</v>
      </c>
      <c r="R306" s="5" t="s">
        <v>1188</v>
      </c>
      <c r="S306">
        <f>IFERROR(VLOOKUP(R306,D:G,2,FALSE),0)</f>
        <v>2657.38155356988</v>
      </c>
      <c r="T306">
        <f>IFERROR(VLOOKUP(R306,D:G,4,FALSE),0)</f>
        <v>2.9538865478659759</v>
      </c>
      <c r="U306">
        <f>IFERROR(VLOOKUP(R306,M:P,2,FALSE),0)</f>
        <v>1</v>
      </c>
      <c r="V306" s="5">
        <f>IFERROR(VLOOKUP(R306,M:P,4,FALSE),0)</f>
        <v>0.99592758253461122</v>
      </c>
      <c r="W306">
        <f>V306+T306</f>
        <v>3.9498141304005872</v>
      </c>
    </row>
    <row r="307" spans="1:23" x14ac:dyDescent="0.2">
      <c r="A307" s="1" t="s">
        <v>322</v>
      </c>
      <c r="B307" s="2">
        <v>73.1395013879104</v>
      </c>
      <c r="D307" t="s">
        <v>88</v>
      </c>
      <c r="E307">
        <v>733.76488664212502</v>
      </c>
      <c r="F307">
        <f>Table1[[#This Row],[Balance]]/$H$4</f>
        <v>1.7443493321255747E-4</v>
      </c>
      <c r="G307">
        <f>Table1[[#This Row],[% total]]*$H$3</f>
        <v>0.81563681550993328</v>
      </c>
      <c r="J307">
        <v>21907</v>
      </c>
      <c r="K307" t="s">
        <v>46</v>
      </c>
      <c r="M307" t="s">
        <v>1400</v>
      </c>
      <c r="N307">
        <f t="shared" si="12"/>
        <v>1</v>
      </c>
      <c r="O307">
        <f t="shared" si="13"/>
        <v>2.1299254526091586E-4</v>
      </c>
      <c r="P307">
        <f t="shared" si="14"/>
        <v>0.99592758253461122</v>
      </c>
      <c r="R307" s="10" t="s">
        <v>36</v>
      </c>
      <c r="S307">
        <f>IFERROR(VLOOKUP(R307,D:G,2,FALSE),0)</f>
        <v>3544.76556574098</v>
      </c>
      <c r="T307">
        <f>IFERROR(VLOOKUP(R307,D:G,4,FALSE),0)</f>
        <v>3.9402829849234373</v>
      </c>
      <c r="U307">
        <f>IFERROR(VLOOKUP(R307,M:P,2,FALSE),0)</f>
        <v>0</v>
      </c>
      <c r="V307" s="5">
        <f>IFERROR(VLOOKUP(R307,M:P,4,FALSE),0)</f>
        <v>0</v>
      </c>
      <c r="W307">
        <f>V307+T307</f>
        <v>3.9402829849234373</v>
      </c>
    </row>
    <row r="308" spans="1:23" x14ac:dyDescent="0.2">
      <c r="A308" s="1" t="s">
        <v>323</v>
      </c>
      <c r="B308" s="2">
        <v>72.953584865228294</v>
      </c>
      <c r="D308" t="s">
        <v>1018</v>
      </c>
      <c r="E308">
        <v>733.17598797376399</v>
      </c>
      <c r="F308">
        <f>Table1[[#This Row],[Balance]]/$H$4</f>
        <v>1.7429493673445587E-4</v>
      </c>
      <c r="G308">
        <f>Table1[[#This Row],[% total]]*$H$3</f>
        <v>0.8149822087779075</v>
      </c>
      <c r="J308">
        <v>22449</v>
      </c>
      <c r="K308" t="s">
        <v>7</v>
      </c>
      <c r="M308" t="s">
        <v>582</v>
      </c>
      <c r="N308">
        <f t="shared" si="12"/>
        <v>1</v>
      </c>
      <c r="O308">
        <f t="shared" si="13"/>
        <v>2.1299254526091586E-4</v>
      </c>
      <c r="P308">
        <f t="shared" si="14"/>
        <v>0.99592758253461122</v>
      </c>
      <c r="R308" s="10" t="s">
        <v>724</v>
      </c>
      <c r="S308">
        <f>IFERROR(VLOOKUP(R308,D:G,2,FALSE),0)</f>
        <v>3509.9420991874208</v>
      </c>
      <c r="T308">
        <f>IFERROR(VLOOKUP(R308,D:G,4,FALSE),0)</f>
        <v>3.9015739898736173</v>
      </c>
      <c r="U308">
        <f>IFERROR(VLOOKUP(R308,M:P,2,FALSE),0)</f>
        <v>0</v>
      </c>
      <c r="V308" s="5">
        <f>IFERROR(VLOOKUP(R308,M:P,4,FALSE),0)</f>
        <v>0</v>
      </c>
      <c r="W308">
        <f>V308+T308</f>
        <v>3.9015739898736173</v>
      </c>
    </row>
    <row r="309" spans="1:23" x14ac:dyDescent="0.2">
      <c r="A309" s="1" t="s">
        <v>324</v>
      </c>
      <c r="B309" s="2">
        <v>72.890135424718906</v>
      </c>
      <c r="D309" t="s">
        <v>1219</v>
      </c>
      <c r="E309">
        <v>730.39555626282004</v>
      </c>
      <c r="F309">
        <f>Table1[[#This Row],[Balance]]/$H$4</f>
        <v>1.7363395604618652E-4</v>
      </c>
      <c r="G309">
        <f>Table1[[#This Row],[% total]]*$H$3</f>
        <v>0.8118915423972427</v>
      </c>
      <c r="J309">
        <v>18474</v>
      </c>
      <c r="K309" t="s">
        <v>1313</v>
      </c>
      <c r="M309" t="s">
        <v>1401</v>
      </c>
      <c r="N309">
        <f t="shared" si="12"/>
        <v>1</v>
      </c>
      <c r="O309">
        <f t="shared" si="13"/>
        <v>2.1299254526091586E-4</v>
      </c>
      <c r="P309">
        <f t="shared" si="14"/>
        <v>0.99592758253461122</v>
      </c>
      <c r="R309" s="5" t="s">
        <v>1020</v>
      </c>
      <c r="S309">
        <f>IFERROR(VLOOKUP(R309,D:G,2,FALSE),0)</f>
        <v>803.42956799991305</v>
      </c>
      <c r="T309">
        <f>IFERROR(VLOOKUP(R309,D:G,4,FALSE),0)</f>
        <v>0.89307453417238747</v>
      </c>
      <c r="U309">
        <f>IFERROR(VLOOKUP(R309,M:P,2,FALSE),0)</f>
        <v>3</v>
      </c>
      <c r="V309" s="5">
        <f>IFERROR(VLOOKUP(R309,M:P,4,FALSE),0)</f>
        <v>2.9877827476038341</v>
      </c>
      <c r="W309">
        <f>V309+T309</f>
        <v>3.8808572817762217</v>
      </c>
    </row>
    <row r="310" spans="1:23" x14ac:dyDescent="0.2">
      <c r="A310" s="1" t="s">
        <v>325</v>
      </c>
      <c r="B310" s="2">
        <v>72.222670344418702</v>
      </c>
      <c r="D310" t="s">
        <v>89</v>
      </c>
      <c r="E310">
        <v>725.50005321531501</v>
      </c>
      <c r="F310">
        <f>Table1[[#This Row],[Balance]]/$H$4</f>
        <v>1.7247016807720743E-4</v>
      </c>
      <c r="G310">
        <f>Table1[[#This Row],[% total]]*$H$3</f>
        <v>0.8064498095088527</v>
      </c>
      <c r="J310">
        <v>18101</v>
      </c>
      <c r="K310" t="s">
        <v>1170</v>
      </c>
      <c r="M310" t="s">
        <v>989</v>
      </c>
      <c r="N310">
        <f t="shared" si="12"/>
        <v>2</v>
      </c>
      <c r="O310">
        <f t="shared" si="13"/>
        <v>4.2598509052183171E-4</v>
      </c>
      <c r="P310">
        <f t="shared" si="14"/>
        <v>1.9918551650692224</v>
      </c>
      <c r="R310" s="5" t="s">
        <v>982</v>
      </c>
      <c r="S310">
        <f>IFERROR(VLOOKUP(R310,D:G,2,FALSE),0)</f>
        <v>1665.95682093962</v>
      </c>
      <c r="T310">
        <f>IFERROR(VLOOKUP(R310,D:G,4,FALSE),0)</f>
        <v>1.8518407475540202</v>
      </c>
      <c r="U310">
        <f>IFERROR(VLOOKUP(R310,M:P,2,FALSE),0)</f>
        <v>2</v>
      </c>
      <c r="V310" s="5">
        <f>IFERROR(VLOOKUP(R310,M:P,4,FALSE),0)</f>
        <v>1.9918551650692224</v>
      </c>
      <c r="W310">
        <f>V310+T310</f>
        <v>3.8436959126232426</v>
      </c>
    </row>
    <row r="311" spans="1:23" x14ac:dyDescent="0.2">
      <c r="A311" s="1" t="s">
        <v>326</v>
      </c>
      <c r="B311" s="2">
        <v>72.096294154860601</v>
      </c>
      <c r="D311" t="s">
        <v>1028</v>
      </c>
      <c r="E311">
        <v>724.79808096030297</v>
      </c>
      <c r="F311">
        <f>Table1[[#This Row],[Balance]]/$H$4</f>
        <v>1.7230329107661882E-4</v>
      </c>
      <c r="G311">
        <f>Table1[[#This Row],[% total]]*$H$3</f>
        <v>0.80566951267934039</v>
      </c>
      <c r="J311">
        <v>22687</v>
      </c>
      <c r="K311" t="s">
        <v>1345</v>
      </c>
      <c r="M311" t="s">
        <v>1406</v>
      </c>
      <c r="N311">
        <f t="shared" si="12"/>
        <v>2</v>
      </c>
      <c r="O311">
        <f t="shared" si="13"/>
        <v>4.2598509052183171E-4</v>
      </c>
      <c r="P311">
        <f t="shared" si="14"/>
        <v>1.9918551650692224</v>
      </c>
      <c r="R311" s="10" t="s">
        <v>954</v>
      </c>
      <c r="S311">
        <f>IFERROR(VLOOKUP(R311,D:G,2,FALSE),0)</f>
        <v>3430.2360382388101</v>
      </c>
      <c r="T311">
        <f>IFERROR(VLOOKUP(R311,D:G,4,FALSE),0)</f>
        <v>3.8129744957952463</v>
      </c>
      <c r="U311">
        <f>IFERROR(VLOOKUP(R311,M:P,2,FALSE),0)</f>
        <v>0</v>
      </c>
      <c r="V311" s="5">
        <f>IFERROR(VLOOKUP(R311,M:P,4,FALSE),0)</f>
        <v>0</v>
      </c>
      <c r="W311">
        <f>V311+T311</f>
        <v>3.8129744957952463</v>
      </c>
    </row>
    <row r="312" spans="1:23" x14ac:dyDescent="0.2">
      <c r="A312" s="1" t="s">
        <v>327</v>
      </c>
      <c r="B312" s="2">
        <v>71.999033975057799</v>
      </c>
      <c r="D312" t="s">
        <v>90</v>
      </c>
      <c r="E312">
        <v>720.16656990251295</v>
      </c>
      <c r="F312">
        <f>Table1[[#This Row],[Balance]]/$H$4</f>
        <v>1.7120226084643711E-4</v>
      </c>
      <c r="G312">
        <f>Table1[[#This Row],[% total]]*$H$3</f>
        <v>0.80052122744663834</v>
      </c>
      <c r="J312">
        <v>10890</v>
      </c>
      <c r="K312" t="s">
        <v>1306</v>
      </c>
      <c r="M312" t="s">
        <v>484</v>
      </c>
      <c r="N312">
        <f t="shared" si="12"/>
        <v>1</v>
      </c>
      <c r="O312">
        <f t="shared" si="13"/>
        <v>2.1299254526091586E-4</v>
      </c>
      <c r="P312">
        <f t="shared" si="14"/>
        <v>0.99592758253461122</v>
      </c>
      <c r="R312" s="10" t="s">
        <v>958</v>
      </c>
      <c r="S312">
        <f>IFERROR(VLOOKUP(R312,D:G,2,FALSE),0)</f>
        <v>3372.8345078109401</v>
      </c>
      <c r="T312">
        <f>IFERROR(VLOOKUP(R312,D:G,4,FALSE),0)</f>
        <v>3.7491682244188138</v>
      </c>
      <c r="U312">
        <f>IFERROR(VLOOKUP(R312,M:P,2,FALSE),0)</f>
        <v>0</v>
      </c>
      <c r="V312" s="5">
        <f>IFERROR(VLOOKUP(R312,M:P,4,FALSE),0)</f>
        <v>0</v>
      </c>
      <c r="W312">
        <f>V312+T312</f>
        <v>3.7491682244188138</v>
      </c>
    </row>
    <row r="313" spans="1:23" x14ac:dyDescent="0.2">
      <c r="A313" s="1" t="s">
        <v>328</v>
      </c>
      <c r="B313" s="2">
        <v>71.5694847566227</v>
      </c>
      <c r="D313" t="s">
        <v>1023</v>
      </c>
      <c r="E313">
        <v>720.03467332115702</v>
      </c>
      <c r="F313">
        <f>Table1[[#This Row],[Balance]]/$H$4</f>
        <v>1.7117090561020461E-4</v>
      </c>
      <c r="G313">
        <f>Table1[[#This Row],[% total]]*$H$3</f>
        <v>0.80037461412464361</v>
      </c>
      <c r="J313">
        <v>10128</v>
      </c>
      <c r="K313" t="s">
        <v>13</v>
      </c>
      <c r="M313" t="s">
        <v>1510</v>
      </c>
      <c r="N313">
        <f t="shared" si="12"/>
        <v>2</v>
      </c>
      <c r="O313">
        <f t="shared" si="13"/>
        <v>4.2598509052183171E-4</v>
      </c>
      <c r="P313">
        <f t="shared" si="14"/>
        <v>1.9918551650692224</v>
      </c>
      <c r="R313" s="5" t="s">
        <v>43</v>
      </c>
      <c r="S313">
        <f>IFERROR(VLOOKUP(R313,D:G,2,FALSE),0)</f>
        <v>2434.57352607844</v>
      </c>
      <c r="T313">
        <f>IFERROR(VLOOKUP(R313,D:G,4,FALSE),0)</f>
        <v>2.7062180735065562</v>
      </c>
      <c r="U313">
        <f>IFERROR(VLOOKUP(R313,M:P,2,FALSE),0)</f>
        <v>1</v>
      </c>
      <c r="V313" s="5">
        <f>IFERROR(VLOOKUP(R313,M:P,4,FALSE),0)</f>
        <v>0.99592758253461122</v>
      </c>
      <c r="W313">
        <f>V313+T313</f>
        <v>3.7021456560411674</v>
      </c>
    </row>
    <row r="314" spans="1:23" x14ac:dyDescent="0.2">
      <c r="A314" s="1" t="s">
        <v>329</v>
      </c>
      <c r="B314" s="2">
        <v>71.412762380240807</v>
      </c>
      <c r="D314" t="s">
        <v>1220</v>
      </c>
      <c r="E314">
        <v>718.99986774273395</v>
      </c>
      <c r="F314">
        <f>Table1[[#This Row],[Balance]]/$H$4</f>
        <v>1.7092490550138739E-4</v>
      </c>
      <c r="G314">
        <f>Table1[[#This Row],[% total]]*$H$3</f>
        <v>0.79922434713582724</v>
      </c>
      <c r="J314">
        <v>3985</v>
      </c>
      <c r="K314" t="s">
        <v>6</v>
      </c>
      <c r="M314" t="s">
        <v>1404</v>
      </c>
      <c r="N314">
        <f t="shared" si="12"/>
        <v>1</v>
      </c>
      <c r="O314">
        <f t="shared" si="13"/>
        <v>2.1299254526091586E-4</v>
      </c>
      <c r="P314">
        <f t="shared" si="14"/>
        <v>0.99592758253461122</v>
      </c>
      <c r="R314" s="10" t="s">
        <v>963</v>
      </c>
      <c r="S314">
        <f>IFERROR(VLOOKUP(R314,D:G,2,FALSE),0)</f>
        <v>3263.5863430675936</v>
      </c>
      <c r="T314">
        <f>IFERROR(VLOOKUP(R314,D:G,4,FALSE),0)</f>
        <v>3.627730381298055</v>
      </c>
      <c r="U314">
        <f>IFERROR(VLOOKUP(R314,M:P,2,FALSE),0)</f>
        <v>0</v>
      </c>
      <c r="V314" s="5">
        <f>IFERROR(VLOOKUP(R314,M:P,4,FALSE),0)</f>
        <v>0</v>
      </c>
      <c r="W314">
        <f>V314+T314</f>
        <v>3.627730381298055</v>
      </c>
    </row>
    <row r="315" spans="1:23" x14ac:dyDescent="0.2">
      <c r="A315" s="1" t="s">
        <v>330</v>
      </c>
      <c r="B315" s="2">
        <v>71.114214916944306</v>
      </c>
      <c r="D315" t="s">
        <v>92</v>
      </c>
      <c r="E315">
        <v>718.57376186480701</v>
      </c>
      <c r="F315">
        <f>Table1[[#This Row],[Balance]]/$H$4</f>
        <v>1.708236090892658E-4</v>
      </c>
      <c r="G315">
        <f>Table1[[#This Row],[% total]]*$H$3</f>
        <v>0.79875069726831616</v>
      </c>
      <c r="J315">
        <v>20037</v>
      </c>
      <c r="K315" t="s">
        <v>770</v>
      </c>
      <c r="M315" t="s">
        <v>908</v>
      </c>
      <c r="N315">
        <f t="shared" si="12"/>
        <v>1</v>
      </c>
      <c r="O315">
        <f t="shared" si="13"/>
        <v>2.1299254526091586E-4</v>
      </c>
      <c r="P315">
        <f t="shared" si="14"/>
        <v>0.99592758253461122</v>
      </c>
      <c r="R315" s="5" t="s">
        <v>61</v>
      </c>
      <c r="S315">
        <f>IFERROR(VLOOKUP(R315,D:G,2,FALSE),0)</f>
        <v>1409.38713499746</v>
      </c>
      <c r="T315">
        <f>IFERROR(VLOOKUP(R315,D:G,4,FALSE),0)</f>
        <v>1.5666435605423827</v>
      </c>
      <c r="U315">
        <f>IFERROR(VLOOKUP(R315,M:P,2,FALSE),0)</f>
        <v>2</v>
      </c>
      <c r="V315" s="5">
        <f>IFERROR(VLOOKUP(R315,M:P,4,FALSE),0)</f>
        <v>1.9918551650692224</v>
      </c>
      <c r="W315">
        <f>V315+T315</f>
        <v>3.5584987256116052</v>
      </c>
    </row>
    <row r="316" spans="1:23" x14ac:dyDescent="0.2">
      <c r="A316" s="1" t="s">
        <v>331</v>
      </c>
      <c r="B316" s="2">
        <v>71.085847044059193</v>
      </c>
      <c r="D316" t="s">
        <v>1021</v>
      </c>
      <c r="E316">
        <v>713.88287954621296</v>
      </c>
      <c r="F316">
        <f>Table1[[#This Row],[Balance]]/$H$4</f>
        <v>1.6970846477144973E-4</v>
      </c>
      <c r="G316">
        <f>Table1[[#This Row],[% total]]*$H$3</f>
        <v>0.7935364162555264</v>
      </c>
      <c r="J316">
        <v>22694</v>
      </c>
      <c r="K316" t="s">
        <v>730</v>
      </c>
      <c r="M316" t="s">
        <v>271</v>
      </c>
      <c r="N316">
        <f t="shared" si="12"/>
        <v>1</v>
      </c>
      <c r="O316">
        <f t="shared" si="13"/>
        <v>2.1299254526091586E-4</v>
      </c>
      <c r="P316">
        <f t="shared" si="14"/>
        <v>0.99592758253461122</v>
      </c>
      <c r="R316" s="5" t="s">
        <v>989</v>
      </c>
      <c r="S316">
        <f>IFERROR(VLOOKUP(R316,D:G,2,FALSE),0)</f>
        <v>1373.78025190729</v>
      </c>
      <c r="T316">
        <f>IFERROR(VLOOKUP(R316,D:G,4,FALSE),0)</f>
        <v>1.5270637370013507</v>
      </c>
      <c r="U316">
        <f>IFERROR(VLOOKUP(R316,M:P,2,FALSE),0)</f>
        <v>2</v>
      </c>
      <c r="V316" s="5">
        <f>IFERROR(VLOOKUP(R316,M:P,4,FALSE),0)</f>
        <v>1.9918551650692224</v>
      </c>
      <c r="W316">
        <f>V316+T316</f>
        <v>3.5189189020705731</v>
      </c>
    </row>
    <row r="317" spans="1:23" x14ac:dyDescent="0.2">
      <c r="A317" s="1" t="s">
        <v>332</v>
      </c>
      <c r="B317" s="2">
        <v>71.067734763853693</v>
      </c>
      <c r="D317" t="s">
        <v>93</v>
      </c>
      <c r="E317">
        <v>701.683862072843</v>
      </c>
      <c r="F317">
        <f>Table1[[#This Row],[Balance]]/$H$4</f>
        <v>1.6680844211165193E-4</v>
      </c>
      <c r="G317">
        <f>Table1[[#This Row],[% total]]*$H$3</f>
        <v>0.77997625830103101</v>
      </c>
      <c r="J317">
        <v>19540</v>
      </c>
      <c r="K317" t="s">
        <v>1180</v>
      </c>
      <c r="M317" t="s">
        <v>984</v>
      </c>
      <c r="N317">
        <f t="shared" si="12"/>
        <v>1</v>
      </c>
      <c r="O317">
        <f t="shared" si="13"/>
        <v>2.1299254526091586E-4</v>
      </c>
      <c r="P317">
        <f t="shared" si="14"/>
        <v>0.99592758253461122</v>
      </c>
      <c r="R317" s="5" t="s">
        <v>176</v>
      </c>
      <c r="S317">
        <f>IFERROR(VLOOKUP(R317,D:G,2,FALSE),0)</f>
        <v>468.794041846016</v>
      </c>
      <c r="T317">
        <f>IFERROR(VLOOKUP(R317,D:G,4,FALSE),0)</f>
        <v>0.5211010861682237</v>
      </c>
      <c r="U317">
        <f>IFERROR(VLOOKUP(R317,M:P,2,FALSE),0)</f>
        <v>3</v>
      </c>
      <c r="V317" s="5">
        <f>IFERROR(VLOOKUP(R317,M:P,4,FALSE),0)</f>
        <v>2.9877827476038341</v>
      </c>
      <c r="W317">
        <f>V317+T317</f>
        <v>3.5088838337720576</v>
      </c>
    </row>
    <row r="318" spans="1:23" x14ac:dyDescent="0.2">
      <c r="A318" s="1" t="s">
        <v>333</v>
      </c>
      <c r="B318" s="2">
        <v>71.014024456330503</v>
      </c>
      <c r="D318" t="s">
        <v>997</v>
      </c>
      <c r="E318">
        <v>692.96733596756906</v>
      </c>
      <c r="F318">
        <f>Table1[[#This Row],[Balance]]/$H$4</f>
        <v>1.6473629791846633E-4</v>
      </c>
      <c r="G318">
        <f>Table1[[#This Row],[% total]]*$H$3</f>
        <v>0.77028716071099834</v>
      </c>
      <c r="J318">
        <v>6675</v>
      </c>
      <c r="K318" t="s">
        <v>1313</v>
      </c>
      <c r="M318" t="s">
        <v>554</v>
      </c>
      <c r="N318">
        <f t="shared" si="12"/>
        <v>1</v>
      </c>
      <c r="O318">
        <f t="shared" si="13"/>
        <v>2.1299254526091586E-4</v>
      </c>
      <c r="P318">
        <f t="shared" si="14"/>
        <v>0.99592758253461122</v>
      </c>
      <c r="R318" s="10" t="s">
        <v>710</v>
      </c>
      <c r="S318">
        <f>IFERROR(VLOOKUP(R318,D:G,2,FALSE),0)</f>
        <v>3146.3933642132006</v>
      </c>
      <c r="T318">
        <f>IFERROR(VLOOKUP(R318,D:G,4,FALSE),0)</f>
        <v>3.4974612585680926</v>
      </c>
      <c r="U318">
        <f>IFERROR(VLOOKUP(R318,M:P,2,FALSE),0)</f>
        <v>0</v>
      </c>
      <c r="V318" s="5">
        <f>IFERROR(VLOOKUP(R318,M:P,4,FALSE),0)</f>
        <v>0</v>
      </c>
      <c r="W318">
        <f>V318+T318</f>
        <v>3.4974612585680926</v>
      </c>
    </row>
    <row r="319" spans="1:23" x14ac:dyDescent="0.2">
      <c r="A319" s="1" t="s">
        <v>334</v>
      </c>
      <c r="B319" s="2">
        <v>70.057776766782496</v>
      </c>
      <c r="D319" t="s">
        <v>1022</v>
      </c>
      <c r="E319">
        <v>688.51595446893498</v>
      </c>
      <c r="F319">
        <f>Table1[[#This Row],[Balance]]/$H$4</f>
        <v>1.6367808915357003E-4</v>
      </c>
      <c r="G319">
        <f>Table1[[#This Row],[% total]]*$H$3</f>
        <v>0.765339103511395</v>
      </c>
      <c r="J319">
        <v>11134</v>
      </c>
      <c r="K319" t="s">
        <v>800</v>
      </c>
      <c r="M319" t="s">
        <v>1272</v>
      </c>
      <c r="N319">
        <f t="shared" si="12"/>
        <v>7</v>
      </c>
      <c r="O319">
        <f t="shared" si="13"/>
        <v>1.490947816826411E-3</v>
      </c>
      <c r="P319">
        <f t="shared" si="14"/>
        <v>6.971493077742279</v>
      </c>
      <c r="R319" s="5" t="s">
        <v>134</v>
      </c>
      <c r="S319">
        <f>IFERROR(VLOOKUP(R319,D:G,2,FALSE),0)</f>
        <v>401.78257689504699</v>
      </c>
      <c r="T319">
        <f>IFERROR(VLOOKUP(R319,D:G,4,FALSE),0)</f>
        <v>0.44661262416864939</v>
      </c>
      <c r="U319">
        <f>IFERROR(VLOOKUP(R319,M:P,2,FALSE),0)</f>
        <v>3</v>
      </c>
      <c r="V319" s="5">
        <f>IFERROR(VLOOKUP(R319,M:P,4,FALSE),0)</f>
        <v>2.9877827476038341</v>
      </c>
      <c r="W319">
        <f>V319+T319</f>
        <v>3.4343953717724833</v>
      </c>
    </row>
    <row r="320" spans="1:23" x14ac:dyDescent="0.2">
      <c r="A320" s="1" t="s">
        <v>335</v>
      </c>
      <c r="B320" s="2">
        <v>70.045317945067794</v>
      </c>
      <c r="D320" t="s">
        <v>95</v>
      </c>
      <c r="E320">
        <v>679.60800322259001</v>
      </c>
      <c r="F320">
        <f>Table1[[#This Row],[Balance]]/$H$4</f>
        <v>1.6156043824248906E-4</v>
      </c>
      <c r="G320">
        <f>Table1[[#This Row],[% total]]*$H$3</f>
        <v>0.75543722196928975</v>
      </c>
      <c r="J320">
        <v>4133</v>
      </c>
      <c r="K320" t="s">
        <v>1306</v>
      </c>
      <c r="M320" t="s">
        <v>1408</v>
      </c>
      <c r="N320">
        <f t="shared" si="12"/>
        <v>1</v>
      </c>
      <c r="O320">
        <f t="shared" si="13"/>
        <v>2.1299254526091586E-4</v>
      </c>
      <c r="P320">
        <f t="shared" si="14"/>
        <v>0.99592758253461122</v>
      </c>
      <c r="R320" s="5" t="s">
        <v>1204</v>
      </c>
      <c r="S320">
        <f>IFERROR(VLOOKUP(R320,D:G,2,FALSE),0)</f>
        <v>1295.8815795380899</v>
      </c>
      <c r="T320">
        <f>IFERROR(VLOOKUP(R320,D:G,4,FALSE),0)</f>
        <v>1.4404732960844708</v>
      </c>
      <c r="U320">
        <f>IFERROR(VLOOKUP(R320,M:P,2,FALSE),0)</f>
        <v>2</v>
      </c>
      <c r="V320" s="5">
        <f>IFERROR(VLOOKUP(R320,M:P,4,FALSE),0)</f>
        <v>1.9918551650692224</v>
      </c>
      <c r="W320">
        <f>V320+T320</f>
        <v>3.4323284611536931</v>
      </c>
    </row>
    <row r="321" spans="1:23" x14ac:dyDescent="0.2">
      <c r="A321" s="1" t="s">
        <v>336</v>
      </c>
      <c r="B321" s="2">
        <v>68.922930814300102</v>
      </c>
      <c r="D321" t="s">
        <v>96</v>
      </c>
      <c r="E321">
        <v>679.45115779975504</v>
      </c>
      <c r="F321">
        <f>Table1[[#This Row],[Balance]]/$H$4</f>
        <v>1.6152315201994698E-4</v>
      </c>
      <c r="G321">
        <f>Table1[[#This Row],[% total]]*$H$3</f>
        <v>0.75526287606702969</v>
      </c>
      <c r="J321">
        <v>903</v>
      </c>
      <c r="K321" t="s">
        <v>756</v>
      </c>
      <c r="M321" t="s">
        <v>464</v>
      </c>
      <c r="N321">
        <f t="shared" si="12"/>
        <v>1</v>
      </c>
      <c r="O321">
        <f t="shared" si="13"/>
        <v>2.1299254526091586E-4</v>
      </c>
      <c r="P321">
        <f t="shared" si="14"/>
        <v>0.99592758253461122</v>
      </c>
      <c r="R321" s="5" t="s">
        <v>661</v>
      </c>
      <c r="S321">
        <f>IFERROR(VLOOKUP(R321,D:G,2,FALSE),0)</f>
        <v>1285.628925436449</v>
      </c>
      <c r="T321">
        <f>IFERROR(VLOOKUP(R321,D:G,4,FALSE),0)</f>
        <v>1.4290766725961821</v>
      </c>
      <c r="U321">
        <f>IFERROR(VLOOKUP(R321,M:P,2,FALSE),0)</f>
        <v>2</v>
      </c>
      <c r="V321" s="5">
        <f>IFERROR(VLOOKUP(R321,M:P,4,FALSE),0)</f>
        <v>1.9918551650692224</v>
      </c>
      <c r="W321">
        <f>V321+T321</f>
        <v>3.4209318376654045</v>
      </c>
    </row>
    <row r="322" spans="1:23" x14ac:dyDescent="0.2">
      <c r="A322" s="1" t="s">
        <v>1459</v>
      </c>
      <c r="B322" s="2">
        <v>68.850546871822303</v>
      </c>
      <c r="D322" t="s">
        <v>97</v>
      </c>
      <c r="E322">
        <v>678.62073080743198</v>
      </c>
      <c r="F322">
        <f>Table1[[#This Row],[Balance]]/$H$4</f>
        <v>1.6132573799867013E-4</v>
      </c>
      <c r="G322">
        <f>Table1[[#This Row],[% total]]*$H$3</f>
        <v>0.75433979179322175</v>
      </c>
      <c r="J322">
        <v>18808</v>
      </c>
      <c r="K322" t="s">
        <v>896</v>
      </c>
      <c r="M322" t="s">
        <v>949</v>
      </c>
      <c r="N322">
        <f t="shared" si="12"/>
        <v>2</v>
      </c>
      <c r="O322">
        <f t="shared" si="13"/>
        <v>4.2598509052183171E-4</v>
      </c>
      <c r="P322">
        <f t="shared" si="14"/>
        <v>1.9918551650692224</v>
      </c>
      <c r="R322" s="10" t="s">
        <v>970</v>
      </c>
      <c r="S322">
        <f>IFERROR(VLOOKUP(R322,D:G,2,FALSE),0)</f>
        <v>3061.0357467720319</v>
      </c>
      <c r="T322">
        <f>IFERROR(VLOOKUP(R322,D:G,4,FALSE),0)</f>
        <v>3.4025796193173643</v>
      </c>
      <c r="U322">
        <f>IFERROR(VLOOKUP(R322,M:P,2,FALSE),0)</f>
        <v>0</v>
      </c>
      <c r="V322" s="5">
        <f>IFERROR(VLOOKUP(R322,M:P,4,FALSE),0)</f>
        <v>0</v>
      </c>
      <c r="W322">
        <f>V322+T322</f>
        <v>3.4025796193173643</v>
      </c>
    </row>
    <row r="323" spans="1:23" x14ac:dyDescent="0.2">
      <c r="A323" s="1" t="s">
        <v>337</v>
      </c>
      <c r="B323" s="2">
        <v>68.7842486654514</v>
      </c>
      <c r="D323" t="s">
        <v>186</v>
      </c>
      <c r="E323">
        <v>678.47194166876602</v>
      </c>
      <c r="F323">
        <f>Table1[[#This Row],[Balance]]/$H$4</f>
        <v>1.6129036696369906E-4</v>
      </c>
      <c r="G323">
        <f>Table1[[#This Row],[% total]]*$H$3</f>
        <v>0.7541744010782212</v>
      </c>
      <c r="J323">
        <v>18288</v>
      </c>
      <c r="K323" t="s">
        <v>1306</v>
      </c>
      <c r="M323" t="s">
        <v>1409</v>
      </c>
      <c r="N323">
        <f t="shared" si="12"/>
        <v>1</v>
      </c>
      <c r="O323">
        <f t="shared" si="13"/>
        <v>2.1299254526091586E-4</v>
      </c>
      <c r="P323">
        <f t="shared" si="14"/>
        <v>0.99592758253461122</v>
      </c>
      <c r="R323" s="10" t="s">
        <v>39</v>
      </c>
      <c r="S323">
        <f>IFERROR(VLOOKUP(R323,D:G,2,FALSE),0)</f>
        <v>3026.04651715827</v>
      </c>
      <c r="T323">
        <f>IFERROR(VLOOKUP(R323,D:G,4,FALSE),0)</f>
        <v>3.3636863657168639</v>
      </c>
      <c r="U323">
        <f>IFERROR(VLOOKUP(R323,M:P,2,FALSE),0)</f>
        <v>0</v>
      </c>
      <c r="V323" s="5">
        <f>IFERROR(VLOOKUP(R323,M:P,4,FALSE),0)</f>
        <v>0</v>
      </c>
      <c r="W323">
        <f>V323+T323</f>
        <v>3.3636863657168639</v>
      </c>
    </row>
    <row r="324" spans="1:23" x14ac:dyDescent="0.2">
      <c r="A324" s="1" t="s">
        <v>338</v>
      </c>
      <c r="B324" s="2">
        <v>68.455253510703997</v>
      </c>
      <c r="D324" t="s">
        <v>719</v>
      </c>
      <c r="E324">
        <v>673.23128086194197</v>
      </c>
      <c r="F324">
        <f>Table1[[#This Row],[Balance]]/$H$4</f>
        <v>1.6004452604861876E-4</v>
      </c>
      <c r="G324">
        <f>Table1[[#This Row],[% total]]*$H$3</f>
        <v>0.74834899846021552</v>
      </c>
      <c r="J324">
        <v>22679</v>
      </c>
      <c r="K324" t="s">
        <v>823</v>
      </c>
      <c r="M324" t="s">
        <v>1358</v>
      </c>
      <c r="N324">
        <f t="shared" ref="N324:N387" si="15">COUNTIF(K:K,M324)</f>
        <v>11</v>
      </c>
      <c r="O324">
        <f t="shared" ref="O324:O387" si="16">N324/$H$5</f>
        <v>2.3429179978700747E-3</v>
      </c>
      <c r="P324">
        <f t="shared" ref="P324:P387" si="17">O324*$H$3</f>
        <v>10.955203407880726</v>
      </c>
      <c r="R324" s="5" t="s">
        <v>48</v>
      </c>
      <c r="S324">
        <f>IFERROR(VLOOKUP(R324,D:G,2,FALSE),0)</f>
        <v>2127.7333968955099</v>
      </c>
      <c r="T324">
        <f>IFERROR(VLOOKUP(R324,D:G,4,FALSE),0)</f>
        <v>2.3651413738804479</v>
      </c>
      <c r="U324">
        <f>IFERROR(VLOOKUP(R324,M:P,2,FALSE),0)</f>
        <v>1</v>
      </c>
      <c r="V324" s="5">
        <f>IFERROR(VLOOKUP(R324,M:P,4,FALSE),0)</f>
        <v>0.99592758253461122</v>
      </c>
      <c r="W324">
        <f>V324+T324</f>
        <v>3.3610689564150591</v>
      </c>
    </row>
    <row r="325" spans="1:23" x14ac:dyDescent="0.2">
      <c r="A325" s="1" t="s">
        <v>339</v>
      </c>
      <c r="B325" s="2">
        <v>68.168067574627102</v>
      </c>
      <c r="D325" t="s">
        <v>738</v>
      </c>
      <c r="E325">
        <v>671.46826230359738</v>
      </c>
      <c r="F325">
        <f>Table1[[#This Row],[Balance]]/$H$4</f>
        <v>1.5962541083872547E-4</v>
      </c>
      <c r="G325">
        <f>Table1[[#This Row],[% total]]*$H$3</f>
        <v>0.74638926603257971</v>
      </c>
      <c r="J325">
        <v>12546</v>
      </c>
      <c r="K325" t="s">
        <v>1312</v>
      </c>
      <c r="M325" t="s">
        <v>194</v>
      </c>
      <c r="N325">
        <f t="shared" si="15"/>
        <v>3</v>
      </c>
      <c r="O325">
        <f t="shared" si="16"/>
        <v>6.3897763578274762E-4</v>
      </c>
      <c r="P325">
        <f t="shared" si="17"/>
        <v>2.9877827476038341</v>
      </c>
      <c r="R325" s="5" t="s">
        <v>194</v>
      </c>
      <c r="S325">
        <f>IFERROR(VLOOKUP(R325,D:G,2,FALSE),0)</f>
        <v>332.79206810368396</v>
      </c>
      <c r="T325">
        <f>IFERROR(VLOOKUP(R325,D:G,4,FALSE),0)</f>
        <v>0.36992430081686406</v>
      </c>
      <c r="U325">
        <f>IFERROR(VLOOKUP(R325,M:P,2,FALSE),0)</f>
        <v>3</v>
      </c>
      <c r="V325" s="5">
        <f>IFERROR(VLOOKUP(R325,M:P,4,FALSE),0)</f>
        <v>2.9877827476038341</v>
      </c>
      <c r="W325">
        <f>V325+T325</f>
        <v>3.3577070484206981</v>
      </c>
    </row>
    <row r="326" spans="1:23" x14ac:dyDescent="0.2">
      <c r="A326" s="1" t="s">
        <v>340</v>
      </c>
      <c r="B326" s="2">
        <v>66.788207512961705</v>
      </c>
      <c r="D326" t="s">
        <v>98</v>
      </c>
      <c r="E326">
        <v>670.17802325741297</v>
      </c>
      <c r="F326">
        <f>Table1[[#This Row],[Balance]]/$H$4</f>
        <v>1.5931868757362164E-4</v>
      </c>
      <c r="G326">
        <f>Table1[[#This Row],[% total]]*$H$3</f>
        <v>0.74495506485174601</v>
      </c>
      <c r="J326">
        <v>24772</v>
      </c>
      <c r="K326" t="s">
        <v>63</v>
      </c>
      <c r="M326" t="s">
        <v>1172</v>
      </c>
      <c r="N326">
        <f t="shared" si="15"/>
        <v>1</v>
      </c>
      <c r="O326">
        <f t="shared" si="16"/>
        <v>2.1299254526091586E-4</v>
      </c>
      <c r="P326">
        <f t="shared" si="17"/>
        <v>0.99592758253461122</v>
      </c>
      <c r="R326" s="5" t="s">
        <v>683</v>
      </c>
      <c r="S326">
        <f>IFERROR(VLOOKUP(R326,D:G,2,FALSE),0)</f>
        <v>327.55753458497247</v>
      </c>
      <c r="T326">
        <f>IFERROR(VLOOKUP(R326,D:G,4,FALSE),0)</f>
        <v>0.36410570915677531</v>
      </c>
      <c r="U326">
        <f>IFERROR(VLOOKUP(R326,M:P,2,FALSE),0)</f>
        <v>3</v>
      </c>
      <c r="V326" s="5">
        <f>IFERROR(VLOOKUP(R326,M:P,4,FALSE),0)</f>
        <v>2.9877827476038341</v>
      </c>
      <c r="W326">
        <f>V326+T326</f>
        <v>3.3518884567606095</v>
      </c>
    </row>
    <row r="327" spans="1:23" x14ac:dyDescent="0.2">
      <c r="A327" s="1" t="s">
        <v>341</v>
      </c>
      <c r="B327" s="2">
        <v>66.264577570341203</v>
      </c>
      <c r="D327" t="s">
        <v>648</v>
      </c>
      <c r="E327">
        <v>666.13587526605056</v>
      </c>
      <c r="F327">
        <f>Table1[[#This Row],[Balance]]/$H$4</f>
        <v>1.5835776422099947E-4</v>
      </c>
      <c r="G327">
        <f>Table1[[#This Row],[% total]]*$H$3</f>
        <v>0.740461902565687</v>
      </c>
      <c r="J327">
        <v>7374</v>
      </c>
      <c r="K327" t="s">
        <v>894</v>
      </c>
      <c r="M327" t="s">
        <v>1488</v>
      </c>
      <c r="N327">
        <f t="shared" si="15"/>
        <v>2</v>
      </c>
      <c r="O327">
        <f t="shared" si="16"/>
        <v>4.2598509052183171E-4</v>
      </c>
      <c r="P327">
        <f t="shared" si="17"/>
        <v>1.9918551650692224</v>
      </c>
      <c r="R327" s="5" t="s">
        <v>980</v>
      </c>
      <c r="S327">
        <f>IFERROR(VLOOKUP(R327,D:G,2,FALSE),0)</f>
        <v>2115.2312271064002</v>
      </c>
      <c r="T327">
        <f>IFERROR(VLOOKUP(R327,D:G,4,FALSE),0)</f>
        <v>2.3512442385181673</v>
      </c>
      <c r="U327">
        <f>IFERROR(VLOOKUP(R327,M:P,2,FALSE),0)</f>
        <v>1</v>
      </c>
      <c r="V327" s="5">
        <f>IFERROR(VLOOKUP(R327,M:P,4,FALSE),0)</f>
        <v>0.99592758253461122</v>
      </c>
      <c r="W327">
        <f>V327+T327</f>
        <v>3.3471718210527786</v>
      </c>
    </row>
    <row r="328" spans="1:23" x14ac:dyDescent="0.2">
      <c r="A328" s="1" t="s">
        <v>342</v>
      </c>
      <c r="B328" s="2">
        <v>66.181904153708601</v>
      </c>
      <c r="D328" t="s">
        <v>99</v>
      </c>
      <c r="E328">
        <v>662.63071842316901</v>
      </c>
      <c r="F328">
        <f>Table1[[#This Row],[Balance]]/$H$4</f>
        <v>1.5752449758352709E-4</v>
      </c>
      <c r="G328">
        <f>Table1[[#This Row],[% total]]*$H$3</f>
        <v>0.73656564776086264</v>
      </c>
      <c r="J328">
        <v>13075</v>
      </c>
      <c r="K328" t="s">
        <v>7</v>
      </c>
      <c r="M328" t="s">
        <v>1412</v>
      </c>
      <c r="N328">
        <f t="shared" si="15"/>
        <v>5</v>
      </c>
      <c r="O328">
        <f t="shared" si="16"/>
        <v>1.0649627263045794E-3</v>
      </c>
      <c r="P328">
        <f t="shared" si="17"/>
        <v>4.9796379126730574</v>
      </c>
      <c r="R328" s="5" t="s">
        <v>209</v>
      </c>
      <c r="S328">
        <f>IFERROR(VLOOKUP(R328,D:G,2,FALSE),0)</f>
        <v>249.50260415048589</v>
      </c>
      <c r="T328">
        <f>IFERROR(VLOOKUP(R328,D:G,4,FALSE),0)</f>
        <v>0.27734157523129255</v>
      </c>
      <c r="U328">
        <f>IFERROR(VLOOKUP(R328,M:P,2,FALSE),0)</f>
        <v>3</v>
      </c>
      <c r="V328" s="5">
        <f>IFERROR(VLOOKUP(R328,M:P,4,FALSE),0)</f>
        <v>2.9877827476038341</v>
      </c>
      <c r="W328">
        <f>V328+T328</f>
        <v>3.2651243228351268</v>
      </c>
    </row>
    <row r="329" spans="1:23" x14ac:dyDescent="0.2">
      <c r="A329" s="1" t="s">
        <v>343</v>
      </c>
      <c r="B329" s="2">
        <v>65.380635795708997</v>
      </c>
      <c r="D329" t="s">
        <v>100</v>
      </c>
      <c r="E329">
        <v>658.57544560195902</v>
      </c>
      <c r="F329">
        <f>Table1[[#This Row],[Balance]]/$H$4</f>
        <v>1.5656045411864615E-4</v>
      </c>
      <c r="G329">
        <f>Table1[[#This Row],[% total]]*$H$3</f>
        <v>0.73205789620429518</v>
      </c>
      <c r="J329">
        <v>23128</v>
      </c>
      <c r="K329" t="s">
        <v>62</v>
      </c>
      <c r="M329" t="s">
        <v>690</v>
      </c>
      <c r="N329">
        <f t="shared" si="15"/>
        <v>5</v>
      </c>
      <c r="O329">
        <f t="shared" si="16"/>
        <v>1.0649627263045794E-3</v>
      </c>
      <c r="P329">
        <f t="shared" si="17"/>
        <v>4.9796379126730574</v>
      </c>
      <c r="R329" s="10" t="s">
        <v>967</v>
      </c>
      <c r="S329">
        <f>IFERROR(VLOOKUP(R329,D:G,2,FALSE),0)</f>
        <v>2924.5074370095799</v>
      </c>
      <c r="T329">
        <f>IFERROR(VLOOKUP(R329,D:G,4,FALSE),0)</f>
        <v>3.250817770489741</v>
      </c>
      <c r="U329">
        <f>IFERROR(VLOOKUP(R329,M:P,2,FALSE),0)</f>
        <v>0</v>
      </c>
      <c r="V329" s="5">
        <f>IFERROR(VLOOKUP(R329,M:P,4,FALSE),0)</f>
        <v>0</v>
      </c>
      <c r="W329">
        <f>V329+T329</f>
        <v>3.250817770489741</v>
      </c>
    </row>
    <row r="330" spans="1:23" x14ac:dyDescent="0.2">
      <c r="A330" s="1" t="s">
        <v>1513</v>
      </c>
      <c r="B330" s="2">
        <v>63.930458770019897</v>
      </c>
      <c r="D330" t="s">
        <v>1221</v>
      </c>
      <c r="E330">
        <v>656.62231794939396</v>
      </c>
      <c r="F330">
        <f>Table1[[#This Row],[Balance]]/$H$4</f>
        <v>1.5609614504930668E-4</v>
      </c>
      <c r="G330">
        <f>Table1[[#This Row],[% total]]*$H$3</f>
        <v>0.72988684271315207</v>
      </c>
      <c r="J330">
        <v>4005</v>
      </c>
      <c r="K330" t="s">
        <v>667</v>
      </c>
      <c r="M330" t="s">
        <v>1414</v>
      </c>
      <c r="N330">
        <f t="shared" si="15"/>
        <v>1</v>
      </c>
      <c r="O330">
        <f t="shared" si="16"/>
        <v>2.1299254526091586E-4</v>
      </c>
      <c r="P330">
        <f t="shared" si="17"/>
        <v>0.99592758253461122</v>
      </c>
      <c r="R330" s="10" t="s">
        <v>966</v>
      </c>
      <c r="S330">
        <f>IFERROR(VLOOKUP(R330,D:G,2,FALSE),0)</f>
        <v>2897.4733221410702</v>
      </c>
      <c r="T330">
        <f>IFERROR(VLOOKUP(R330,D:G,4,FALSE),0)</f>
        <v>3.220767246455555</v>
      </c>
      <c r="U330">
        <f>IFERROR(VLOOKUP(R330,M:P,2,FALSE),0)</f>
        <v>0</v>
      </c>
      <c r="V330" s="5">
        <f>IFERROR(VLOOKUP(R330,M:P,4,FALSE),0)</f>
        <v>0</v>
      </c>
      <c r="W330">
        <f>V330+T330</f>
        <v>3.220767246455555</v>
      </c>
    </row>
    <row r="331" spans="1:23" x14ac:dyDescent="0.2">
      <c r="A331" s="1" t="s">
        <v>400</v>
      </c>
      <c r="B331" s="2">
        <v>62.270513935641503</v>
      </c>
      <c r="D331" t="s">
        <v>101</v>
      </c>
      <c r="E331">
        <v>656.07534045842397</v>
      </c>
      <c r="F331">
        <f>Table1[[#This Row],[Balance]]/$H$4</f>
        <v>1.559661143216948E-4</v>
      </c>
      <c r="G331">
        <f>Table1[[#This Row],[% total]]*$H$3</f>
        <v>0.72927883463452625</v>
      </c>
      <c r="J331">
        <v>17433</v>
      </c>
      <c r="K331" t="s">
        <v>1316</v>
      </c>
      <c r="M331" t="s">
        <v>580</v>
      </c>
      <c r="N331">
        <f t="shared" si="15"/>
        <v>1</v>
      </c>
      <c r="O331">
        <f t="shared" si="16"/>
        <v>2.1299254526091586E-4</v>
      </c>
      <c r="P331">
        <f t="shared" si="17"/>
        <v>0.99592758253461122</v>
      </c>
      <c r="R331" s="5" t="s">
        <v>1012</v>
      </c>
      <c r="S331">
        <f>IFERROR(VLOOKUP(R331,D:G,2,FALSE),0)</f>
        <v>1100.7486229222388</v>
      </c>
      <c r="T331">
        <f>IFERROR(VLOOKUP(R331,D:G,4,FALSE),0)</f>
        <v>1.2235678182773597</v>
      </c>
      <c r="U331">
        <f>IFERROR(VLOOKUP(R331,M:P,2,FALSE),0)</f>
        <v>2</v>
      </c>
      <c r="V331" s="5">
        <f>IFERROR(VLOOKUP(R331,M:P,4,FALSE),0)</f>
        <v>1.9918551650692224</v>
      </c>
      <c r="W331">
        <f>V331+T331</f>
        <v>3.2154229833465822</v>
      </c>
    </row>
    <row r="332" spans="1:23" x14ac:dyDescent="0.2">
      <c r="A332" s="1" t="s">
        <v>401</v>
      </c>
      <c r="B332" s="2">
        <v>62.119848519567398</v>
      </c>
      <c r="D332" t="s">
        <v>1024</v>
      </c>
      <c r="E332">
        <v>640.95193685288302</v>
      </c>
      <c r="F332">
        <f>Table1[[#This Row],[Balance]]/$H$4</f>
        <v>1.5237088927631083E-4</v>
      </c>
      <c r="G332">
        <f>Table1[[#This Row],[% total]]*$H$3</f>
        <v>0.71246799374931624</v>
      </c>
      <c r="J332">
        <v>2571</v>
      </c>
      <c r="K332" t="s">
        <v>211</v>
      </c>
      <c r="M332" t="s">
        <v>1415</v>
      </c>
      <c r="N332">
        <f t="shared" si="15"/>
        <v>3</v>
      </c>
      <c r="O332">
        <f t="shared" si="16"/>
        <v>6.3897763578274762E-4</v>
      </c>
      <c r="P332">
        <f t="shared" si="17"/>
        <v>2.9877827476038341</v>
      </c>
      <c r="R332" s="5" t="s">
        <v>703</v>
      </c>
      <c r="S332">
        <f>IFERROR(VLOOKUP(R332,D:G,2,FALSE),0)</f>
        <v>1982.2510647648942</v>
      </c>
      <c r="T332">
        <f>IFERROR(VLOOKUP(R332,D:G,4,FALSE),0)</f>
        <v>2.2034264318708998</v>
      </c>
      <c r="U332">
        <f>IFERROR(VLOOKUP(R332,M:P,2,FALSE),0)</f>
        <v>1</v>
      </c>
      <c r="V332" s="5">
        <f>IFERROR(VLOOKUP(R332,M:P,4,FALSE),0)</f>
        <v>0.99592758253461122</v>
      </c>
      <c r="W332">
        <f>V332+T332</f>
        <v>3.199354014405511</v>
      </c>
    </row>
    <row r="333" spans="1:23" x14ac:dyDescent="0.2">
      <c r="A333" s="1" t="s">
        <v>344</v>
      </c>
      <c r="B333" s="2">
        <v>60.812477809451302</v>
      </c>
      <c r="D333" t="s">
        <v>1223</v>
      </c>
      <c r="E333">
        <v>636.14358087071901</v>
      </c>
      <c r="F333">
        <f>Table1[[#This Row],[Balance]]/$H$4</f>
        <v>1.5122781842367129E-4</v>
      </c>
      <c r="G333">
        <f>Table1[[#This Row],[% total]]*$H$3</f>
        <v>0.70712313161087614</v>
      </c>
      <c r="J333">
        <v>12319</v>
      </c>
      <c r="K333" t="s">
        <v>33</v>
      </c>
      <c r="M333" t="s">
        <v>1209</v>
      </c>
      <c r="N333">
        <f t="shared" si="15"/>
        <v>14</v>
      </c>
      <c r="O333">
        <f t="shared" si="16"/>
        <v>2.9818956336528221E-3</v>
      </c>
      <c r="P333">
        <f t="shared" si="17"/>
        <v>13.942986155484558</v>
      </c>
      <c r="R333" s="5" t="s">
        <v>71</v>
      </c>
      <c r="S333">
        <f>IFERROR(VLOOKUP(R333,D:G,2,FALSE),0)</f>
        <v>1058.36353373267</v>
      </c>
      <c r="T333">
        <f>IFERROR(VLOOKUP(R333,D:G,4,FALSE),0)</f>
        <v>1.1764534907849551</v>
      </c>
      <c r="U333">
        <f>IFERROR(VLOOKUP(R333,M:P,2,FALSE),0)</f>
        <v>2</v>
      </c>
      <c r="V333" s="5">
        <f>IFERROR(VLOOKUP(R333,M:P,4,FALSE),0)</f>
        <v>1.9918551650692224</v>
      </c>
      <c r="W333">
        <f>V333+T333</f>
        <v>3.1683086558541778</v>
      </c>
    </row>
    <row r="334" spans="1:23" x14ac:dyDescent="0.2">
      <c r="A334" s="1" t="s">
        <v>345</v>
      </c>
      <c r="B334" s="2">
        <v>60.194511250626398</v>
      </c>
      <c r="D334" t="s">
        <v>1224</v>
      </c>
      <c r="E334">
        <v>633.98866595935999</v>
      </c>
      <c r="F334">
        <f>Table1[[#This Row],[Balance]]/$H$4</f>
        <v>1.5071553929246097E-4</v>
      </c>
      <c r="G334">
        <f>Table1[[#This Row],[% total]]*$H$3</f>
        <v>0.70472777586683244</v>
      </c>
      <c r="J334">
        <v>7264</v>
      </c>
      <c r="K334" t="s">
        <v>38</v>
      </c>
      <c r="M334" t="s">
        <v>1429</v>
      </c>
      <c r="N334">
        <f t="shared" si="15"/>
        <v>4</v>
      </c>
      <c r="O334">
        <f t="shared" si="16"/>
        <v>8.5197018104366342E-4</v>
      </c>
      <c r="P334">
        <f t="shared" si="17"/>
        <v>3.9837103301384449</v>
      </c>
      <c r="R334" s="5" t="s">
        <v>1210</v>
      </c>
      <c r="S334">
        <f>IFERROR(VLOOKUP(R334,D:G,2,FALSE),0)</f>
        <v>1054.37516398402</v>
      </c>
      <c r="T334">
        <f>IFERROR(VLOOKUP(R334,D:G,4,FALSE),0)</f>
        <v>1.172020107203803</v>
      </c>
      <c r="U334">
        <f>IFERROR(VLOOKUP(R334,M:P,2,FALSE),0)</f>
        <v>2</v>
      </c>
      <c r="V334" s="5">
        <f>IFERROR(VLOOKUP(R334,M:P,4,FALSE),0)</f>
        <v>1.9918551650692224</v>
      </c>
      <c r="W334">
        <f>V334+T334</f>
        <v>3.1638752722730255</v>
      </c>
    </row>
    <row r="335" spans="1:23" x14ac:dyDescent="0.2">
      <c r="A335" s="1" t="s">
        <v>346</v>
      </c>
      <c r="B335" s="2">
        <v>59.150564777544403</v>
      </c>
      <c r="D335" t="s">
        <v>1025</v>
      </c>
      <c r="E335">
        <v>632.63919752403297</v>
      </c>
      <c r="F335">
        <f>Table1[[#This Row],[Balance]]/$H$4</f>
        <v>1.5039473566629409E-4</v>
      </c>
      <c r="G335">
        <f>Table1[[#This Row],[% total]]*$H$3</f>
        <v>0.70322773660731119</v>
      </c>
      <c r="J335">
        <v>12132</v>
      </c>
      <c r="K335" t="s">
        <v>46</v>
      </c>
      <c r="M335" t="s">
        <v>1416</v>
      </c>
      <c r="N335">
        <f t="shared" si="15"/>
        <v>3</v>
      </c>
      <c r="O335">
        <f t="shared" si="16"/>
        <v>6.3897763578274762E-4</v>
      </c>
      <c r="P335">
        <f t="shared" si="17"/>
        <v>2.9877827476038341</v>
      </c>
      <c r="R335" s="5" t="s">
        <v>212</v>
      </c>
      <c r="S335">
        <f>IFERROR(VLOOKUP(R335,D:G,2,FALSE),0)</f>
        <v>139.01731547956101</v>
      </c>
      <c r="T335">
        <f>IFERROR(VLOOKUP(R335,D:G,4,FALSE),0)</f>
        <v>0.15452857252052016</v>
      </c>
      <c r="U335">
        <f>IFERROR(VLOOKUP(R335,M:P,2,FALSE),0)</f>
        <v>3</v>
      </c>
      <c r="V335" s="5">
        <f>IFERROR(VLOOKUP(R335,M:P,4,FALSE),0)</f>
        <v>2.9877827476038341</v>
      </c>
      <c r="W335">
        <f>V335+T335</f>
        <v>3.1423113201243544</v>
      </c>
    </row>
    <row r="336" spans="1:23" x14ac:dyDescent="0.2">
      <c r="A336" s="1" t="s">
        <v>347</v>
      </c>
      <c r="B336" s="2">
        <v>59.127195214731699</v>
      </c>
      <c r="D336" t="s">
        <v>102</v>
      </c>
      <c r="E336">
        <v>629.85307612262295</v>
      </c>
      <c r="F336">
        <f>Table1[[#This Row],[Balance]]/$H$4</f>
        <v>1.4973240239112053E-4</v>
      </c>
      <c r="G336">
        <f>Table1[[#This Row],[% total]]*$H$3</f>
        <v>0.7001307456925927</v>
      </c>
      <c r="J336">
        <v>1142</v>
      </c>
      <c r="K336" t="s">
        <v>943</v>
      </c>
      <c r="M336" t="s">
        <v>1417</v>
      </c>
      <c r="N336">
        <f t="shared" si="15"/>
        <v>3</v>
      </c>
      <c r="O336">
        <f t="shared" si="16"/>
        <v>6.3897763578274762E-4</v>
      </c>
      <c r="P336">
        <f t="shared" si="17"/>
        <v>2.9877827476038341</v>
      </c>
      <c r="R336" s="5" t="s">
        <v>214</v>
      </c>
      <c r="S336">
        <f>IFERROR(VLOOKUP(R336,D:G,2,FALSE),0)</f>
        <v>135.21998596428301</v>
      </c>
      <c r="T336">
        <f>IFERROR(VLOOKUP(R336,D:G,4,FALSE),0)</f>
        <v>0.15030754503655744</v>
      </c>
      <c r="U336">
        <f>IFERROR(VLOOKUP(R336,M:P,2,FALSE),0)</f>
        <v>3</v>
      </c>
      <c r="V336" s="5">
        <f>IFERROR(VLOOKUP(R336,M:P,4,FALSE),0)</f>
        <v>2.9877827476038341</v>
      </c>
      <c r="W336">
        <f>V336+T336</f>
        <v>3.1380902926403915</v>
      </c>
    </row>
    <row r="337" spans="1:23" x14ac:dyDescent="0.2">
      <c r="A337" s="1" t="s">
        <v>348</v>
      </c>
      <c r="B337" s="2">
        <v>58.530451141910397</v>
      </c>
      <c r="D337" t="s">
        <v>1027</v>
      </c>
      <c r="E337">
        <v>626.11329069622195</v>
      </c>
      <c r="F337">
        <f>Table1[[#This Row],[Balance]]/$H$4</f>
        <v>1.4884335845762183E-4</v>
      </c>
      <c r="G337">
        <f>Table1[[#This Row],[% total]]*$H$3</f>
        <v>0.69597368294482476</v>
      </c>
      <c r="J337">
        <v>22578</v>
      </c>
      <c r="K337" t="s">
        <v>1456</v>
      </c>
      <c r="M337" t="s">
        <v>1464</v>
      </c>
      <c r="N337">
        <f t="shared" si="15"/>
        <v>3</v>
      </c>
      <c r="O337">
        <f t="shared" si="16"/>
        <v>6.3897763578274762E-4</v>
      </c>
      <c r="P337">
        <f t="shared" si="17"/>
        <v>2.9877827476038341</v>
      </c>
      <c r="R337" s="5" t="s">
        <v>219</v>
      </c>
      <c r="S337">
        <f>IFERROR(VLOOKUP(R337,D:G,2,FALSE),0)</f>
        <v>129.603418648831</v>
      </c>
      <c r="T337">
        <f>IFERROR(VLOOKUP(R337,D:G,4,FALSE),0)</f>
        <v>0.14406429305943363</v>
      </c>
      <c r="U337">
        <f>IFERROR(VLOOKUP(R337,M:P,2,FALSE),0)</f>
        <v>3</v>
      </c>
      <c r="V337" s="5">
        <f>IFERROR(VLOOKUP(R337,M:P,4,FALSE),0)</f>
        <v>2.9877827476038341</v>
      </c>
      <c r="W337">
        <f>V337+T337</f>
        <v>3.1318470406632679</v>
      </c>
    </row>
    <row r="338" spans="1:23" x14ac:dyDescent="0.2">
      <c r="A338" s="1" t="s">
        <v>1514</v>
      </c>
      <c r="B338" s="2">
        <v>57.799506965373801</v>
      </c>
      <c r="D338" t="s">
        <v>1026</v>
      </c>
      <c r="E338">
        <v>625.99480209636499</v>
      </c>
      <c r="F338">
        <f>Table1[[#This Row],[Balance]]/$H$4</f>
        <v>1.4881519064613511E-4</v>
      </c>
      <c r="G338">
        <f>Table1[[#This Row],[% total]]*$H$3</f>
        <v>0.69584197363845024</v>
      </c>
      <c r="J338">
        <v>21122</v>
      </c>
      <c r="K338" t="s">
        <v>1306</v>
      </c>
      <c r="M338" t="s">
        <v>467</v>
      </c>
      <c r="N338">
        <f t="shared" si="15"/>
        <v>1</v>
      </c>
      <c r="O338">
        <f t="shared" si="16"/>
        <v>2.1299254526091586E-4</v>
      </c>
      <c r="P338">
        <f t="shared" si="17"/>
        <v>0.99592758253461122</v>
      </c>
      <c r="R338" s="5" t="s">
        <v>722</v>
      </c>
      <c r="S338">
        <f>IFERROR(VLOOKUP(R338,D:G,2,FALSE),0)</f>
        <v>1016.7830700200656</v>
      </c>
      <c r="T338">
        <f>IFERROR(VLOOKUP(R338,D:G,4,FALSE),0)</f>
        <v>1.1302335671726713</v>
      </c>
      <c r="U338">
        <f>IFERROR(VLOOKUP(R338,M:P,2,FALSE),0)</f>
        <v>2</v>
      </c>
      <c r="V338" s="5">
        <f>IFERROR(VLOOKUP(R338,M:P,4,FALSE),0)</f>
        <v>1.9918551650692224</v>
      </c>
      <c r="W338">
        <f>V338+T338</f>
        <v>3.1220887322418935</v>
      </c>
    </row>
    <row r="339" spans="1:23" x14ac:dyDescent="0.2">
      <c r="A339" s="1" t="s">
        <v>349</v>
      </c>
      <c r="B339" s="2">
        <v>57.790197299499901</v>
      </c>
      <c r="D339" t="s">
        <v>1225</v>
      </c>
      <c r="E339">
        <v>621.99221635602601</v>
      </c>
      <c r="F339">
        <f>Table1[[#This Row],[Balance]]/$H$4</f>
        <v>1.4786367226606021E-4</v>
      </c>
      <c r="G339">
        <f>Table1[[#This Row],[% total]]*$H$3</f>
        <v>0.69139278787542557</v>
      </c>
      <c r="J339">
        <v>12822</v>
      </c>
      <c r="K339" t="s">
        <v>1347</v>
      </c>
      <c r="M339" t="s">
        <v>1418</v>
      </c>
      <c r="N339">
        <f t="shared" si="15"/>
        <v>2</v>
      </c>
      <c r="O339">
        <f t="shared" si="16"/>
        <v>4.2598509052183171E-4</v>
      </c>
      <c r="P339">
        <f t="shared" si="17"/>
        <v>1.9918551650692224</v>
      </c>
      <c r="R339" s="5" t="s">
        <v>258</v>
      </c>
      <c r="S339">
        <f>IFERROR(VLOOKUP(R339,D:G,2,FALSE),0)</f>
        <v>98.725555027705397</v>
      </c>
      <c r="T339">
        <f>IFERROR(VLOOKUP(R339,D:G,4,FALSE),0)</f>
        <v>0.1097411429439549</v>
      </c>
      <c r="U339">
        <f>IFERROR(VLOOKUP(R339,M:P,2,FALSE),0)</f>
        <v>3</v>
      </c>
      <c r="V339" s="5">
        <f>IFERROR(VLOOKUP(R339,M:P,4,FALSE),0)</f>
        <v>2.9877827476038341</v>
      </c>
      <c r="W339">
        <f>V339+T339</f>
        <v>3.0975238905477891</v>
      </c>
    </row>
    <row r="340" spans="1:23" x14ac:dyDescent="0.2">
      <c r="A340" s="1" t="s">
        <v>350</v>
      </c>
      <c r="B340" s="2">
        <v>57.731783530406801</v>
      </c>
      <c r="D340" t="s">
        <v>104</v>
      </c>
      <c r="E340">
        <v>614.10479257966495</v>
      </c>
      <c r="F340">
        <f>Table1[[#This Row],[Balance]]/$H$4</f>
        <v>1.4598862718732272E-4</v>
      </c>
      <c r="G340">
        <f>Table1[[#This Row],[% total]]*$H$3</f>
        <v>0.68262530209265859</v>
      </c>
      <c r="J340">
        <v>5928</v>
      </c>
      <c r="K340" t="s">
        <v>1193</v>
      </c>
      <c r="M340" t="s">
        <v>243</v>
      </c>
      <c r="N340">
        <f t="shared" si="15"/>
        <v>4</v>
      </c>
      <c r="O340">
        <f t="shared" si="16"/>
        <v>8.5197018104366342E-4</v>
      </c>
      <c r="P340">
        <f t="shared" si="17"/>
        <v>3.9837103301384449</v>
      </c>
      <c r="R340" s="5" t="s">
        <v>1282</v>
      </c>
      <c r="S340">
        <f>IFERROR(VLOOKUP(R340,D:G,2,FALSE),0)</f>
        <v>64.913575630961702</v>
      </c>
      <c r="T340">
        <f>IFERROR(VLOOKUP(R340,D:G,4,FALSE),0)</f>
        <v>7.2156494641346616E-2</v>
      </c>
      <c r="U340">
        <f>IFERROR(VLOOKUP(R340,M:P,2,FALSE),0)</f>
        <v>3</v>
      </c>
      <c r="V340" s="5">
        <f>IFERROR(VLOOKUP(R340,M:P,4,FALSE),0)</f>
        <v>2.9877827476038341</v>
      </c>
      <c r="W340">
        <f>V340+T340</f>
        <v>3.0599392422451808</v>
      </c>
    </row>
    <row r="341" spans="1:23" x14ac:dyDescent="0.2">
      <c r="A341" s="1" t="s">
        <v>351</v>
      </c>
      <c r="B341" s="2">
        <v>57.488033506588401</v>
      </c>
      <c r="D341" t="s">
        <v>105</v>
      </c>
      <c r="E341">
        <v>613.59929000839304</v>
      </c>
      <c r="F341">
        <f>Table1[[#This Row],[Balance]]/$H$4</f>
        <v>1.4586845612317968E-4</v>
      </c>
      <c r="G341">
        <f>Table1[[#This Row],[% total]]*$H$3</f>
        <v>0.68206339661725346</v>
      </c>
      <c r="J341">
        <v>23450</v>
      </c>
      <c r="K341" t="s">
        <v>622</v>
      </c>
      <c r="M341" t="s">
        <v>629</v>
      </c>
      <c r="N341">
        <f t="shared" si="15"/>
        <v>1</v>
      </c>
      <c r="O341">
        <f t="shared" si="16"/>
        <v>2.1299254526091586E-4</v>
      </c>
      <c r="P341">
        <f t="shared" si="17"/>
        <v>0.99592758253461122</v>
      </c>
      <c r="R341" s="10" t="s">
        <v>962</v>
      </c>
      <c r="S341">
        <f>IFERROR(VLOOKUP(R341,D:G,2,FALSE),0)</f>
        <v>2719.1305793517699</v>
      </c>
      <c r="T341">
        <f>IFERROR(VLOOKUP(R341,D:G,4,FALSE),0)</f>
        <v>3.022525398901847</v>
      </c>
      <c r="U341">
        <f>IFERROR(VLOOKUP(R341,M:P,2,FALSE),0)</f>
        <v>0</v>
      </c>
      <c r="V341" s="5">
        <f>IFERROR(VLOOKUP(R341,M:P,4,FALSE),0)</f>
        <v>0</v>
      </c>
      <c r="W341">
        <f>V341+T341</f>
        <v>3.022525398901847</v>
      </c>
    </row>
    <row r="342" spans="1:23" x14ac:dyDescent="0.2">
      <c r="A342" s="1" t="s">
        <v>352</v>
      </c>
      <c r="B342" s="2">
        <v>56.970872042200803</v>
      </c>
      <c r="D342" t="s">
        <v>106</v>
      </c>
      <c r="E342">
        <v>607.17542106769997</v>
      </c>
      <c r="F342">
        <f>Table1[[#This Row],[Balance]]/$H$4</f>
        <v>1.44341335965163E-4</v>
      </c>
      <c r="G342">
        <f>Table1[[#This Row],[% total]]*$H$3</f>
        <v>0.67492276601278645</v>
      </c>
      <c r="J342">
        <v>17343</v>
      </c>
      <c r="K342" t="s">
        <v>1348</v>
      </c>
      <c r="M342" t="s">
        <v>917</v>
      </c>
      <c r="N342">
        <f t="shared" si="15"/>
        <v>15</v>
      </c>
      <c r="O342">
        <f t="shared" si="16"/>
        <v>3.1948881789137379E-3</v>
      </c>
      <c r="P342">
        <f t="shared" si="17"/>
        <v>14.938913738019169</v>
      </c>
      <c r="R342" s="5" t="s">
        <v>1137</v>
      </c>
      <c r="S342">
        <f>IFERROR(VLOOKUP(R342,D:G,2,FALSE),0)</f>
        <v>27.4418978861457</v>
      </c>
      <c r="T342">
        <f>IFERROR(VLOOKUP(R342,D:G,4,FALSE),0)</f>
        <v>3.0503806615539503E-2</v>
      </c>
      <c r="U342">
        <f>IFERROR(VLOOKUP(R342,M:P,2,FALSE),0)</f>
        <v>3</v>
      </c>
      <c r="V342" s="5">
        <f>IFERROR(VLOOKUP(R342,M:P,4,FALSE),0)</f>
        <v>2.9877827476038341</v>
      </c>
      <c r="W342">
        <f>V342+T342</f>
        <v>3.0182865542193738</v>
      </c>
    </row>
    <row r="343" spans="1:23" x14ac:dyDescent="0.2">
      <c r="A343" s="1" t="s">
        <v>353</v>
      </c>
      <c r="B343" s="2">
        <v>56.859611473065101</v>
      </c>
      <c r="D343" t="s">
        <v>681</v>
      </c>
      <c r="E343">
        <v>605.02519672916401</v>
      </c>
      <c r="F343">
        <f>Table1[[#This Row],[Balance]]/$H$4</f>
        <v>1.438301719046954E-4</v>
      </c>
      <c r="G343">
        <f>Table1[[#This Row],[% total]]*$H$3</f>
        <v>0.67253262420572713</v>
      </c>
      <c r="J343">
        <v>19234</v>
      </c>
      <c r="K343" t="s">
        <v>147</v>
      </c>
      <c r="M343" t="s">
        <v>1188</v>
      </c>
      <c r="N343">
        <f t="shared" si="15"/>
        <v>1</v>
      </c>
      <c r="O343">
        <f t="shared" si="16"/>
        <v>2.1299254526091586E-4</v>
      </c>
      <c r="P343">
        <f t="shared" si="17"/>
        <v>0.99592758253461122</v>
      </c>
      <c r="R343" s="5" t="s">
        <v>1476</v>
      </c>
      <c r="S343">
        <f>IFERROR(VLOOKUP(R343,D:G,2,FALSE),0)</f>
        <v>24.814497703758299</v>
      </c>
      <c r="T343">
        <f>IFERROR(VLOOKUP(R343,D:G,4,FALSE),0)</f>
        <v>2.7583246696626578E-2</v>
      </c>
      <c r="U343">
        <f>IFERROR(VLOOKUP(R343,M:P,2,FALSE),0)</f>
        <v>3</v>
      </c>
      <c r="V343" s="5">
        <f>IFERROR(VLOOKUP(R343,M:P,4,FALSE),0)</f>
        <v>2.9877827476038341</v>
      </c>
      <c r="W343">
        <f>V343+T343</f>
        <v>3.0153659943004607</v>
      </c>
    </row>
    <row r="344" spans="1:23" x14ac:dyDescent="0.2">
      <c r="A344" s="1" t="s">
        <v>354</v>
      </c>
      <c r="B344" s="2">
        <v>56.5242979784515</v>
      </c>
      <c r="D344" t="s">
        <v>1030</v>
      </c>
      <c r="E344">
        <v>602.19420004256904</v>
      </c>
      <c r="F344">
        <f>Table1[[#This Row],[Balance]]/$H$4</f>
        <v>1.4315717061103711E-4</v>
      </c>
      <c r="G344">
        <f>Table1[[#This Row],[% total]]*$H$3</f>
        <v>0.66938575091673624</v>
      </c>
      <c r="J344">
        <v>15739</v>
      </c>
      <c r="K344" t="s">
        <v>1388</v>
      </c>
      <c r="M344" t="s">
        <v>628</v>
      </c>
      <c r="N344">
        <f t="shared" si="15"/>
        <v>1</v>
      </c>
      <c r="O344">
        <f t="shared" si="16"/>
        <v>2.1299254526091586E-4</v>
      </c>
      <c r="P344">
        <f t="shared" si="17"/>
        <v>0.99592758253461122</v>
      </c>
      <c r="R344" s="5" t="s">
        <v>1009</v>
      </c>
      <c r="S344">
        <f>IFERROR(VLOOKUP(R344,D:G,2,FALSE),0)</f>
        <v>919.50467652022405</v>
      </c>
      <c r="T344">
        <f>IFERROR(VLOOKUP(R344,D:G,4,FALSE),0)</f>
        <v>1.022101056968717</v>
      </c>
      <c r="U344">
        <f>IFERROR(VLOOKUP(R344,M:P,2,FALSE),0)</f>
        <v>2</v>
      </c>
      <c r="V344" s="5">
        <f>IFERROR(VLOOKUP(R344,M:P,4,FALSE),0)</f>
        <v>1.9918551650692224</v>
      </c>
      <c r="W344">
        <f>V344+T344</f>
        <v>3.0139562220379394</v>
      </c>
    </row>
    <row r="345" spans="1:23" x14ac:dyDescent="0.2">
      <c r="A345" s="1" t="s">
        <v>355</v>
      </c>
      <c r="B345" s="2">
        <v>55.870208540102297</v>
      </c>
      <c r="D345" t="s">
        <v>1059</v>
      </c>
      <c r="E345">
        <v>599.09761547781</v>
      </c>
      <c r="F345">
        <f>Table1[[#This Row],[Balance]]/$H$4</f>
        <v>1.4242103219453065E-4</v>
      </c>
      <c r="G345">
        <f>Table1[[#This Row],[% total]]*$H$3</f>
        <v>0.66594365601776195</v>
      </c>
      <c r="J345">
        <v>23750</v>
      </c>
      <c r="K345" t="s">
        <v>6</v>
      </c>
      <c r="M345" t="s">
        <v>813</v>
      </c>
      <c r="N345">
        <f t="shared" si="15"/>
        <v>1</v>
      </c>
      <c r="O345">
        <f t="shared" si="16"/>
        <v>2.1299254526091586E-4</v>
      </c>
      <c r="P345">
        <f t="shared" si="17"/>
        <v>0.99592758253461122</v>
      </c>
      <c r="R345" s="5" t="s">
        <v>522</v>
      </c>
      <c r="S345">
        <f>IFERROR(VLOOKUP(R345,D:G,2,FALSE),0)</f>
        <v>9.9601497714996707</v>
      </c>
      <c r="T345">
        <f>IFERROR(VLOOKUP(R345,D:G,4,FALSE),0)</f>
        <v>1.1071482145738309E-2</v>
      </c>
      <c r="U345">
        <f>IFERROR(VLOOKUP(R345,M:P,2,FALSE),0)</f>
        <v>3</v>
      </c>
      <c r="V345" s="5">
        <f>IFERROR(VLOOKUP(R345,M:P,4,FALSE),0)</f>
        <v>2.9877827476038341</v>
      </c>
      <c r="W345">
        <f>V345+T345</f>
        <v>2.9988542297495724</v>
      </c>
    </row>
    <row r="346" spans="1:23" x14ac:dyDescent="0.2">
      <c r="A346" s="1" t="s">
        <v>356</v>
      </c>
      <c r="B346" s="2">
        <v>54.429431362003903</v>
      </c>
      <c r="D346" t="s">
        <v>142</v>
      </c>
      <c r="E346">
        <v>593.60643522632904</v>
      </c>
      <c r="F346">
        <f>Table1[[#This Row],[Balance]]/$H$4</f>
        <v>1.411156363138303E-4</v>
      </c>
      <c r="G346">
        <f>Table1[[#This Row],[% total]]*$H$3</f>
        <v>0.65983978152711287</v>
      </c>
      <c r="J346">
        <v>17294</v>
      </c>
      <c r="K346" t="s">
        <v>13</v>
      </c>
      <c r="M346" t="s">
        <v>443</v>
      </c>
      <c r="N346">
        <f t="shared" si="15"/>
        <v>1</v>
      </c>
      <c r="O346">
        <f t="shared" si="16"/>
        <v>2.1299254526091586E-4</v>
      </c>
      <c r="P346">
        <f t="shared" si="17"/>
        <v>0.99592758253461122</v>
      </c>
      <c r="R346" s="5" t="s">
        <v>853</v>
      </c>
      <c r="S346">
        <f>IFERROR(VLOOKUP(R346,D:G,2,FALSE),0)</f>
        <v>4.9180150409044403</v>
      </c>
      <c r="T346">
        <f>IFERROR(VLOOKUP(R346,D:G,4,FALSE),0)</f>
        <v>5.466756722238288E-3</v>
      </c>
      <c r="U346">
        <f>IFERROR(VLOOKUP(R346,M:P,2,FALSE),0)</f>
        <v>3</v>
      </c>
      <c r="V346" s="5">
        <f>IFERROR(VLOOKUP(R346,M:P,4,FALSE),0)</f>
        <v>2.9877827476038341</v>
      </c>
      <c r="W346">
        <f>V346+T346</f>
        <v>2.9932495043260725</v>
      </c>
    </row>
    <row r="347" spans="1:23" x14ac:dyDescent="0.2">
      <c r="A347" s="1" t="s">
        <v>357</v>
      </c>
      <c r="B347" s="2">
        <v>52.270212676735198</v>
      </c>
      <c r="D347" t="s">
        <v>582</v>
      </c>
      <c r="E347">
        <v>591.77580094974564</v>
      </c>
      <c r="F347">
        <f>Table1[[#This Row],[Balance]]/$H$4</f>
        <v>1.4068044709506875E-4</v>
      </c>
      <c r="G347">
        <f>Table1[[#This Row],[% total]]*$H$3</f>
        <v>0.65780488896289002</v>
      </c>
      <c r="J347">
        <v>19471</v>
      </c>
      <c r="K347" t="s">
        <v>1475</v>
      </c>
      <c r="M347" t="s">
        <v>569</v>
      </c>
      <c r="N347">
        <f t="shared" si="15"/>
        <v>1</v>
      </c>
      <c r="O347">
        <f t="shared" si="16"/>
        <v>2.1299254526091586E-4</v>
      </c>
      <c r="P347">
        <f t="shared" si="17"/>
        <v>0.99592758253461122</v>
      </c>
      <c r="R347" s="5" t="s">
        <v>796</v>
      </c>
      <c r="S347">
        <f>IFERROR(VLOOKUP(R347,D:G,2,FALSE),0)</f>
        <v>6.5435010190899E-5</v>
      </c>
      <c r="T347">
        <f>IFERROR(VLOOKUP(R347,D:G,4,FALSE),0)</f>
        <v>7.2736109762901911E-8</v>
      </c>
      <c r="U347">
        <f>IFERROR(VLOOKUP(R347,M:P,2,FALSE),0)</f>
        <v>3</v>
      </c>
      <c r="V347" s="5">
        <f>IFERROR(VLOOKUP(R347,M:P,4,FALSE),0)</f>
        <v>2.9877827476038341</v>
      </c>
      <c r="W347">
        <f>V347+T347</f>
        <v>2.9877828203399437</v>
      </c>
    </row>
    <row r="348" spans="1:23" x14ac:dyDescent="0.2">
      <c r="A348" s="1" t="s">
        <v>358</v>
      </c>
      <c r="B348" s="2">
        <v>51.826222078094901</v>
      </c>
      <c r="D348" t="s">
        <v>107</v>
      </c>
      <c r="E348">
        <v>588.53976885055999</v>
      </c>
      <c r="F348">
        <f>Table1[[#This Row],[Balance]]/$H$4</f>
        <v>1.3991115838505932E-4</v>
      </c>
      <c r="G348">
        <f>Table1[[#This Row],[% total]]*$H$3</f>
        <v>0.65420778726953122</v>
      </c>
      <c r="J348">
        <v>2562</v>
      </c>
      <c r="K348" t="s">
        <v>1311</v>
      </c>
      <c r="M348" t="s">
        <v>613</v>
      </c>
      <c r="N348">
        <f t="shared" si="15"/>
        <v>1</v>
      </c>
      <c r="O348">
        <f t="shared" si="16"/>
        <v>2.1299254526091586E-4</v>
      </c>
      <c r="P348">
        <f t="shared" si="17"/>
        <v>0.99592758253461122</v>
      </c>
      <c r="R348" s="5" t="s">
        <v>848</v>
      </c>
      <c r="S348">
        <f>IFERROR(VLOOKUP(R348,D:G,2,FALSE),0)</f>
        <v>2.9748249055208E-5</v>
      </c>
      <c r="T348">
        <f>IFERROR(VLOOKUP(R348,D:G,4,FALSE),0)</f>
        <v>3.3067495553545424E-8</v>
      </c>
      <c r="U348">
        <f>IFERROR(VLOOKUP(R348,M:P,2,FALSE),0)</f>
        <v>3</v>
      </c>
      <c r="V348" s="5">
        <f>IFERROR(VLOOKUP(R348,M:P,4,FALSE),0)</f>
        <v>2.9877827476038341</v>
      </c>
      <c r="W348">
        <f>V348+T348</f>
        <v>2.9877827806713295</v>
      </c>
    </row>
    <row r="349" spans="1:23" x14ac:dyDescent="0.2">
      <c r="A349" s="1" t="s">
        <v>359</v>
      </c>
      <c r="B349" s="2">
        <v>51.770762682245902</v>
      </c>
      <c r="D349" t="s">
        <v>1226</v>
      </c>
      <c r="E349">
        <v>585.51604525349205</v>
      </c>
      <c r="F349">
        <f>Table1[[#This Row],[Balance]]/$H$4</f>
        <v>1.3919234090917616E-4</v>
      </c>
      <c r="G349">
        <f>Table1[[#This Row],[% total]]*$H$3</f>
        <v>0.65084668301039861</v>
      </c>
      <c r="J349">
        <v>15520</v>
      </c>
      <c r="K349" t="s">
        <v>9</v>
      </c>
      <c r="M349" t="s">
        <v>40</v>
      </c>
      <c r="N349">
        <f t="shared" si="15"/>
        <v>3</v>
      </c>
      <c r="O349">
        <f t="shared" si="16"/>
        <v>6.3897763578274762E-4</v>
      </c>
      <c r="P349">
        <f t="shared" si="17"/>
        <v>2.9877827476038341</v>
      </c>
      <c r="R349" s="5" t="s">
        <v>849</v>
      </c>
      <c r="S349">
        <f>IFERROR(VLOOKUP(R349,D:G,2,FALSE),0)</f>
        <v>2.8018875036606001E-5</v>
      </c>
      <c r="T349">
        <f>IFERROR(VLOOKUP(R349,D:G,4,FALSE),0)</f>
        <v>3.1145161651996789E-8</v>
      </c>
      <c r="U349">
        <f>IFERROR(VLOOKUP(R349,M:P,2,FALSE),0)</f>
        <v>3</v>
      </c>
      <c r="V349" s="5">
        <f>IFERROR(VLOOKUP(R349,M:P,4,FALSE),0)</f>
        <v>2.9877827476038341</v>
      </c>
      <c r="W349">
        <f>V349+T349</f>
        <v>2.9877827787489957</v>
      </c>
    </row>
    <row r="350" spans="1:23" x14ac:dyDescent="0.2">
      <c r="A350" s="1" t="s">
        <v>360</v>
      </c>
      <c r="B350" s="2">
        <v>51.757964779706697</v>
      </c>
      <c r="D350" t="s">
        <v>1227</v>
      </c>
      <c r="E350">
        <v>579.78020666248597</v>
      </c>
      <c r="F350">
        <f>Table1[[#This Row],[Balance]]/$H$4</f>
        <v>1.3782878339946918E-4</v>
      </c>
      <c r="G350">
        <f>Table1[[#This Row],[% total]]*$H$3</f>
        <v>0.64447085172190999</v>
      </c>
      <c r="J350">
        <v>24749</v>
      </c>
      <c r="K350" t="s">
        <v>1306</v>
      </c>
      <c r="M350" t="s">
        <v>1038</v>
      </c>
      <c r="N350">
        <f t="shared" si="15"/>
        <v>1</v>
      </c>
      <c r="O350">
        <f t="shared" si="16"/>
        <v>2.1299254526091586E-4</v>
      </c>
      <c r="P350">
        <f t="shared" si="17"/>
        <v>0.99592758253461122</v>
      </c>
      <c r="R350" s="5" t="s">
        <v>797</v>
      </c>
      <c r="S350">
        <f>IFERROR(VLOOKUP(R350,D:G,2,FALSE),0)</f>
        <v>0</v>
      </c>
      <c r="T350">
        <f>IFERROR(VLOOKUP(R350,D:G,4,FALSE),0)</f>
        <v>0</v>
      </c>
      <c r="U350">
        <f>IFERROR(VLOOKUP(R350,M:P,2,FALSE),0)</f>
        <v>3</v>
      </c>
      <c r="V350" s="5">
        <f>IFERROR(VLOOKUP(R350,M:P,4,FALSE),0)</f>
        <v>2.9877827476038341</v>
      </c>
      <c r="W350">
        <f>V350+T350</f>
        <v>2.9877827476038341</v>
      </c>
    </row>
    <row r="351" spans="1:23" x14ac:dyDescent="0.2">
      <c r="A351" s="1" t="s">
        <v>361</v>
      </c>
      <c r="B351" s="2">
        <v>51.083901629465203</v>
      </c>
      <c r="D351" t="s">
        <v>108</v>
      </c>
      <c r="E351">
        <v>577.01520427679498</v>
      </c>
      <c r="F351">
        <f>Table1[[#This Row],[Balance]]/$H$4</f>
        <v>1.3717147066175052E-4</v>
      </c>
      <c r="G351">
        <f>Table1[[#This Row],[% total]]*$H$3</f>
        <v>0.64139733623786599</v>
      </c>
      <c r="J351">
        <v>16742</v>
      </c>
      <c r="K351" t="s">
        <v>1349</v>
      </c>
      <c r="M351" t="s">
        <v>336</v>
      </c>
      <c r="N351">
        <f t="shared" si="15"/>
        <v>1</v>
      </c>
      <c r="O351">
        <f t="shared" si="16"/>
        <v>2.1299254526091586E-4</v>
      </c>
      <c r="P351">
        <f t="shared" si="17"/>
        <v>0.99592758253461122</v>
      </c>
      <c r="R351" s="5" t="s">
        <v>1334</v>
      </c>
      <c r="S351">
        <f>IFERROR(VLOOKUP(R351,D:G,2,FALSE),0)</f>
        <v>0</v>
      </c>
      <c r="T351">
        <f>IFERROR(VLOOKUP(R351,D:G,4,FALSE),0)</f>
        <v>0</v>
      </c>
      <c r="U351">
        <f>IFERROR(VLOOKUP(R351,M:P,2,FALSE),0)</f>
        <v>3</v>
      </c>
      <c r="V351" s="5">
        <f>IFERROR(VLOOKUP(R351,M:P,4,FALSE),0)</f>
        <v>2.9877827476038341</v>
      </c>
      <c r="W351">
        <f>V351+T351</f>
        <v>2.9877827476038341</v>
      </c>
    </row>
    <row r="352" spans="1:23" x14ac:dyDescent="0.2">
      <c r="A352" s="1" t="s">
        <v>362</v>
      </c>
      <c r="B352" s="2">
        <v>50.839938345650602</v>
      </c>
      <c r="D352" t="s">
        <v>1228</v>
      </c>
      <c r="E352">
        <v>573.85108023487101</v>
      </c>
      <c r="F352">
        <f>Table1[[#This Row],[Balance]]/$H$4</f>
        <v>1.3641927636085524E-4</v>
      </c>
      <c r="G352">
        <f>Table1[[#This Row],[% total]]*$H$3</f>
        <v>0.63788016595019581</v>
      </c>
      <c r="J352">
        <v>12055</v>
      </c>
      <c r="K352" t="s">
        <v>1254</v>
      </c>
      <c r="M352" t="s">
        <v>372</v>
      </c>
      <c r="N352">
        <f t="shared" si="15"/>
        <v>1</v>
      </c>
      <c r="O352">
        <f t="shared" si="16"/>
        <v>2.1299254526091586E-4</v>
      </c>
      <c r="P352">
        <f t="shared" si="17"/>
        <v>0.99592758253461122</v>
      </c>
      <c r="R352" s="5" t="s">
        <v>1338</v>
      </c>
      <c r="S352">
        <f>IFERROR(VLOOKUP(R352,D:G,2,FALSE),0)</f>
        <v>0</v>
      </c>
      <c r="T352">
        <f>IFERROR(VLOOKUP(R352,D:G,4,FALSE),0)</f>
        <v>0</v>
      </c>
      <c r="U352">
        <f>IFERROR(VLOOKUP(R352,M:P,2,FALSE),0)</f>
        <v>3</v>
      </c>
      <c r="V352" s="5">
        <f>IFERROR(VLOOKUP(R352,M:P,4,FALSE),0)</f>
        <v>2.9877827476038341</v>
      </c>
      <c r="W352">
        <f>V352+T352</f>
        <v>2.9877827476038341</v>
      </c>
    </row>
    <row r="353" spans="1:23" x14ac:dyDescent="0.2">
      <c r="A353" s="1" t="s">
        <v>363</v>
      </c>
      <c r="B353" s="2">
        <v>50.616626087269303</v>
      </c>
      <c r="D353" t="s">
        <v>109</v>
      </c>
      <c r="E353">
        <v>571.14976869470195</v>
      </c>
      <c r="F353">
        <f>Table1[[#This Row],[Balance]]/$H$4</f>
        <v>1.357771045880248E-4</v>
      </c>
      <c r="G353">
        <f>Table1[[#This Row],[% total]]*$H$3</f>
        <v>0.63487744780105337</v>
      </c>
      <c r="J353">
        <v>22155</v>
      </c>
      <c r="K353" t="s">
        <v>770</v>
      </c>
      <c r="M353" t="s">
        <v>1421</v>
      </c>
      <c r="N353">
        <f t="shared" si="15"/>
        <v>3</v>
      </c>
      <c r="O353">
        <f t="shared" si="16"/>
        <v>6.3897763578274762E-4</v>
      </c>
      <c r="P353">
        <f t="shared" si="17"/>
        <v>2.9877827476038341</v>
      </c>
      <c r="R353" s="5" t="s">
        <v>667</v>
      </c>
      <c r="S353">
        <f>IFERROR(VLOOKUP(R353,D:G,2,FALSE),0)</f>
        <v>0</v>
      </c>
      <c r="T353">
        <f>IFERROR(VLOOKUP(R353,D:G,4,FALSE),0)</f>
        <v>0</v>
      </c>
      <c r="U353">
        <f>IFERROR(VLOOKUP(R353,M:P,2,FALSE),0)</f>
        <v>3</v>
      </c>
      <c r="V353" s="5">
        <f>IFERROR(VLOOKUP(R353,M:P,4,FALSE),0)</f>
        <v>2.9877827476038341</v>
      </c>
      <c r="W353">
        <f>V353+T353</f>
        <v>2.9877827476038341</v>
      </c>
    </row>
    <row r="354" spans="1:23" x14ac:dyDescent="0.2">
      <c r="A354" s="1" t="s">
        <v>364</v>
      </c>
      <c r="B354" s="2">
        <v>50.5335386474679</v>
      </c>
      <c r="D354" t="s">
        <v>153</v>
      </c>
      <c r="E354">
        <v>567.99298099177599</v>
      </c>
      <c r="F354">
        <f>Table1[[#This Row],[Balance]]/$H$4</f>
        <v>1.3502665432507202E-4</v>
      </c>
      <c r="G354">
        <f>Table1[[#This Row],[% total]]*$H$3</f>
        <v>0.63136843242551777</v>
      </c>
      <c r="J354">
        <v>18851</v>
      </c>
      <c r="K354" t="s">
        <v>1350</v>
      </c>
      <c r="M354" t="s">
        <v>1422</v>
      </c>
      <c r="N354">
        <f t="shared" si="15"/>
        <v>1</v>
      </c>
      <c r="O354">
        <f t="shared" si="16"/>
        <v>2.1299254526091586E-4</v>
      </c>
      <c r="P354">
        <f t="shared" si="17"/>
        <v>0.99592758253461122</v>
      </c>
      <c r="R354" s="5" t="s">
        <v>1456</v>
      </c>
      <c r="S354">
        <f>IFERROR(VLOOKUP(R354,D:G,2,FALSE),0)</f>
        <v>0</v>
      </c>
      <c r="T354">
        <f>IFERROR(VLOOKUP(R354,D:G,4,FALSE),0)</f>
        <v>0</v>
      </c>
      <c r="U354">
        <f>IFERROR(VLOOKUP(R354,M:P,2,FALSE),0)</f>
        <v>3</v>
      </c>
      <c r="V354" s="5">
        <f>IFERROR(VLOOKUP(R354,M:P,4,FALSE),0)</f>
        <v>2.9877827476038341</v>
      </c>
      <c r="W354">
        <f>V354+T354</f>
        <v>2.9877827476038341</v>
      </c>
    </row>
    <row r="355" spans="1:23" x14ac:dyDescent="0.2">
      <c r="A355" s="1" t="s">
        <v>365</v>
      </c>
      <c r="B355" s="2">
        <v>50.332007793576103</v>
      </c>
      <c r="D355" t="s">
        <v>1229</v>
      </c>
      <c r="E355">
        <v>564.72211061333996</v>
      </c>
      <c r="F355">
        <f>Table1[[#This Row],[Balance]]/$H$4</f>
        <v>1.3424908365305418E-4</v>
      </c>
      <c r="G355">
        <f>Table1[[#This Row],[% total]]*$H$3</f>
        <v>0.62773260527164298</v>
      </c>
      <c r="J355">
        <v>5350</v>
      </c>
      <c r="K355" t="s">
        <v>943</v>
      </c>
      <c r="M355" t="s">
        <v>651</v>
      </c>
      <c r="N355">
        <f t="shared" si="15"/>
        <v>6</v>
      </c>
      <c r="O355">
        <f t="shared" si="16"/>
        <v>1.2779552715654952E-3</v>
      </c>
      <c r="P355">
        <f t="shared" si="17"/>
        <v>5.9755654952076682</v>
      </c>
      <c r="R355" s="5" t="s">
        <v>1397</v>
      </c>
      <c r="S355">
        <f>IFERROR(VLOOKUP(R355,D:G,2,FALSE),0)</f>
        <v>0</v>
      </c>
      <c r="T355">
        <f>IFERROR(VLOOKUP(R355,D:G,4,FALSE),0)</f>
        <v>0</v>
      </c>
      <c r="U355">
        <f>IFERROR(VLOOKUP(R355,M:P,2,FALSE),0)</f>
        <v>3</v>
      </c>
      <c r="V355" s="5">
        <f>IFERROR(VLOOKUP(R355,M:P,4,FALSE),0)</f>
        <v>2.9877827476038341</v>
      </c>
      <c r="W355">
        <f>V355+T355</f>
        <v>2.9877827476038341</v>
      </c>
    </row>
    <row r="356" spans="1:23" x14ac:dyDescent="0.2">
      <c r="A356" s="1" t="s">
        <v>177</v>
      </c>
      <c r="B356" s="2">
        <v>50</v>
      </c>
      <c r="D356" t="s">
        <v>697</v>
      </c>
      <c r="E356">
        <v>562.24077763841194</v>
      </c>
      <c r="F356">
        <f>Table1[[#This Row],[Balance]]/$H$4</f>
        <v>1.336592064871674E-4</v>
      </c>
      <c r="G356">
        <f>Table1[[#This Row],[% total]]*$H$3</f>
        <v>0.62497441042921631</v>
      </c>
      <c r="J356">
        <v>11564</v>
      </c>
      <c r="K356" t="s">
        <v>1041</v>
      </c>
      <c r="M356" t="s">
        <v>1423</v>
      </c>
      <c r="N356">
        <f t="shared" si="15"/>
        <v>1</v>
      </c>
      <c r="O356">
        <f t="shared" si="16"/>
        <v>2.1299254526091586E-4</v>
      </c>
      <c r="P356">
        <f t="shared" si="17"/>
        <v>0.99592758253461122</v>
      </c>
      <c r="R356" s="5" t="s">
        <v>1486</v>
      </c>
      <c r="S356">
        <f>IFERROR(VLOOKUP(R356,D:G,2,FALSE),0)</f>
        <v>0</v>
      </c>
      <c r="T356">
        <f>IFERROR(VLOOKUP(R356,D:G,4,FALSE),0)</f>
        <v>0</v>
      </c>
      <c r="U356">
        <f>IFERROR(VLOOKUP(R356,M:P,2,FALSE),0)</f>
        <v>3</v>
      </c>
      <c r="V356" s="5">
        <f>IFERROR(VLOOKUP(R356,M:P,4,FALSE),0)</f>
        <v>2.9877827476038341</v>
      </c>
      <c r="W356">
        <f>V356+T356</f>
        <v>2.9877827476038341</v>
      </c>
    </row>
    <row r="357" spans="1:23" x14ac:dyDescent="0.2">
      <c r="A357" s="1" t="s">
        <v>366</v>
      </c>
      <c r="B357" s="2">
        <v>49.998662466385099</v>
      </c>
      <c r="D357" t="s">
        <v>1031</v>
      </c>
      <c r="E357">
        <v>548.65872319494849</v>
      </c>
      <c r="F357">
        <f>Table1[[#This Row],[Balance]]/$H$4</f>
        <v>1.3043040009037073E-4</v>
      </c>
      <c r="G357">
        <f>Table1[[#This Row],[% total]]*$H$3</f>
        <v>0.60987689917456267</v>
      </c>
      <c r="J357">
        <v>24567</v>
      </c>
      <c r="K357" t="s">
        <v>1169</v>
      </c>
      <c r="M357" t="s">
        <v>1424</v>
      </c>
      <c r="N357">
        <f t="shared" si="15"/>
        <v>6</v>
      </c>
      <c r="O357">
        <f t="shared" si="16"/>
        <v>1.2779552715654952E-3</v>
      </c>
      <c r="P357">
        <f t="shared" si="17"/>
        <v>5.9755654952076682</v>
      </c>
      <c r="R357" s="5" t="s">
        <v>1432</v>
      </c>
      <c r="S357">
        <f>IFERROR(VLOOKUP(R357,D:G,2,FALSE),0)</f>
        <v>0</v>
      </c>
      <c r="T357">
        <f>IFERROR(VLOOKUP(R357,D:G,4,FALSE),0)</f>
        <v>0</v>
      </c>
      <c r="U357">
        <f>IFERROR(VLOOKUP(R357,M:P,2,FALSE),0)</f>
        <v>3</v>
      </c>
      <c r="V357" s="5">
        <f>IFERROR(VLOOKUP(R357,M:P,4,FALSE),0)</f>
        <v>2.9877827476038341</v>
      </c>
      <c r="W357">
        <f>V357+T357</f>
        <v>2.9877827476038341</v>
      </c>
    </row>
    <row r="358" spans="1:23" x14ac:dyDescent="0.2">
      <c r="A358" s="1" t="s">
        <v>367</v>
      </c>
      <c r="B358" s="2">
        <v>49.861519872587301</v>
      </c>
      <c r="D358" t="s">
        <v>110</v>
      </c>
      <c r="E358">
        <v>544.60100075565697</v>
      </c>
      <c r="F358">
        <f>Table1[[#This Row],[Balance]]/$H$4</f>
        <v>1.2946577428777612E-4</v>
      </c>
      <c r="G358">
        <f>Table1[[#This Row],[% total]]*$H$3</f>
        <v>0.60536642467672663</v>
      </c>
      <c r="J358">
        <v>22898</v>
      </c>
      <c r="K358" t="s">
        <v>624</v>
      </c>
      <c r="M358" t="s">
        <v>34</v>
      </c>
      <c r="N358">
        <f t="shared" si="15"/>
        <v>4</v>
      </c>
      <c r="O358">
        <f t="shared" si="16"/>
        <v>8.5197018104366342E-4</v>
      </c>
      <c r="P358">
        <f t="shared" si="17"/>
        <v>3.9837103301384449</v>
      </c>
      <c r="R358" s="5" t="s">
        <v>60</v>
      </c>
      <c r="S358">
        <f>IFERROR(VLOOKUP(R358,D:G,2,FALSE),0)</f>
        <v>0</v>
      </c>
      <c r="T358">
        <f>IFERROR(VLOOKUP(R358,D:G,4,FALSE),0)</f>
        <v>0</v>
      </c>
      <c r="U358">
        <f>IFERROR(VLOOKUP(R358,M:P,2,FALSE),0)</f>
        <v>3</v>
      </c>
      <c r="V358" s="5">
        <f>IFERROR(VLOOKUP(R358,M:P,4,FALSE),0)</f>
        <v>2.9877827476038341</v>
      </c>
      <c r="W358">
        <f>V358+T358</f>
        <v>2.9877827476038341</v>
      </c>
    </row>
    <row r="359" spans="1:23" x14ac:dyDescent="0.2">
      <c r="A359" s="1" t="s">
        <v>368</v>
      </c>
      <c r="B359" s="2">
        <v>49.807472568240897</v>
      </c>
      <c r="D359" t="s">
        <v>1051</v>
      </c>
      <c r="E359">
        <v>540.38582963664498</v>
      </c>
      <c r="F359">
        <f>Table1[[#This Row],[Balance]]/$H$4</f>
        <v>1.2846371885284091E-4</v>
      </c>
      <c r="G359">
        <f>Table1[[#This Row],[% total]]*$H$3</f>
        <v>0.60068093370962172</v>
      </c>
      <c r="J359">
        <v>9890</v>
      </c>
      <c r="K359" t="s">
        <v>20</v>
      </c>
      <c r="M359" t="s">
        <v>267</v>
      </c>
      <c r="N359">
        <f t="shared" si="15"/>
        <v>1</v>
      </c>
      <c r="O359">
        <f t="shared" si="16"/>
        <v>2.1299254526091586E-4</v>
      </c>
      <c r="P359">
        <f t="shared" si="17"/>
        <v>0.99592758253461122</v>
      </c>
      <c r="R359" s="5" t="s">
        <v>1346</v>
      </c>
      <c r="S359">
        <f>IFERROR(VLOOKUP(R359,D:G,2,FALSE),0)</f>
        <v>0</v>
      </c>
      <c r="T359">
        <f>IFERROR(VLOOKUP(R359,D:G,4,FALSE),0)</f>
        <v>0</v>
      </c>
      <c r="U359">
        <f>IFERROR(VLOOKUP(R359,M:P,2,FALSE),0)</f>
        <v>3</v>
      </c>
      <c r="V359" s="5">
        <f>IFERROR(VLOOKUP(R359,M:P,4,FALSE),0)</f>
        <v>2.9877827476038341</v>
      </c>
      <c r="W359">
        <f>V359+T359</f>
        <v>2.9877827476038341</v>
      </c>
    </row>
    <row r="360" spans="1:23" x14ac:dyDescent="0.2">
      <c r="A360" s="1" t="s">
        <v>369</v>
      </c>
      <c r="B360" s="2">
        <v>49.632903606600898</v>
      </c>
      <c r="D360" t="s">
        <v>1230</v>
      </c>
      <c r="E360">
        <v>527.373591696007</v>
      </c>
      <c r="F360">
        <f>Table1[[#This Row],[Balance]]/$H$4</f>
        <v>1.2537037260877606E-4</v>
      </c>
      <c r="G360">
        <f>Table1[[#This Row],[% total]]*$H$3</f>
        <v>0.58621681787392377</v>
      </c>
      <c r="J360">
        <v>11221</v>
      </c>
      <c r="K360" t="s">
        <v>1210</v>
      </c>
      <c r="M360" t="s">
        <v>1428</v>
      </c>
      <c r="N360">
        <f t="shared" si="15"/>
        <v>3</v>
      </c>
      <c r="O360">
        <f t="shared" si="16"/>
        <v>6.3897763578274762E-4</v>
      </c>
      <c r="P360">
        <f t="shared" si="17"/>
        <v>2.9877827476038341</v>
      </c>
      <c r="R360" s="5" t="s">
        <v>1415</v>
      </c>
      <c r="S360">
        <f>IFERROR(VLOOKUP(R360,D:G,2,FALSE),0)</f>
        <v>0</v>
      </c>
      <c r="T360">
        <f>IFERROR(VLOOKUP(R360,D:G,4,FALSE),0)</f>
        <v>0</v>
      </c>
      <c r="U360">
        <f>IFERROR(VLOOKUP(R360,M:P,2,FALSE),0)</f>
        <v>3</v>
      </c>
      <c r="V360" s="5">
        <f>IFERROR(VLOOKUP(R360,M:P,4,FALSE),0)</f>
        <v>2.9877827476038341</v>
      </c>
      <c r="W360">
        <f>V360+T360</f>
        <v>2.9877827476038341</v>
      </c>
    </row>
    <row r="361" spans="1:23" x14ac:dyDescent="0.2">
      <c r="A361" s="1" t="s">
        <v>370</v>
      </c>
      <c r="B361" s="2">
        <v>49.448453168847898</v>
      </c>
      <c r="D361" t="s">
        <v>1032</v>
      </c>
      <c r="E361">
        <v>526.62841115426602</v>
      </c>
      <c r="F361">
        <f>Table1[[#This Row],[Balance]]/$H$4</f>
        <v>1.2519322387844538E-4</v>
      </c>
      <c r="G361">
        <f>Table1[[#This Row],[% total]]*$H$3</f>
        <v>0.58538849166874518</v>
      </c>
      <c r="J361">
        <v>15106</v>
      </c>
      <c r="K361" t="s">
        <v>62</v>
      </c>
      <c r="M361" t="s">
        <v>657</v>
      </c>
      <c r="N361">
        <f t="shared" si="15"/>
        <v>1</v>
      </c>
      <c r="O361">
        <f t="shared" si="16"/>
        <v>2.1299254526091586E-4</v>
      </c>
      <c r="P361">
        <f t="shared" si="17"/>
        <v>0.99592758253461122</v>
      </c>
      <c r="R361" s="5" t="s">
        <v>1416</v>
      </c>
      <c r="S361">
        <f>IFERROR(VLOOKUP(R361,D:G,2,FALSE),0)</f>
        <v>0</v>
      </c>
      <c r="T361">
        <f>IFERROR(VLOOKUP(R361,D:G,4,FALSE),0)</f>
        <v>0</v>
      </c>
      <c r="U361">
        <f>IFERROR(VLOOKUP(R361,M:P,2,FALSE),0)</f>
        <v>3</v>
      </c>
      <c r="V361" s="5">
        <f>IFERROR(VLOOKUP(R361,M:P,4,FALSE),0)</f>
        <v>2.9877827476038341</v>
      </c>
      <c r="W361">
        <f>V361+T361</f>
        <v>2.9877827476038341</v>
      </c>
    </row>
    <row r="362" spans="1:23" x14ac:dyDescent="0.2">
      <c r="A362" s="1" t="s">
        <v>371</v>
      </c>
      <c r="B362" s="2">
        <v>49.266586024742402</v>
      </c>
      <c r="D362" t="s">
        <v>1033</v>
      </c>
      <c r="E362">
        <v>526.28426851062204</v>
      </c>
      <c r="F362">
        <f>Table1[[#This Row],[Balance]]/$H$4</f>
        <v>1.2511141225165256E-4</v>
      </c>
      <c r="G362">
        <f>Table1[[#This Row],[% total]]*$H$3</f>
        <v>0.58500595031925717</v>
      </c>
      <c r="J362">
        <v>19136</v>
      </c>
      <c r="K362" t="s">
        <v>1324</v>
      </c>
      <c r="M362" t="s">
        <v>1425</v>
      </c>
      <c r="N362">
        <f t="shared" si="15"/>
        <v>1</v>
      </c>
      <c r="O362">
        <f t="shared" si="16"/>
        <v>2.1299254526091586E-4</v>
      </c>
      <c r="P362">
        <f t="shared" si="17"/>
        <v>0.99592758253461122</v>
      </c>
      <c r="R362" s="5" t="s">
        <v>1417</v>
      </c>
      <c r="S362">
        <f>IFERROR(VLOOKUP(R362,D:G,2,FALSE),0)</f>
        <v>0</v>
      </c>
      <c r="T362">
        <f>IFERROR(VLOOKUP(R362,D:G,4,FALSE),0)</f>
        <v>0</v>
      </c>
      <c r="U362">
        <f>IFERROR(VLOOKUP(R362,M:P,2,FALSE),0)</f>
        <v>3</v>
      </c>
      <c r="V362" s="5">
        <f>IFERROR(VLOOKUP(R362,M:P,4,FALSE),0)</f>
        <v>2.9877827476038341</v>
      </c>
      <c r="W362">
        <f>V362+T362</f>
        <v>2.9877827476038341</v>
      </c>
    </row>
    <row r="363" spans="1:23" x14ac:dyDescent="0.2">
      <c r="A363" s="1" t="s">
        <v>372</v>
      </c>
      <c r="B363" s="2">
        <v>49.240546911704797</v>
      </c>
      <c r="D363" t="s">
        <v>1034</v>
      </c>
      <c r="E363">
        <v>519.15595910894206</v>
      </c>
      <c r="F363">
        <f>Table1[[#This Row],[Balance]]/$H$4</f>
        <v>1.2341682833650954E-4</v>
      </c>
      <c r="G363">
        <f>Table1[[#This Row],[% total]]*$H$3</f>
        <v>0.5770822792821183</v>
      </c>
      <c r="J363">
        <v>14346</v>
      </c>
      <c r="K363" t="s">
        <v>1137</v>
      </c>
      <c r="M363" t="s">
        <v>1054</v>
      </c>
      <c r="N363">
        <f t="shared" si="15"/>
        <v>1</v>
      </c>
      <c r="O363">
        <f t="shared" si="16"/>
        <v>2.1299254526091586E-4</v>
      </c>
      <c r="P363">
        <f t="shared" si="17"/>
        <v>0.99592758253461122</v>
      </c>
      <c r="R363" s="5" t="s">
        <v>1464</v>
      </c>
      <c r="S363">
        <f>IFERROR(VLOOKUP(R363,D:G,2,FALSE),0)</f>
        <v>0</v>
      </c>
      <c r="T363">
        <f>IFERROR(VLOOKUP(R363,D:G,4,FALSE),0)</f>
        <v>0</v>
      </c>
      <c r="U363">
        <f>IFERROR(VLOOKUP(R363,M:P,2,FALSE),0)</f>
        <v>3</v>
      </c>
      <c r="V363" s="5">
        <f>IFERROR(VLOOKUP(R363,M:P,4,FALSE),0)</f>
        <v>2.9877827476038341</v>
      </c>
      <c r="W363">
        <f>V363+T363</f>
        <v>2.9877827476038341</v>
      </c>
    </row>
    <row r="364" spans="1:23" x14ac:dyDescent="0.2">
      <c r="A364" s="1" t="s">
        <v>373</v>
      </c>
      <c r="B364" s="2">
        <v>49.040867624445802</v>
      </c>
      <c r="D364" t="s">
        <v>1037</v>
      </c>
      <c r="E364">
        <v>516.45748888262597</v>
      </c>
      <c r="F364">
        <f>Table1[[#This Row],[Balance]]/$H$4</f>
        <v>1.2277533201763064E-4</v>
      </c>
      <c r="G364">
        <f>Table1[[#This Row],[% total]]*$H$3</f>
        <v>0.57408271947459877</v>
      </c>
      <c r="J364">
        <v>23983</v>
      </c>
      <c r="K364" t="s">
        <v>1319</v>
      </c>
      <c r="M364" t="s">
        <v>1426</v>
      </c>
      <c r="N364">
        <f t="shared" si="15"/>
        <v>2</v>
      </c>
      <c r="O364">
        <f t="shared" si="16"/>
        <v>4.2598509052183171E-4</v>
      </c>
      <c r="P364">
        <f t="shared" si="17"/>
        <v>1.9918551650692224</v>
      </c>
      <c r="R364" s="5" t="s">
        <v>1421</v>
      </c>
      <c r="S364">
        <f>IFERROR(VLOOKUP(R364,D:G,2,FALSE),0)</f>
        <v>0</v>
      </c>
      <c r="T364">
        <f>IFERROR(VLOOKUP(R364,D:G,4,FALSE),0)</f>
        <v>0</v>
      </c>
      <c r="U364">
        <f>IFERROR(VLOOKUP(R364,M:P,2,FALSE),0)</f>
        <v>3</v>
      </c>
      <c r="V364" s="5">
        <f>IFERROR(VLOOKUP(R364,M:P,4,FALSE),0)</f>
        <v>2.9877827476038341</v>
      </c>
      <c r="W364">
        <f>V364+T364</f>
        <v>2.9877827476038341</v>
      </c>
    </row>
    <row r="365" spans="1:23" x14ac:dyDescent="0.2">
      <c r="A365" s="1" t="s">
        <v>374</v>
      </c>
      <c r="B365" s="2">
        <v>49.015105452607898</v>
      </c>
      <c r="D365" t="s">
        <v>499</v>
      </c>
      <c r="E365">
        <v>511.36813383212001</v>
      </c>
      <c r="F365">
        <f>Table1[[#This Row],[Balance]]/$H$4</f>
        <v>1.2156546040276964E-4</v>
      </c>
      <c r="G365">
        <f>Table1[[#This Row],[% total]]*$H$3</f>
        <v>0.56842550498810251</v>
      </c>
      <c r="J365">
        <v>19528</v>
      </c>
      <c r="K365" t="s">
        <v>33</v>
      </c>
      <c r="M365" t="s">
        <v>1427</v>
      </c>
      <c r="N365">
        <f t="shared" si="15"/>
        <v>1</v>
      </c>
      <c r="O365">
        <f t="shared" si="16"/>
        <v>2.1299254526091586E-4</v>
      </c>
      <c r="P365">
        <f t="shared" si="17"/>
        <v>0.99592758253461122</v>
      </c>
      <c r="R365" s="5" t="s">
        <v>1428</v>
      </c>
      <c r="S365">
        <f>IFERROR(VLOOKUP(R365,D:G,2,FALSE),0)</f>
        <v>0</v>
      </c>
      <c r="T365">
        <f>IFERROR(VLOOKUP(R365,D:G,4,FALSE),0)</f>
        <v>0</v>
      </c>
      <c r="U365">
        <f>IFERROR(VLOOKUP(R365,M:P,2,FALSE),0)</f>
        <v>3</v>
      </c>
      <c r="V365" s="5">
        <f>IFERROR(VLOOKUP(R365,M:P,4,FALSE),0)</f>
        <v>2.9877827476038341</v>
      </c>
      <c r="W365">
        <f>V365+T365</f>
        <v>2.9877827476038341</v>
      </c>
    </row>
    <row r="366" spans="1:23" x14ac:dyDescent="0.2">
      <c r="A366" s="1" t="s">
        <v>375</v>
      </c>
      <c r="B366" s="2">
        <v>48.613310747737501</v>
      </c>
      <c r="D366" t="s">
        <v>1038</v>
      </c>
      <c r="E366">
        <v>500.97360934841799</v>
      </c>
      <c r="F366">
        <f>Table1[[#This Row],[Balance]]/$H$4</f>
        <v>1.1909441250023465E-4</v>
      </c>
      <c r="G366">
        <f>Table1[[#This Row],[% total]]*$H$3</f>
        <v>0.5568711815215972</v>
      </c>
      <c r="J366">
        <v>4955</v>
      </c>
      <c r="K366" t="s">
        <v>678</v>
      </c>
      <c r="M366" t="s">
        <v>1134</v>
      </c>
      <c r="N366">
        <f t="shared" si="15"/>
        <v>2</v>
      </c>
      <c r="O366">
        <f t="shared" si="16"/>
        <v>4.2598509052183171E-4</v>
      </c>
      <c r="P366">
        <f t="shared" si="17"/>
        <v>1.9918551650692224</v>
      </c>
      <c r="R366" s="5" t="s">
        <v>1493</v>
      </c>
      <c r="S366">
        <f>IFERROR(VLOOKUP(R366,D:G,2,FALSE),0)</f>
        <v>0</v>
      </c>
      <c r="T366">
        <f>IFERROR(VLOOKUP(R366,D:G,4,FALSE),0)</f>
        <v>0</v>
      </c>
      <c r="U366">
        <f>IFERROR(VLOOKUP(R366,M:P,2,FALSE),0)</f>
        <v>3</v>
      </c>
      <c r="V366" s="5">
        <f>IFERROR(VLOOKUP(R366,M:P,4,FALSE),0)</f>
        <v>2.9877827476038341</v>
      </c>
      <c r="W366">
        <f>V366+T366</f>
        <v>2.9877827476038341</v>
      </c>
    </row>
    <row r="367" spans="1:23" x14ac:dyDescent="0.2">
      <c r="A367" s="1" t="s">
        <v>376</v>
      </c>
      <c r="B367" s="2">
        <v>48.409936751012097</v>
      </c>
      <c r="D367" t="s">
        <v>103</v>
      </c>
      <c r="E367">
        <v>500.000034698901</v>
      </c>
      <c r="F367">
        <f>Table1[[#This Row],[Balance]]/$H$4</f>
        <v>1.1886296857036347E-4</v>
      </c>
      <c r="G367">
        <f>Table1[[#This Row],[% total]]*$H$3</f>
        <v>0.55578897747879119</v>
      </c>
      <c r="J367">
        <v>18717</v>
      </c>
      <c r="K367" t="s">
        <v>62</v>
      </c>
      <c r="M367" t="s">
        <v>1483</v>
      </c>
      <c r="N367">
        <f t="shared" si="15"/>
        <v>1</v>
      </c>
      <c r="O367">
        <f t="shared" si="16"/>
        <v>2.1299254526091586E-4</v>
      </c>
      <c r="P367">
        <f t="shared" si="17"/>
        <v>0.99592758253461122</v>
      </c>
      <c r="R367" s="5" t="s">
        <v>1439</v>
      </c>
      <c r="S367">
        <f>IFERROR(VLOOKUP(R367,D:G,2,FALSE),0)</f>
        <v>0</v>
      </c>
      <c r="T367">
        <f>IFERROR(VLOOKUP(R367,D:G,4,FALSE),0)</f>
        <v>0</v>
      </c>
      <c r="U367">
        <f>IFERROR(VLOOKUP(R367,M:P,2,FALSE),0)</f>
        <v>3</v>
      </c>
      <c r="V367" s="5">
        <f>IFERROR(VLOOKUP(R367,M:P,4,FALSE),0)</f>
        <v>2.9877827476038341</v>
      </c>
      <c r="W367">
        <f>V367+T367</f>
        <v>2.9877827476038341</v>
      </c>
    </row>
    <row r="368" spans="1:23" x14ac:dyDescent="0.2">
      <c r="A368" s="1" t="s">
        <v>1515</v>
      </c>
      <c r="B368" s="2">
        <v>48.088401360441999</v>
      </c>
      <c r="D368" t="s">
        <v>28</v>
      </c>
      <c r="E368">
        <v>500</v>
      </c>
      <c r="F368">
        <f>Table1[[#This Row],[Balance]]/$H$4</f>
        <v>1.1886296032153528E-4</v>
      </c>
      <c r="G368">
        <f>Table1[[#This Row],[% total]]*$H$3</f>
        <v>0.55578893890826042</v>
      </c>
      <c r="J368">
        <v>15607</v>
      </c>
      <c r="K368" t="s">
        <v>1175</v>
      </c>
      <c r="M368" t="s">
        <v>349</v>
      </c>
      <c r="N368">
        <f t="shared" si="15"/>
        <v>13</v>
      </c>
      <c r="O368">
        <f t="shared" si="16"/>
        <v>2.7689030883919063E-3</v>
      </c>
      <c r="P368">
        <f t="shared" si="17"/>
        <v>12.947058572949947</v>
      </c>
      <c r="R368" s="5" t="s">
        <v>1457</v>
      </c>
      <c r="S368">
        <f>IFERROR(VLOOKUP(R368,D:G,2,FALSE),0)</f>
        <v>0</v>
      </c>
      <c r="T368">
        <f>IFERROR(VLOOKUP(R368,D:G,4,FALSE),0)</f>
        <v>0</v>
      </c>
      <c r="U368">
        <f>IFERROR(VLOOKUP(R368,M:P,2,FALSE),0)</f>
        <v>3</v>
      </c>
      <c r="V368" s="5">
        <f>IFERROR(VLOOKUP(R368,M:P,4,FALSE),0)</f>
        <v>2.9877827476038341</v>
      </c>
      <c r="W368">
        <f>V368+T368</f>
        <v>2.9877827476038341</v>
      </c>
    </row>
    <row r="369" spans="1:23" x14ac:dyDescent="0.2">
      <c r="A369" s="1" t="s">
        <v>377</v>
      </c>
      <c r="B369" s="2">
        <v>47.999369795008199</v>
      </c>
      <c r="D369" t="s">
        <v>1231</v>
      </c>
      <c r="E369">
        <v>499.42581276399</v>
      </c>
      <c r="F369">
        <f>Table1[[#This Row],[Balance]]/$H$4</f>
        <v>1.187264611322333E-4</v>
      </c>
      <c r="G369">
        <f>Table1[[#This Row],[% total]]*$H$3</f>
        <v>0.55515068507898702</v>
      </c>
      <c r="J369">
        <v>15837</v>
      </c>
      <c r="K369" t="s">
        <v>823</v>
      </c>
      <c r="M369" t="s">
        <v>985</v>
      </c>
      <c r="N369">
        <f t="shared" si="15"/>
        <v>7</v>
      </c>
      <c r="O369">
        <f t="shared" si="16"/>
        <v>1.490947816826411E-3</v>
      </c>
      <c r="P369">
        <f t="shared" si="17"/>
        <v>6.971493077742279</v>
      </c>
      <c r="R369" s="5" t="s">
        <v>1389</v>
      </c>
      <c r="S369">
        <f>IFERROR(VLOOKUP(R369,D:G,2,FALSE),0)</f>
        <v>0</v>
      </c>
      <c r="T369">
        <f>IFERROR(VLOOKUP(R369,D:G,4,FALSE),0)</f>
        <v>0</v>
      </c>
      <c r="U369">
        <f>IFERROR(VLOOKUP(R369,M:P,2,FALSE),0)</f>
        <v>3</v>
      </c>
      <c r="V369" s="5">
        <f>IFERROR(VLOOKUP(R369,M:P,4,FALSE),0)</f>
        <v>2.9877827476038341</v>
      </c>
      <c r="W369">
        <f>V369+T369</f>
        <v>2.9877827476038341</v>
      </c>
    </row>
    <row r="370" spans="1:23" x14ac:dyDescent="0.2">
      <c r="A370" s="1" t="s">
        <v>378</v>
      </c>
      <c r="B370" s="2">
        <v>47.568229889607402</v>
      </c>
      <c r="D370" t="s">
        <v>1041</v>
      </c>
      <c r="E370">
        <v>497.57770320548298</v>
      </c>
      <c r="F370">
        <f>Table1[[#This Row],[Balance]]/$H$4</f>
        <v>1.1828711758598796E-4</v>
      </c>
      <c r="G370">
        <f>Table1[[#This Row],[% total]]*$H$3</f>
        <v>0.55309636737796941</v>
      </c>
      <c r="J370">
        <v>17436</v>
      </c>
      <c r="K370" t="s">
        <v>1306</v>
      </c>
      <c r="M370" t="s">
        <v>1431</v>
      </c>
      <c r="N370">
        <f t="shared" si="15"/>
        <v>1</v>
      </c>
      <c r="O370">
        <f t="shared" si="16"/>
        <v>2.1299254526091586E-4</v>
      </c>
      <c r="P370">
        <f t="shared" si="17"/>
        <v>0.99592758253461122</v>
      </c>
      <c r="R370" s="5" t="s">
        <v>65</v>
      </c>
      <c r="S370">
        <f>IFERROR(VLOOKUP(R370,D:G,2,FALSE),0)</f>
        <v>0</v>
      </c>
      <c r="T370">
        <f>IFERROR(VLOOKUP(R370,D:G,4,FALSE),0)</f>
        <v>0</v>
      </c>
      <c r="U370">
        <f>IFERROR(VLOOKUP(R370,M:P,2,FALSE),0)</f>
        <v>3</v>
      </c>
      <c r="V370" s="5">
        <f>IFERROR(VLOOKUP(R370,M:P,4,FALSE),0)</f>
        <v>2.9877827476038341</v>
      </c>
      <c r="W370">
        <f>V370+T370</f>
        <v>2.9877827476038341</v>
      </c>
    </row>
    <row r="371" spans="1:23" x14ac:dyDescent="0.2">
      <c r="A371" s="1" t="s">
        <v>379</v>
      </c>
      <c r="B371" s="2">
        <v>47.3684704440413</v>
      </c>
      <c r="D371" t="s">
        <v>112</v>
      </c>
      <c r="E371">
        <v>497.56117990928198</v>
      </c>
      <c r="F371">
        <f>Table1[[#This Row],[Balance]]/$H$4</f>
        <v>1.1828318957018651E-4</v>
      </c>
      <c r="G371">
        <f>Table1[[#This Row],[% total]]*$H$3</f>
        <v>0.55307800044744371</v>
      </c>
      <c r="J371">
        <v>17604</v>
      </c>
      <c r="K371" t="s">
        <v>1387</v>
      </c>
      <c r="M371" t="s">
        <v>602</v>
      </c>
      <c r="N371">
        <f t="shared" si="15"/>
        <v>1</v>
      </c>
      <c r="O371">
        <f t="shared" si="16"/>
        <v>2.1299254526091586E-4</v>
      </c>
      <c r="P371">
        <f t="shared" si="17"/>
        <v>0.99592758253461122</v>
      </c>
      <c r="R371" s="5" t="s">
        <v>1543</v>
      </c>
      <c r="S371">
        <f>IFERROR(VLOOKUP(R371,D:G,2,FALSE),0)</f>
        <v>0</v>
      </c>
      <c r="T371">
        <f>IFERROR(VLOOKUP(R371,D:G,4,FALSE),0)</f>
        <v>0</v>
      </c>
      <c r="U371">
        <f>IFERROR(VLOOKUP(R371,M:P,2,FALSE),0)</f>
        <v>3</v>
      </c>
      <c r="V371" s="5">
        <f>IFERROR(VLOOKUP(R371,M:P,4,FALSE),0)</f>
        <v>2.9877827476038341</v>
      </c>
      <c r="W371">
        <f>V371+T371</f>
        <v>2.9877827476038341</v>
      </c>
    </row>
    <row r="372" spans="1:23" x14ac:dyDescent="0.2">
      <c r="A372" s="1" t="s">
        <v>380</v>
      </c>
      <c r="B372" s="2">
        <v>47.335879280317798</v>
      </c>
      <c r="D372" t="s">
        <v>1042</v>
      </c>
      <c r="E372">
        <v>493.04963863953901</v>
      </c>
      <c r="F372">
        <f>Table1[[#This Row],[Balance]]/$H$4</f>
        <v>1.1721067926831766E-4</v>
      </c>
      <c r="G372">
        <f>Table1[[#This Row],[% total]]*$H$3</f>
        <v>0.54806307097714113</v>
      </c>
      <c r="J372">
        <v>20815</v>
      </c>
      <c r="K372" t="s">
        <v>33</v>
      </c>
      <c r="M372" t="s">
        <v>1498</v>
      </c>
      <c r="N372">
        <f t="shared" si="15"/>
        <v>1</v>
      </c>
      <c r="O372">
        <f t="shared" si="16"/>
        <v>2.1299254526091586E-4</v>
      </c>
      <c r="P372">
        <f t="shared" si="17"/>
        <v>0.99592758253461122</v>
      </c>
      <c r="R372" s="5" t="s">
        <v>935</v>
      </c>
      <c r="S372">
        <f>IFERROR(VLOOKUP(R372,D:G,2,FALSE),0)</f>
        <v>0</v>
      </c>
      <c r="T372">
        <f>IFERROR(VLOOKUP(R372,D:G,4,FALSE),0)</f>
        <v>0</v>
      </c>
      <c r="U372">
        <f>IFERROR(VLOOKUP(R372,M:P,2,FALSE),0)</f>
        <v>3</v>
      </c>
      <c r="V372" s="5">
        <f>IFERROR(VLOOKUP(R372,M:P,4,FALSE),0)</f>
        <v>2.9877827476038341</v>
      </c>
      <c r="W372">
        <f>V372+T372</f>
        <v>2.9877827476038341</v>
      </c>
    </row>
    <row r="373" spans="1:23" x14ac:dyDescent="0.2">
      <c r="A373" s="1" t="s">
        <v>381</v>
      </c>
      <c r="B373" s="2">
        <v>46.563621264979297</v>
      </c>
      <c r="D373" t="s">
        <v>113</v>
      </c>
      <c r="E373">
        <v>492.99670777738203</v>
      </c>
      <c r="F373">
        <f>Table1[[#This Row],[Balance]]/$H$4</f>
        <v>1.1719809623038096E-4</v>
      </c>
      <c r="G373">
        <f>Table1[[#This Row],[% total]]*$H$3</f>
        <v>0.54800423420171374</v>
      </c>
      <c r="J373">
        <v>5285</v>
      </c>
      <c r="K373" t="s">
        <v>1351</v>
      </c>
      <c r="M373" t="s">
        <v>1493</v>
      </c>
      <c r="N373">
        <f t="shared" si="15"/>
        <v>3</v>
      </c>
      <c r="O373">
        <f t="shared" si="16"/>
        <v>6.3897763578274762E-4</v>
      </c>
      <c r="P373">
        <f t="shared" si="17"/>
        <v>2.9877827476038341</v>
      </c>
      <c r="R373" s="5" t="s">
        <v>1215</v>
      </c>
      <c r="S373">
        <f>IFERROR(VLOOKUP(R373,D:G,2,FALSE),0)</f>
        <v>891.84925055657004</v>
      </c>
      <c r="T373">
        <f>IFERROR(VLOOKUP(R373,D:G,4,FALSE),0)</f>
        <v>0.99135989726592666</v>
      </c>
      <c r="U373">
        <f>IFERROR(VLOOKUP(R373,M:P,2,FALSE),0)</f>
        <v>2</v>
      </c>
      <c r="V373" s="5">
        <f>IFERROR(VLOOKUP(R373,M:P,4,FALSE),0)</f>
        <v>1.9918551650692224</v>
      </c>
      <c r="W373">
        <f>V373+T373</f>
        <v>2.983215062335149</v>
      </c>
    </row>
    <row r="374" spans="1:23" x14ac:dyDescent="0.2">
      <c r="A374" s="1" t="s">
        <v>382</v>
      </c>
      <c r="B374" s="2">
        <v>46.383177977859098</v>
      </c>
      <c r="D374" t="s">
        <v>1232</v>
      </c>
      <c r="E374">
        <v>492.60714635425302</v>
      </c>
      <c r="F374">
        <f>Table1[[#This Row],[Balance]]/$H$4</f>
        <v>1.1710548738242059E-4</v>
      </c>
      <c r="G374">
        <f>Table1[[#This Row],[% total]]*$H$3</f>
        <v>0.54757120634171286</v>
      </c>
      <c r="J374">
        <v>19978</v>
      </c>
      <c r="K374" t="s">
        <v>823</v>
      </c>
      <c r="M374" t="s">
        <v>1260</v>
      </c>
      <c r="N374">
        <f t="shared" si="15"/>
        <v>4</v>
      </c>
      <c r="O374">
        <f t="shared" si="16"/>
        <v>8.5197018104366342E-4</v>
      </c>
      <c r="P374">
        <f t="shared" si="17"/>
        <v>3.9837103301384449</v>
      </c>
      <c r="R374" s="10" t="s">
        <v>986</v>
      </c>
      <c r="S374">
        <f>IFERROR(VLOOKUP(R374,D:G,2,FALSE),0)</f>
        <v>2605.3661233111352</v>
      </c>
      <c r="T374">
        <f>IFERROR(VLOOKUP(R374,D:G,4,FALSE),0)</f>
        <v>2.8960673462852475</v>
      </c>
      <c r="U374">
        <f>IFERROR(VLOOKUP(R374,M:P,2,FALSE),0)</f>
        <v>0</v>
      </c>
      <c r="V374" s="5">
        <f>IFERROR(VLOOKUP(R374,M:P,4,FALSE),0)</f>
        <v>0</v>
      </c>
      <c r="W374">
        <f>V374+T374</f>
        <v>2.8960673462852475</v>
      </c>
    </row>
    <row r="375" spans="1:23" x14ac:dyDescent="0.2">
      <c r="A375" s="1" t="s">
        <v>383</v>
      </c>
      <c r="B375" s="2">
        <v>46.055366384291197</v>
      </c>
      <c r="D375" t="s">
        <v>1233</v>
      </c>
      <c r="E375">
        <v>492.04474040676598</v>
      </c>
      <c r="F375">
        <f>Table1[[#This Row],[Balance]]/$H$4</f>
        <v>1.169717889107791E-4</v>
      </c>
      <c r="G375">
        <f>Table1[[#This Row],[% total]]*$H$3</f>
        <v>0.54694604833213378</v>
      </c>
      <c r="J375">
        <v>8975</v>
      </c>
      <c r="K375" t="s">
        <v>1313</v>
      </c>
      <c r="M375" t="s">
        <v>1433</v>
      </c>
      <c r="N375">
        <f t="shared" si="15"/>
        <v>1</v>
      </c>
      <c r="O375">
        <f t="shared" si="16"/>
        <v>2.1299254526091586E-4</v>
      </c>
      <c r="P375">
        <f t="shared" si="17"/>
        <v>0.99592758253461122</v>
      </c>
      <c r="R375" s="5" t="s">
        <v>1510</v>
      </c>
      <c r="S375">
        <f>IFERROR(VLOOKUP(R375,D:G,2,FALSE),0)</f>
        <v>800</v>
      </c>
      <c r="T375">
        <f>IFERROR(VLOOKUP(R375,D:G,4,FALSE),0)</f>
        <v>0.88926230225321656</v>
      </c>
      <c r="U375">
        <f>IFERROR(VLOOKUP(R375,M:P,2,FALSE),0)</f>
        <v>2</v>
      </c>
      <c r="V375" s="5">
        <f>IFERROR(VLOOKUP(R375,M:P,4,FALSE),0)</f>
        <v>1.9918551650692224</v>
      </c>
      <c r="W375">
        <f>V375+T375</f>
        <v>2.8811174673224391</v>
      </c>
    </row>
    <row r="376" spans="1:23" x14ac:dyDescent="0.2">
      <c r="A376" s="1" t="s">
        <v>384</v>
      </c>
      <c r="B376" s="2">
        <v>45.244619623204002</v>
      </c>
      <c r="D376" t="s">
        <v>114</v>
      </c>
      <c r="E376">
        <v>487.52129183328799</v>
      </c>
      <c r="F376">
        <f>Table1[[#This Row],[Balance]]/$H$4</f>
        <v>1.1589644793416746E-4</v>
      </c>
      <c r="G376">
        <f>Table1[[#This Row],[% total]]*$H$3</f>
        <v>0.54191788296641497</v>
      </c>
      <c r="J376">
        <v>12029</v>
      </c>
      <c r="K376" t="s">
        <v>1388</v>
      </c>
      <c r="M376" t="s">
        <v>1083</v>
      </c>
      <c r="N376">
        <f t="shared" si="15"/>
        <v>1</v>
      </c>
      <c r="O376">
        <f t="shared" si="16"/>
        <v>2.1299254526091586E-4</v>
      </c>
      <c r="P376">
        <f t="shared" si="17"/>
        <v>0.99592758253461122</v>
      </c>
      <c r="R376" s="5" t="s">
        <v>1028</v>
      </c>
      <c r="S376">
        <f>IFERROR(VLOOKUP(R376,D:G,2,FALSE),0)</f>
        <v>724.79808096030297</v>
      </c>
      <c r="T376">
        <f>IFERROR(VLOOKUP(R376,D:G,4,FALSE),0)</f>
        <v>0.80566951267934039</v>
      </c>
      <c r="U376">
        <f>IFERROR(VLOOKUP(R376,M:P,2,FALSE),0)</f>
        <v>2</v>
      </c>
      <c r="V376" s="5">
        <f>IFERROR(VLOOKUP(R376,M:P,4,FALSE),0)</f>
        <v>1.9918551650692224</v>
      </c>
      <c r="W376">
        <f>V376+T376</f>
        <v>2.7975246777485627</v>
      </c>
    </row>
    <row r="377" spans="1:23" x14ac:dyDescent="0.2">
      <c r="A377" s="1" t="s">
        <v>385</v>
      </c>
      <c r="B377" s="2">
        <v>44.934036319584301</v>
      </c>
      <c r="D377" t="s">
        <v>281</v>
      </c>
      <c r="E377">
        <v>486.53495469276584</v>
      </c>
      <c r="F377">
        <f>Table1[[#This Row],[Balance]]/$H$4</f>
        <v>1.1566197002937238E-4</v>
      </c>
      <c r="G377">
        <f>Table1[[#This Row],[% total]]*$H$3</f>
        <v>0.5408214924209418</v>
      </c>
      <c r="J377">
        <v>9543</v>
      </c>
      <c r="K377" t="s">
        <v>15</v>
      </c>
      <c r="M377" t="s">
        <v>1125</v>
      </c>
      <c r="N377">
        <f t="shared" si="15"/>
        <v>1</v>
      </c>
      <c r="O377">
        <f t="shared" si="16"/>
        <v>2.1299254526091586E-4</v>
      </c>
      <c r="P377">
        <f t="shared" si="17"/>
        <v>0.99592758253461122</v>
      </c>
      <c r="R377" s="5" t="s">
        <v>1023</v>
      </c>
      <c r="S377">
        <f>IFERROR(VLOOKUP(R377,D:G,2,FALSE),0)</f>
        <v>720.03467332115702</v>
      </c>
      <c r="T377">
        <f>IFERROR(VLOOKUP(R377,D:G,4,FALSE),0)</f>
        <v>0.80037461412464361</v>
      </c>
      <c r="U377">
        <f>IFERROR(VLOOKUP(R377,M:P,2,FALSE),0)</f>
        <v>2</v>
      </c>
      <c r="V377" s="5">
        <f>IFERROR(VLOOKUP(R377,M:P,4,FALSE),0)</f>
        <v>1.9918551650692224</v>
      </c>
      <c r="W377">
        <f>V377+T377</f>
        <v>2.7922297791938662</v>
      </c>
    </row>
    <row r="378" spans="1:23" x14ac:dyDescent="0.2">
      <c r="A378" s="1" t="s">
        <v>386</v>
      </c>
      <c r="B378" s="2">
        <v>44.319956577504897</v>
      </c>
      <c r="D378" t="s">
        <v>686</v>
      </c>
      <c r="E378">
        <v>482.72829664028137</v>
      </c>
      <c r="F378">
        <f>Table1[[#This Row],[Balance]]/$H$4</f>
        <v>1.1475702873927215E-4</v>
      </c>
      <c r="G378">
        <f>Table1[[#This Row],[% total]]*$H$3</f>
        <v>0.53659009554138792</v>
      </c>
      <c r="J378">
        <v>2492</v>
      </c>
      <c r="K378" t="s">
        <v>1214</v>
      </c>
      <c r="M378" t="s">
        <v>677</v>
      </c>
      <c r="N378">
        <f t="shared" si="15"/>
        <v>1</v>
      </c>
      <c r="O378">
        <f t="shared" si="16"/>
        <v>2.1299254526091586E-4</v>
      </c>
      <c r="P378">
        <f t="shared" si="17"/>
        <v>0.99592758253461122</v>
      </c>
      <c r="R378" s="5" t="s">
        <v>984</v>
      </c>
      <c r="S378">
        <f>IFERROR(VLOOKUP(R378,D:G,2,FALSE),0)</f>
        <v>1611.1141048545301</v>
      </c>
      <c r="T378">
        <f>IFERROR(VLOOKUP(R378,D:G,4,FALSE),0)</f>
        <v>1.790878797594462</v>
      </c>
      <c r="U378">
        <f>IFERROR(VLOOKUP(R378,M:P,2,FALSE),0)</f>
        <v>1</v>
      </c>
      <c r="V378" s="5">
        <f>IFERROR(VLOOKUP(R378,M:P,4,FALSE),0)</f>
        <v>0.99592758253461122</v>
      </c>
      <c r="W378">
        <f>V378+T378</f>
        <v>2.7868063801290734</v>
      </c>
    </row>
    <row r="379" spans="1:23" x14ac:dyDescent="0.2">
      <c r="A379" s="1" t="s">
        <v>387</v>
      </c>
      <c r="B379" s="2">
        <v>44.028514138808198</v>
      </c>
      <c r="D379" t="s">
        <v>115</v>
      </c>
      <c r="E379">
        <v>481.33860740229198</v>
      </c>
      <c r="F379">
        <f>Table1[[#This Row],[Balance]]/$H$4</f>
        <v>1.1442666358576336E-4</v>
      </c>
      <c r="G379">
        <f>Table1[[#This Row],[% total]]*$H$3</f>
        <v>0.5350453477273992</v>
      </c>
      <c r="J379">
        <v>9029</v>
      </c>
      <c r="K379" t="s">
        <v>1312</v>
      </c>
      <c r="M379" t="s">
        <v>1216</v>
      </c>
      <c r="N379">
        <f t="shared" si="15"/>
        <v>7</v>
      </c>
      <c r="O379">
        <f t="shared" si="16"/>
        <v>1.490947816826411E-3</v>
      </c>
      <c r="P379">
        <f t="shared" si="17"/>
        <v>6.971493077742279</v>
      </c>
      <c r="R379" s="5" t="s">
        <v>97</v>
      </c>
      <c r="S379">
        <f>IFERROR(VLOOKUP(R379,D:G,2,FALSE),0)</f>
        <v>678.62073080743198</v>
      </c>
      <c r="T379">
        <f>IFERROR(VLOOKUP(R379,D:G,4,FALSE),0)</f>
        <v>0.75433979179322175</v>
      </c>
      <c r="U379">
        <f>IFERROR(VLOOKUP(R379,M:P,2,FALSE),0)</f>
        <v>2</v>
      </c>
      <c r="V379" s="5">
        <f>IFERROR(VLOOKUP(R379,M:P,4,FALSE),0)</f>
        <v>1.9918551650692224</v>
      </c>
      <c r="W379">
        <f>V379+T379</f>
        <v>2.7461949568624444</v>
      </c>
    </row>
    <row r="380" spans="1:23" x14ac:dyDescent="0.2">
      <c r="A380" s="1" t="s">
        <v>388</v>
      </c>
      <c r="B380" s="2">
        <v>43.4159452856927</v>
      </c>
      <c r="D380" t="s">
        <v>1234</v>
      </c>
      <c r="E380">
        <v>480.41426946555703</v>
      </c>
      <c r="F380">
        <f>Table1[[#This Row],[Balance]]/$H$4</f>
        <v>1.1420692449876773E-4</v>
      </c>
      <c r="G380">
        <f>Table1[[#This Row],[% total]]*$H$3</f>
        <v>0.534017874125298</v>
      </c>
      <c r="J380">
        <v>20067</v>
      </c>
      <c r="K380" t="s">
        <v>13</v>
      </c>
      <c r="M380" t="s">
        <v>182</v>
      </c>
      <c r="N380">
        <f t="shared" si="15"/>
        <v>1</v>
      </c>
      <c r="O380">
        <f t="shared" si="16"/>
        <v>2.1299254526091586E-4</v>
      </c>
      <c r="P380">
        <f t="shared" si="17"/>
        <v>0.99592758253461122</v>
      </c>
      <c r="R380" s="5" t="s">
        <v>719</v>
      </c>
      <c r="S380">
        <f>IFERROR(VLOOKUP(R380,D:G,2,FALSE),0)</f>
        <v>673.23128086194197</v>
      </c>
      <c r="T380">
        <f>IFERROR(VLOOKUP(R380,D:G,4,FALSE),0)</f>
        <v>0.74834899846021552</v>
      </c>
      <c r="U380">
        <f>IFERROR(VLOOKUP(R380,M:P,2,FALSE),0)</f>
        <v>2</v>
      </c>
      <c r="V380" s="5">
        <f>IFERROR(VLOOKUP(R380,M:P,4,FALSE),0)</f>
        <v>1.9918551650692224</v>
      </c>
      <c r="W380">
        <f>V380+T380</f>
        <v>2.7402041635294379</v>
      </c>
    </row>
    <row r="381" spans="1:23" x14ac:dyDescent="0.2">
      <c r="A381" s="1" t="s">
        <v>389</v>
      </c>
      <c r="B381" s="2">
        <v>42.081946283616404</v>
      </c>
      <c r="D381" t="s">
        <v>1043</v>
      </c>
      <c r="E381">
        <v>479.07421266475399</v>
      </c>
      <c r="F381">
        <f>Table1[[#This Row],[Balance]]/$H$4</f>
        <v>1.1388835826208281E-4</v>
      </c>
      <c r="G381">
        <f>Table1[[#This Row],[% total]]*$H$3</f>
        <v>0.53252829663050771</v>
      </c>
      <c r="J381">
        <v>18792</v>
      </c>
      <c r="K381" t="s">
        <v>1180</v>
      </c>
      <c r="M381" t="s">
        <v>487</v>
      </c>
      <c r="N381">
        <f t="shared" si="15"/>
        <v>2</v>
      </c>
      <c r="O381">
        <f t="shared" si="16"/>
        <v>4.2598509052183171E-4</v>
      </c>
      <c r="P381">
        <f t="shared" si="17"/>
        <v>1.9918551650692224</v>
      </c>
      <c r="R381" s="10" t="s">
        <v>1191</v>
      </c>
      <c r="S381">
        <f>IFERROR(VLOOKUP(R381,D:G,2,FALSE),0)</f>
        <v>2464.8457802733901</v>
      </c>
      <c r="T381">
        <f>IFERROR(VLOOKUP(R381,D:G,4,FALSE),0)</f>
        <v>2.739868041581301</v>
      </c>
      <c r="U381">
        <f>IFERROR(VLOOKUP(R381,M:P,2,FALSE),0)</f>
        <v>0</v>
      </c>
      <c r="V381" s="5">
        <f>IFERROR(VLOOKUP(R381,M:P,4,FALSE),0)</f>
        <v>0</v>
      </c>
      <c r="W381">
        <f>V381+T381</f>
        <v>2.739868041581301</v>
      </c>
    </row>
    <row r="382" spans="1:23" x14ac:dyDescent="0.2">
      <c r="A382" s="1" t="s">
        <v>390</v>
      </c>
      <c r="B382" s="2">
        <v>41.504546299426103</v>
      </c>
      <c r="D382" t="s">
        <v>725</v>
      </c>
      <c r="E382">
        <v>478.62171546209754</v>
      </c>
      <c r="F382">
        <f>Table1[[#This Row],[Balance]]/$H$4</f>
        <v>1.1378078794799289E-4</v>
      </c>
      <c r="G382">
        <f>Table1[[#This Row],[% total]]*$H$3</f>
        <v>0.53202531075026105</v>
      </c>
      <c r="J382">
        <v>15946</v>
      </c>
      <c r="K382" t="s">
        <v>1316</v>
      </c>
      <c r="M382" t="s">
        <v>1434</v>
      </c>
      <c r="N382">
        <f t="shared" si="15"/>
        <v>2</v>
      </c>
      <c r="O382">
        <f t="shared" si="16"/>
        <v>4.2598509052183171E-4</v>
      </c>
      <c r="P382">
        <f t="shared" si="17"/>
        <v>1.9918551650692224</v>
      </c>
      <c r="R382" s="5" t="s">
        <v>648</v>
      </c>
      <c r="S382">
        <f>IFERROR(VLOOKUP(R382,D:G,2,FALSE),0)</f>
        <v>666.13587526605056</v>
      </c>
      <c r="T382">
        <f>IFERROR(VLOOKUP(R382,D:G,4,FALSE),0)</f>
        <v>0.740461902565687</v>
      </c>
      <c r="U382">
        <f>IFERROR(VLOOKUP(R382,M:P,2,FALSE),0)</f>
        <v>2</v>
      </c>
      <c r="V382" s="5">
        <f>IFERROR(VLOOKUP(R382,M:P,4,FALSE),0)</f>
        <v>1.9918551650692224</v>
      </c>
      <c r="W382">
        <f>V382+T382</f>
        <v>2.7323170676349093</v>
      </c>
    </row>
    <row r="383" spans="1:23" x14ac:dyDescent="0.2">
      <c r="A383" s="1" t="s">
        <v>391</v>
      </c>
      <c r="B383" s="2">
        <v>41.381448309184201</v>
      </c>
      <c r="D383" t="s">
        <v>1044</v>
      </c>
      <c r="E383">
        <v>477.50554251051398</v>
      </c>
      <c r="F383">
        <f>Table1[[#This Row],[Balance]]/$H$4</f>
        <v>1.135154447054808E-4</v>
      </c>
      <c r="G383">
        <f>Table1[[#This Row],[% total]]*$H$3</f>
        <v>0.53078459758946361</v>
      </c>
      <c r="J383">
        <v>24774</v>
      </c>
      <c r="K383" t="s">
        <v>1180</v>
      </c>
      <c r="M383" t="s">
        <v>1294</v>
      </c>
      <c r="N383">
        <f t="shared" si="15"/>
        <v>2</v>
      </c>
      <c r="O383">
        <f t="shared" si="16"/>
        <v>4.2598509052183171E-4</v>
      </c>
      <c r="P383">
        <f t="shared" si="17"/>
        <v>1.9918551650692224</v>
      </c>
      <c r="R383" s="5" t="s">
        <v>56</v>
      </c>
      <c r="S383">
        <f>IFERROR(VLOOKUP(R383,D:G,2,FALSE),0)</f>
        <v>1546.2102261693999</v>
      </c>
      <c r="T383">
        <f>IFERROR(VLOOKUP(R383,D:G,4,FALSE),0)</f>
        <v>1.7187330818635842</v>
      </c>
      <c r="U383">
        <f>IFERROR(VLOOKUP(R383,M:P,2,FALSE),0)</f>
        <v>1</v>
      </c>
      <c r="V383" s="5">
        <f>IFERROR(VLOOKUP(R383,M:P,4,FALSE),0)</f>
        <v>0.99592758253461122</v>
      </c>
      <c r="W383">
        <f>V383+T383</f>
        <v>2.7146606643981954</v>
      </c>
    </row>
    <row r="384" spans="1:23" x14ac:dyDescent="0.2">
      <c r="A384" s="1" t="s">
        <v>392</v>
      </c>
      <c r="B384" s="2">
        <v>41.117873860890697</v>
      </c>
      <c r="D384" t="s">
        <v>116</v>
      </c>
      <c r="E384">
        <v>476.62454532605301</v>
      </c>
      <c r="F384">
        <f>Table1[[#This Row],[Balance]]/$H$4</f>
        <v>1.1330600883872085E-4</v>
      </c>
      <c r="G384">
        <f>Table1[[#This Row],[% total]]*$H$3</f>
        <v>0.52980530060879805</v>
      </c>
      <c r="J384">
        <v>7862</v>
      </c>
      <c r="K384" t="s">
        <v>9</v>
      </c>
      <c r="M384" t="s">
        <v>703</v>
      </c>
      <c r="N384">
        <f t="shared" si="15"/>
        <v>1</v>
      </c>
      <c r="O384">
        <f t="shared" si="16"/>
        <v>2.1299254526091586E-4</v>
      </c>
      <c r="P384">
        <f t="shared" si="17"/>
        <v>0.99592758253461122</v>
      </c>
      <c r="R384" s="10" t="s">
        <v>842</v>
      </c>
      <c r="S384">
        <f>IFERROR(VLOOKUP(R384,D:G,2,FALSE),0)</f>
        <v>2432.38550995591</v>
      </c>
      <c r="T384">
        <f>IFERROR(VLOOKUP(R384,D:G,4,FALSE),0)</f>
        <v>2.703785923188446</v>
      </c>
      <c r="U384">
        <f>IFERROR(VLOOKUP(R384,M:P,2,FALSE),0)</f>
        <v>0</v>
      </c>
      <c r="V384" s="5">
        <f>IFERROR(VLOOKUP(R384,M:P,4,FALSE),0)</f>
        <v>0</v>
      </c>
      <c r="W384">
        <f>V384+T384</f>
        <v>2.703785923188446</v>
      </c>
    </row>
    <row r="385" spans="1:23" x14ac:dyDescent="0.2">
      <c r="A385" s="1" t="s">
        <v>394</v>
      </c>
      <c r="B385" s="2">
        <v>40.350611874677902</v>
      </c>
      <c r="D385" t="s">
        <v>117</v>
      </c>
      <c r="E385">
        <v>476.38307508993103</v>
      </c>
      <c r="F385">
        <f>Table1[[#This Row],[Balance]]/$H$4</f>
        <v>1.1324860510453086E-4</v>
      </c>
      <c r="G385">
        <f>Table1[[#This Row],[% total]]*$H$3</f>
        <v>0.52953688763617379</v>
      </c>
      <c r="J385">
        <v>21356</v>
      </c>
      <c r="K385" t="s">
        <v>1352</v>
      </c>
      <c r="M385" t="s">
        <v>257</v>
      </c>
      <c r="N385">
        <f t="shared" si="15"/>
        <v>1</v>
      </c>
      <c r="O385">
        <f t="shared" si="16"/>
        <v>2.1299254526091586E-4</v>
      </c>
      <c r="P385">
        <f t="shared" si="17"/>
        <v>0.99592758253461122</v>
      </c>
      <c r="R385" s="5" t="s">
        <v>1025</v>
      </c>
      <c r="S385">
        <f>IFERROR(VLOOKUP(R385,D:G,2,FALSE),0)</f>
        <v>632.63919752403297</v>
      </c>
      <c r="T385">
        <f>IFERROR(VLOOKUP(R385,D:G,4,FALSE),0)</f>
        <v>0.70322773660731119</v>
      </c>
      <c r="U385">
        <f>IFERROR(VLOOKUP(R385,M:P,2,FALSE),0)</f>
        <v>2</v>
      </c>
      <c r="V385" s="5">
        <f>IFERROR(VLOOKUP(R385,M:P,4,FALSE),0)</f>
        <v>1.9918551650692224</v>
      </c>
      <c r="W385">
        <f>V385+T385</f>
        <v>2.6950829016765336</v>
      </c>
    </row>
    <row r="386" spans="1:23" x14ac:dyDescent="0.2">
      <c r="A386" s="1" t="s">
        <v>396</v>
      </c>
      <c r="B386" s="2">
        <v>39.838557468664703</v>
      </c>
      <c r="D386" t="s">
        <v>167</v>
      </c>
      <c r="E386">
        <v>475.97197760344301</v>
      </c>
      <c r="F386">
        <f>Table1[[#This Row],[Balance]]/$H$4</f>
        <v>1.1315087657608144E-4</v>
      </c>
      <c r="G386">
        <f>Table1[[#This Row],[% total]]*$H$3</f>
        <v>0.52907992076456767</v>
      </c>
      <c r="J386">
        <v>8112</v>
      </c>
      <c r="K386" t="s">
        <v>1257</v>
      </c>
      <c r="M386" t="s">
        <v>1436</v>
      </c>
      <c r="N386">
        <f t="shared" si="15"/>
        <v>1</v>
      </c>
      <c r="O386">
        <f t="shared" si="16"/>
        <v>2.1299254526091586E-4</v>
      </c>
      <c r="P386">
        <f t="shared" si="17"/>
        <v>0.99592758253461122</v>
      </c>
      <c r="R386" s="5" t="s">
        <v>102</v>
      </c>
      <c r="S386">
        <f>IFERROR(VLOOKUP(R386,D:G,2,FALSE),0)</f>
        <v>629.85307612262295</v>
      </c>
      <c r="T386">
        <f>IFERROR(VLOOKUP(R386,D:G,4,FALSE),0)</f>
        <v>0.7001307456925927</v>
      </c>
      <c r="U386">
        <f>IFERROR(VLOOKUP(R386,M:P,2,FALSE),0)</f>
        <v>2</v>
      </c>
      <c r="V386" s="5">
        <f>IFERROR(VLOOKUP(R386,M:P,4,FALSE),0)</f>
        <v>1.9918551650692224</v>
      </c>
      <c r="W386">
        <f>V386+T386</f>
        <v>2.6919859107618151</v>
      </c>
    </row>
    <row r="387" spans="1:23" x14ac:dyDescent="0.2">
      <c r="A387" s="1" t="s">
        <v>397</v>
      </c>
      <c r="B387" s="2">
        <v>39.604308942652402</v>
      </c>
      <c r="D387" t="s">
        <v>118</v>
      </c>
      <c r="E387">
        <v>474.64028686766801</v>
      </c>
      <c r="F387">
        <f>Table1[[#This Row],[Balance]]/$H$4</f>
        <v>1.1283429916990749E-4</v>
      </c>
      <c r="G387">
        <f>Table1[[#This Row],[% total]]*$H$3</f>
        <v>0.52759964280258698</v>
      </c>
      <c r="J387">
        <v>4681</v>
      </c>
      <c r="K387" t="s">
        <v>1319</v>
      </c>
      <c r="M387" t="s">
        <v>393</v>
      </c>
      <c r="N387">
        <f t="shared" si="15"/>
        <v>1</v>
      </c>
      <c r="O387">
        <f t="shared" si="16"/>
        <v>2.1299254526091586E-4</v>
      </c>
      <c r="P387">
        <f t="shared" si="17"/>
        <v>0.99592758253461122</v>
      </c>
      <c r="R387" s="10" t="s">
        <v>44</v>
      </c>
      <c r="S387">
        <f>IFERROR(VLOOKUP(R387,D:G,2,FALSE),0)</f>
        <v>2418.6371322222199</v>
      </c>
      <c r="T387">
        <f>IFERROR(VLOOKUP(R387,D:G,4,FALSE),0)</f>
        <v>2.6885035306438105</v>
      </c>
      <c r="U387">
        <f>IFERROR(VLOOKUP(R387,M:P,2,FALSE),0)</f>
        <v>0</v>
      </c>
      <c r="V387" s="5">
        <f>IFERROR(VLOOKUP(R387,M:P,4,FALSE),0)</f>
        <v>0</v>
      </c>
      <c r="W387">
        <f>V387+T387</f>
        <v>2.6885035306438105</v>
      </c>
    </row>
    <row r="388" spans="1:23" x14ac:dyDescent="0.2">
      <c r="A388" s="1" t="s">
        <v>398</v>
      </c>
      <c r="B388" s="2">
        <v>39.581034346932697</v>
      </c>
      <c r="D388" t="s">
        <v>176</v>
      </c>
      <c r="E388">
        <v>468.794041846016</v>
      </c>
      <c r="F388">
        <f>Table1[[#This Row],[Balance]]/$H$4</f>
        <v>1.114444951898303E-4</v>
      </c>
      <c r="G388">
        <f>Table1[[#This Row],[% total]]*$H$3</f>
        <v>0.5211010861682237</v>
      </c>
      <c r="J388">
        <v>18892</v>
      </c>
      <c r="K388" t="s">
        <v>7</v>
      </c>
      <c r="M388" t="s">
        <v>244</v>
      </c>
      <c r="N388">
        <f t="shared" ref="N388:N451" si="18">COUNTIF(K:K,M388)</f>
        <v>1</v>
      </c>
      <c r="O388">
        <f t="shared" ref="O388:O451" si="19">N388/$H$5</f>
        <v>2.1299254526091586E-4</v>
      </c>
      <c r="P388">
        <f t="shared" ref="P388:P451" si="20">O388*$H$3</f>
        <v>0.99592758253461122</v>
      </c>
      <c r="R388" s="10" t="s">
        <v>965</v>
      </c>
      <c r="S388">
        <f>IFERROR(VLOOKUP(R388,D:G,2,FALSE),0)</f>
        <v>2405.92279182436</v>
      </c>
      <c r="T388">
        <f>IFERROR(VLOOKUP(R388,D:G,4,FALSE),0)</f>
        <v>2.674370551126521</v>
      </c>
      <c r="U388">
        <f>IFERROR(VLOOKUP(R388,M:P,2,FALSE),0)</f>
        <v>0</v>
      </c>
      <c r="V388" s="5">
        <f>IFERROR(VLOOKUP(R388,M:P,4,FALSE),0)</f>
        <v>0</v>
      </c>
      <c r="W388">
        <f>V388+T388</f>
        <v>2.674370551126521</v>
      </c>
    </row>
    <row r="389" spans="1:23" x14ac:dyDescent="0.2">
      <c r="A389" s="1" t="s">
        <v>399</v>
      </c>
      <c r="B389" s="2">
        <v>39.513549427884399</v>
      </c>
      <c r="D389" t="s">
        <v>120</v>
      </c>
      <c r="E389">
        <v>465.25861900545499</v>
      </c>
      <c r="F389">
        <f>Table1[[#This Row],[Balance]]/$H$4</f>
        <v>1.1060403354019539E-4</v>
      </c>
      <c r="G389">
        <f>Table1[[#This Row],[% total]]*$H$3</f>
        <v>0.51717118834992881</v>
      </c>
      <c r="J389">
        <v>7142</v>
      </c>
      <c r="K389" t="s">
        <v>1341</v>
      </c>
      <c r="M389" t="s">
        <v>268</v>
      </c>
      <c r="N389">
        <f t="shared" si="18"/>
        <v>5</v>
      </c>
      <c r="O389">
        <f t="shared" si="19"/>
        <v>1.0649627263045794E-3</v>
      </c>
      <c r="P389">
        <f t="shared" si="20"/>
        <v>4.9796379126730574</v>
      </c>
      <c r="R389" s="5" t="s">
        <v>988</v>
      </c>
      <c r="S389">
        <f>IFERROR(VLOOKUP(R389,D:G,2,FALSE),0)</f>
        <v>1460.2229915580101</v>
      </c>
      <c r="T389">
        <f>IFERROR(VLOOKUP(R389,D:G,4,FALSE),0)</f>
        <v>1.6231515740949443</v>
      </c>
      <c r="U389">
        <f>IFERROR(VLOOKUP(R389,M:P,2,FALSE),0)</f>
        <v>1</v>
      </c>
      <c r="V389" s="5">
        <f>IFERROR(VLOOKUP(R389,M:P,4,FALSE),0)</f>
        <v>0.99592758253461122</v>
      </c>
      <c r="W389">
        <f>V389+T389</f>
        <v>2.6190791566295557</v>
      </c>
    </row>
    <row r="390" spans="1:23" x14ac:dyDescent="0.2">
      <c r="A390" s="1" t="s">
        <v>402</v>
      </c>
      <c r="B390" s="2">
        <v>37.264377226533597</v>
      </c>
      <c r="D390" t="s">
        <v>121</v>
      </c>
      <c r="E390">
        <v>461.84953503349999</v>
      </c>
      <c r="F390">
        <f>Table1[[#This Row],[Balance]]/$H$4</f>
        <v>1.0979360591441285E-4</v>
      </c>
      <c r="G390">
        <f>Table1[[#This Row],[% total]]*$H$3</f>
        <v>0.51338172602308474</v>
      </c>
      <c r="J390">
        <v>18548</v>
      </c>
      <c r="K390" t="s">
        <v>1306</v>
      </c>
      <c r="M390" t="s">
        <v>106</v>
      </c>
      <c r="N390">
        <f t="shared" si="18"/>
        <v>1</v>
      </c>
      <c r="O390">
        <f t="shared" si="19"/>
        <v>2.1299254526091586E-4</v>
      </c>
      <c r="P390">
        <f t="shared" si="20"/>
        <v>0.99592758253461122</v>
      </c>
      <c r="R390" s="10" t="s">
        <v>687</v>
      </c>
      <c r="S390">
        <f>IFERROR(VLOOKUP(R390,D:G,2,FALSE),0)</f>
        <v>2342.1612225332374</v>
      </c>
      <c r="T390">
        <f>IFERROR(VLOOKUP(R390,D:G,4,FALSE),0)</f>
        <v>2.6034946012476436</v>
      </c>
      <c r="U390">
        <f>IFERROR(VLOOKUP(R390,M:P,2,FALSE),0)</f>
        <v>0</v>
      </c>
      <c r="V390" s="5">
        <f>IFERROR(VLOOKUP(R390,M:P,4,FALSE),0)</f>
        <v>0</v>
      </c>
      <c r="W390">
        <f>V390+T390</f>
        <v>2.6034946012476436</v>
      </c>
    </row>
    <row r="391" spans="1:23" x14ac:dyDescent="0.2">
      <c r="A391" s="1" t="s">
        <v>403</v>
      </c>
      <c r="B391" s="2">
        <v>36.569202497256001</v>
      </c>
      <c r="D391" t="s">
        <v>122</v>
      </c>
      <c r="E391">
        <v>458.02164358485999</v>
      </c>
      <c r="F391">
        <f>Table1[[#This Row],[Balance]]/$H$4</f>
        <v>1.0888361689566317E-4</v>
      </c>
      <c r="G391">
        <f>Table1[[#This Row],[% total]]*$H$3</f>
        <v>0.5091267265700935</v>
      </c>
      <c r="J391">
        <v>4324</v>
      </c>
      <c r="K391" t="s">
        <v>1307</v>
      </c>
      <c r="M391" t="s">
        <v>131</v>
      </c>
      <c r="N391">
        <f t="shared" si="18"/>
        <v>2</v>
      </c>
      <c r="O391">
        <f t="shared" si="19"/>
        <v>4.2598509052183171E-4</v>
      </c>
      <c r="P391">
        <f t="shared" si="20"/>
        <v>1.9918551650692224</v>
      </c>
      <c r="R391" s="5" t="s">
        <v>1041</v>
      </c>
      <c r="S391">
        <f>IFERROR(VLOOKUP(R391,D:G,2,FALSE),0)</f>
        <v>497.57770320548298</v>
      </c>
      <c r="T391">
        <f>IFERROR(VLOOKUP(R391,D:G,4,FALSE),0)</f>
        <v>0.55309636737796941</v>
      </c>
      <c r="U391">
        <f>IFERROR(VLOOKUP(R391,M:P,2,FALSE),0)</f>
        <v>2</v>
      </c>
      <c r="V391" s="5">
        <f>IFERROR(VLOOKUP(R391,M:P,4,FALSE),0)</f>
        <v>1.9918551650692224</v>
      </c>
      <c r="W391">
        <f>V391+T391</f>
        <v>2.5449515324471919</v>
      </c>
    </row>
    <row r="392" spans="1:23" x14ac:dyDescent="0.2">
      <c r="A392" s="1" t="s">
        <v>404</v>
      </c>
      <c r="B392" s="2">
        <v>35.549859925522</v>
      </c>
      <c r="D392" t="s">
        <v>123</v>
      </c>
      <c r="E392">
        <v>456.250210780016</v>
      </c>
      <c r="F392">
        <f>Table1[[#This Row],[Balance]]/$H$4</f>
        <v>1.0846250140127429E-4</v>
      </c>
      <c r="G392">
        <f>Table1[[#This Row],[% total]]*$H$3</f>
        <v>0.50715764105219041</v>
      </c>
      <c r="J392">
        <v>13110</v>
      </c>
      <c r="K392" t="s">
        <v>855</v>
      </c>
      <c r="M392" t="s">
        <v>1141</v>
      </c>
      <c r="N392">
        <f t="shared" si="18"/>
        <v>1</v>
      </c>
      <c r="O392">
        <f t="shared" si="19"/>
        <v>2.1299254526091586E-4</v>
      </c>
      <c r="P392">
        <f t="shared" si="20"/>
        <v>0.99592758253461122</v>
      </c>
      <c r="R392" s="5" t="s">
        <v>112</v>
      </c>
      <c r="S392">
        <f>IFERROR(VLOOKUP(R392,D:G,2,FALSE),0)</f>
        <v>497.56117990928198</v>
      </c>
      <c r="T392">
        <f>IFERROR(VLOOKUP(R392,D:G,4,FALSE),0)</f>
        <v>0.55307800044744371</v>
      </c>
      <c r="U392">
        <f>IFERROR(VLOOKUP(R392,M:P,2,FALSE),0)</f>
        <v>2</v>
      </c>
      <c r="V392" s="5">
        <f>IFERROR(VLOOKUP(R392,M:P,4,FALSE),0)</f>
        <v>1.9918551650692224</v>
      </c>
      <c r="W392">
        <f>V392+T392</f>
        <v>2.544933165516666</v>
      </c>
    </row>
    <row r="393" spans="1:23" x14ac:dyDescent="0.2">
      <c r="A393" s="1" t="s">
        <v>405</v>
      </c>
      <c r="B393" s="2">
        <v>35.1369067459744</v>
      </c>
      <c r="D393" t="s">
        <v>125</v>
      </c>
      <c r="E393">
        <v>454.57144962048301</v>
      </c>
      <c r="F393">
        <f>Table1[[#This Row],[Balance]]/$H$4</f>
        <v>1.0806341635908448E-4</v>
      </c>
      <c r="G393">
        <f>Table1[[#This Row],[% total]]*$H$3</f>
        <v>0.50529156728511593</v>
      </c>
      <c r="J393">
        <v>18201</v>
      </c>
      <c r="K393" t="s">
        <v>823</v>
      </c>
      <c r="M393" t="s">
        <v>86</v>
      </c>
      <c r="N393">
        <f t="shared" si="18"/>
        <v>1</v>
      </c>
      <c r="O393">
        <f t="shared" si="19"/>
        <v>2.1299254526091586E-4</v>
      </c>
      <c r="P393">
        <f t="shared" si="20"/>
        <v>0.99592758253461122</v>
      </c>
      <c r="R393" s="5" t="s">
        <v>1044</v>
      </c>
      <c r="S393">
        <f>IFERROR(VLOOKUP(R393,D:G,2,FALSE),0)</f>
        <v>477.50554251051398</v>
      </c>
      <c r="T393">
        <f>IFERROR(VLOOKUP(R393,D:G,4,FALSE),0)</f>
        <v>0.53078459758946361</v>
      </c>
      <c r="U393">
        <f>IFERROR(VLOOKUP(R393,M:P,2,FALSE),0)</f>
        <v>2</v>
      </c>
      <c r="V393" s="5">
        <f>IFERROR(VLOOKUP(R393,M:P,4,FALSE),0)</f>
        <v>1.9918551650692224</v>
      </c>
      <c r="W393">
        <f>V393+T393</f>
        <v>2.5226397626586863</v>
      </c>
    </row>
    <row r="394" spans="1:23" x14ac:dyDescent="0.2">
      <c r="A394" s="1" t="s">
        <v>406</v>
      </c>
      <c r="B394" s="2">
        <v>34.8905027385916</v>
      </c>
      <c r="D394" t="s">
        <v>127</v>
      </c>
      <c r="E394">
        <v>450.16596726536898</v>
      </c>
      <c r="F394">
        <f>Table1[[#This Row],[Balance]]/$H$4</f>
        <v>1.070161190103382E-4</v>
      </c>
      <c r="G394">
        <f>Table1[[#This Row],[% total]]*$H$3</f>
        <v>0.50039453055806016</v>
      </c>
      <c r="J394">
        <v>16746</v>
      </c>
      <c r="K394" t="s">
        <v>1180</v>
      </c>
      <c r="M394" t="s">
        <v>714</v>
      </c>
      <c r="N394">
        <f t="shared" si="18"/>
        <v>2</v>
      </c>
      <c r="O394">
        <f t="shared" si="19"/>
        <v>4.2598509052183171E-4</v>
      </c>
      <c r="P394">
        <f t="shared" si="20"/>
        <v>1.9918551650692224</v>
      </c>
      <c r="R394" s="10" t="s">
        <v>668</v>
      </c>
      <c r="S394">
        <f>IFERROR(VLOOKUP(R394,D:G,2,FALSE),0)</f>
        <v>2259.208509552544</v>
      </c>
      <c r="T394">
        <f>IFERROR(VLOOKUP(R394,D:G,4,FALSE),0)</f>
        <v>2.5112862005934415</v>
      </c>
      <c r="U394">
        <f>IFERROR(VLOOKUP(R394,M:P,2,FALSE),0)</f>
        <v>0</v>
      </c>
      <c r="V394" s="5">
        <f>IFERROR(VLOOKUP(R394,M:P,4,FALSE),0)</f>
        <v>0</v>
      </c>
      <c r="W394">
        <f>V394+T394</f>
        <v>2.5112862005934415</v>
      </c>
    </row>
    <row r="395" spans="1:23" x14ac:dyDescent="0.2">
      <c r="A395" s="1" t="s">
        <v>407</v>
      </c>
      <c r="B395" s="2">
        <v>34.850137992428301</v>
      </c>
      <c r="D395" t="s">
        <v>128</v>
      </c>
      <c r="E395">
        <v>439.37541071604699</v>
      </c>
      <c r="F395">
        <f>Table1[[#This Row],[Balance]]/$H$4</f>
        <v>1.0445092402039952E-4</v>
      </c>
      <c r="G395">
        <f>Table1[[#This Row],[% total]]*$H$3</f>
        <v>0.4883999866085057</v>
      </c>
      <c r="J395">
        <v>7806</v>
      </c>
      <c r="K395" t="s">
        <v>1350</v>
      </c>
      <c r="M395" t="s">
        <v>1437</v>
      </c>
      <c r="N395">
        <f t="shared" si="18"/>
        <v>1</v>
      </c>
      <c r="O395">
        <f t="shared" si="19"/>
        <v>2.1299254526091586E-4</v>
      </c>
      <c r="P395">
        <f t="shared" si="20"/>
        <v>0.99592758253461122</v>
      </c>
      <c r="R395" s="5" t="s">
        <v>121</v>
      </c>
      <c r="S395">
        <f>IFERROR(VLOOKUP(R395,D:G,2,FALSE),0)</f>
        <v>461.84953503349999</v>
      </c>
      <c r="T395">
        <f>IFERROR(VLOOKUP(R395,D:G,4,FALSE),0)</f>
        <v>0.51338172602308474</v>
      </c>
      <c r="U395">
        <f>IFERROR(VLOOKUP(R395,M:P,2,FALSE),0)</f>
        <v>2</v>
      </c>
      <c r="V395" s="5">
        <f>IFERROR(VLOOKUP(R395,M:P,4,FALSE),0)</f>
        <v>1.9918551650692224</v>
      </c>
      <c r="W395">
        <f>V395+T395</f>
        <v>2.5052368910923071</v>
      </c>
    </row>
    <row r="396" spans="1:23" x14ac:dyDescent="0.2">
      <c r="A396" s="1" t="s">
        <v>408</v>
      </c>
      <c r="B396" s="2">
        <v>34.638198320640797</v>
      </c>
      <c r="D396" t="s">
        <v>1235</v>
      </c>
      <c r="E396">
        <v>435.74556668282003</v>
      </c>
      <c r="F396">
        <f>Table1[[#This Row],[Balance]]/$H$4</f>
        <v>1.0358801600580988E-4</v>
      </c>
      <c r="G396">
        <f>Table1[[#This Row],[% total]]*$H$3</f>
        <v>0.48436513228124628</v>
      </c>
      <c r="J396">
        <v>15585</v>
      </c>
      <c r="K396" t="s">
        <v>1312</v>
      </c>
      <c r="M396" t="s">
        <v>1438</v>
      </c>
      <c r="N396">
        <f t="shared" si="18"/>
        <v>1</v>
      </c>
      <c r="O396">
        <f t="shared" si="19"/>
        <v>2.1299254526091586E-4</v>
      </c>
      <c r="P396">
        <f t="shared" si="20"/>
        <v>0.99592758253461122</v>
      </c>
      <c r="R396" s="5" t="s">
        <v>131</v>
      </c>
      <c r="S396">
        <f>IFERROR(VLOOKUP(R396,D:G,2,FALSE),0)</f>
        <v>408.72541446427101</v>
      </c>
      <c r="T396">
        <f>IFERROR(VLOOKUP(R396,D:G,4,FALSE),0)</f>
        <v>0.45433012881987223</v>
      </c>
      <c r="U396">
        <f>IFERROR(VLOOKUP(R396,M:P,2,FALSE),0)</f>
        <v>2</v>
      </c>
      <c r="V396" s="5">
        <f>IFERROR(VLOOKUP(R396,M:P,4,FALSE),0)</f>
        <v>1.9918551650692224</v>
      </c>
      <c r="W396">
        <f>V396+T396</f>
        <v>2.4461852938890947</v>
      </c>
    </row>
    <row r="397" spans="1:23" x14ac:dyDescent="0.2">
      <c r="A397" s="1" t="s">
        <v>409</v>
      </c>
      <c r="B397" s="2">
        <v>34.5166303406955</v>
      </c>
      <c r="D397" t="s">
        <v>633</v>
      </c>
      <c r="E397">
        <v>432.89813993732162</v>
      </c>
      <c r="F397">
        <f>Table1[[#This Row],[Balance]]/$H$4</f>
        <v>1.0291110886127257E-4</v>
      </c>
      <c r="G397">
        <f>Table1[[#This Row],[% total]]*$H$3</f>
        <v>0.4811999957022472</v>
      </c>
      <c r="J397">
        <v>22243</v>
      </c>
      <c r="K397" t="s">
        <v>62</v>
      </c>
      <c r="M397" t="s">
        <v>1034</v>
      </c>
      <c r="N397">
        <f t="shared" si="18"/>
        <v>1</v>
      </c>
      <c r="O397">
        <f t="shared" si="19"/>
        <v>2.1299254526091586E-4</v>
      </c>
      <c r="P397">
        <f t="shared" si="20"/>
        <v>0.99592758253461122</v>
      </c>
      <c r="R397" s="10" t="s">
        <v>1194</v>
      </c>
      <c r="S397">
        <f>IFERROR(VLOOKUP(R397,D:G,2,FALSE),0)</f>
        <v>2199.7094384516599</v>
      </c>
      <c r="T397">
        <f>IFERROR(VLOOKUP(R397,D:G,4,FALSE),0)</f>
        <v>2.4451483494070665</v>
      </c>
      <c r="U397">
        <f>IFERROR(VLOOKUP(R397,M:P,2,FALSE),0)</f>
        <v>0</v>
      </c>
      <c r="V397" s="5">
        <f>IFERROR(VLOOKUP(R397,M:P,4,FALSE),0)</f>
        <v>0</v>
      </c>
      <c r="W397">
        <f>V397+T397</f>
        <v>2.4451483494070665</v>
      </c>
    </row>
    <row r="398" spans="1:23" x14ac:dyDescent="0.2">
      <c r="A398" s="1" t="s">
        <v>410</v>
      </c>
      <c r="B398" s="2">
        <v>34.408684888594699</v>
      </c>
      <c r="D398" t="s">
        <v>1045</v>
      </c>
      <c r="E398">
        <v>429.878243013977</v>
      </c>
      <c r="F398">
        <f>Table1[[#This Row],[Balance]]/$H$4</f>
        <v>1.0219320108492329E-4</v>
      </c>
      <c r="G398">
        <f>Table1[[#This Row],[% total]]*$H$3</f>
        <v>0.47784314508897113</v>
      </c>
      <c r="J398">
        <v>4066</v>
      </c>
      <c r="K398" t="s">
        <v>1280</v>
      </c>
      <c r="M398" t="s">
        <v>1439</v>
      </c>
      <c r="N398">
        <f t="shared" si="18"/>
        <v>3</v>
      </c>
      <c r="O398">
        <f t="shared" si="19"/>
        <v>6.3897763578274762E-4</v>
      </c>
      <c r="P398">
        <f t="shared" si="20"/>
        <v>2.9877827476038341</v>
      </c>
      <c r="R398" s="5" t="s">
        <v>996</v>
      </c>
      <c r="S398">
        <f>IFERROR(VLOOKUP(R398,D:G,2,FALSE),0)</f>
        <v>1285.1212867704642</v>
      </c>
      <c r="T398">
        <f>IFERROR(VLOOKUP(R398,D:G,4,FALSE),0)</f>
        <v>1.4285123926851491</v>
      </c>
      <c r="U398">
        <f>IFERROR(VLOOKUP(R398,M:P,2,FALSE),0)</f>
        <v>1</v>
      </c>
      <c r="V398" s="5">
        <f>IFERROR(VLOOKUP(R398,M:P,4,FALSE),0)</f>
        <v>0.99592758253461122</v>
      </c>
      <c r="W398">
        <f>V398+T398</f>
        <v>2.4244399752197605</v>
      </c>
    </row>
    <row r="399" spans="1:23" x14ac:dyDescent="0.2">
      <c r="A399" s="1" t="s">
        <v>411</v>
      </c>
      <c r="B399" s="2">
        <v>33.476109300844001</v>
      </c>
      <c r="D399" t="s">
        <v>1236</v>
      </c>
      <c r="E399">
        <v>426.56980598766398</v>
      </c>
      <c r="F399">
        <f>Table1[[#This Row],[Balance]]/$H$4</f>
        <v>1.014066998469534E-4</v>
      </c>
      <c r="G399">
        <f>Table1[[#This Row],[% total]]*$H$3</f>
        <v>0.47416555968037249</v>
      </c>
      <c r="J399">
        <v>2581</v>
      </c>
      <c r="K399" t="s">
        <v>1180</v>
      </c>
      <c r="M399" t="s">
        <v>1440</v>
      </c>
      <c r="N399">
        <f t="shared" si="18"/>
        <v>1</v>
      </c>
      <c r="O399">
        <f t="shared" si="19"/>
        <v>2.1299254526091586E-4</v>
      </c>
      <c r="P399">
        <f t="shared" si="20"/>
        <v>0.99592758253461122</v>
      </c>
      <c r="R399" s="5" t="s">
        <v>730</v>
      </c>
      <c r="S399">
        <f>IFERROR(VLOOKUP(R399,D:G,2,FALSE),0)</f>
        <v>386.2706812246231</v>
      </c>
      <c r="T399">
        <f>IFERROR(VLOOKUP(R399,D:G,4,FALSE),0)</f>
        <v>0.42936994409840834</v>
      </c>
      <c r="U399">
        <f>IFERROR(VLOOKUP(R399,M:P,2,FALSE),0)</f>
        <v>2</v>
      </c>
      <c r="V399" s="5">
        <f>IFERROR(VLOOKUP(R399,M:P,4,FALSE),0)</f>
        <v>1.9918551650692224</v>
      </c>
      <c r="W399">
        <f>V399+T399</f>
        <v>2.4212251091676307</v>
      </c>
    </row>
    <row r="400" spans="1:23" x14ac:dyDescent="0.2">
      <c r="A400" s="1" t="s">
        <v>412</v>
      </c>
      <c r="B400" s="2">
        <v>33.1616076849132</v>
      </c>
      <c r="D400" t="s">
        <v>129</v>
      </c>
      <c r="E400">
        <v>425.36900808005799</v>
      </c>
      <c r="F400">
        <f>Table1[[#This Row],[Balance]]/$H$4</f>
        <v>1.011212390588615E-4</v>
      </c>
      <c r="G400">
        <f>Table1[[#This Row],[% total]]*$H$3</f>
        <v>0.47283077929054934</v>
      </c>
      <c r="J400">
        <v>20639</v>
      </c>
      <c r="K400" t="s">
        <v>213</v>
      </c>
      <c r="M400" t="s">
        <v>1371</v>
      </c>
      <c r="N400">
        <f t="shared" si="18"/>
        <v>16</v>
      </c>
      <c r="O400">
        <f t="shared" si="19"/>
        <v>3.4078807241746537E-3</v>
      </c>
      <c r="P400">
        <f t="shared" si="20"/>
        <v>15.93484132055378</v>
      </c>
      <c r="R400" s="5" t="s">
        <v>993</v>
      </c>
      <c r="S400">
        <f>IFERROR(VLOOKUP(R400,D:G,2,FALSE),0)</f>
        <v>1243.99667465058</v>
      </c>
      <c r="T400">
        <f>IFERROR(VLOOKUP(R400,D:G,4,FALSE),0)</f>
        <v>1.3827991836189006</v>
      </c>
      <c r="U400">
        <f>IFERROR(VLOOKUP(R400,M:P,2,FALSE),0)</f>
        <v>1</v>
      </c>
      <c r="V400" s="5">
        <f>IFERROR(VLOOKUP(R400,M:P,4,FALSE),0)</f>
        <v>0.99592758253461122</v>
      </c>
      <c r="W400">
        <f>V400+T400</f>
        <v>2.3787267661535116</v>
      </c>
    </row>
    <row r="401" spans="1:23" x14ac:dyDescent="0.2">
      <c r="A401" s="1" t="s">
        <v>413</v>
      </c>
      <c r="B401" s="2">
        <v>32.895524769392097</v>
      </c>
      <c r="D401" t="s">
        <v>1046</v>
      </c>
      <c r="E401">
        <v>423.71764590714997</v>
      </c>
      <c r="F401">
        <f>Table1[[#This Row],[Balance]]/$H$4</f>
        <v>1.0072866746599181E-4</v>
      </c>
      <c r="G401">
        <f>Table1[[#This Row],[% total]]*$H$3</f>
        <v>0.47099516163088179</v>
      </c>
      <c r="J401">
        <v>20106</v>
      </c>
      <c r="K401" t="s">
        <v>62</v>
      </c>
      <c r="M401" t="s">
        <v>11</v>
      </c>
      <c r="N401">
        <f t="shared" si="18"/>
        <v>1</v>
      </c>
      <c r="O401">
        <f t="shared" si="19"/>
        <v>2.1299254526091586E-4</v>
      </c>
      <c r="P401">
        <f t="shared" si="20"/>
        <v>0.99592758253461122</v>
      </c>
      <c r="R401" s="10" t="s">
        <v>968</v>
      </c>
      <c r="S401">
        <f>IFERROR(VLOOKUP(R401,D:G,2,FALSE),0)</f>
        <v>2126.1121841181398</v>
      </c>
      <c r="T401">
        <f>IFERROR(VLOOKUP(R401,D:G,4,FALSE),0)</f>
        <v>2.3633392696218896</v>
      </c>
      <c r="U401">
        <f>IFERROR(VLOOKUP(R401,M:P,2,FALSE),0)</f>
        <v>0</v>
      </c>
      <c r="V401" s="5">
        <f>IFERROR(VLOOKUP(R401,M:P,4,FALSE),0)</f>
        <v>0</v>
      </c>
      <c r="W401">
        <f>V401+T401</f>
        <v>2.3633392696218896</v>
      </c>
    </row>
    <row r="402" spans="1:23" x14ac:dyDescent="0.2">
      <c r="A402" s="1" t="s">
        <v>1012</v>
      </c>
      <c r="B402" s="2">
        <v>32.448014961418899</v>
      </c>
      <c r="D402" t="s">
        <v>1237</v>
      </c>
      <c r="E402">
        <v>421.93062061950201</v>
      </c>
      <c r="F402">
        <f>Table1[[#This Row],[Balance]]/$H$4</f>
        <v>1.0030384523427324E-4</v>
      </c>
      <c r="G402">
        <f>Table1[[#This Row],[% total]]*$H$3</f>
        <v>0.46900874385403357</v>
      </c>
      <c r="J402">
        <v>14169</v>
      </c>
      <c r="K402" t="s">
        <v>719</v>
      </c>
      <c r="M402" t="s">
        <v>722</v>
      </c>
      <c r="N402">
        <f t="shared" si="18"/>
        <v>2</v>
      </c>
      <c r="O402">
        <f t="shared" si="19"/>
        <v>4.2598509052183171E-4</v>
      </c>
      <c r="P402">
        <f t="shared" si="20"/>
        <v>1.9918551650692224</v>
      </c>
      <c r="R402" s="10" t="s">
        <v>49</v>
      </c>
      <c r="S402">
        <f>IFERROR(VLOOKUP(R402,D:G,2,FALSE),0)</f>
        <v>2124.1766062083998</v>
      </c>
      <c r="T402">
        <f>IFERROR(VLOOKUP(R402,D:G,4,FALSE),0)</f>
        <v>2.3611877240366326</v>
      </c>
      <c r="U402">
        <f>IFERROR(VLOOKUP(R402,M:P,2,FALSE),0)</f>
        <v>0</v>
      </c>
      <c r="V402" s="5">
        <f>IFERROR(VLOOKUP(R402,M:P,4,FALSE),0)</f>
        <v>0</v>
      </c>
      <c r="W402">
        <f>V402+T402</f>
        <v>2.3611877240366326</v>
      </c>
    </row>
    <row r="403" spans="1:23" x14ac:dyDescent="0.2">
      <c r="A403" s="1" t="s">
        <v>416</v>
      </c>
      <c r="B403" s="2">
        <v>31.931879379753401</v>
      </c>
      <c r="D403" t="s">
        <v>130</v>
      </c>
      <c r="E403">
        <v>416.80587370962297</v>
      </c>
      <c r="F403">
        <f>Table1[[#This Row],[Balance]]/$H$4</f>
        <v>9.9085560057059517E-5</v>
      </c>
      <c r="G403">
        <f>Table1[[#This Row],[% total]]*$H$3</f>
        <v>0.46331218855960349</v>
      </c>
      <c r="J403">
        <v>14995</v>
      </c>
      <c r="K403" t="s">
        <v>1315</v>
      </c>
      <c r="M403" t="s">
        <v>670</v>
      </c>
      <c r="N403">
        <f t="shared" si="18"/>
        <v>1</v>
      </c>
      <c r="O403">
        <f t="shared" si="19"/>
        <v>2.1299254526091586E-4</v>
      </c>
      <c r="P403">
        <f t="shared" si="20"/>
        <v>0.99592758253461122</v>
      </c>
      <c r="R403" s="10" t="s">
        <v>969</v>
      </c>
      <c r="S403">
        <f>IFERROR(VLOOKUP(R403,D:G,2,FALSE),0)</f>
        <v>2106.1579330815298</v>
      </c>
      <c r="T403">
        <f>IFERROR(VLOOKUP(R403,D:G,4,FALSE),0)</f>
        <v>2.3411585656011966</v>
      </c>
      <c r="U403">
        <f>IFERROR(VLOOKUP(R403,M:P,2,FALSE),0)</f>
        <v>0</v>
      </c>
      <c r="V403" s="5">
        <f>IFERROR(VLOOKUP(R403,M:P,4,FALSE),0)</f>
        <v>0</v>
      </c>
      <c r="W403">
        <f>V403+T403</f>
        <v>2.3411585656011966</v>
      </c>
    </row>
    <row r="404" spans="1:23" x14ac:dyDescent="0.2">
      <c r="A404" s="1" t="s">
        <v>414</v>
      </c>
      <c r="B404" s="2">
        <v>30.863710218405402</v>
      </c>
      <c r="D404" t="s">
        <v>1238</v>
      </c>
      <c r="E404">
        <v>415.192127794832</v>
      </c>
      <c r="F404">
        <f>Table1[[#This Row],[Balance]]/$H$4</f>
        <v>9.8701930823781838E-5</v>
      </c>
      <c r="G404">
        <f>Table1[[#This Row],[% total]]*$H$3</f>
        <v>0.46151838430030501</v>
      </c>
      <c r="J404">
        <v>19673</v>
      </c>
      <c r="K404" t="s">
        <v>889</v>
      </c>
      <c r="M404" t="s">
        <v>56</v>
      </c>
      <c r="N404">
        <f t="shared" si="18"/>
        <v>1</v>
      </c>
      <c r="O404">
        <f t="shared" si="19"/>
        <v>2.1299254526091586E-4</v>
      </c>
      <c r="P404">
        <f t="shared" si="20"/>
        <v>0.99592758253461122</v>
      </c>
      <c r="R404" s="5" t="s">
        <v>1206</v>
      </c>
      <c r="S404">
        <f>IFERROR(VLOOKUP(R404,D:G,2,FALSE),0)</f>
        <v>1181.50119463131</v>
      </c>
      <c r="T404">
        <f>IFERROR(VLOOKUP(R404,D:G,4,FALSE),0)</f>
        <v>1.3133305905659556</v>
      </c>
      <c r="U404">
        <f>IFERROR(VLOOKUP(R404,M:P,2,FALSE),0)</f>
        <v>1</v>
      </c>
      <c r="V404" s="5">
        <f>IFERROR(VLOOKUP(R404,M:P,4,FALSE),0)</f>
        <v>0.99592758253461122</v>
      </c>
      <c r="W404">
        <f>V404+T404</f>
        <v>2.3092581731005666</v>
      </c>
    </row>
    <row r="405" spans="1:23" x14ac:dyDescent="0.2">
      <c r="A405" s="1" t="s">
        <v>415</v>
      </c>
      <c r="B405" s="2">
        <v>30.541623023519101</v>
      </c>
      <c r="D405" t="s">
        <v>131</v>
      </c>
      <c r="E405">
        <v>408.72541446427101</v>
      </c>
      <c r="F405">
        <f>Table1[[#This Row],[Balance]]/$H$4</f>
        <v>9.7164625443739409E-5</v>
      </c>
      <c r="G405">
        <f>Table1[[#This Row],[% total]]*$H$3</f>
        <v>0.45433012881987223</v>
      </c>
      <c r="J405">
        <v>19808</v>
      </c>
      <c r="K405" t="s">
        <v>654</v>
      </c>
      <c r="M405" t="s">
        <v>483</v>
      </c>
      <c r="N405">
        <f t="shared" si="18"/>
        <v>2</v>
      </c>
      <c r="O405">
        <f t="shared" si="19"/>
        <v>4.2598509052183171E-4</v>
      </c>
      <c r="P405">
        <f t="shared" si="20"/>
        <v>1.9918551650692224</v>
      </c>
      <c r="R405" s="5" t="s">
        <v>1247</v>
      </c>
      <c r="S405">
        <f>IFERROR(VLOOKUP(R405,D:G,2,FALSE),0)</f>
        <v>285.23102746945199</v>
      </c>
      <c r="T405">
        <f>IFERROR(VLOOKUP(R405,D:G,4,FALSE),0)</f>
        <v>0.31705650020191922</v>
      </c>
      <c r="U405">
        <f>IFERROR(VLOOKUP(R405,M:P,2,FALSE),0)</f>
        <v>2</v>
      </c>
      <c r="V405" s="5">
        <f>IFERROR(VLOOKUP(R405,M:P,4,FALSE),0)</f>
        <v>1.9918551650692224</v>
      </c>
      <c r="W405">
        <f>V405+T405</f>
        <v>2.3089116652711414</v>
      </c>
    </row>
    <row r="406" spans="1:23" x14ac:dyDescent="0.2">
      <c r="A406" s="1" t="s">
        <v>417</v>
      </c>
      <c r="B406" s="2">
        <v>30.034589466056602</v>
      </c>
      <c r="D406" t="s">
        <v>133</v>
      </c>
      <c r="E406">
        <v>401.92861451482798</v>
      </c>
      <c r="F406">
        <f>Table1[[#This Row],[Balance]]/$H$4</f>
        <v>9.5548849918331298E-5</v>
      </c>
      <c r="G406">
        <f>Table1[[#This Row],[% total]]*$H$3</f>
        <v>0.44677495635612696</v>
      </c>
      <c r="J406">
        <v>12854</v>
      </c>
      <c r="K406" t="s">
        <v>547</v>
      </c>
      <c r="M406" t="s">
        <v>469</v>
      </c>
      <c r="N406">
        <f t="shared" si="18"/>
        <v>1</v>
      </c>
      <c r="O406">
        <f t="shared" si="19"/>
        <v>2.1299254526091586E-4</v>
      </c>
      <c r="P406">
        <f t="shared" si="20"/>
        <v>0.99592758253461122</v>
      </c>
      <c r="R406" s="5" t="s">
        <v>369</v>
      </c>
      <c r="S406">
        <f>IFERROR(VLOOKUP(R406,D:G,2,FALSE),0)</f>
        <v>249.53497933973989</v>
      </c>
      <c r="T406">
        <f>IFERROR(VLOOKUP(R406,D:G,4,FALSE),0)</f>
        <v>0.27737756277545739</v>
      </c>
      <c r="U406">
        <f>IFERROR(VLOOKUP(R406,M:P,2,FALSE),0)</f>
        <v>2</v>
      </c>
      <c r="V406" s="5">
        <f>IFERROR(VLOOKUP(R406,M:P,4,FALSE),0)</f>
        <v>1.9918551650692224</v>
      </c>
      <c r="W406">
        <f>V406+T406</f>
        <v>2.2692327278446798</v>
      </c>
    </row>
    <row r="407" spans="1:23" x14ac:dyDescent="0.2">
      <c r="A407" s="1" t="s">
        <v>418</v>
      </c>
      <c r="B407" s="2">
        <v>29.391961875184101</v>
      </c>
      <c r="D407" t="s">
        <v>134</v>
      </c>
      <c r="E407">
        <v>401.78257689504699</v>
      </c>
      <c r="F407">
        <f>Table1[[#This Row],[Balance]]/$H$4</f>
        <v>9.5514132990720332E-5</v>
      </c>
      <c r="G407">
        <f>Table1[[#This Row],[% total]]*$H$3</f>
        <v>0.44661262416864939</v>
      </c>
      <c r="J407">
        <v>21487</v>
      </c>
      <c r="K407" t="s">
        <v>1353</v>
      </c>
      <c r="M407" t="s">
        <v>562</v>
      </c>
      <c r="N407">
        <f t="shared" si="18"/>
        <v>1</v>
      </c>
      <c r="O407">
        <f t="shared" si="19"/>
        <v>2.1299254526091586E-4</v>
      </c>
      <c r="P407">
        <f t="shared" si="20"/>
        <v>0.99592758253461122</v>
      </c>
      <c r="R407" s="5" t="s">
        <v>278</v>
      </c>
      <c r="S407">
        <f>IFERROR(VLOOKUP(R407,D:G,2,FALSE),0)</f>
        <v>1139.3045671861701</v>
      </c>
      <c r="T407">
        <f>IFERROR(VLOOKUP(R407,D:G,4,FALSE),0)</f>
        <v>1.2664257529794727</v>
      </c>
      <c r="U407">
        <f>IFERROR(VLOOKUP(R407,M:P,2,FALSE),0)</f>
        <v>1</v>
      </c>
      <c r="V407" s="5">
        <f>IFERROR(VLOOKUP(R407,M:P,4,FALSE),0)</f>
        <v>0.99592758253461122</v>
      </c>
      <c r="W407">
        <f>V407+T407</f>
        <v>2.2623533355140841</v>
      </c>
    </row>
    <row r="408" spans="1:23" x14ac:dyDescent="0.2">
      <c r="A408" s="1" t="s">
        <v>419</v>
      </c>
      <c r="B408" s="2">
        <v>29.274652357828799</v>
      </c>
      <c r="D408" t="s">
        <v>646</v>
      </c>
      <c r="E408">
        <v>394.66600720477777</v>
      </c>
      <c r="F408">
        <f>Table1[[#This Row],[Balance]]/$H$4</f>
        <v>9.3822339909280516E-5</v>
      </c>
      <c r="G408">
        <f>Table1[[#This Row],[% total]]*$H$3</f>
        <v>0.43870200273500659</v>
      </c>
      <c r="J408">
        <v>21189</v>
      </c>
      <c r="K408" t="s">
        <v>6</v>
      </c>
      <c r="M408" t="s">
        <v>1442</v>
      </c>
      <c r="N408">
        <f t="shared" si="18"/>
        <v>1</v>
      </c>
      <c r="O408">
        <f t="shared" si="19"/>
        <v>2.1299254526091586E-4</v>
      </c>
      <c r="P408">
        <f t="shared" si="20"/>
        <v>0.99592758253461122</v>
      </c>
      <c r="R408" s="5" t="s">
        <v>68</v>
      </c>
      <c r="S408">
        <f>IFERROR(VLOOKUP(R408,D:G,2,FALSE),0)</f>
        <v>1131.3253357359499</v>
      </c>
      <c r="T408">
        <f>IFERROR(VLOOKUP(R408,D:G,4,FALSE),0)</f>
        <v>1.25755621581743</v>
      </c>
      <c r="U408">
        <f>IFERROR(VLOOKUP(R408,M:P,2,FALSE),0)</f>
        <v>1</v>
      </c>
      <c r="V408" s="5">
        <f>IFERROR(VLOOKUP(R408,M:P,4,FALSE),0)</f>
        <v>0.99592758253461122</v>
      </c>
      <c r="W408">
        <f>V408+T408</f>
        <v>2.2534837983520415</v>
      </c>
    </row>
    <row r="409" spans="1:23" x14ac:dyDescent="0.2">
      <c r="A409" s="1" t="s">
        <v>420</v>
      </c>
      <c r="B409" s="2">
        <v>29.143289779708599</v>
      </c>
      <c r="D409" t="s">
        <v>135</v>
      </c>
      <c r="E409">
        <v>393.86275197342297</v>
      </c>
      <c r="F409">
        <f>Table1[[#This Row],[Balance]]/$H$4</f>
        <v>9.3631385319895333E-5</v>
      </c>
      <c r="G409">
        <f>Table1[[#This Row],[% total]]*$H$3</f>
        <v>0.43780912198959221</v>
      </c>
      <c r="J409">
        <v>17569</v>
      </c>
      <c r="K409" t="s">
        <v>13</v>
      </c>
      <c r="M409" t="s">
        <v>236</v>
      </c>
      <c r="N409">
        <f t="shared" si="18"/>
        <v>5</v>
      </c>
      <c r="O409">
        <f t="shared" si="19"/>
        <v>1.0649627263045794E-3</v>
      </c>
      <c r="P409">
        <f t="shared" si="20"/>
        <v>4.9796379126730574</v>
      </c>
      <c r="R409" s="10" t="s">
        <v>971</v>
      </c>
      <c r="S409">
        <f>IFERROR(VLOOKUP(R409,D:G,2,FALSE),0)</f>
        <v>1991.3712331670399</v>
      </c>
      <c r="T409">
        <f>IFERROR(VLOOKUP(R409,D:G,4,FALSE),0)</f>
        <v>2.2135642093086862</v>
      </c>
      <c r="U409">
        <f>IFERROR(VLOOKUP(R409,M:P,2,FALSE),0)</f>
        <v>0</v>
      </c>
      <c r="V409" s="5">
        <f>IFERROR(VLOOKUP(R409,M:P,4,FALSE),0)</f>
        <v>0</v>
      </c>
      <c r="W409">
        <f>V409+T409</f>
        <v>2.2135642093086862</v>
      </c>
    </row>
    <row r="410" spans="1:23" x14ac:dyDescent="0.2">
      <c r="A410" s="1" t="s">
        <v>422</v>
      </c>
      <c r="B410" s="2">
        <v>28.697907053493498</v>
      </c>
      <c r="D410" t="s">
        <v>136</v>
      </c>
      <c r="E410">
        <v>392.633843343249</v>
      </c>
      <c r="F410">
        <f>Table1[[#This Row],[Balance]]/$H$4</f>
        <v>9.3339241884401E-5</v>
      </c>
      <c r="G410">
        <f>Table1[[#This Row],[% total]]*$H$3</f>
        <v>0.43644309434243295</v>
      </c>
      <c r="J410">
        <v>1013</v>
      </c>
      <c r="K410" t="s">
        <v>975</v>
      </c>
      <c r="M410" t="s">
        <v>1005</v>
      </c>
      <c r="N410">
        <f t="shared" si="18"/>
        <v>3</v>
      </c>
      <c r="O410">
        <f t="shared" si="19"/>
        <v>6.3897763578274762E-4</v>
      </c>
      <c r="P410">
        <f t="shared" si="20"/>
        <v>2.9877827476038341</v>
      </c>
      <c r="R410" s="5" t="s">
        <v>1511</v>
      </c>
      <c r="S410">
        <f>IFERROR(VLOOKUP(R410,D:G,2,FALSE),0)</f>
        <v>196.68536078688399</v>
      </c>
      <c r="T410">
        <f>IFERROR(VLOOKUP(R410,D:G,4,FALSE),0)</f>
        <v>0.21863109594106123</v>
      </c>
      <c r="U410">
        <f>IFERROR(VLOOKUP(R410,M:P,2,FALSE),0)</f>
        <v>2</v>
      </c>
      <c r="V410" s="5">
        <f>IFERROR(VLOOKUP(R410,M:P,4,FALSE),0)</f>
        <v>1.9918551650692224</v>
      </c>
      <c r="W410">
        <f>V410+T410</f>
        <v>2.2104862610102836</v>
      </c>
    </row>
    <row r="411" spans="1:23" x14ac:dyDescent="0.2">
      <c r="A411" s="1" t="s">
        <v>423</v>
      </c>
      <c r="B411" s="2">
        <v>27.838620021918501</v>
      </c>
      <c r="D411" t="s">
        <v>718</v>
      </c>
      <c r="E411">
        <v>388.99874517639523</v>
      </c>
      <c r="F411">
        <f>Table1[[#This Row],[Balance]]/$H$4</f>
        <v>9.2475084826057756E-5</v>
      </c>
      <c r="G411">
        <f>Table1[[#This Row],[% total]]*$H$3</f>
        <v>0.43240239963646693</v>
      </c>
      <c r="J411">
        <v>3205</v>
      </c>
      <c r="K411" t="s">
        <v>1319</v>
      </c>
      <c r="M411" t="s">
        <v>22</v>
      </c>
      <c r="N411">
        <f t="shared" si="18"/>
        <v>1</v>
      </c>
      <c r="O411">
        <f t="shared" si="19"/>
        <v>2.1299254526091586E-4</v>
      </c>
      <c r="P411">
        <f t="shared" si="20"/>
        <v>0.99592758253461122</v>
      </c>
      <c r="R411" s="5" t="s">
        <v>1512</v>
      </c>
      <c r="S411">
        <f>IFERROR(VLOOKUP(R411,D:G,2,FALSE),0)</f>
        <v>194.75943909657099</v>
      </c>
      <c r="T411">
        <f>IFERROR(VLOOKUP(R411,D:G,4,FALSE),0)</f>
        <v>0.21649028399570228</v>
      </c>
      <c r="U411">
        <f>IFERROR(VLOOKUP(R411,M:P,2,FALSE),0)</f>
        <v>2</v>
      </c>
      <c r="V411" s="5">
        <f>IFERROR(VLOOKUP(R411,M:P,4,FALSE),0)</f>
        <v>1.9918551650692224</v>
      </c>
      <c r="W411">
        <f>V411+T411</f>
        <v>2.2083454490649248</v>
      </c>
    </row>
    <row r="412" spans="1:23" x14ac:dyDescent="0.2">
      <c r="A412" s="1" t="s">
        <v>424</v>
      </c>
      <c r="B412" s="2">
        <v>27.833232705835599</v>
      </c>
      <c r="D412" t="s">
        <v>1048</v>
      </c>
      <c r="E412">
        <v>387.80562432777202</v>
      </c>
      <c r="F412">
        <f>Table1[[#This Row],[Balance]]/$H$4</f>
        <v>9.2191449073880362E-5</v>
      </c>
      <c r="G412">
        <f>Table1[[#This Row],[% total]]*$H$3</f>
        <v>0.43107615289557571</v>
      </c>
      <c r="J412">
        <v>20636</v>
      </c>
      <c r="K412" t="s">
        <v>147</v>
      </c>
      <c r="M412" t="s">
        <v>172</v>
      </c>
      <c r="N412">
        <f t="shared" si="18"/>
        <v>1</v>
      </c>
      <c r="O412">
        <f t="shared" si="19"/>
        <v>2.1299254526091586E-4</v>
      </c>
      <c r="P412">
        <f t="shared" si="20"/>
        <v>0.99592758253461122</v>
      </c>
      <c r="R412" s="5" t="s">
        <v>1257</v>
      </c>
      <c r="S412">
        <f>IFERROR(VLOOKUP(R412,D:G,2,FALSE),0)</f>
        <v>188.40007514620899</v>
      </c>
      <c r="T412">
        <f>IFERROR(VLOOKUP(R412,D:G,4,FALSE),0)</f>
        <v>0.20942135571149603</v>
      </c>
      <c r="U412">
        <f>IFERROR(VLOOKUP(R412,M:P,2,FALSE),0)</f>
        <v>2</v>
      </c>
      <c r="V412" s="5">
        <f>IFERROR(VLOOKUP(R412,M:P,4,FALSE),0)</f>
        <v>1.9918551650692224</v>
      </c>
      <c r="W412">
        <f>V412+T412</f>
        <v>2.2012765207807186</v>
      </c>
    </row>
    <row r="413" spans="1:23" x14ac:dyDescent="0.2">
      <c r="A413" s="1" t="s">
        <v>425</v>
      </c>
      <c r="B413" s="2">
        <v>27.675756640992201</v>
      </c>
      <c r="D413" t="s">
        <v>1239</v>
      </c>
      <c r="E413">
        <v>387.48039754528702</v>
      </c>
      <c r="F413">
        <f>Table1[[#This Row],[Balance]]/$H$4</f>
        <v>9.2114134237596332E-5</v>
      </c>
      <c r="G413">
        <f>Table1[[#This Row],[% total]]*$H$3</f>
        <v>0.43071463799889192</v>
      </c>
      <c r="J413">
        <v>11038</v>
      </c>
      <c r="K413" t="s">
        <v>1487</v>
      </c>
      <c r="M413" t="s">
        <v>35</v>
      </c>
      <c r="N413">
        <f t="shared" si="18"/>
        <v>1</v>
      </c>
      <c r="O413">
        <f t="shared" si="19"/>
        <v>2.1299254526091586E-4</v>
      </c>
      <c r="P413">
        <f t="shared" si="20"/>
        <v>0.99592758253461122</v>
      </c>
      <c r="R413" s="5" t="s">
        <v>701</v>
      </c>
      <c r="S413">
        <f>IFERROR(VLOOKUP(R413,D:G,2,FALSE),0)</f>
        <v>166.8157475049905</v>
      </c>
      <c r="T413">
        <f>IFERROR(VLOOKUP(R413,D:G,4,FALSE),0)</f>
        <v>0.1854286945979739</v>
      </c>
      <c r="U413">
        <f>IFERROR(VLOOKUP(R413,M:P,2,FALSE),0)</f>
        <v>2</v>
      </c>
      <c r="V413" s="5">
        <f>IFERROR(VLOOKUP(R413,M:P,4,FALSE),0)</f>
        <v>1.9918551650692224</v>
      </c>
      <c r="W413">
        <f>V413+T413</f>
        <v>2.1772838596671962</v>
      </c>
    </row>
    <row r="414" spans="1:23" x14ac:dyDescent="0.2">
      <c r="A414" s="1" t="s">
        <v>426</v>
      </c>
      <c r="B414" s="2">
        <v>26.933895739889799</v>
      </c>
      <c r="D414" t="s">
        <v>730</v>
      </c>
      <c r="E414">
        <v>386.2706812246231</v>
      </c>
      <c r="F414">
        <f>Table1[[#This Row],[Balance]]/$H$4</f>
        <v>9.1826553311549557E-5</v>
      </c>
      <c r="G414">
        <f>Table1[[#This Row],[% total]]*$H$3</f>
        <v>0.42936994409840834</v>
      </c>
      <c r="J414">
        <v>21536</v>
      </c>
      <c r="K414" t="s">
        <v>1435</v>
      </c>
      <c r="M414" t="s">
        <v>1227</v>
      </c>
      <c r="N414">
        <f t="shared" si="18"/>
        <v>1</v>
      </c>
      <c r="O414">
        <f t="shared" si="19"/>
        <v>2.1299254526091586E-4</v>
      </c>
      <c r="P414">
        <f t="shared" si="20"/>
        <v>0.99592758253461122</v>
      </c>
      <c r="R414" s="5" t="s">
        <v>1261</v>
      </c>
      <c r="S414">
        <f>IFERROR(VLOOKUP(R414,D:G,2,FALSE),0)</f>
        <v>165.22429270720801</v>
      </c>
      <c r="T414">
        <f>IFERROR(VLOOKUP(R414,D:G,4,FALSE),0)</f>
        <v>0.18365966865121394</v>
      </c>
      <c r="U414">
        <f>IFERROR(VLOOKUP(R414,M:P,2,FALSE),0)</f>
        <v>2</v>
      </c>
      <c r="V414" s="5">
        <f>IFERROR(VLOOKUP(R414,M:P,4,FALSE),0)</f>
        <v>1.9918551650692224</v>
      </c>
      <c r="W414">
        <f>V414+T414</f>
        <v>2.1755148337204364</v>
      </c>
    </row>
    <row r="415" spans="1:23" x14ac:dyDescent="0.2">
      <c r="A415" s="1" t="s">
        <v>427</v>
      </c>
      <c r="B415" s="2">
        <v>26.9099169059266</v>
      </c>
      <c r="D415" t="s">
        <v>706</v>
      </c>
      <c r="E415">
        <v>385.41960379733177</v>
      </c>
      <c r="F415">
        <f>Table1[[#This Row],[Balance]]/$H$4</f>
        <v>9.1624230146608181E-5</v>
      </c>
      <c r="G415">
        <f>Table1[[#This Row],[% total]]*$H$3</f>
        <v>0.42842390525792229</v>
      </c>
      <c r="J415">
        <v>18034</v>
      </c>
      <c r="K415" t="s">
        <v>1310</v>
      </c>
      <c r="M415" t="s">
        <v>953</v>
      </c>
      <c r="N415">
        <f t="shared" si="18"/>
        <v>3</v>
      </c>
      <c r="O415">
        <f t="shared" si="19"/>
        <v>6.3897763578274762E-4</v>
      </c>
      <c r="P415">
        <f t="shared" si="20"/>
        <v>2.9877827476038341</v>
      </c>
      <c r="R415" s="10" t="s">
        <v>974</v>
      </c>
      <c r="S415">
        <f>IFERROR(VLOOKUP(R415,D:G,2,FALSE),0)</f>
        <v>1951.41994894147</v>
      </c>
      <c r="T415">
        <f>IFERROR(VLOOKUP(R415,D:G,4,FALSE),0)</f>
        <v>2.1691552455731826</v>
      </c>
      <c r="U415">
        <f>IFERROR(VLOOKUP(R415,M:P,2,FALSE),0)</f>
        <v>0</v>
      </c>
      <c r="V415" s="5">
        <f>IFERROR(VLOOKUP(R415,M:P,4,FALSE),0)</f>
        <v>0</v>
      </c>
      <c r="W415">
        <f>V415+T415</f>
        <v>2.1691552455731826</v>
      </c>
    </row>
    <row r="416" spans="1:23" x14ac:dyDescent="0.2">
      <c r="A416" s="1" t="s">
        <v>428</v>
      </c>
      <c r="B416" s="2">
        <v>26.7015075930656</v>
      </c>
      <c r="D416" t="s">
        <v>1049</v>
      </c>
      <c r="E416">
        <v>382.87212357632598</v>
      </c>
      <c r="F416">
        <f>Table1[[#This Row],[Balance]]/$H$4</f>
        <v>9.101862806574957E-5</v>
      </c>
      <c r="G416">
        <f>Table1[[#This Row],[% total]]*$H$3</f>
        <v>0.42559218260007708</v>
      </c>
      <c r="J416">
        <v>2408</v>
      </c>
      <c r="K416" t="s">
        <v>892</v>
      </c>
      <c r="M416" t="s">
        <v>1375</v>
      </c>
      <c r="N416">
        <f t="shared" si="18"/>
        <v>18</v>
      </c>
      <c r="O416">
        <f t="shared" si="19"/>
        <v>3.8338658146964857E-3</v>
      </c>
      <c r="P416">
        <f t="shared" si="20"/>
        <v>17.926696485623005</v>
      </c>
      <c r="R416" s="5" t="s">
        <v>733</v>
      </c>
      <c r="S416">
        <f>IFERROR(VLOOKUP(R416,D:G,2,FALSE),0)</f>
        <v>157.68460753734729</v>
      </c>
      <c r="T416">
        <f>IFERROR(VLOOKUP(R416,D:G,4,FALSE),0)</f>
        <v>0.17527872141069545</v>
      </c>
      <c r="U416">
        <f>IFERROR(VLOOKUP(R416,M:P,2,FALSE),0)</f>
        <v>2</v>
      </c>
      <c r="V416" s="5">
        <f>IFERROR(VLOOKUP(R416,M:P,4,FALSE),0)</f>
        <v>1.9918551650692224</v>
      </c>
      <c r="W416">
        <f>V416+T416</f>
        <v>2.1671338864799177</v>
      </c>
    </row>
    <row r="417" spans="1:23" x14ac:dyDescent="0.2">
      <c r="A417" s="1" t="s">
        <v>429</v>
      </c>
      <c r="B417" s="2">
        <v>26.078358519558599</v>
      </c>
      <c r="D417" t="s">
        <v>1240</v>
      </c>
      <c r="E417">
        <v>382.66942154767901</v>
      </c>
      <c r="F417">
        <f>Table1[[#This Row],[Balance]]/$H$4</f>
        <v>9.0970440539373256E-5</v>
      </c>
      <c r="G417">
        <f>Table1[[#This Row],[% total]]*$H$3</f>
        <v>0.42536686350924463</v>
      </c>
      <c r="J417">
        <v>5126</v>
      </c>
      <c r="K417" t="s">
        <v>891</v>
      </c>
      <c r="M417" t="s">
        <v>1444</v>
      </c>
      <c r="N417">
        <f t="shared" si="18"/>
        <v>1</v>
      </c>
      <c r="O417">
        <f t="shared" si="19"/>
        <v>2.1299254526091586E-4</v>
      </c>
      <c r="P417">
        <f t="shared" si="20"/>
        <v>0.99592758253461122</v>
      </c>
      <c r="R417" s="10" t="s">
        <v>50</v>
      </c>
      <c r="S417">
        <f>IFERROR(VLOOKUP(R417,D:G,2,FALSE),0)</f>
        <v>1942.7896337362499</v>
      </c>
      <c r="T417">
        <f>IFERROR(VLOOKUP(R417,D:G,4,FALSE),0)</f>
        <v>2.1595619781124764</v>
      </c>
      <c r="U417">
        <f>IFERROR(VLOOKUP(R417,M:P,2,FALSE),0)</f>
        <v>0</v>
      </c>
      <c r="V417" s="5">
        <f>IFERROR(VLOOKUP(R417,M:P,4,FALSE),0)</f>
        <v>0</v>
      </c>
      <c r="W417">
        <f>V417+T417</f>
        <v>2.1595619781124764</v>
      </c>
    </row>
    <row r="418" spans="1:23" x14ac:dyDescent="0.2">
      <c r="A418" s="1" t="s">
        <v>430</v>
      </c>
      <c r="B418" s="2">
        <v>25.492124773490598</v>
      </c>
      <c r="D418" t="s">
        <v>1050</v>
      </c>
      <c r="E418">
        <v>375.67270764867698</v>
      </c>
      <c r="F418">
        <f>Table1[[#This Row],[Balance]]/$H$4</f>
        <v>8.9307140286256831E-5</v>
      </c>
      <c r="G418">
        <f>Table1[[#This Row],[% total]]*$H$3</f>
        <v>0.41758947112170258</v>
      </c>
      <c r="J418">
        <v>23295</v>
      </c>
      <c r="K418" t="s">
        <v>1180</v>
      </c>
      <c r="M418" t="s">
        <v>478</v>
      </c>
      <c r="N418">
        <f t="shared" si="18"/>
        <v>1</v>
      </c>
      <c r="O418">
        <f t="shared" si="19"/>
        <v>2.1299254526091586E-4</v>
      </c>
      <c r="P418">
        <f t="shared" si="20"/>
        <v>0.99592758253461122</v>
      </c>
      <c r="R418" s="10" t="s">
        <v>51</v>
      </c>
      <c r="S418">
        <f>IFERROR(VLOOKUP(R418,D:G,2,FALSE),0)</f>
        <v>1926.88889461964</v>
      </c>
      <c r="T418">
        <f>IFERROR(VLOOKUP(R418,D:G,4,FALSE),0)</f>
        <v>2.1418870682695212</v>
      </c>
      <c r="U418">
        <f>IFERROR(VLOOKUP(R418,M:P,2,FALSE),0)</f>
        <v>0</v>
      </c>
      <c r="V418" s="5">
        <f>IFERROR(VLOOKUP(R418,M:P,4,FALSE),0)</f>
        <v>0</v>
      </c>
      <c r="W418">
        <f>V418+T418</f>
        <v>2.1418870682695212</v>
      </c>
    </row>
    <row r="419" spans="1:23" x14ac:dyDescent="0.2">
      <c r="A419" s="1" t="s">
        <v>1121</v>
      </c>
      <c r="B419" s="2">
        <v>24.919542937342801</v>
      </c>
      <c r="D419" t="s">
        <v>1241</v>
      </c>
      <c r="E419">
        <v>373.86325505985798</v>
      </c>
      <c r="F419">
        <f>Table1[[#This Row],[Balance]]/$H$4</f>
        <v>8.8876986503719839E-5</v>
      </c>
      <c r="G419">
        <f>Table1[[#This Row],[% total]]*$H$3</f>
        <v>0.41557812365301355</v>
      </c>
      <c r="J419">
        <v>14233</v>
      </c>
      <c r="K419" t="s">
        <v>1312</v>
      </c>
      <c r="M419" t="s">
        <v>858</v>
      </c>
      <c r="N419">
        <f t="shared" si="18"/>
        <v>1</v>
      </c>
      <c r="O419">
        <f t="shared" si="19"/>
        <v>2.1299254526091586E-4</v>
      </c>
      <c r="P419">
        <f t="shared" si="20"/>
        <v>0.99592758253461122</v>
      </c>
      <c r="R419" s="5" t="s">
        <v>172</v>
      </c>
      <c r="S419">
        <f>IFERROR(VLOOKUP(R419,D:G,2,FALSE),0)</f>
        <v>1025.5723436106789</v>
      </c>
      <c r="T419">
        <f>IFERROR(VLOOKUP(R419,D:G,4,FALSE),0)</f>
        <v>1.1400035292580741</v>
      </c>
      <c r="U419">
        <f>IFERROR(VLOOKUP(R419,M:P,2,FALSE),0)</f>
        <v>1</v>
      </c>
      <c r="V419" s="5">
        <f>IFERROR(VLOOKUP(R419,M:P,4,FALSE),0)</f>
        <v>0.99592758253461122</v>
      </c>
      <c r="W419">
        <f>V419+T419</f>
        <v>2.1359311117926856</v>
      </c>
    </row>
    <row r="420" spans="1:23" x14ac:dyDescent="0.2">
      <c r="A420" s="1" t="s">
        <v>431</v>
      </c>
      <c r="B420" s="2">
        <v>24.785856827994099</v>
      </c>
      <c r="D420" t="s">
        <v>119</v>
      </c>
      <c r="E420">
        <v>367.16546935956302</v>
      </c>
      <c r="F420">
        <f>Table1[[#This Row],[Balance]]/$H$4</f>
        <v>8.7284749231847231E-5</v>
      </c>
      <c r="G420">
        <f>Table1[[#This Row],[% total]]*$H$3</f>
        <v>0.40813301323820983</v>
      </c>
      <c r="J420">
        <v>18077</v>
      </c>
      <c r="K420" t="s">
        <v>1311</v>
      </c>
      <c r="M420" t="s">
        <v>249</v>
      </c>
      <c r="N420">
        <f t="shared" si="18"/>
        <v>1</v>
      </c>
      <c r="O420">
        <f t="shared" si="19"/>
        <v>2.1299254526091586E-4</v>
      </c>
      <c r="P420">
        <f t="shared" si="20"/>
        <v>0.99592758253461122</v>
      </c>
      <c r="R420" s="5" t="s">
        <v>1007</v>
      </c>
      <c r="S420">
        <f>IFERROR(VLOOKUP(R420,D:G,2,FALSE),0)</f>
        <v>1020.18643972077</v>
      </c>
      <c r="T420">
        <f>IFERROR(VLOOKUP(R420,D:G,4,FALSE),0)</f>
        <v>1.1340166776420053</v>
      </c>
      <c r="U420">
        <f>IFERROR(VLOOKUP(R420,M:P,2,FALSE),0)</f>
        <v>1</v>
      </c>
      <c r="V420" s="5">
        <f>IFERROR(VLOOKUP(R420,M:P,4,FALSE),0)</f>
        <v>0.99592758253461122</v>
      </c>
      <c r="W420">
        <f>V420+T420</f>
        <v>2.1299442601766163</v>
      </c>
    </row>
    <row r="421" spans="1:23" x14ac:dyDescent="0.2">
      <c r="A421" s="1" t="s">
        <v>432</v>
      </c>
      <c r="B421" s="2">
        <v>24.290431355494</v>
      </c>
      <c r="D421" t="s">
        <v>1052</v>
      </c>
      <c r="E421">
        <v>362.56708734526586</v>
      </c>
      <c r="F421">
        <f>Table1[[#This Row],[Balance]]/$H$4</f>
        <v>8.6191594634029897E-5</v>
      </c>
      <c r="G421">
        <f>Table1[[#This Row],[% total]]*$H$3</f>
        <v>0.40302155351736774</v>
      </c>
      <c r="J421">
        <v>4944</v>
      </c>
      <c r="K421" t="s">
        <v>1317</v>
      </c>
      <c r="M421" t="s">
        <v>1494</v>
      </c>
      <c r="N421">
        <f t="shared" si="18"/>
        <v>2</v>
      </c>
      <c r="O421">
        <f t="shared" si="19"/>
        <v>4.2598509052183171E-4</v>
      </c>
      <c r="P421">
        <f t="shared" si="20"/>
        <v>1.9918551650692224</v>
      </c>
      <c r="R421" s="5" t="s">
        <v>230</v>
      </c>
      <c r="S421">
        <f>IFERROR(VLOOKUP(R421,D:G,2,FALSE),0)</f>
        <v>119.636342019583</v>
      </c>
      <c r="T421">
        <f>IFERROR(VLOOKUP(R421,D:G,4,FALSE),0)</f>
        <v>0.13298511117185952</v>
      </c>
      <c r="U421">
        <f>IFERROR(VLOOKUP(R421,M:P,2,FALSE),0)</f>
        <v>2</v>
      </c>
      <c r="V421" s="5">
        <f>IFERROR(VLOOKUP(R421,M:P,4,FALSE),0)</f>
        <v>1.9918551650692224</v>
      </c>
      <c r="W421">
        <f>V421+T421</f>
        <v>2.1248402762410818</v>
      </c>
    </row>
    <row r="422" spans="1:23" x14ac:dyDescent="0.2">
      <c r="A422" s="1" t="s">
        <v>433</v>
      </c>
      <c r="B422" s="2">
        <v>24.178649651467701</v>
      </c>
      <c r="D422" t="s">
        <v>137</v>
      </c>
      <c r="E422">
        <v>360.96614689429401</v>
      </c>
      <c r="F422">
        <f>Table1[[#This Row],[Balance]]/$H$4</f>
        <v>8.5811009591427881E-5</v>
      </c>
      <c r="G422">
        <f>Table1[[#This Row],[% total]]*$H$3</f>
        <v>0.40124198352836582</v>
      </c>
      <c r="J422">
        <v>18299</v>
      </c>
      <c r="K422" t="s">
        <v>1329</v>
      </c>
      <c r="M422" t="s">
        <v>559</v>
      </c>
      <c r="N422">
        <f t="shared" si="18"/>
        <v>1</v>
      </c>
      <c r="O422">
        <f t="shared" si="19"/>
        <v>2.1299254526091586E-4</v>
      </c>
      <c r="P422">
        <f t="shared" si="20"/>
        <v>0.99592758253461122</v>
      </c>
      <c r="R422" s="10" t="s">
        <v>981</v>
      </c>
      <c r="S422">
        <f>IFERROR(VLOOKUP(R422,D:G,2,FALSE),0)</f>
        <v>1902.0259607333401</v>
      </c>
      <c r="T422">
        <f>IFERROR(VLOOKUP(R422,D:G,4,FALSE),0)</f>
        <v>2.114249980983895</v>
      </c>
      <c r="U422">
        <f>IFERROR(VLOOKUP(R422,M:P,2,FALSE),0)</f>
        <v>0</v>
      </c>
      <c r="V422" s="5">
        <f>IFERROR(VLOOKUP(R422,M:P,4,FALSE),0)</f>
        <v>0</v>
      </c>
      <c r="W422">
        <f>V422+T422</f>
        <v>2.114249980983895</v>
      </c>
    </row>
    <row r="423" spans="1:23" x14ac:dyDescent="0.2">
      <c r="A423" s="1" t="s">
        <v>434</v>
      </c>
      <c r="B423" s="2">
        <v>24.173589749985499</v>
      </c>
      <c r="D423" t="s">
        <v>138</v>
      </c>
      <c r="E423">
        <v>358.252580482822</v>
      </c>
      <c r="F423">
        <f>Table1[[#This Row],[Balance]]/$H$4</f>
        <v>8.5165924518034586E-5</v>
      </c>
      <c r="G423">
        <f>Table1[[#This Row],[% total]]*$H$3</f>
        <v>0.39822564313538755</v>
      </c>
      <c r="J423">
        <v>17271</v>
      </c>
      <c r="K423" t="s">
        <v>1306</v>
      </c>
      <c r="M423" t="s">
        <v>192</v>
      </c>
      <c r="N423">
        <f t="shared" si="18"/>
        <v>4</v>
      </c>
      <c r="O423">
        <f t="shared" si="19"/>
        <v>8.5197018104366342E-4</v>
      </c>
      <c r="P423">
        <f t="shared" si="20"/>
        <v>3.9837103301384449</v>
      </c>
      <c r="R423" s="5" t="s">
        <v>260</v>
      </c>
      <c r="S423">
        <f>IFERROR(VLOOKUP(R423,D:G,2,FALSE),0)</f>
        <v>98.584851980196305</v>
      </c>
      <c r="T423">
        <f>IFERROR(VLOOKUP(R423,D:G,4,FALSE),0)</f>
        <v>0.10958474054900244</v>
      </c>
      <c r="U423">
        <f>IFERROR(VLOOKUP(R423,M:P,2,FALSE),0)</f>
        <v>2</v>
      </c>
      <c r="V423" s="5">
        <f>IFERROR(VLOOKUP(R423,M:P,4,FALSE),0)</f>
        <v>1.9918551650692224</v>
      </c>
      <c r="W423">
        <f>V423+T423</f>
        <v>2.1014399056182249</v>
      </c>
    </row>
    <row r="424" spans="1:23" x14ac:dyDescent="0.2">
      <c r="A424" s="1" t="s">
        <v>435</v>
      </c>
      <c r="B424" s="2">
        <v>23.925079304955801</v>
      </c>
      <c r="D424" t="s">
        <v>1243</v>
      </c>
      <c r="E424">
        <v>351.00548788154299</v>
      </c>
      <c r="F424">
        <f>Table1[[#This Row],[Balance]]/$H$4</f>
        <v>8.3443102757409956E-5</v>
      </c>
      <c r="G424">
        <f>Table1[[#This Row],[% total]]*$H$3</f>
        <v>0.39016993532131805</v>
      </c>
      <c r="J424">
        <v>3524</v>
      </c>
      <c r="K424" t="s">
        <v>1313</v>
      </c>
      <c r="M424" t="s">
        <v>1446</v>
      </c>
      <c r="N424">
        <f t="shared" si="18"/>
        <v>1</v>
      </c>
      <c r="O424">
        <f t="shared" si="19"/>
        <v>2.1299254526091586E-4</v>
      </c>
      <c r="P424">
        <f t="shared" si="20"/>
        <v>0.99592758253461122</v>
      </c>
      <c r="R424" s="5" t="s">
        <v>262</v>
      </c>
      <c r="S424">
        <f>IFERROR(VLOOKUP(R424,D:G,2,FALSE),0)</f>
        <v>98.246951835957702</v>
      </c>
      <c r="T424">
        <f>IFERROR(VLOOKUP(R424,D:G,4,FALSE),0)</f>
        <v>0.10920913822375579</v>
      </c>
      <c r="U424">
        <f>IFERROR(VLOOKUP(R424,M:P,2,FALSE),0)</f>
        <v>2</v>
      </c>
      <c r="V424" s="5">
        <f>IFERROR(VLOOKUP(R424,M:P,4,FALSE),0)</f>
        <v>1.9918551650692224</v>
      </c>
      <c r="W424">
        <f>V424+T424</f>
        <v>2.1010643032929783</v>
      </c>
    </row>
    <row r="425" spans="1:23" x14ac:dyDescent="0.2">
      <c r="A425" s="1" t="s">
        <v>436</v>
      </c>
      <c r="B425" s="2">
        <v>23.829253853611</v>
      </c>
      <c r="D425" t="s">
        <v>254</v>
      </c>
      <c r="E425">
        <v>349.999137521281</v>
      </c>
      <c r="F425">
        <f>Table1[[#This Row],[Balance]]/$H$4</f>
        <v>8.3203867191527188E-5</v>
      </c>
      <c r="G425">
        <f>Table1[[#This Row],[% total]]*$H$3</f>
        <v>0.38905129852351816</v>
      </c>
      <c r="J425">
        <v>23744</v>
      </c>
      <c r="K425" t="s">
        <v>1327</v>
      </c>
      <c r="M425" t="s">
        <v>1447</v>
      </c>
      <c r="N425">
        <f t="shared" si="18"/>
        <v>2</v>
      </c>
      <c r="O425">
        <f t="shared" si="19"/>
        <v>4.2598509052183171E-4</v>
      </c>
      <c r="P425">
        <f t="shared" si="20"/>
        <v>1.9918551650692224</v>
      </c>
      <c r="R425" s="5" t="s">
        <v>1280</v>
      </c>
      <c r="S425">
        <f>IFERROR(VLOOKUP(R425,D:G,2,FALSE),0)</f>
        <v>66.686663229814599</v>
      </c>
      <c r="T425">
        <f>IFERROR(VLOOKUP(R425,D:G,4,FALSE),0)</f>
        <v>7.4127419591662316E-2</v>
      </c>
      <c r="U425">
        <f>IFERROR(VLOOKUP(R425,M:P,2,FALSE),0)</f>
        <v>2</v>
      </c>
      <c r="V425" s="5">
        <f>IFERROR(VLOOKUP(R425,M:P,4,FALSE),0)</f>
        <v>1.9918551650692224</v>
      </c>
      <c r="W425">
        <f>V425+T425</f>
        <v>2.0659825846608846</v>
      </c>
    </row>
    <row r="426" spans="1:23" x14ac:dyDescent="0.2">
      <c r="A426" s="1" t="s">
        <v>437</v>
      </c>
      <c r="B426" s="2">
        <v>23.7573206220255</v>
      </c>
      <c r="D426" t="s">
        <v>1010</v>
      </c>
      <c r="E426">
        <v>349.98623904919498</v>
      </c>
      <c r="F426">
        <f>Table1[[#This Row],[Balance]]/$H$4</f>
        <v>8.3200800890375641E-5</v>
      </c>
      <c r="G426">
        <f>Table1[[#This Row],[% total]]*$H$3</f>
        <v>0.38903696086728967</v>
      </c>
      <c r="J426">
        <v>4708</v>
      </c>
      <c r="K426" t="s">
        <v>6</v>
      </c>
      <c r="M426" t="s">
        <v>472</v>
      </c>
      <c r="N426">
        <f t="shared" si="18"/>
        <v>1</v>
      </c>
      <c r="O426">
        <f t="shared" si="19"/>
        <v>2.1299254526091586E-4</v>
      </c>
      <c r="P426">
        <f t="shared" si="20"/>
        <v>0.99592758253461122</v>
      </c>
      <c r="R426" s="5" t="s">
        <v>622</v>
      </c>
      <c r="S426">
        <f>IFERROR(VLOOKUP(R426,D:G,2,FALSE),0)</f>
        <v>61.10394134380617</v>
      </c>
      <c r="T426">
        <f>IFERROR(VLOOKUP(R426,D:G,4,FALSE),0)</f>
        <v>6.7921789445173228E-2</v>
      </c>
      <c r="U426">
        <f>IFERROR(VLOOKUP(R426,M:P,2,FALSE),0)</f>
        <v>2</v>
      </c>
      <c r="V426" s="5">
        <f>IFERROR(VLOOKUP(R426,M:P,4,FALSE),0)</f>
        <v>1.9918551650692224</v>
      </c>
      <c r="W426">
        <f>V426+T426</f>
        <v>2.0597769545143958</v>
      </c>
    </row>
    <row r="427" spans="1:23" x14ac:dyDescent="0.2">
      <c r="A427" s="1" t="s">
        <v>438</v>
      </c>
      <c r="B427" s="2">
        <v>23.708007849995699</v>
      </c>
      <c r="D427" t="s">
        <v>139</v>
      </c>
      <c r="E427">
        <v>346.17528835563297</v>
      </c>
      <c r="F427">
        <f>Table1[[#This Row],[Balance]]/$H$4</f>
        <v>8.2294839128223268E-5</v>
      </c>
      <c r="G427">
        <f>Table1[[#This Row],[% total]]*$H$3</f>
        <v>0.38480079238287662</v>
      </c>
      <c r="J427">
        <v>13759</v>
      </c>
      <c r="K427" t="s">
        <v>33</v>
      </c>
      <c r="M427" t="s">
        <v>1509</v>
      </c>
      <c r="N427">
        <f t="shared" si="18"/>
        <v>3</v>
      </c>
      <c r="O427">
        <f t="shared" si="19"/>
        <v>6.3897763578274762E-4</v>
      </c>
      <c r="P427">
        <f t="shared" si="20"/>
        <v>2.9877827476038341</v>
      </c>
      <c r="R427" s="10" t="s">
        <v>978</v>
      </c>
      <c r="S427">
        <f>IFERROR(VLOOKUP(R427,D:G,2,FALSE),0)</f>
        <v>1852.0021349625299</v>
      </c>
      <c r="T427">
        <f>IFERROR(VLOOKUP(R427,D:G,4,FALSE),0)</f>
        <v>2.0586446028933145</v>
      </c>
      <c r="U427">
        <f>IFERROR(VLOOKUP(R427,M:P,2,FALSE),0)</f>
        <v>0</v>
      </c>
      <c r="V427" s="5">
        <f>IFERROR(VLOOKUP(R427,M:P,4,FALSE),0)</f>
        <v>0</v>
      </c>
      <c r="W427">
        <f>V427+T427</f>
        <v>2.0586446028933145</v>
      </c>
    </row>
    <row r="428" spans="1:23" x14ac:dyDescent="0.2">
      <c r="A428" s="1" t="s">
        <v>439</v>
      </c>
      <c r="B428" s="2">
        <v>23.262867409646599</v>
      </c>
      <c r="D428" t="s">
        <v>140</v>
      </c>
      <c r="E428">
        <v>344.80468331875898</v>
      </c>
      <c r="F428">
        <f>Table1[[#This Row],[Balance]]/$H$4</f>
        <v>8.1969010783994372E-5</v>
      </c>
      <c r="G428">
        <f>Table1[[#This Row],[% total]]*$H$3</f>
        <v>0.38327725814466362</v>
      </c>
      <c r="J428">
        <v>10282</v>
      </c>
      <c r="K428" t="s">
        <v>943</v>
      </c>
      <c r="M428" t="s">
        <v>1449</v>
      </c>
      <c r="N428">
        <f t="shared" si="18"/>
        <v>1</v>
      </c>
      <c r="O428">
        <f t="shared" si="19"/>
        <v>2.1299254526091586E-4</v>
      </c>
      <c r="P428">
        <f t="shared" si="20"/>
        <v>0.99592758253461122</v>
      </c>
      <c r="R428" s="10" t="s">
        <v>52</v>
      </c>
      <c r="S428">
        <f>IFERROR(VLOOKUP(R428,D:G,2,FALSE),0)</f>
        <v>1843.84569823228</v>
      </c>
      <c r="T428">
        <f>IFERROR(VLOOKUP(R428,D:G,4,FALSE),0)</f>
        <v>2.0495780882621588</v>
      </c>
      <c r="U428">
        <f>IFERROR(VLOOKUP(R428,M:P,2,FALSE),0)</f>
        <v>0</v>
      </c>
      <c r="V428" s="5">
        <f>IFERROR(VLOOKUP(R428,M:P,4,FALSE),0)</f>
        <v>0</v>
      </c>
      <c r="W428">
        <f>V428+T428</f>
        <v>2.0495780882621588</v>
      </c>
    </row>
    <row r="429" spans="1:23" x14ac:dyDescent="0.2">
      <c r="A429" s="1" t="s">
        <v>440</v>
      </c>
      <c r="B429" s="2">
        <v>23.0713608801288</v>
      </c>
      <c r="D429" t="s">
        <v>1053</v>
      </c>
      <c r="E429">
        <v>341.330916537147</v>
      </c>
      <c r="F429">
        <f>Table1[[#This Row],[Balance]]/$H$4</f>
        <v>8.1143206377736344E-5</v>
      </c>
      <c r="G429">
        <f>Table1[[#This Row],[% total]]*$H$3</f>
        <v>0.37941589583752983</v>
      </c>
      <c r="J429">
        <v>5183</v>
      </c>
      <c r="K429" t="s">
        <v>1354</v>
      </c>
      <c r="M429" t="s">
        <v>1536</v>
      </c>
      <c r="N429">
        <f t="shared" si="18"/>
        <v>1</v>
      </c>
      <c r="O429">
        <f t="shared" si="19"/>
        <v>2.1299254526091586E-4</v>
      </c>
      <c r="P429">
        <f t="shared" si="20"/>
        <v>0.99592758253461122</v>
      </c>
      <c r="R429" s="5" t="s">
        <v>676</v>
      </c>
      <c r="S429">
        <f>IFERROR(VLOOKUP(R429,D:G,2,FALSE),0)</f>
        <v>50.140977116987401</v>
      </c>
      <c r="T429">
        <f>IFERROR(VLOOKUP(R429,D:G,4,FALSE),0)</f>
        <v>5.5735600935347587E-2</v>
      </c>
      <c r="U429">
        <f>IFERROR(VLOOKUP(R429,M:P,2,FALSE),0)</f>
        <v>2</v>
      </c>
      <c r="V429" s="5">
        <f>IFERROR(VLOOKUP(R429,M:P,4,FALSE),0)</f>
        <v>1.9918551650692224</v>
      </c>
      <c r="W429">
        <f>V429+T429</f>
        <v>2.04759076600457</v>
      </c>
    </row>
    <row r="430" spans="1:23" x14ac:dyDescent="0.2">
      <c r="A430" s="1" t="s">
        <v>441</v>
      </c>
      <c r="B430" s="2">
        <v>23.042470315189298</v>
      </c>
      <c r="D430" t="s">
        <v>194</v>
      </c>
      <c r="E430">
        <v>332.79206810368396</v>
      </c>
      <c r="F430">
        <f>Table1[[#This Row],[Balance]]/$H$4</f>
        <v>7.9113300772659707E-5</v>
      </c>
      <c r="G430">
        <f>Table1[[#This Row],[% total]]*$H$3</f>
        <v>0.36992430081686406</v>
      </c>
      <c r="J430">
        <v>22820</v>
      </c>
      <c r="K430" t="s">
        <v>33</v>
      </c>
      <c r="M430" t="s">
        <v>1450</v>
      </c>
      <c r="N430">
        <f t="shared" si="18"/>
        <v>1</v>
      </c>
      <c r="O430">
        <f t="shared" si="19"/>
        <v>2.1299254526091586E-4</v>
      </c>
      <c r="P430">
        <f t="shared" si="20"/>
        <v>0.99592758253461122</v>
      </c>
      <c r="R430" s="5" t="s">
        <v>1288</v>
      </c>
      <c r="S430">
        <f>IFERROR(VLOOKUP(R430,D:G,2,FALSE),0)</f>
        <v>48.775839092297403</v>
      </c>
      <c r="T430">
        <f>IFERROR(VLOOKUP(R430,D:G,4,FALSE),0)</f>
        <v>5.4218143706936041E-2</v>
      </c>
      <c r="U430">
        <f>IFERROR(VLOOKUP(R430,M:P,2,FALSE),0)</f>
        <v>2</v>
      </c>
      <c r="V430" s="5">
        <f>IFERROR(VLOOKUP(R430,M:P,4,FALSE),0)</f>
        <v>1.9918551650692224</v>
      </c>
      <c r="W430">
        <f>V430+T430</f>
        <v>2.0460733087761587</v>
      </c>
    </row>
    <row r="431" spans="1:23" x14ac:dyDescent="0.2">
      <c r="A431" s="1" t="s">
        <v>442</v>
      </c>
      <c r="B431" s="2">
        <v>22.828250145163</v>
      </c>
      <c r="D431" t="s">
        <v>683</v>
      </c>
      <c r="E431">
        <v>327.55753458497247</v>
      </c>
      <c r="F431">
        <f>Table1[[#This Row],[Balance]]/$H$4</f>
        <v>7.7868916472787004E-5</v>
      </c>
      <c r="G431">
        <f>Table1[[#This Row],[% total]]*$H$3</f>
        <v>0.36410570915677531</v>
      </c>
      <c r="J431">
        <v>2753</v>
      </c>
      <c r="K431" t="s">
        <v>255</v>
      </c>
      <c r="M431" t="s">
        <v>1451</v>
      </c>
      <c r="N431">
        <f t="shared" si="18"/>
        <v>1</v>
      </c>
      <c r="O431">
        <f t="shared" si="19"/>
        <v>2.1299254526091586E-4</v>
      </c>
      <c r="P431">
        <f t="shared" si="20"/>
        <v>0.99592758253461122</v>
      </c>
      <c r="R431" s="5" t="s">
        <v>616</v>
      </c>
      <c r="S431">
        <f>IFERROR(VLOOKUP(R431,D:G,2,FALSE),0)</f>
        <v>38.761612277271283</v>
      </c>
      <c r="T431">
        <f>IFERROR(VLOOKUP(R431,D:G,4,FALSE),0)</f>
        <v>4.3086550715916008E-2</v>
      </c>
      <c r="U431">
        <f>IFERROR(VLOOKUP(R431,M:P,2,FALSE),0)</f>
        <v>2</v>
      </c>
      <c r="V431" s="5">
        <f>IFERROR(VLOOKUP(R431,M:P,4,FALSE),0)</f>
        <v>1.9918551650692224</v>
      </c>
      <c r="W431">
        <f>V431+T431</f>
        <v>2.0349417157851386</v>
      </c>
    </row>
    <row r="432" spans="1:23" x14ac:dyDescent="0.2">
      <c r="A432" s="1" t="s">
        <v>443</v>
      </c>
      <c r="B432" s="2">
        <v>22.658479964817399</v>
      </c>
      <c r="D432" t="s">
        <v>1055</v>
      </c>
      <c r="E432">
        <v>326.19184457528797</v>
      </c>
      <c r="F432">
        <f>Table1[[#This Row],[Balance]]/$H$4</f>
        <v>7.7544256557921719E-5</v>
      </c>
      <c r="G432">
        <f>Table1[[#This Row],[% total]]*$H$3</f>
        <v>0.362587638354055</v>
      </c>
      <c r="J432">
        <v>18431</v>
      </c>
      <c r="K432" t="s">
        <v>1307</v>
      </c>
      <c r="M432" t="s">
        <v>1452</v>
      </c>
      <c r="N432">
        <f t="shared" si="18"/>
        <v>1</v>
      </c>
      <c r="O432">
        <f t="shared" si="19"/>
        <v>2.1299254526091586E-4</v>
      </c>
      <c r="P432">
        <f t="shared" si="20"/>
        <v>0.99592758253461122</v>
      </c>
      <c r="R432" s="5" t="s">
        <v>1134</v>
      </c>
      <c r="S432">
        <f>IFERROR(VLOOKUP(R432,D:G,2,FALSE),0)</f>
        <v>29.616551000405799</v>
      </c>
      <c r="T432">
        <f>IFERROR(VLOOKUP(R432,D:G,4,FALSE),0)</f>
        <v>3.2921102909275836E-2</v>
      </c>
      <c r="U432">
        <f>IFERROR(VLOOKUP(R432,M:P,2,FALSE),0)</f>
        <v>2</v>
      </c>
      <c r="V432" s="5">
        <f>IFERROR(VLOOKUP(R432,M:P,4,FALSE),0)</f>
        <v>1.9918551650692224</v>
      </c>
      <c r="W432">
        <f>V432+T432</f>
        <v>2.0247762679784982</v>
      </c>
    </row>
    <row r="433" spans="1:23" x14ac:dyDescent="0.2">
      <c r="A433" s="1" t="s">
        <v>444</v>
      </c>
      <c r="B433" s="2">
        <v>22.6355289512688</v>
      </c>
      <c r="D433" t="s">
        <v>1056</v>
      </c>
      <c r="E433">
        <v>325.270943967005</v>
      </c>
      <c r="F433">
        <f>Table1[[#This Row],[Balance]]/$H$4</f>
        <v>7.7325334612996879E-5</v>
      </c>
      <c r="G433">
        <f>Table1[[#This Row],[% total]]*$H$3</f>
        <v>0.36156398561021985</v>
      </c>
      <c r="J433">
        <v>18738</v>
      </c>
      <c r="K433" t="s">
        <v>1306</v>
      </c>
      <c r="M433" t="s">
        <v>1453</v>
      </c>
      <c r="N433">
        <f t="shared" si="18"/>
        <v>1</v>
      </c>
      <c r="O433">
        <f t="shared" si="19"/>
        <v>2.1299254526091586E-4</v>
      </c>
      <c r="P433">
        <f t="shared" si="20"/>
        <v>0.99592758253461122</v>
      </c>
      <c r="R433" s="5" t="s">
        <v>1140</v>
      </c>
      <c r="S433">
        <f>IFERROR(VLOOKUP(R433,D:G,2,FALSE),0)</f>
        <v>24.723999462976799</v>
      </c>
      <c r="T433">
        <f>IFERROR(VLOOKUP(R433,D:G,4,FALSE),0)</f>
        <v>2.7482650854192551E-2</v>
      </c>
      <c r="U433">
        <f>IFERROR(VLOOKUP(R433,M:P,2,FALSE),0)</f>
        <v>2</v>
      </c>
      <c r="V433" s="5">
        <f>IFERROR(VLOOKUP(R433,M:P,4,FALSE),0)</f>
        <v>1.9918551650692224</v>
      </c>
      <c r="W433">
        <f>V433+T433</f>
        <v>2.0193378159234152</v>
      </c>
    </row>
    <row r="434" spans="1:23" x14ac:dyDescent="0.2">
      <c r="A434" s="1" t="s">
        <v>445</v>
      </c>
      <c r="B434" s="2">
        <v>21.913835973824401</v>
      </c>
      <c r="D434" t="s">
        <v>143</v>
      </c>
      <c r="E434">
        <v>325.15454954972898</v>
      </c>
      <c r="F434">
        <f>Table1[[#This Row],[Balance]]/$H$4</f>
        <v>7.7297664642992229E-5</v>
      </c>
      <c r="G434">
        <f>Table1[[#This Row],[% total]]*$H$3</f>
        <v>0.36143460415087453</v>
      </c>
      <c r="J434">
        <v>8402</v>
      </c>
      <c r="K434" t="s">
        <v>1397</v>
      </c>
      <c r="M434" t="s">
        <v>1454</v>
      </c>
      <c r="N434">
        <f t="shared" si="18"/>
        <v>1</v>
      </c>
      <c r="O434">
        <f t="shared" si="19"/>
        <v>2.1299254526091586E-4</v>
      </c>
      <c r="P434">
        <f t="shared" si="20"/>
        <v>0.99592758253461122</v>
      </c>
      <c r="R434" s="5" t="s">
        <v>1213</v>
      </c>
      <c r="S434">
        <f>IFERROR(VLOOKUP(R434,D:G,2,FALSE),0)</f>
        <v>916.18504046415603</v>
      </c>
      <c r="T434">
        <f>IFERROR(VLOOKUP(R434,D:G,4,FALSE),0)</f>
        <v>1.0184110229663899</v>
      </c>
      <c r="U434">
        <f>IFERROR(VLOOKUP(R434,M:P,2,FALSE),0)</f>
        <v>1</v>
      </c>
      <c r="V434" s="5">
        <f>IFERROR(VLOOKUP(R434,M:P,4,FALSE),0)</f>
        <v>0.99592758253461122</v>
      </c>
      <c r="W434">
        <f>V434+T434</f>
        <v>2.0143386055010009</v>
      </c>
    </row>
    <row r="435" spans="1:23" x14ac:dyDescent="0.2">
      <c r="A435" s="1" t="s">
        <v>446</v>
      </c>
      <c r="B435" s="2">
        <v>21.774199699994899</v>
      </c>
      <c r="D435" t="s">
        <v>1244</v>
      </c>
      <c r="E435">
        <v>314.54162169757501</v>
      </c>
      <c r="F435">
        <f>Table1[[#This Row],[Balance]]/$H$4</f>
        <v>7.4774696598620434E-5</v>
      </c>
      <c r="G435">
        <f>Table1[[#This Row],[% total]]*$H$3</f>
        <v>0.34963750833155732</v>
      </c>
      <c r="J435">
        <v>9640</v>
      </c>
      <c r="K435" t="s">
        <v>1307</v>
      </c>
      <c r="M435" t="s">
        <v>201</v>
      </c>
      <c r="N435">
        <f t="shared" si="18"/>
        <v>1</v>
      </c>
      <c r="O435">
        <f t="shared" si="19"/>
        <v>2.1299254526091586E-4</v>
      </c>
      <c r="P435">
        <f t="shared" si="20"/>
        <v>0.99592758253461122</v>
      </c>
      <c r="R435" s="5" t="s">
        <v>483</v>
      </c>
      <c r="S435">
        <f>IFERROR(VLOOKUP(R435,D:G,2,FALSE),0)</f>
        <v>15.546027920999601</v>
      </c>
      <c r="T435">
        <f>IFERROR(VLOOKUP(R435,D:G,4,FALSE),0)</f>
        <v>1.7280620724901115E-2</v>
      </c>
      <c r="U435">
        <f>IFERROR(VLOOKUP(R435,M:P,2,FALSE),0)</f>
        <v>2</v>
      </c>
      <c r="V435" s="5">
        <f>IFERROR(VLOOKUP(R435,M:P,4,FALSE),0)</f>
        <v>1.9918551650692224</v>
      </c>
      <c r="W435">
        <f>V435+T435</f>
        <v>2.0091357857941237</v>
      </c>
    </row>
    <row r="436" spans="1:23" x14ac:dyDescent="0.2">
      <c r="A436" s="1" t="s">
        <v>447</v>
      </c>
      <c r="B436" s="2">
        <v>21.728401088694099</v>
      </c>
      <c r="D436" t="s">
        <v>144</v>
      </c>
      <c r="E436">
        <v>314.53182738610502</v>
      </c>
      <c r="F436">
        <f>Table1[[#This Row],[Balance]]/$H$4</f>
        <v>7.4772368236909167E-5</v>
      </c>
      <c r="G436">
        <f>Table1[[#This Row],[% total]]*$H$3</f>
        <v>0.34962662119159882</v>
      </c>
      <c r="J436">
        <v>15995</v>
      </c>
      <c r="K436" t="s">
        <v>1388</v>
      </c>
      <c r="M436" t="s">
        <v>956</v>
      </c>
      <c r="N436">
        <f t="shared" si="18"/>
        <v>1</v>
      </c>
      <c r="O436">
        <f t="shared" si="19"/>
        <v>2.1299254526091586E-4</v>
      </c>
      <c r="P436">
        <f t="shared" si="20"/>
        <v>0.99592758253461122</v>
      </c>
      <c r="R436" s="5" t="s">
        <v>486</v>
      </c>
      <c r="S436">
        <f>IFERROR(VLOOKUP(R436,D:G,2,FALSE),0)</f>
        <v>15.212226873396199</v>
      </c>
      <c r="T436">
        <f>IFERROR(VLOOKUP(R436,D:G,4,FALSE),0)</f>
        <v>1.6909574864793196E-2</v>
      </c>
      <c r="U436">
        <f>IFERROR(VLOOKUP(R436,M:P,2,FALSE),0)</f>
        <v>2</v>
      </c>
      <c r="V436" s="5">
        <f>IFERROR(VLOOKUP(R436,M:P,4,FALSE),0)</f>
        <v>1.9918551650692224</v>
      </c>
      <c r="W436">
        <f>V436+T436</f>
        <v>2.0087647399340156</v>
      </c>
    </row>
    <row r="437" spans="1:23" x14ac:dyDescent="0.2">
      <c r="A437" s="1" t="s">
        <v>448</v>
      </c>
      <c r="B437" s="2">
        <v>21.649189034571801</v>
      </c>
      <c r="D437" t="s">
        <v>145</v>
      </c>
      <c r="E437">
        <v>313.76065684495597</v>
      </c>
      <c r="F437">
        <f>Table1[[#This Row],[Balance]]/$H$4</f>
        <v>7.458904101004169E-5</v>
      </c>
      <c r="G437">
        <f>Table1[[#This Row],[% total]]*$H$3</f>
        <v>0.34876940507803372</v>
      </c>
      <c r="J437">
        <v>19008</v>
      </c>
      <c r="K437" t="s">
        <v>1313</v>
      </c>
      <c r="M437" t="s">
        <v>1457</v>
      </c>
      <c r="N437">
        <f t="shared" si="18"/>
        <v>3</v>
      </c>
      <c r="O437">
        <f t="shared" si="19"/>
        <v>6.3897763578274762E-4</v>
      </c>
      <c r="P437">
        <f t="shared" si="20"/>
        <v>2.9877827476038341</v>
      </c>
      <c r="R437" s="5" t="s">
        <v>487</v>
      </c>
      <c r="S437">
        <f>IFERROR(VLOOKUP(R437,D:G,2,FALSE),0)</f>
        <v>14.884682853717599</v>
      </c>
      <c r="T437">
        <f>IFERROR(VLOOKUP(R437,D:G,4,FALSE),0)</f>
        <v>1.6545484178507364E-2</v>
      </c>
      <c r="U437">
        <f>IFERROR(VLOOKUP(R437,M:P,2,FALSE),0)</f>
        <v>2</v>
      </c>
      <c r="V437" s="5">
        <f>IFERROR(VLOOKUP(R437,M:P,4,FALSE),0)</f>
        <v>1.9918551650692224</v>
      </c>
      <c r="W437">
        <f>V437+T437</f>
        <v>2.0084006492477298</v>
      </c>
    </row>
    <row r="438" spans="1:23" x14ac:dyDescent="0.2">
      <c r="A438" s="1" t="s">
        <v>449</v>
      </c>
      <c r="B438" s="2">
        <v>21.362977895670301</v>
      </c>
      <c r="D438" t="s">
        <v>146</v>
      </c>
      <c r="E438">
        <v>312.74196618795401</v>
      </c>
      <c r="F438">
        <f>Table1[[#This Row],[Balance]]/$H$4</f>
        <v>7.4346871835755414E-5</v>
      </c>
      <c r="G438">
        <f>Table1[[#This Row],[% total]]*$H$3</f>
        <v>0.34763705107937204</v>
      </c>
      <c r="J438">
        <v>16295</v>
      </c>
      <c r="K438" t="s">
        <v>806</v>
      </c>
      <c r="M438" t="s">
        <v>28</v>
      </c>
      <c r="N438">
        <f t="shared" si="18"/>
        <v>11</v>
      </c>
      <c r="O438">
        <f t="shared" si="19"/>
        <v>2.3429179978700747E-3</v>
      </c>
      <c r="P438">
        <f t="shared" si="20"/>
        <v>10.955203407880726</v>
      </c>
      <c r="R438" s="5" t="s">
        <v>1294</v>
      </c>
      <c r="S438">
        <f>IFERROR(VLOOKUP(R438,D:G,2,FALSE),0)</f>
        <v>10.616529434505299</v>
      </c>
      <c r="T438">
        <f>IFERROR(VLOOKUP(R438,D:G,4,FALSE),0)</f>
        <v>1.1801099258584028E-2</v>
      </c>
      <c r="U438">
        <f>IFERROR(VLOOKUP(R438,M:P,2,FALSE),0)</f>
        <v>2</v>
      </c>
      <c r="V438" s="5">
        <f>IFERROR(VLOOKUP(R438,M:P,4,FALSE),0)</f>
        <v>1.9918551650692224</v>
      </c>
      <c r="W438">
        <f>V438+T438</f>
        <v>2.0036562643278066</v>
      </c>
    </row>
    <row r="439" spans="1:23" x14ac:dyDescent="0.2">
      <c r="A439" s="1" t="s">
        <v>450</v>
      </c>
      <c r="B439" s="2">
        <v>20.880485632868702</v>
      </c>
      <c r="D439" t="s">
        <v>677</v>
      </c>
      <c r="E439">
        <v>311.377938497873</v>
      </c>
      <c r="F439">
        <f>Table1[[#This Row],[Balance]]/$H$4</f>
        <v>7.4022607097348254E-5</v>
      </c>
      <c r="G439">
        <f>Table1[[#This Row],[% total]]*$H$3</f>
        <v>0.34612082807434874</v>
      </c>
      <c r="J439">
        <v>19043</v>
      </c>
      <c r="K439" t="s">
        <v>9</v>
      </c>
      <c r="M439" t="s">
        <v>228</v>
      </c>
      <c r="N439">
        <f t="shared" si="18"/>
        <v>1</v>
      </c>
      <c r="O439">
        <f t="shared" si="19"/>
        <v>2.1299254526091586E-4</v>
      </c>
      <c r="P439">
        <f t="shared" si="20"/>
        <v>0.99592758253461122</v>
      </c>
      <c r="R439" s="5" t="s">
        <v>81</v>
      </c>
      <c r="S439">
        <f>IFERROR(VLOOKUP(R439,D:G,2,FALSE),0)</f>
        <v>906.14021243971695</v>
      </c>
      <c r="T439">
        <f>IFERROR(VLOOKUP(R439,D:G,4,FALSE),0)</f>
        <v>1.0072454143479519</v>
      </c>
      <c r="U439">
        <f>IFERROR(VLOOKUP(R439,M:P,2,FALSE),0)</f>
        <v>1</v>
      </c>
      <c r="V439" s="5">
        <f>IFERROR(VLOOKUP(R439,M:P,4,FALSE),0)</f>
        <v>0.99592758253461122</v>
      </c>
      <c r="W439">
        <f>V439+T439</f>
        <v>2.0031729968825633</v>
      </c>
    </row>
    <row r="440" spans="1:23" x14ac:dyDescent="0.2">
      <c r="A440" s="1" t="s">
        <v>20</v>
      </c>
      <c r="B440" s="2">
        <v>20.356372633999399</v>
      </c>
      <c r="D440" t="s">
        <v>147</v>
      </c>
      <c r="E440">
        <v>309.58787090004103</v>
      </c>
      <c r="F440">
        <f>Table1[[#This Row],[Balance]]/$H$4</f>
        <v>7.3597061629640322E-5</v>
      </c>
      <c r="G440">
        <f>Table1[[#This Row],[% total]]*$H$3</f>
        <v>0.34413102853280259</v>
      </c>
      <c r="J440">
        <v>20847</v>
      </c>
      <c r="K440" t="s">
        <v>1355</v>
      </c>
      <c r="M440" t="s">
        <v>94</v>
      </c>
      <c r="N440">
        <f t="shared" si="18"/>
        <v>4</v>
      </c>
      <c r="O440">
        <f t="shared" si="19"/>
        <v>8.5197018104366342E-4</v>
      </c>
      <c r="P440">
        <f t="shared" si="20"/>
        <v>3.9837103301384449</v>
      </c>
      <c r="R440" s="5" t="s">
        <v>524</v>
      </c>
      <c r="S440">
        <f>IFERROR(VLOOKUP(R440,D:G,2,FALSE),0)</f>
        <v>9.9087860892623993</v>
      </c>
      <c r="T440">
        <f>IFERROR(VLOOKUP(R440,D:G,4,FALSE),0)</f>
        <v>1.101438741284016E-2</v>
      </c>
      <c r="U440">
        <f>IFERROR(VLOOKUP(R440,M:P,2,FALSE),0)</f>
        <v>2</v>
      </c>
      <c r="V440" s="5">
        <f>IFERROR(VLOOKUP(R440,M:P,4,FALSE),0)</f>
        <v>1.9918551650692224</v>
      </c>
      <c r="W440">
        <f>V440+T440</f>
        <v>2.0028695524820628</v>
      </c>
    </row>
    <row r="441" spans="1:23" x14ac:dyDescent="0.2">
      <c r="A441" s="1" t="s">
        <v>451</v>
      </c>
      <c r="B441" s="2">
        <v>20.287937973752602</v>
      </c>
      <c r="D441" t="s">
        <v>148</v>
      </c>
      <c r="E441">
        <v>307.696256278737</v>
      </c>
      <c r="F441">
        <f>Table1[[#This Row],[Balance]]/$H$4</f>
        <v>7.3147375802288928E-5</v>
      </c>
      <c r="G441">
        <f>Table1[[#This Row],[% total]]*$H$3</f>
        <v>0.34202835156640676</v>
      </c>
      <c r="J441">
        <v>74</v>
      </c>
      <c r="K441" t="s">
        <v>1356</v>
      </c>
      <c r="M441" t="s">
        <v>162</v>
      </c>
      <c r="N441">
        <f t="shared" si="18"/>
        <v>4</v>
      </c>
      <c r="O441">
        <f t="shared" si="19"/>
        <v>8.5197018104366342E-4</v>
      </c>
      <c r="P441">
        <f t="shared" si="20"/>
        <v>3.9837103301384449</v>
      </c>
      <c r="R441" s="5" t="s">
        <v>748</v>
      </c>
      <c r="S441">
        <f>IFERROR(VLOOKUP(R441,D:G,2,FALSE),0)</f>
        <v>9.5598192512704998E-5</v>
      </c>
      <c r="T441">
        <f>IFERROR(VLOOKUP(R441,D:G,4,FALSE),0)</f>
        <v>1.0626483595636782E-7</v>
      </c>
      <c r="U441">
        <f>IFERROR(VLOOKUP(R441,M:P,2,FALSE),0)</f>
        <v>2</v>
      </c>
      <c r="V441" s="5">
        <f>IFERROR(VLOOKUP(R441,M:P,4,FALSE),0)</f>
        <v>1.9918551650692224</v>
      </c>
      <c r="W441">
        <f>V441+T441</f>
        <v>1.9918552713340585</v>
      </c>
    </row>
    <row r="442" spans="1:23" x14ac:dyDescent="0.2">
      <c r="A442" s="1" t="s">
        <v>452</v>
      </c>
      <c r="B442" s="2">
        <v>20.0179289680834</v>
      </c>
      <c r="D442" t="s">
        <v>1058</v>
      </c>
      <c r="E442">
        <v>303.81960416754299</v>
      </c>
      <c r="F442">
        <f>Table1[[#This Row],[Balance]]/$H$4</f>
        <v>7.2225795110142434E-5</v>
      </c>
      <c r="G442">
        <f>Table1[[#This Row],[% total]]*$H$3</f>
        <v>0.33771915083961279</v>
      </c>
      <c r="J442">
        <v>22964</v>
      </c>
      <c r="K442" t="s">
        <v>1179</v>
      </c>
      <c r="M442" t="s">
        <v>154</v>
      </c>
      <c r="N442">
        <f t="shared" si="18"/>
        <v>1</v>
      </c>
      <c r="O442">
        <f t="shared" si="19"/>
        <v>2.1299254526091586E-4</v>
      </c>
      <c r="P442">
        <f t="shared" si="20"/>
        <v>0.99592758253461122</v>
      </c>
      <c r="R442" s="5" t="s">
        <v>575</v>
      </c>
      <c r="S442">
        <f>IFERROR(VLOOKUP(R442,D:G,2,FALSE),0)</f>
        <v>1.9461024002732001E-5</v>
      </c>
      <c r="T442">
        <f>IFERROR(VLOOKUP(R442,D:G,4,FALSE),0)</f>
        <v>2.163244376109321E-8</v>
      </c>
      <c r="U442">
        <f>IFERROR(VLOOKUP(R442,M:P,2,FALSE),0)</f>
        <v>2</v>
      </c>
      <c r="V442" s="5">
        <f>IFERROR(VLOOKUP(R442,M:P,4,FALSE),0)</f>
        <v>1.9918551650692224</v>
      </c>
      <c r="W442">
        <f>V442+T442</f>
        <v>1.9918551867016663</v>
      </c>
    </row>
    <row r="443" spans="1:23" x14ac:dyDescent="0.2">
      <c r="A443" s="1" t="s">
        <v>453</v>
      </c>
      <c r="B443" s="2">
        <v>19.919248550756802</v>
      </c>
      <c r="D443" t="s">
        <v>149</v>
      </c>
      <c r="E443">
        <v>302.02462875109597</v>
      </c>
      <c r="F443">
        <f>Table1[[#This Row],[Balance]]/$H$4</f>
        <v>7.179908292673588E-5</v>
      </c>
      <c r="G443">
        <f>Table1[[#This Row],[% total]]*$H$3</f>
        <v>0.33572389587546575</v>
      </c>
      <c r="J443">
        <v>19189</v>
      </c>
      <c r="K443" t="s">
        <v>1329</v>
      </c>
      <c r="M443" t="s">
        <v>1389</v>
      </c>
      <c r="N443">
        <f t="shared" si="18"/>
        <v>3</v>
      </c>
      <c r="O443">
        <f t="shared" si="19"/>
        <v>6.3897763578274762E-4</v>
      </c>
      <c r="P443">
        <f t="shared" si="20"/>
        <v>2.9877827476038341</v>
      </c>
      <c r="R443" s="5" t="s">
        <v>1320</v>
      </c>
      <c r="S443">
        <f>IFERROR(VLOOKUP(R443,D:G,2,FALSE),0)</f>
        <v>0</v>
      </c>
      <c r="T443">
        <f>IFERROR(VLOOKUP(R443,D:G,4,FALSE),0)</f>
        <v>0</v>
      </c>
      <c r="U443">
        <f>IFERROR(VLOOKUP(R443,M:P,2,FALSE),0)</f>
        <v>2</v>
      </c>
      <c r="V443" s="5">
        <f>IFERROR(VLOOKUP(R443,M:P,4,FALSE),0)</f>
        <v>1.9918551650692224</v>
      </c>
      <c r="W443">
        <f>V443+T443</f>
        <v>1.9918551650692224</v>
      </c>
    </row>
    <row r="444" spans="1:23" x14ac:dyDescent="0.2">
      <c r="A444" s="1" t="s">
        <v>454</v>
      </c>
      <c r="B444" s="2">
        <v>19.843947446856401</v>
      </c>
      <c r="D444" t="s">
        <v>150</v>
      </c>
      <c r="E444">
        <v>299.180799027197</v>
      </c>
      <c r="F444">
        <f>Table1[[#This Row],[Balance]]/$H$4</f>
        <v>7.1123030887469872E-5</v>
      </c>
      <c r="G444">
        <f>Table1[[#This Row],[% total]]*$H$3</f>
        <v>0.33256275766610266</v>
      </c>
      <c r="J444">
        <v>20742</v>
      </c>
      <c r="K444" t="s">
        <v>43</v>
      </c>
      <c r="M444" t="s">
        <v>1461</v>
      </c>
      <c r="N444">
        <f t="shared" si="18"/>
        <v>1</v>
      </c>
      <c r="O444">
        <f t="shared" si="19"/>
        <v>2.1299254526091586E-4</v>
      </c>
      <c r="P444">
        <f t="shared" si="20"/>
        <v>0.99592758253461122</v>
      </c>
      <c r="R444" s="5" t="s">
        <v>1321</v>
      </c>
      <c r="S444">
        <f>IFERROR(VLOOKUP(R444,D:G,2,FALSE),0)</f>
        <v>0</v>
      </c>
      <c r="T444">
        <f>IFERROR(VLOOKUP(R444,D:G,4,FALSE),0)</f>
        <v>0</v>
      </c>
      <c r="U444">
        <f>IFERROR(VLOOKUP(R444,M:P,2,FALSE),0)</f>
        <v>2</v>
      </c>
      <c r="V444" s="5">
        <f>IFERROR(VLOOKUP(R444,M:P,4,FALSE),0)</f>
        <v>1.9918551650692224</v>
      </c>
      <c r="W444">
        <f>V444+T444</f>
        <v>1.9918551650692224</v>
      </c>
    </row>
    <row r="445" spans="1:23" x14ac:dyDescent="0.2">
      <c r="A445" s="1" t="s">
        <v>455</v>
      </c>
      <c r="B445" s="2">
        <v>19.814694510079502</v>
      </c>
      <c r="D445" t="s">
        <v>672</v>
      </c>
      <c r="E445">
        <v>297.10916059692585</v>
      </c>
      <c r="F445">
        <f>Table1[[#This Row],[Balance]]/$H$4</f>
        <v>7.0630548734394098E-5</v>
      </c>
      <c r="G445">
        <f>Table1[[#This Row],[% total]]*$H$3</f>
        <v>0.3302599702161787</v>
      </c>
      <c r="J445">
        <v>4060</v>
      </c>
      <c r="K445" t="s">
        <v>6</v>
      </c>
      <c r="M445" t="s">
        <v>207</v>
      </c>
      <c r="N445">
        <f t="shared" si="18"/>
        <v>1</v>
      </c>
      <c r="O445">
        <f t="shared" si="19"/>
        <v>2.1299254526091586E-4</v>
      </c>
      <c r="P445">
        <f t="shared" si="20"/>
        <v>0.99592758253461122</v>
      </c>
      <c r="R445" s="5" t="s">
        <v>1330</v>
      </c>
      <c r="S445">
        <f>IFERROR(VLOOKUP(R445,D:G,2,FALSE),0)</f>
        <v>0</v>
      </c>
      <c r="T445">
        <f>IFERROR(VLOOKUP(R445,D:G,4,FALSE),0)</f>
        <v>0</v>
      </c>
      <c r="U445">
        <f>IFERROR(VLOOKUP(R445,M:P,2,FALSE),0)</f>
        <v>2</v>
      </c>
      <c r="V445" s="5">
        <f>IFERROR(VLOOKUP(R445,M:P,4,FALSE),0)</f>
        <v>1.9918551650692224</v>
      </c>
      <c r="W445">
        <f>V445+T445</f>
        <v>1.9918551650692224</v>
      </c>
    </row>
    <row r="446" spans="1:23" x14ac:dyDescent="0.2">
      <c r="A446" s="1" t="s">
        <v>456</v>
      </c>
      <c r="B446" s="2">
        <v>19.761880044016198</v>
      </c>
      <c r="D446" t="s">
        <v>1246</v>
      </c>
      <c r="E446">
        <v>295.35277623094203</v>
      </c>
      <c r="F446">
        <f>Table1[[#This Row],[Balance]]/$H$4</f>
        <v>7.0213010643987495E-5</v>
      </c>
      <c r="G446">
        <f>Table1[[#This Row],[% total]]*$H$3</f>
        <v>0.32830761221000826</v>
      </c>
      <c r="J446">
        <v>17401</v>
      </c>
      <c r="K446" t="s">
        <v>1357</v>
      </c>
      <c r="M446" t="s">
        <v>1323</v>
      </c>
      <c r="N446">
        <f t="shared" si="18"/>
        <v>1</v>
      </c>
      <c r="O446">
        <f t="shared" si="19"/>
        <v>2.1299254526091586E-4</v>
      </c>
      <c r="P446">
        <f t="shared" si="20"/>
        <v>0.99592758253461122</v>
      </c>
      <c r="R446" s="5" t="s">
        <v>1340</v>
      </c>
      <c r="S446">
        <f>IFERROR(VLOOKUP(R446,D:G,2,FALSE),0)</f>
        <v>0</v>
      </c>
      <c r="T446">
        <f>IFERROR(VLOOKUP(R446,D:G,4,FALSE),0)</f>
        <v>0</v>
      </c>
      <c r="U446">
        <f>IFERROR(VLOOKUP(R446,M:P,2,FALSE),0)</f>
        <v>2</v>
      </c>
      <c r="V446" s="5">
        <f>IFERROR(VLOOKUP(R446,M:P,4,FALSE),0)</f>
        <v>1.9918551650692224</v>
      </c>
      <c r="W446">
        <f>V446+T446</f>
        <v>1.9918551650692224</v>
      </c>
    </row>
    <row r="447" spans="1:23" x14ac:dyDescent="0.2">
      <c r="A447" s="1" t="s">
        <v>457</v>
      </c>
      <c r="B447" s="2">
        <v>19.678177581661402</v>
      </c>
      <c r="D447" t="s">
        <v>1040</v>
      </c>
      <c r="E447">
        <v>294.68911411103602</v>
      </c>
      <c r="F447">
        <f>Table1[[#This Row],[Balance]]/$H$4</f>
        <v>7.0055240955536915E-5</v>
      </c>
      <c r="G447">
        <f>Table1[[#This Row],[% total]]*$H$3</f>
        <v>0.32756990007917597</v>
      </c>
      <c r="J447">
        <v>2724</v>
      </c>
      <c r="K447" t="s">
        <v>138</v>
      </c>
      <c r="M447" t="s">
        <v>364</v>
      </c>
      <c r="N447">
        <f t="shared" si="18"/>
        <v>1</v>
      </c>
      <c r="O447">
        <f t="shared" si="19"/>
        <v>2.1299254526091586E-4</v>
      </c>
      <c r="P447">
        <f t="shared" si="20"/>
        <v>0.99592758253461122</v>
      </c>
      <c r="R447" s="5" t="s">
        <v>1284</v>
      </c>
      <c r="S447">
        <f>IFERROR(VLOOKUP(R447,D:G,2,FALSE),0)</f>
        <v>0</v>
      </c>
      <c r="T447">
        <f>IFERROR(VLOOKUP(R447,D:G,4,FALSE),0)</f>
        <v>0</v>
      </c>
      <c r="U447">
        <f>IFERROR(VLOOKUP(R447,M:P,2,FALSE),0)</f>
        <v>2</v>
      </c>
      <c r="V447" s="5">
        <f>IFERROR(VLOOKUP(R447,M:P,4,FALSE),0)</f>
        <v>1.9918551650692224</v>
      </c>
      <c r="W447">
        <f>V447+T447</f>
        <v>1.9918551650692224</v>
      </c>
    </row>
    <row r="448" spans="1:23" x14ac:dyDescent="0.2">
      <c r="A448" s="1" t="s">
        <v>458</v>
      </c>
      <c r="B448" s="2">
        <v>19.5621102859436</v>
      </c>
      <c r="D448" t="s">
        <v>151</v>
      </c>
      <c r="E448">
        <v>293.724427567117</v>
      </c>
      <c r="F448">
        <f>Table1[[#This Row],[Balance]]/$H$4</f>
        <v>6.9825909958751785E-5</v>
      </c>
      <c r="G448">
        <f>Table1[[#This Row],[% total]]*$H$3</f>
        <v>0.32649757585792832</v>
      </c>
      <c r="J448">
        <v>20672</v>
      </c>
      <c r="K448" t="s">
        <v>1319</v>
      </c>
      <c r="M448" t="s">
        <v>1462</v>
      </c>
      <c r="N448">
        <f t="shared" si="18"/>
        <v>2</v>
      </c>
      <c r="O448">
        <f t="shared" si="19"/>
        <v>4.2598509052183171E-4</v>
      </c>
      <c r="P448">
        <f t="shared" si="20"/>
        <v>1.9918551650692224</v>
      </c>
      <c r="R448" s="5" t="s">
        <v>1481</v>
      </c>
      <c r="S448">
        <f>IFERROR(VLOOKUP(R448,D:G,2,FALSE),0)</f>
        <v>0</v>
      </c>
      <c r="T448">
        <f>IFERROR(VLOOKUP(R448,D:G,4,FALSE),0)</f>
        <v>0</v>
      </c>
      <c r="U448">
        <f>IFERROR(VLOOKUP(R448,M:P,2,FALSE),0)</f>
        <v>2</v>
      </c>
      <c r="V448" s="5">
        <f>IFERROR(VLOOKUP(R448,M:P,4,FALSE),0)</f>
        <v>1.9918551650692224</v>
      </c>
      <c r="W448">
        <f>V448+T448</f>
        <v>1.9918551650692224</v>
      </c>
    </row>
    <row r="449" spans="1:23" x14ac:dyDescent="0.2">
      <c r="A449" s="1" t="s">
        <v>459</v>
      </c>
      <c r="B449" s="2">
        <v>19.4563486937306</v>
      </c>
      <c r="D449" t="s">
        <v>1062</v>
      </c>
      <c r="E449">
        <v>288.94416208003202</v>
      </c>
      <c r="F449">
        <f>Table1[[#This Row],[Balance]]/$H$4</f>
        <v>6.8689516944916201E-5</v>
      </c>
      <c r="G449">
        <f>Table1[[#This Row],[% total]]*$H$3</f>
        <v>0.32118393849239479</v>
      </c>
      <c r="J449">
        <v>19423</v>
      </c>
      <c r="K449" t="s">
        <v>9</v>
      </c>
      <c r="M449" t="s">
        <v>1463</v>
      </c>
      <c r="N449">
        <f t="shared" si="18"/>
        <v>1</v>
      </c>
      <c r="O449">
        <f t="shared" si="19"/>
        <v>2.1299254526091586E-4</v>
      </c>
      <c r="P449">
        <f t="shared" si="20"/>
        <v>0.99592758253461122</v>
      </c>
      <c r="R449" s="5" t="s">
        <v>1344</v>
      </c>
      <c r="S449">
        <f>IFERROR(VLOOKUP(R449,D:G,2,FALSE),0)</f>
        <v>0</v>
      </c>
      <c r="T449">
        <f>IFERROR(VLOOKUP(R449,D:G,4,FALSE),0)</f>
        <v>0</v>
      </c>
      <c r="U449">
        <f>IFERROR(VLOOKUP(R449,M:P,2,FALSE),0)</f>
        <v>2</v>
      </c>
      <c r="V449" s="5">
        <f>IFERROR(VLOOKUP(R449,M:P,4,FALSE),0)</f>
        <v>1.9918551650692224</v>
      </c>
      <c r="W449">
        <f>V449+T449</f>
        <v>1.9918551650692224</v>
      </c>
    </row>
    <row r="450" spans="1:23" x14ac:dyDescent="0.2">
      <c r="A450" s="1" t="s">
        <v>460</v>
      </c>
      <c r="B450" s="2">
        <v>19.407915820198401</v>
      </c>
      <c r="D450" t="s">
        <v>152</v>
      </c>
      <c r="E450">
        <v>286.70712103239498</v>
      </c>
      <c r="F450">
        <f>Table1[[#This Row],[Balance]]/$H$4</f>
        <v>6.8157714302350346E-5</v>
      </c>
      <c r="G450">
        <f>Table1[[#This Row],[% total]]*$H$3</f>
        <v>0.31869729315207396</v>
      </c>
      <c r="J450">
        <v>12827</v>
      </c>
      <c r="K450" t="s">
        <v>1079</v>
      </c>
      <c r="M450" t="s">
        <v>727</v>
      </c>
      <c r="N450">
        <f t="shared" si="18"/>
        <v>1</v>
      </c>
      <c r="O450">
        <f t="shared" si="19"/>
        <v>2.1299254526091586E-4</v>
      </c>
      <c r="P450">
        <f t="shared" si="20"/>
        <v>0.99592758253461122</v>
      </c>
      <c r="R450" s="5" t="s">
        <v>1347</v>
      </c>
      <c r="S450">
        <f>IFERROR(VLOOKUP(R450,D:G,2,FALSE),0)</f>
        <v>0</v>
      </c>
      <c r="T450">
        <f>IFERROR(VLOOKUP(R450,D:G,4,FALSE),0)</f>
        <v>0</v>
      </c>
      <c r="U450">
        <f>IFERROR(VLOOKUP(R450,M:P,2,FALSE),0)</f>
        <v>2</v>
      </c>
      <c r="V450" s="5">
        <f>IFERROR(VLOOKUP(R450,M:P,4,FALSE),0)</f>
        <v>1.9918551650692224</v>
      </c>
      <c r="W450">
        <f>V450+T450</f>
        <v>1.9918551650692224</v>
      </c>
    </row>
    <row r="451" spans="1:23" x14ac:dyDescent="0.2">
      <c r="A451" s="1" t="s">
        <v>461</v>
      </c>
      <c r="B451" s="2">
        <v>19.036243382610198</v>
      </c>
      <c r="D451" t="s">
        <v>1247</v>
      </c>
      <c r="E451">
        <v>285.23102746945199</v>
      </c>
      <c r="F451">
        <f>Table1[[#This Row],[Balance]]/$H$4</f>
        <v>6.7806808601144424E-5</v>
      </c>
      <c r="G451">
        <f>Table1[[#This Row],[% total]]*$H$3</f>
        <v>0.31705650020191922</v>
      </c>
      <c r="J451">
        <v>22815</v>
      </c>
      <c r="K451" t="s">
        <v>896</v>
      </c>
      <c r="M451" t="s">
        <v>1060</v>
      </c>
      <c r="N451">
        <f t="shared" si="18"/>
        <v>1</v>
      </c>
      <c r="O451">
        <f t="shared" si="19"/>
        <v>2.1299254526091586E-4</v>
      </c>
      <c r="P451">
        <f t="shared" si="20"/>
        <v>0.99592758253461122</v>
      </c>
      <c r="R451" s="5" t="s">
        <v>1348</v>
      </c>
      <c r="S451">
        <f>IFERROR(VLOOKUP(R451,D:G,2,FALSE),0)</f>
        <v>0</v>
      </c>
      <c r="T451">
        <f>IFERROR(VLOOKUP(R451,D:G,4,FALSE),0)</f>
        <v>0</v>
      </c>
      <c r="U451">
        <f>IFERROR(VLOOKUP(R451,M:P,2,FALSE),0)</f>
        <v>2</v>
      </c>
      <c r="V451" s="5">
        <f>IFERROR(VLOOKUP(R451,M:P,4,FALSE),0)</f>
        <v>1.9918551650692224</v>
      </c>
      <c r="W451">
        <f>V451+T451</f>
        <v>1.9918551650692224</v>
      </c>
    </row>
    <row r="452" spans="1:23" x14ac:dyDescent="0.2">
      <c r="A452" s="1" t="s">
        <v>462</v>
      </c>
      <c r="B452" s="2">
        <v>18.904668558562001</v>
      </c>
      <c r="D452" t="s">
        <v>1060</v>
      </c>
      <c r="E452">
        <v>283.67598414641799</v>
      </c>
      <c r="F452">
        <f>Table1[[#This Row],[Balance]]/$H$4</f>
        <v>6.7437134495536302E-5</v>
      </c>
      <c r="G452">
        <f>Table1[[#This Row],[% total]]*$H$3</f>
        <v>0.31532794844498829</v>
      </c>
      <c r="J452">
        <v>22273</v>
      </c>
      <c r="K452" t="s">
        <v>7</v>
      </c>
      <c r="M452" t="s">
        <v>1445</v>
      </c>
      <c r="N452">
        <f t="shared" ref="N452:N515" si="21">COUNTIF(K:K,M452)</f>
        <v>1</v>
      </c>
      <c r="O452">
        <f t="shared" ref="O452:O515" si="22">N452/$H$5</f>
        <v>2.1299254526091586E-4</v>
      </c>
      <c r="P452">
        <f t="shared" ref="P452:P515" si="23">O452*$H$3</f>
        <v>0.99592758253461122</v>
      </c>
      <c r="R452" s="5" t="s">
        <v>1354</v>
      </c>
      <c r="S452">
        <f>IFERROR(VLOOKUP(R452,D:G,2,FALSE),0)</f>
        <v>0</v>
      </c>
      <c r="T452">
        <f>IFERROR(VLOOKUP(R452,D:G,4,FALSE),0)</f>
        <v>0</v>
      </c>
      <c r="U452">
        <f>IFERROR(VLOOKUP(R452,M:P,2,FALSE),0)</f>
        <v>2</v>
      </c>
      <c r="V452" s="5">
        <f>IFERROR(VLOOKUP(R452,M:P,4,FALSE),0)</f>
        <v>1.9918551650692224</v>
      </c>
      <c r="W452">
        <f>V452+T452</f>
        <v>1.9918551650692224</v>
      </c>
    </row>
    <row r="453" spans="1:23" x14ac:dyDescent="0.2">
      <c r="A453" s="1" t="s">
        <v>463</v>
      </c>
      <c r="B453" s="2">
        <v>18.7668628226902</v>
      </c>
      <c r="D453" t="s">
        <v>154</v>
      </c>
      <c r="E453">
        <v>280.77913876536701</v>
      </c>
      <c r="F453">
        <f>Table1[[#This Row],[Balance]]/$H$4</f>
        <v>6.6748479260365326E-5</v>
      </c>
      <c r="G453">
        <f>Table1[[#This Row],[% total]]*$H$3</f>
        <v>0.31210787920395705</v>
      </c>
      <c r="J453">
        <v>19062</v>
      </c>
      <c r="K453" t="s">
        <v>1312</v>
      </c>
      <c r="M453" t="s">
        <v>1465</v>
      </c>
      <c r="N453">
        <f t="shared" si="21"/>
        <v>1</v>
      </c>
      <c r="O453">
        <f t="shared" si="22"/>
        <v>2.1299254526091586E-4</v>
      </c>
      <c r="P453">
        <f t="shared" si="23"/>
        <v>0.99592758253461122</v>
      </c>
      <c r="R453" s="5" t="s">
        <v>1355</v>
      </c>
      <c r="S453">
        <f>IFERROR(VLOOKUP(R453,D:G,2,FALSE),0)</f>
        <v>0</v>
      </c>
      <c r="T453">
        <f>IFERROR(VLOOKUP(R453,D:G,4,FALSE),0)</f>
        <v>0</v>
      </c>
      <c r="U453">
        <f>IFERROR(VLOOKUP(R453,M:P,2,FALSE),0)</f>
        <v>2</v>
      </c>
      <c r="V453" s="5">
        <f>IFERROR(VLOOKUP(R453,M:P,4,FALSE),0)</f>
        <v>1.9918551650692224</v>
      </c>
      <c r="W453">
        <f>V453+T453</f>
        <v>1.9918551650692224</v>
      </c>
    </row>
    <row r="454" spans="1:23" x14ac:dyDescent="0.2">
      <c r="A454" s="1" t="s">
        <v>464</v>
      </c>
      <c r="B454" s="2">
        <v>18.740045007113199</v>
      </c>
      <c r="D454" t="s">
        <v>155</v>
      </c>
      <c r="E454">
        <v>280.05468213818602</v>
      </c>
      <c r="F454">
        <f>Table1[[#This Row],[Balance]]/$H$4</f>
        <v>6.6576257141702755E-5</v>
      </c>
      <c r="G454">
        <f>Table1[[#This Row],[% total]]*$H$3</f>
        <v>0.3113025892437451</v>
      </c>
      <c r="J454">
        <v>15628</v>
      </c>
      <c r="K454" t="s">
        <v>770</v>
      </c>
      <c r="M454" t="s">
        <v>396</v>
      </c>
      <c r="N454">
        <f t="shared" si="21"/>
        <v>1</v>
      </c>
      <c r="O454">
        <f t="shared" si="22"/>
        <v>2.1299254526091586E-4</v>
      </c>
      <c r="P454">
        <f t="shared" si="23"/>
        <v>0.99592758253461122</v>
      </c>
      <c r="R454" s="5" t="s">
        <v>1376</v>
      </c>
      <c r="S454">
        <f>IFERROR(VLOOKUP(R454,D:G,2,FALSE),0)</f>
        <v>0</v>
      </c>
      <c r="T454">
        <f>IFERROR(VLOOKUP(R454,D:G,4,FALSE),0)</f>
        <v>0</v>
      </c>
      <c r="U454">
        <f>IFERROR(VLOOKUP(R454,M:P,2,FALSE),0)</f>
        <v>2</v>
      </c>
      <c r="V454" s="5">
        <f>IFERROR(VLOOKUP(R454,M:P,4,FALSE),0)</f>
        <v>1.9918551650692224</v>
      </c>
      <c r="W454">
        <f>V454+T454</f>
        <v>1.9918551650692224</v>
      </c>
    </row>
    <row r="455" spans="1:23" x14ac:dyDescent="0.2">
      <c r="A455" s="1" t="s">
        <v>465</v>
      </c>
      <c r="B455" s="2">
        <v>18.7225327629675</v>
      </c>
      <c r="D455" t="s">
        <v>156</v>
      </c>
      <c r="E455">
        <v>279.12291442145101</v>
      </c>
      <c r="F455">
        <f>Table1[[#This Row],[Balance]]/$H$4</f>
        <v>6.6354751803416432E-5</v>
      </c>
      <c r="G455">
        <f>Table1[[#This Row],[% total]]*$H$3</f>
        <v>0.31026685686255884</v>
      </c>
      <c r="J455">
        <v>12758</v>
      </c>
      <c r="K455" t="s">
        <v>1316</v>
      </c>
      <c r="M455" t="s">
        <v>1495</v>
      </c>
      <c r="N455">
        <f t="shared" si="21"/>
        <v>5</v>
      </c>
      <c r="O455">
        <f t="shared" si="22"/>
        <v>1.0649627263045794E-3</v>
      </c>
      <c r="P455">
        <f t="shared" si="23"/>
        <v>4.9796379126730574</v>
      </c>
      <c r="R455" s="5" t="s">
        <v>1386</v>
      </c>
      <c r="S455">
        <f>IFERROR(VLOOKUP(R455,D:G,2,FALSE),0)</f>
        <v>0</v>
      </c>
      <c r="T455">
        <f>IFERROR(VLOOKUP(R455,D:G,4,FALSE),0)</f>
        <v>0</v>
      </c>
      <c r="U455">
        <f>IFERROR(VLOOKUP(R455,M:P,2,FALSE),0)</f>
        <v>2</v>
      </c>
      <c r="V455" s="5">
        <f>IFERROR(VLOOKUP(R455,M:P,4,FALSE),0)</f>
        <v>1.9918551650692224</v>
      </c>
      <c r="W455">
        <f>V455+T455</f>
        <v>1.9918551650692224</v>
      </c>
    </row>
    <row r="456" spans="1:23" x14ac:dyDescent="0.2">
      <c r="A456" s="1" t="s">
        <v>466</v>
      </c>
      <c r="B456" s="2">
        <v>18.712998360341601</v>
      </c>
      <c r="D456" t="s">
        <v>157</v>
      </c>
      <c r="E456">
        <v>278.48694312188297</v>
      </c>
      <c r="F456">
        <f>Table1[[#This Row],[Balance]]/$H$4</f>
        <v>6.620356494072406E-5</v>
      </c>
      <c r="G456">
        <f>Table1[[#This Row],[% total]]*$H$3</f>
        <v>0.30955992523503284</v>
      </c>
      <c r="J456">
        <v>21886</v>
      </c>
      <c r="K456" t="s">
        <v>1306</v>
      </c>
      <c r="M456" t="s">
        <v>166</v>
      </c>
      <c r="N456">
        <f t="shared" si="21"/>
        <v>1</v>
      </c>
      <c r="O456">
        <f t="shared" si="22"/>
        <v>2.1299254526091586E-4</v>
      </c>
      <c r="P456">
        <f t="shared" si="23"/>
        <v>0.99592758253461122</v>
      </c>
      <c r="R456" s="5" t="s">
        <v>973</v>
      </c>
      <c r="S456">
        <f>IFERROR(VLOOKUP(R456,D:G,2,FALSE),0)</f>
        <v>0</v>
      </c>
      <c r="T456">
        <f>IFERROR(VLOOKUP(R456,D:G,4,FALSE),0)</f>
        <v>0</v>
      </c>
      <c r="U456">
        <f>IFERROR(VLOOKUP(R456,M:P,2,FALSE),0)</f>
        <v>2</v>
      </c>
      <c r="V456" s="5">
        <f>IFERROR(VLOOKUP(R456,M:P,4,FALSE),0)</f>
        <v>1.9918551650692224</v>
      </c>
      <c r="W456">
        <f>V456+T456</f>
        <v>1.9918551650692224</v>
      </c>
    </row>
    <row r="457" spans="1:23" x14ac:dyDescent="0.2">
      <c r="A457" s="1" t="s">
        <v>467</v>
      </c>
      <c r="B457" s="2">
        <v>18.690651691327499</v>
      </c>
      <c r="D457" t="s">
        <v>1070</v>
      </c>
      <c r="E457">
        <v>276.68277366379698</v>
      </c>
      <c r="F457">
        <f>Table1[[#This Row],[Balance]]/$H$4</f>
        <v>6.5774667095304449E-5</v>
      </c>
      <c r="G457">
        <f>Table1[[#This Row],[% total]]*$H$3</f>
        <v>0.30755445037759216</v>
      </c>
      <c r="J457">
        <v>12116</v>
      </c>
      <c r="K457" t="s">
        <v>1306</v>
      </c>
      <c r="M457" t="s">
        <v>661</v>
      </c>
      <c r="N457">
        <f t="shared" si="21"/>
        <v>2</v>
      </c>
      <c r="O457">
        <f t="shared" si="22"/>
        <v>4.2598509052183171E-4</v>
      </c>
      <c r="P457">
        <f t="shared" si="23"/>
        <v>1.9918551650692224</v>
      </c>
      <c r="R457" s="5" t="s">
        <v>1393</v>
      </c>
      <c r="S457">
        <f>IFERROR(VLOOKUP(R457,D:G,2,FALSE),0)</f>
        <v>0</v>
      </c>
      <c r="T457">
        <f>IFERROR(VLOOKUP(R457,D:G,4,FALSE),0)</f>
        <v>0</v>
      </c>
      <c r="U457">
        <f>IFERROR(VLOOKUP(R457,M:P,2,FALSE),0)</f>
        <v>2</v>
      </c>
      <c r="V457" s="5">
        <f>IFERROR(VLOOKUP(R457,M:P,4,FALSE),0)</f>
        <v>1.9918551650692224</v>
      </c>
      <c r="W457">
        <f>V457+T457</f>
        <v>1.9918551650692224</v>
      </c>
    </row>
    <row r="458" spans="1:23" x14ac:dyDescent="0.2">
      <c r="A458" s="1" t="s">
        <v>468</v>
      </c>
      <c r="B458" s="2">
        <v>18.499677710941899</v>
      </c>
      <c r="D458" t="s">
        <v>1061</v>
      </c>
      <c r="E458">
        <v>276.65564973098202</v>
      </c>
      <c r="F458">
        <f>Table1[[#This Row],[Balance]]/$H$4</f>
        <v>6.5768219033404557E-5</v>
      </c>
      <c r="G458">
        <f>Table1[[#This Row],[% total]]*$H$3</f>
        <v>0.30752430001391573</v>
      </c>
      <c r="J458">
        <v>17626</v>
      </c>
      <c r="K458" t="s">
        <v>10</v>
      </c>
      <c r="M458" t="s">
        <v>242</v>
      </c>
      <c r="N458">
        <f t="shared" si="21"/>
        <v>1</v>
      </c>
      <c r="O458">
        <f t="shared" si="22"/>
        <v>2.1299254526091586E-4</v>
      </c>
      <c r="P458">
        <f t="shared" si="23"/>
        <v>0.99592758253461122</v>
      </c>
      <c r="R458" s="5" t="s">
        <v>1535</v>
      </c>
      <c r="S458">
        <f>IFERROR(VLOOKUP(R458,D:G,2,FALSE),0)</f>
        <v>0</v>
      </c>
      <c r="T458">
        <f>IFERROR(VLOOKUP(R458,D:G,4,FALSE),0)</f>
        <v>0</v>
      </c>
      <c r="U458">
        <f>IFERROR(VLOOKUP(R458,M:P,2,FALSE),0)</f>
        <v>2</v>
      </c>
      <c r="V458" s="5">
        <f>IFERROR(VLOOKUP(R458,M:P,4,FALSE),0)</f>
        <v>1.9918551650692224</v>
      </c>
      <c r="W458">
        <f>V458+T458</f>
        <v>1.9918551650692224</v>
      </c>
    </row>
    <row r="459" spans="1:23" x14ac:dyDescent="0.2">
      <c r="A459" s="1" t="s">
        <v>469</v>
      </c>
      <c r="B459" s="2">
        <v>18.1093675617979</v>
      </c>
      <c r="D459" t="s">
        <v>1121</v>
      </c>
      <c r="E459">
        <v>274.85557342914672</v>
      </c>
      <c r="F459">
        <f>Table1[[#This Row],[Balance]]/$H$4</f>
        <v>6.5340294237322977E-5</v>
      </c>
      <c r="G459">
        <f>Table1[[#This Row],[% total]]*$H$3</f>
        <v>0.30552337501841376</v>
      </c>
      <c r="J459">
        <v>23113</v>
      </c>
      <c r="K459" t="s">
        <v>1324</v>
      </c>
      <c r="M459" t="s">
        <v>826</v>
      </c>
      <c r="N459">
        <f t="shared" si="21"/>
        <v>1</v>
      </c>
      <c r="O459">
        <f t="shared" si="22"/>
        <v>2.1299254526091586E-4</v>
      </c>
      <c r="P459">
        <f t="shared" si="23"/>
        <v>0.99592758253461122</v>
      </c>
      <c r="R459" s="5" t="s">
        <v>1406</v>
      </c>
      <c r="S459">
        <f>IFERROR(VLOOKUP(R459,D:G,2,FALSE),0)</f>
        <v>0</v>
      </c>
      <c r="T459">
        <f>IFERROR(VLOOKUP(R459,D:G,4,FALSE),0)</f>
        <v>0</v>
      </c>
      <c r="U459">
        <f>IFERROR(VLOOKUP(R459,M:P,2,FALSE),0)</f>
        <v>2</v>
      </c>
      <c r="V459" s="5">
        <f>IFERROR(VLOOKUP(R459,M:P,4,FALSE),0)</f>
        <v>1.9918551650692224</v>
      </c>
      <c r="W459">
        <f>V459+T459</f>
        <v>1.9918551650692224</v>
      </c>
    </row>
    <row r="460" spans="1:23" x14ac:dyDescent="0.2">
      <c r="A460" s="1" t="s">
        <v>470</v>
      </c>
      <c r="B460" s="2">
        <v>17.738090058894599</v>
      </c>
      <c r="D460" t="s">
        <v>158</v>
      </c>
      <c r="E460">
        <v>271.620767103243</v>
      </c>
      <c r="F460">
        <f>Table1[[#This Row],[Balance]]/$H$4</f>
        <v>6.4571296925395487E-5</v>
      </c>
      <c r="G460">
        <f>Table1[[#This Row],[% total]]*$H$3</f>
        <v>0.30192763586751825</v>
      </c>
      <c r="J460">
        <v>716</v>
      </c>
      <c r="K460" t="s">
        <v>6</v>
      </c>
      <c r="M460" t="s">
        <v>1213</v>
      </c>
      <c r="N460">
        <f t="shared" si="21"/>
        <v>1</v>
      </c>
      <c r="O460">
        <f t="shared" si="22"/>
        <v>2.1299254526091586E-4</v>
      </c>
      <c r="P460">
        <f t="shared" si="23"/>
        <v>0.99592758253461122</v>
      </c>
      <c r="R460" s="5" t="s">
        <v>1488</v>
      </c>
      <c r="S460">
        <f>IFERROR(VLOOKUP(R460,D:G,2,FALSE),0)</f>
        <v>0</v>
      </c>
      <c r="T460">
        <f>IFERROR(VLOOKUP(R460,D:G,4,FALSE),0)</f>
        <v>0</v>
      </c>
      <c r="U460">
        <f>IFERROR(VLOOKUP(R460,M:P,2,FALSE),0)</f>
        <v>2</v>
      </c>
      <c r="V460" s="5">
        <f>IFERROR(VLOOKUP(R460,M:P,4,FALSE),0)</f>
        <v>1.9918551650692224</v>
      </c>
      <c r="W460">
        <f>V460+T460</f>
        <v>1.9918551650692224</v>
      </c>
    </row>
    <row r="461" spans="1:23" x14ac:dyDescent="0.2">
      <c r="A461" s="1" t="s">
        <v>471</v>
      </c>
      <c r="B461" s="2">
        <v>17.128761094217499</v>
      </c>
      <c r="D461" t="s">
        <v>1057</v>
      </c>
      <c r="E461">
        <v>269.82973143699598</v>
      </c>
      <c r="F461">
        <f>Table1[[#This Row],[Balance]]/$H$4</f>
        <v>6.4145521322732342E-5</v>
      </c>
      <c r="G461">
        <f>Table1[[#This Row],[% total]]*$H$3</f>
        <v>0.29993676024253768</v>
      </c>
      <c r="J461">
        <v>17801</v>
      </c>
      <c r="K461" t="s">
        <v>1306</v>
      </c>
      <c r="M461" t="s">
        <v>1413</v>
      </c>
      <c r="N461">
        <f t="shared" si="21"/>
        <v>5</v>
      </c>
      <c r="O461">
        <f t="shared" si="22"/>
        <v>1.0649627263045794E-3</v>
      </c>
      <c r="P461">
        <f t="shared" si="23"/>
        <v>4.9796379126730574</v>
      </c>
      <c r="R461" s="5" t="s">
        <v>1418</v>
      </c>
      <c r="S461">
        <f>IFERROR(VLOOKUP(R461,D:G,2,FALSE),0)</f>
        <v>0</v>
      </c>
      <c r="T461">
        <f>IFERROR(VLOOKUP(R461,D:G,4,FALSE),0)</f>
        <v>0</v>
      </c>
      <c r="U461">
        <f>IFERROR(VLOOKUP(R461,M:P,2,FALSE),0)</f>
        <v>2</v>
      </c>
      <c r="V461" s="5">
        <f>IFERROR(VLOOKUP(R461,M:P,4,FALSE),0)</f>
        <v>1.9918551650692224</v>
      </c>
      <c r="W461">
        <f>V461+T461</f>
        <v>1.9918551650692224</v>
      </c>
    </row>
    <row r="462" spans="1:23" x14ac:dyDescent="0.2">
      <c r="A462" s="1" t="s">
        <v>472</v>
      </c>
      <c r="B462" s="2">
        <v>16.9243325403562</v>
      </c>
      <c r="D462" t="s">
        <v>1063</v>
      </c>
      <c r="E462">
        <v>268.11709505442502</v>
      </c>
      <c r="F462">
        <f>Table1[[#This Row],[Balance]]/$H$4</f>
        <v>6.373838326195885E-5</v>
      </c>
      <c r="G462">
        <f>Table1[[#This Row],[% total]]*$H$3</f>
        <v>0.29803303152692817</v>
      </c>
      <c r="J462">
        <v>20442</v>
      </c>
      <c r="K462" t="s">
        <v>13</v>
      </c>
      <c r="M462" t="s">
        <v>103</v>
      </c>
      <c r="N462">
        <f t="shared" si="21"/>
        <v>4</v>
      </c>
      <c r="O462">
        <f t="shared" si="22"/>
        <v>8.5197018104366342E-4</v>
      </c>
      <c r="P462">
        <f t="shared" si="23"/>
        <v>3.9837103301384449</v>
      </c>
      <c r="R462" s="5" t="s">
        <v>1426</v>
      </c>
      <c r="S462">
        <f>IFERROR(VLOOKUP(R462,D:G,2,FALSE),0)</f>
        <v>0</v>
      </c>
      <c r="T462">
        <f>IFERROR(VLOOKUP(R462,D:G,4,FALSE),0)</f>
        <v>0</v>
      </c>
      <c r="U462">
        <f>IFERROR(VLOOKUP(R462,M:P,2,FALSE),0)</f>
        <v>2</v>
      </c>
      <c r="V462" s="5">
        <f>IFERROR(VLOOKUP(R462,M:P,4,FALSE),0)</f>
        <v>1.9918551650692224</v>
      </c>
      <c r="W462">
        <f>V462+T462</f>
        <v>1.9918551650692224</v>
      </c>
    </row>
    <row r="463" spans="1:23" x14ac:dyDescent="0.2">
      <c r="A463" s="1" t="s">
        <v>473</v>
      </c>
      <c r="B463" s="2">
        <v>16.7431540780692</v>
      </c>
      <c r="D463" t="s">
        <v>559</v>
      </c>
      <c r="E463">
        <v>265.9689480607592</v>
      </c>
      <c r="F463">
        <f>Table1[[#This Row],[Balance]]/$H$4</f>
        <v>6.3227713040212998E-5</v>
      </c>
      <c r="G463">
        <f>Table1[[#This Row],[% total]]*$H$3</f>
        <v>0.29564519885047114</v>
      </c>
      <c r="J463">
        <v>19942</v>
      </c>
      <c r="K463" t="s">
        <v>147</v>
      </c>
      <c r="M463" t="s">
        <v>1270</v>
      </c>
      <c r="N463">
        <f t="shared" si="21"/>
        <v>1</v>
      </c>
      <c r="O463">
        <f t="shared" si="22"/>
        <v>2.1299254526091586E-4</v>
      </c>
      <c r="P463">
        <f t="shared" si="23"/>
        <v>0.99592758253461122</v>
      </c>
      <c r="R463" s="5" t="s">
        <v>1434</v>
      </c>
      <c r="S463">
        <f>IFERROR(VLOOKUP(R463,D:G,2,FALSE),0)</f>
        <v>0</v>
      </c>
      <c r="T463">
        <f>IFERROR(VLOOKUP(R463,D:G,4,FALSE),0)</f>
        <v>0</v>
      </c>
      <c r="U463">
        <f>IFERROR(VLOOKUP(R463,M:P,2,FALSE),0)</f>
        <v>2</v>
      </c>
      <c r="V463" s="5">
        <f>IFERROR(VLOOKUP(R463,M:P,4,FALSE),0)</f>
        <v>1.9918551650692224</v>
      </c>
      <c r="W463">
        <f>V463+T463</f>
        <v>1.9918551650692224</v>
      </c>
    </row>
    <row r="464" spans="1:23" x14ac:dyDescent="0.2">
      <c r="A464" s="1" t="s">
        <v>474</v>
      </c>
      <c r="B464" s="2">
        <v>16.5177327907655</v>
      </c>
      <c r="D464" t="s">
        <v>159</v>
      </c>
      <c r="E464">
        <v>262.67912315312799</v>
      </c>
      <c r="F464">
        <f>Table1[[#This Row],[Balance]]/$H$4</f>
        <v>6.2445636385291865E-5</v>
      </c>
      <c r="G464">
        <f>Table1[[#This Row],[% total]]*$H$3</f>
        <v>0.29198830226125855</v>
      </c>
      <c r="J464">
        <v>14339</v>
      </c>
      <c r="K464" t="s">
        <v>682</v>
      </c>
      <c r="M464" t="s">
        <v>1215</v>
      </c>
      <c r="N464">
        <f t="shared" si="21"/>
        <v>2</v>
      </c>
      <c r="O464">
        <f t="shared" si="22"/>
        <v>4.2598509052183171E-4</v>
      </c>
      <c r="P464">
        <f t="shared" si="23"/>
        <v>1.9918551650692224</v>
      </c>
      <c r="R464" s="5" t="s">
        <v>1494</v>
      </c>
      <c r="S464">
        <f>IFERROR(VLOOKUP(R464,D:G,2,FALSE),0)</f>
        <v>0</v>
      </c>
      <c r="T464">
        <f>IFERROR(VLOOKUP(R464,D:G,4,FALSE),0)</f>
        <v>0</v>
      </c>
      <c r="U464">
        <f>IFERROR(VLOOKUP(R464,M:P,2,FALSE),0)</f>
        <v>2</v>
      </c>
      <c r="V464" s="5">
        <f>IFERROR(VLOOKUP(R464,M:P,4,FALSE),0)</f>
        <v>1.9918551650692224</v>
      </c>
      <c r="W464">
        <f>V464+T464</f>
        <v>1.9918551650692224</v>
      </c>
    </row>
    <row r="465" spans="1:23" x14ac:dyDescent="0.2">
      <c r="A465" s="1" t="s">
        <v>475</v>
      </c>
      <c r="B465" s="2">
        <v>16.475904006794401</v>
      </c>
      <c r="D465" t="s">
        <v>1065</v>
      </c>
      <c r="E465">
        <v>262.14232629630197</v>
      </c>
      <c r="F465">
        <f>Table1[[#This Row],[Balance]]/$H$4</f>
        <v>6.2318025858304588E-5</v>
      </c>
      <c r="G465">
        <f>Table1[[#This Row],[% total]]*$H$3</f>
        <v>0.29139161075032927</v>
      </c>
      <c r="J465">
        <v>6366</v>
      </c>
      <c r="K465" t="s">
        <v>1168</v>
      </c>
      <c r="M465" t="s">
        <v>988</v>
      </c>
      <c r="N465">
        <f t="shared" si="21"/>
        <v>1</v>
      </c>
      <c r="O465">
        <f t="shared" si="22"/>
        <v>2.1299254526091586E-4</v>
      </c>
      <c r="P465">
        <f t="shared" si="23"/>
        <v>0.99592758253461122</v>
      </c>
      <c r="R465" s="5" t="s">
        <v>1447</v>
      </c>
      <c r="S465">
        <f>IFERROR(VLOOKUP(R465,D:G,2,FALSE),0)</f>
        <v>0</v>
      </c>
      <c r="T465">
        <f>IFERROR(VLOOKUP(R465,D:G,4,FALSE),0)</f>
        <v>0</v>
      </c>
      <c r="U465">
        <f>IFERROR(VLOOKUP(R465,M:P,2,FALSE),0)</f>
        <v>2</v>
      </c>
      <c r="V465" s="5">
        <f>IFERROR(VLOOKUP(R465,M:P,4,FALSE),0)</f>
        <v>1.9918551650692224</v>
      </c>
      <c r="W465">
        <f>V465+T465</f>
        <v>1.9918551650692224</v>
      </c>
    </row>
    <row r="466" spans="1:23" x14ac:dyDescent="0.2">
      <c r="A466" s="1" t="s">
        <v>476</v>
      </c>
      <c r="B466" s="2">
        <v>16.223062152505701</v>
      </c>
      <c r="D466" t="s">
        <v>1248</v>
      </c>
      <c r="E466">
        <v>262.02564422656798</v>
      </c>
      <c r="F466">
        <f>Table1[[#This Row],[Balance]]/$H$4</f>
        <v>6.2290287505854534E-5</v>
      </c>
      <c r="G466">
        <f>Table1[[#This Row],[% total]]*$H$3</f>
        <v>0.29126190954287512</v>
      </c>
      <c r="J466">
        <v>1180</v>
      </c>
      <c r="K466" t="s">
        <v>1327</v>
      </c>
      <c r="M466" t="s">
        <v>1411</v>
      </c>
      <c r="N466">
        <f t="shared" si="21"/>
        <v>1</v>
      </c>
      <c r="O466">
        <f t="shared" si="22"/>
        <v>2.1299254526091586E-4</v>
      </c>
      <c r="P466">
        <f t="shared" si="23"/>
        <v>0.99592758253461122</v>
      </c>
      <c r="R466" s="5" t="s">
        <v>1462</v>
      </c>
      <c r="S466">
        <f>IFERROR(VLOOKUP(R466,D:G,2,FALSE),0)</f>
        <v>0</v>
      </c>
      <c r="T466">
        <f>IFERROR(VLOOKUP(R466,D:G,4,FALSE),0)</f>
        <v>0</v>
      </c>
      <c r="U466">
        <f>IFERROR(VLOOKUP(R466,M:P,2,FALSE),0)</f>
        <v>2</v>
      </c>
      <c r="V466" s="5">
        <f>IFERROR(VLOOKUP(R466,M:P,4,FALSE),0)</f>
        <v>1.9918551650692224</v>
      </c>
      <c r="W466">
        <f>V466+T466</f>
        <v>1.9918551650692224</v>
      </c>
    </row>
    <row r="467" spans="1:23" x14ac:dyDescent="0.2">
      <c r="A467" s="1" t="s">
        <v>477</v>
      </c>
      <c r="B467" s="2">
        <v>15.853180386432401</v>
      </c>
      <c r="D467" t="s">
        <v>160</v>
      </c>
      <c r="E467">
        <v>261.04848686709801</v>
      </c>
      <c r="F467">
        <f>Table1[[#This Row],[Balance]]/$H$4</f>
        <v>6.2057991872961388E-5</v>
      </c>
      <c r="G467">
        <f>Table1[[#This Row],[% total]]*$H$3</f>
        <v>0.29017572303894268</v>
      </c>
      <c r="J467">
        <v>17782</v>
      </c>
      <c r="K467" t="s">
        <v>1306</v>
      </c>
      <c r="M467" t="s">
        <v>1537</v>
      </c>
      <c r="N467">
        <f t="shared" si="21"/>
        <v>1</v>
      </c>
      <c r="O467">
        <f t="shared" si="22"/>
        <v>2.1299254526091586E-4</v>
      </c>
      <c r="P467">
        <f t="shared" si="23"/>
        <v>0.99592758253461122</v>
      </c>
      <c r="R467" s="5" t="s">
        <v>1490</v>
      </c>
      <c r="S467">
        <f>IFERROR(VLOOKUP(R467,D:G,2,FALSE),0)</f>
        <v>0</v>
      </c>
      <c r="T467">
        <f>IFERROR(VLOOKUP(R467,D:G,4,FALSE),0)</f>
        <v>0</v>
      </c>
      <c r="U467">
        <f>IFERROR(VLOOKUP(R467,M:P,2,FALSE),0)</f>
        <v>2</v>
      </c>
      <c r="V467" s="5">
        <f>IFERROR(VLOOKUP(R467,M:P,4,FALSE),0)</f>
        <v>1.9918551650692224</v>
      </c>
      <c r="W467">
        <f>V467+T467</f>
        <v>1.9918551650692224</v>
      </c>
    </row>
    <row r="468" spans="1:23" x14ac:dyDescent="0.2">
      <c r="A468" s="1" t="s">
        <v>479</v>
      </c>
      <c r="B468" s="2">
        <v>15.729902477746</v>
      </c>
      <c r="D468" t="s">
        <v>161</v>
      </c>
      <c r="E468">
        <v>259.71937982908202</v>
      </c>
      <c r="F468">
        <f>Table1[[#This Row],[Balance]]/$H$4</f>
        <v>6.1742028678715848E-5</v>
      </c>
      <c r="G468">
        <f>Table1[[#This Row],[% total]]*$H$3</f>
        <v>0.28869831705823384</v>
      </c>
      <c r="J468">
        <v>3272</v>
      </c>
      <c r="K468" t="s">
        <v>1254</v>
      </c>
      <c r="M468" t="s">
        <v>457</v>
      </c>
      <c r="N468">
        <f t="shared" si="21"/>
        <v>1</v>
      </c>
      <c r="O468">
        <f t="shared" si="22"/>
        <v>2.1299254526091586E-4</v>
      </c>
      <c r="P468">
        <f t="shared" si="23"/>
        <v>0.99592758253461122</v>
      </c>
      <c r="R468" s="5" t="s">
        <v>1420</v>
      </c>
      <c r="S468">
        <f>IFERROR(VLOOKUP(R468,D:G,2,FALSE),0)</f>
        <v>0</v>
      </c>
      <c r="T468">
        <f>IFERROR(VLOOKUP(R468,D:G,4,FALSE),0)</f>
        <v>0</v>
      </c>
      <c r="U468">
        <f>IFERROR(VLOOKUP(R468,M:P,2,FALSE),0)</f>
        <v>2</v>
      </c>
      <c r="V468" s="5">
        <f>IFERROR(VLOOKUP(R468,M:P,4,FALSE),0)</f>
        <v>1.9918551650692224</v>
      </c>
      <c r="W468">
        <f>V468+T468</f>
        <v>1.9918551650692224</v>
      </c>
    </row>
    <row r="469" spans="1:23" x14ac:dyDescent="0.2">
      <c r="A469" s="1" t="s">
        <v>480</v>
      </c>
      <c r="B469" s="2">
        <v>15.675796257223199</v>
      </c>
      <c r="D469" t="s">
        <v>1066</v>
      </c>
      <c r="E469">
        <v>259.62800586091203</v>
      </c>
      <c r="F469">
        <f>Table1[[#This Row],[Balance]]/$H$4</f>
        <v>6.1720306718009835E-5</v>
      </c>
      <c r="G469">
        <f>Table1[[#This Row],[% total]]*$H$3</f>
        <v>0.28859674777660782</v>
      </c>
      <c r="J469">
        <v>18550</v>
      </c>
      <c r="K469" t="s">
        <v>1336</v>
      </c>
      <c r="M469" t="s">
        <v>598</v>
      </c>
      <c r="N469">
        <f t="shared" si="21"/>
        <v>1</v>
      </c>
      <c r="O469">
        <f t="shared" si="22"/>
        <v>2.1299254526091586E-4</v>
      </c>
      <c r="P469">
        <f t="shared" si="23"/>
        <v>0.99592758253461122</v>
      </c>
      <c r="R469" s="5" t="s">
        <v>1492</v>
      </c>
      <c r="S469">
        <f>IFERROR(VLOOKUP(R469,D:G,2,FALSE),0)</f>
        <v>0</v>
      </c>
      <c r="T469">
        <f>IFERROR(VLOOKUP(R469,D:G,4,FALSE),0)</f>
        <v>0</v>
      </c>
      <c r="U469">
        <f>IFERROR(VLOOKUP(R469,M:P,2,FALSE),0)</f>
        <v>2</v>
      </c>
      <c r="V469" s="5">
        <f>IFERROR(VLOOKUP(R469,M:P,4,FALSE),0)</f>
        <v>1.9918551650692224</v>
      </c>
      <c r="W469">
        <f>V469+T469</f>
        <v>1.9918551650692224</v>
      </c>
    </row>
    <row r="470" spans="1:23" x14ac:dyDescent="0.2">
      <c r="A470" s="1" t="s">
        <v>481</v>
      </c>
      <c r="B470" s="2">
        <v>15.6369238665854</v>
      </c>
      <c r="D470" t="s">
        <v>1067</v>
      </c>
      <c r="E470">
        <v>257.07859238290303</v>
      </c>
      <c r="F470">
        <f>Table1[[#This Row],[Balance]]/$H$4</f>
        <v>6.1114245051850283E-5</v>
      </c>
      <c r="G470">
        <f>Table1[[#This Row],[% total]]*$H$3</f>
        <v>0.28576287615304569</v>
      </c>
      <c r="J470">
        <v>10353</v>
      </c>
      <c r="K470" t="s">
        <v>671</v>
      </c>
      <c r="M470" t="s">
        <v>1256</v>
      </c>
      <c r="N470">
        <f t="shared" si="21"/>
        <v>1</v>
      </c>
      <c r="O470">
        <f t="shared" si="22"/>
        <v>2.1299254526091586E-4</v>
      </c>
      <c r="P470">
        <f t="shared" si="23"/>
        <v>0.99592758253461122</v>
      </c>
      <c r="R470" s="5" t="s">
        <v>1466</v>
      </c>
      <c r="S470">
        <f>IFERROR(VLOOKUP(R470,D:G,2,FALSE),0)</f>
        <v>0</v>
      </c>
      <c r="T470">
        <f>IFERROR(VLOOKUP(R470,D:G,4,FALSE),0)</f>
        <v>0</v>
      </c>
      <c r="U470">
        <f>IFERROR(VLOOKUP(R470,M:P,2,FALSE),0)</f>
        <v>2</v>
      </c>
      <c r="V470" s="5">
        <f>IFERROR(VLOOKUP(R470,M:P,4,FALSE),0)</f>
        <v>1.9918551650692224</v>
      </c>
      <c r="W470">
        <f>V470+T470</f>
        <v>1.9918551650692224</v>
      </c>
    </row>
    <row r="471" spans="1:23" x14ac:dyDescent="0.2">
      <c r="A471" s="1" t="s">
        <v>482</v>
      </c>
      <c r="B471" s="2">
        <v>15.5940197238317</v>
      </c>
      <c r="D471" t="s">
        <v>162</v>
      </c>
      <c r="E471">
        <v>256.60139209591301</v>
      </c>
      <c r="F471">
        <f>Table1[[#This Row],[Balance]]/$H$4</f>
        <v>6.100080217429445E-5</v>
      </c>
      <c r="G471">
        <f>Table1[[#This Row],[% total]]*$H$3</f>
        <v>0.28523243087073996</v>
      </c>
      <c r="J471">
        <v>13341</v>
      </c>
      <c r="K471" t="s">
        <v>1324</v>
      </c>
      <c r="M471" t="s">
        <v>1062</v>
      </c>
      <c r="N471">
        <f t="shared" si="21"/>
        <v>1</v>
      </c>
      <c r="O471">
        <f t="shared" si="22"/>
        <v>2.1299254526091586E-4</v>
      </c>
      <c r="P471">
        <f t="shared" si="23"/>
        <v>0.99592758253461122</v>
      </c>
      <c r="R471" s="5" t="s">
        <v>1305</v>
      </c>
      <c r="S471">
        <f>IFERROR(VLOOKUP(R471,D:G,2,FALSE),0)</f>
        <v>0</v>
      </c>
      <c r="T471">
        <f>IFERROR(VLOOKUP(R471,D:G,4,FALSE),0)</f>
        <v>0</v>
      </c>
      <c r="U471">
        <f>IFERROR(VLOOKUP(R471,M:P,2,FALSE),0)</f>
        <v>2</v>
      </c>
      <c r="V471" s="5">
        <f>IFERROR(VLOOKUP(R471,M:P,4,FALSE),0)</f>
        <v>1.9918551650692224</v>
      </c>
      <c r="W471">
        <f>V471+T471</f>
        <v>1.9918551650692224</v>
      </c>
    </row>
    <row r="472" spans="1:23" x14ac:dyDescent="0.2">
      <c r="A472" s="1" t="s">
        <v>483</v>
      </c>
      <c r="B472" s="2">
        <v>15.546027920999601</v>
      </c>
      <c r="D472" t="s">
        <v>1084</v>
      </c>
      <c r="E472">
        <v>254.03054845305499</v>
      </c>
      <c r="F472">
        <f>Table1[[#This Row],[Balance]]/$H$4</f>
        <v>6.0389646002466642E-5</v>
      </c>
      <c r="G472">
        <f>Table1[[#This Row],[% total]]*$H$3</f>
        <v>0.28237473795001372</v>
      </c>
      <c r="J472">
        <v>24958</v>
      </c>
      <c r="K472" t="s">
        <v>33</v>
      </c>
      <c r="M472" t="s">
        <v>1391</v>
      </c>
      <c r="N472">
        <f t="shared" si="21"/>
        <v>8</v>
      </c>
      <c r="O472">
        <f t="shared" si="22"/>
        <v>1.7039403620873268E-3</v>
      </c>
      <c r="P472">
        <f t="shared" si="23"/>
        <v>7.9674206602768898</v>
      </c>
      <c r="R472" s="5" t="s">
        <v>1496</v>
      </c>
      <c r="S472">
        <f>IFERROR(VLOOKUP(R472,D:G,2,FALSE),0)</f>
        <v>0</v>
      </c>
      <c r="T472">
        <f>IFERROR(VLOOKUP(R472,D:G,4,FALSE),0)</f>
        <v>0</v>
      </c>
      <c r="U472">
        <f>IFERROR(VLOOKUP(R472,M:P,2,FALSE),0)</f>
        <v>2</v>
      </c>
      <c r="V472" s="5">
        <f>IFERROR(VLOOKUP(R472,M:P,4,FALSE),0)</f>
        <v>1.9918551650692224</v>
      </c>
      <c r="W472">
        <f>V472+T472</f>
        <v>1.9918551650692224</v>
      </c>
    </row>
    <row r="473" spans="1:23" x14ac:dyDescent="0.2">
      <c r="A473" s="1" t="s">
        <v>484</v>
      </c>
      <c r="B473" s="2">
        <v>15.535247738685401</v>
      </c>
      <c r="D473" t="s">
        <v>163</v>
      </c>
      <c r="E473">
        <v>251.77919411506301</v>
      </c>
      <c r="F473">
        <f>Table1[[#This Row],[Balance]]/$H$4</f>
        <v>5.9854440719773725E-5</v>
      </c>
      <c r="G473">
        <f>Table1[[#This Row],[% total]]*$H$3</f>
        <v>0.27987218227277555</v>
      </c>
      <c r="J473">
        <v>13682</v>
      </c>
      <c r="K473" t="s">
        <v>13</v>
      </c>
      <c r="M473" t="s">
        <v>1470</v>
      </c>
      <c r="N473">
        <f t="shared" si="21"/>
        <v>1</v>
      </c>
      <c r="O473">
        <f t="shared" si="22"/>
        <v>2.1299254526091586E-4</v>
      </c>
      <c r="P473">
        <f t="shared" si="23"/>
        <v>0.99592758253461122</v>
      </c>
      <c r="R473" s="5" t="s">
        <v>1384</v>
      </c>
      <c r="S473">
        <f>IFERROR(VLOOKUP(R473,D:G,2,FALSE),0)</f>
        <v>0</v>
      </c>
      <c r="T473">
        <f>IFERROR(VLOOKUP(R473,D:G,4,FALSE),0)</f>
        <v>0</v>
      </c>
      <c r="U473">
        <f>IFERROR(VLOOKUP(R473,M:P,2,FALSE),0)</f>
        <v>2</v>
      </c>
      <c r="V473" s="5">
        <f>IFERROR(VLOOKUP(R473,M:P,4,FALSE),0)</f>
        <v>1.9918551650692224</v>
      </c>
      <c r="W473">
        <f>V473+T473</f>
        <v>1.9918551650692224</v>
      </c>
    </row>
    <row r="474" spans="1:23" x14ac:dyDescent="0.2">
      <c r="A474" s="1" t="s">
        <v>485</v>
      </c>
      <c r="B474" s="2">
        <v>15.309008654558699</v>
      </c>
      <c r="D474" t="s">
        <v>369</v>
      </c>
      <c r="E474">
        <v>249.53497933973989</v>
      </c>
      <c r="F474">
        <f>Table1[[#This Row],[Balance]]/$H$4</f>
        <v>5.9320932696189252E-5</v>
      </c>
      <c r="G474">
        <f>Table1[[#This Row],[% total]]*$H$3</f>
        <v>0.27737756277545739</v>
      </c>
      <c r="J474">
        <v>12143</v>
      </c>
      <c r="K474" t="s">
        <v>823</v>
      </c>
      <c r="M474" t="s">
        <v>698</v>
      </c>
      <c r="N474">
        <f t="shared" si="21"/>
        <v>1</v>
      </c>
      <c r="O474">
        <f t="shared" si="22"/>
        <v>2.1299254526091586E-4</v>
      </c>
      <c r="P474">
        <f t="shared" si="23"/>
        <v>0.99592758253461122</v>
      </c>
      <c r="R474" s="5" t="s">
        <v>1545</v>
      </c>
      <c r="S474">
        <f>IFERROR(VLOOKUP(R474,D:G,2,FALSE),0)</f>
        <v>0</v>
      </c>
      <c r="T474">
        <f>IFERROR(VLOOKUP(R474,D:G,4,FALSE),0)</f>
        <v>0</v>
      </c>
      <c r="U474">
        <f>IFERROR(VLOOKUP(R474,M:P,2,FALSE),0)</f>
        <v>2</v>
      </c>
      <c r="V474" s="5">
        <f>IFERROR(VLOOKUP(R474,M:P,4,FALSE),0)</f>
        <v>1.9918551650692224</v>
      </c>
      <c r="W474">
        <f>V474+T474</f>
        <v>1.9918551650692224</v>
      </c>
    </row>
    <row r="475" spans="1:23" x14ac:dyDescent="0.2">
      <c r="A475" s="1" t="s">
        <v>486</v>
      </c>
      <c r="B475" s="2">
        <v>15.212226873396199</v>
      </c>
      <c r="D475" t="s">
        <v>209</v>
      </c>
      <c r="E475">
        <v>249.50260415048589</v>
      </c>
      <c r="F475">
        <f>Table1[[#This Row],[Balance]]/$H$4</f>
        <v>5.9313236274517854E-5</v>
      </c>
      <c r="G475">
        <f>Table1[[#This Row],[% total]]*$H$3</f>
        <v>0.27734157523129255</v>
      </c>
      <c r="J475">
        <v>11544</v>
      </c>
      <c r="K475" t="s">
        <v>1175</v>
      </c>
      <c r="M475" t="s">
        <v>247</v>
      </c>
      <c r="N475">
        <f t="shared" si="21"/>
        <v>1</v>
      </c>
      <c r="O475">
        <f t="shared" si="22"/>
        <v>2.1299254526091586E-4</v>
      </c>
      <c r="P475">
        <f t="shared" si="23"/>
        <v>0.99592758253461122</v>
      </c>
      <c r="R475" s="5" t="s">
        <v>1419</v>
      </c>
      <c r="S475">
        <f>IFERROR(VLOOKUP(R475,D:G,2,FALSE),0)</f>
        <v>0</v>
      </c>
      <c r="T475">
        <f>IFERROR(VLOOKUP(R475,D:G,4,FALSE),0)</f>
        <v>0</v>
      </c>
      <c r="U475">
        <f>IFERROR(VLOOKUP(R475,M:P,2,FALSE),0)</f>
        <v>2</v>
      </c>
      <c r="V475" s="5">
        <f>IFERROR(VLOOKUP(R475,M:P,4,FALSE),0)</f>
        <v>1.9918551650692224</v>
      </c>
      <c r="W475">
        <f>V475+T475</f>
        <v>1.9918551650692224</v>
      </c>
    </row>
    <row r="476" spans="1:23" x14ac:dyDescent="0.2">
      <c r="A476" s="1" t="s">
        <v>487</v>
      </c>
      <c r="B476" s="2">
        <v>14.884682853717599</v>
      </c>
      <c r="D476" t="s">
        <v>1068</v>
      </c>
      <c r="E476">
        <v>248.007162186145</v>
      </c>
      <c r="F476">
        <f>Table1[[#This Row],[Balance]]/$H$4</f>
        <v>5.8957730956776632E-5</v>
      </c>
      <c r="G476">
        <f>Table1[[#This Row],[% total]]*$H$3</f>
        <v>0.27567927502617273</v>
      </c>
      <c r="J476">
        <v>14988</v>
      </c>
      <c r="K476" t="s">
        <v>1306</v>
      </c>
      <c r="M476" t="s">
        <v>1490</v>
      </c>
      <c r="N476">
        <f t="shared" si="21"/>
        <v>2</v>
      </c>
      <c r="O476">
        <f t="shared" si="22"/>
        <v>4.2598509052183171E-4</v>
      </c>
      <c r="P476">
        <f t="shared" si="23"/>
        <v>1.9918551650692224</v>
      </c>
      <c r="R476" s="5" t="s">
        <v>1047</v>
      </c>
      <c r="S476">
        <f>IFERROR(VLOOKUP(R476,D:G,2,FALSE),0)</f>
        <v>0</v>
      </c>
      <c r="T476">
        <f>IFERROR(VLOOKUP(R476,D:G,4,FALSE),0)</f>
        <v>0</v>
      </c>
      <c r="U476">
        <f>IFERROR(VLOOKUP(R476,M:P,2,FALSE),0)</f>
        <v>2</v>
      </c>
      <c r="V476" s="5">
        <f>IFERROR(VLOOKUP(R476,M:P,4,FALSE),0)</f>
        <v>1.9918551650692224</v>
      </c>
      <c r="W476">
        <f>V476+T476</f>
        <v>1.9918551650692224</v>
      </c>
    </row>
    <row r="477" spans="1:23" x14ac:dyDescent="0.2">
      <c r="A477" s="1" t="s">
        <v>488</v>
      </c>
      <c r="B477" s="2">
        <v>14.622779639686801</v>
      </c>
      <c r="D477" t="s">
        <v>1069</v>
      </c>
      <c r="E477">
        <v>247.391222813322</v>
      </c>
      <c r="F477">
        <f>Table1[[#This Row],[Balance]]/$H$4</f>
        <v>5.881130620231197E-5</v>
      </c>
      <c r="G477">
        <f>Table1[[#This Row],[% total]]*$H$3</f>
        <v>0.27499461044526652</v>
      </c>
      <c r="J477">
        <v>10285</v>
      </c>
      <c r="K477" t="s">
        <v>1306</v>
      </c>
      <c r="M477" t="s">
        <v>1472</v>
      </c>
      <c r="N477">
        <f t="shared" si="21"/>
        <v>1</v>
      </c>
      <c r="O477">
        <f t="shared" si="22"/>
        <v>2.1299254526091586E-4</v>
      </c>
      <c r="P477">
        <f t="shared" si="23"/>
        <v>0.99592758253461122</v>
      </c>
      <c r="R477" s="5" t="s">
        <v>1468</v>
      </c>
      <c r="S477">
        <f>IFERROR(VLOOKUP(R477,D:G,2,FALSE),0)</f>
        <v>0</v>
      </c>
      <c r="T477">
        <f>IFERROR(VLOOKUP(R477,D:G,4,FALSE),0)</f>
        <v>0</v>
      </c>
      <c r="U477">
        <f>IFERROR(VLOOKUP(R477,M:P,2,FALSE),0)</f>
        <v>2</v>
      </c>
      <c r="V477" s="5">
        <f>IFERROR(VLOOKUP(R477,M:P,4,FALSE),0)</f>
        <v>1.9918551650692224</v>
      </c>
      <c r="W477">
        <f>V477+T477</f>
        <v>1.9918551650692224</v>
      </c>
    </row>
    <row r="478" spans="1:23" x14ac:dyDescent="0.2">
      <c r="A478" s="1" t="s">
        <v>489</v>
      </c>
      <c r="B478" s="2">
        <v>14.4569727916851</v>
      </c>
      <c r="D478" t="s">
        <v>164</v>
      </c>
      <c r="E478">
        <v>247.267533801779</v>
      </c>
      <c r="F478">
        <f>Table1[[#This Row],[Balance]]/$H$4</f>
        <v>5.8781902118169478E-5</v>
      </c>
      <c r="G478">
        <f>Table1[[#This Row],[% total]]*$H$3</f>
        <v>0.27485712047630628</v>
      </c>
      <c r="J478">
        <v>15065</v>
      </c>
      <c r="K478" t="s">
        <v>62</v>
      </c>
      <c r="M478" t="s">
        <v>198</v>
      </c>
      <c r="N478">
        <f t="shared" si="21"/>
        <v>1</v>
      </c>
      <c r="O478">
        <f t="shared" si="22"/>
        <v>2.1299254526091586E-4</v>
      </c>
      <c r="P478">
        <f t="shared" si="23"/>
        <v>0.99592758253461122</v>
      </c>
      <c r="R478" s="10" t="s">
        <v>979</v>
      </c>
      <c r="S478">
        <f>IFERROR(VLOOKUP(R478,D:G,2,FALSE),0)</f>
        <v>1731.4820769569201</v>
      </c>
      <c r="T478">
        <f>IFERROR(VLOOKUP(R478,D:G,4,FALSE),0)</f>
        <v>1.9246771725811147</v>
      </c>
      <c r="U478">
        <f>IFERROR(VLOOKUP(R478,M:P,2,FALSE),0)</f>
        <v>0</v>
      </c>
      <c r="V478" s="5">
        <f>IFERROR(VLOOKUP(R478,M:P,4,FALSE),0)</f>
        <v>0</v>
      </c>
      <c r="W478">
        <f>V478+T478</f>
        <v>1.9246771725811147</v>
      </c>
    </row>
    <row r="479" spans="1:23" x14ac:dyDescent="0.2">
      <c r="A479" s="1" t="s">
        <v>490</v>
      </c>
      <c r="B479" s="2">
        <v>13.929664871936501</v>
      </c>
      <c r="D479" t="s">
        <v>1249</v>
      </c>
      <c r="E479">
        <v>246.97366476107501</v>
      </c>
      <c r="F479">
        <f>Table1[[#This Row],[Balance]]/$H$4</f>
        <v>5.8712041829919631E-5</v>
      </c>
      <c r="G479">
        <f>Table1[[#This Row],[% total]]*$H$3</f>
        <v>0.27453046215168458</v>
      </c>
      <c r="J479">
        <v>11018</v>
      </c>
      <c r="K479" t="s">
        <v>118</v>
      </c>
      <c r="M479" t="s">
        <v>996</v>
      </c>
      <c r="N479">
        <f t="shared" si="21"/>
        <v>1</v>
      </c>
      <c r="O479">
        <f t="shared" si="22"/>
        <v>2.1299254526091586E-4</v>
      </c>
      <c r="P479">
        <f t="shared" si="23"/>
        <v>0.99592758253461122</v>
      </c>
      <c r="R479" s="10" t="s">
        <v>1195</v>
      </c>
      <c r="S479">
        <f>IFERROR(VLOOKUP(R479,D:G,2,FALSE),0)</f>
        <v>1718.0170200379901</v>
      </c>
      <c r="T479">
        <f>IFERROR(VLOOKUP(R479,D:G,4,FALSE),0)</f>
        <v>1.909709713186492</v>
      </c>
      <c r="U479">
        <f>IFERROR(VLOOKUP(R479,M:P,2,FALSE),0)</f>
        <v>0</v>
      </c>
      <c r="V479" s="5">
        <f>IFERROR(VLOOKUP(R479,M:P,4,FALSE),0)</f>
        <v>0</v>
      </c>
      <c r="W479">
        <f>V479+T479</f>
        <v>1.909709713186492</v>
      </c>
    </row>
    <row r="480" spans="1:23" x14ac:dyDescent="0.2">
      <c r="A480" s="1" t="s">
        <v>491</v>
      </c>
      <c r="B480" s="2">
        <v>13.7987523367135</v>
      </c>
      <c r="D480" t="s">
        <v>165</v>
      </c>
      <c r="E480">
        <v>246.458381480307</v>
      </c>
      <c r="F480">
        <f>Table1[[#This Row],[Balance]]/$H$4</f>
        <v>5.8589545637607068E-5</v>
      </c>
      <c r="G480">
        <f>Table1[[#This Row],[% total]]*$H$3</f>
        <v>0.27395768465597414</v>
      </c>
      <c r="J480">
        <v>7497</v>
      </c>
      <c r="K480" t="s">
        <v>756</v>
      </c>
      <c r="M480" t="s">
        <v>1455</v>
      </c>
      <c r="N480">
        <f t="shared" si="21"/>
        <v>1</v>
      </c>
      <c r="O480">
        <f t="shared" si="22"/>
        <v>2.1299254526091586E-4</v>
      </c>
      <c r="P480">
        <f t="shared" si="23"/>
        <v>0.99592758253461122</v>
      </c>
      <c r="R480" s="10" t="s">
        <v>1524</v>
      </c>
      <c r="S480">
        <f>IFERROR(VLOOKUP(R480,D:G,2,FALSE),0)</f>
        <v>1686.5402858544501</v>
      </c>
      <c r="T480">
        <f>IFERROR(VLOOKUP(R480,D:G,4,FALSE),0)</f>
        <v>1.8747208718021577</v>
      </c>
      <c r="U480">
        <f>IFERROR(VLOOKUP(R480,M:P,2,FALSE),0)</f>
        <v>0</v>
      </c>
      <c r="V480" s="5">
        <f>IFERROR(VLOOKUP(R480,M:P,4,FALSE),0)</f>
        <v>0</v>
      </c>
      <c r="W480">
        <f>V480+T480</f>
        <v>1.8747208718021577</v>
      </c>
    </row>
    <row r="481" spans="1:23" x14ac:dyDescent="0.2">
      <c r="A481" s="1" t="s">
        <v>492</v>
      </c>
      <c r="B481" s="2">
        <v>13.6582512056039</v>
      </c>
      <c r="D481" t="s">
        <v>680</v>
      </c>
      <c r="E481">
        <v>240.39369956618293</v>
      </c>
      <c r="F481">
        <f>Table1[[#This Row],[Balance]]/$H$4</f>
        <v>5.7147813546164545E-5</v>
      </c>
      <c r="G481">
        <f>Table1[[#This Row],[% total]]*$H$3</f>
        <v>0.26721631840423987</v>
      </c>
      <c r="J481">
        <v>6336</v>
      </c>
      <c r="K481" t="s">
        <v>15</v>
      </c>
      <c r="M481" t="s">
        <v>1538</v>
      </c>
      <c r="N481">
        <f t="shared" si="21"/>
        <v>1</v>
      </c>
      <c r="O481">
        <f t="shared" si="22"/>
        <v>2.1299254526091586E-4</v>
      </c>
      <c r="P481">
        <f t="shared" si="23"/>
        <v>0.99592758253461122</v>
      </c>
      <c r="R481" s="5" t="s">
        <v>1217</v>
      </c>
      <c r="S481">
        <f>IFERROR(VLOOKUP(R481,D:G,2,FALSE),0)</f>
        <v>788.48724582956004</v>
      </c>
      <c r="T481">
        <f>IFERROR(VLOOKUP(R481,D:G,4,FALSE),0)</f>
        <v>0.87646497940461565</v>
      </c>
      <c r="U481">
        <f>IFERROR(VLOOKUP(R481,M:P,2,FALSE),0)</f>
        <v>1</v>
      </c>
      <c r="V481" s="5">
        <f>IFERROR(VLOOKUP(R481,M:P,4,FALSE),0)</f>
        <v>0.99592758253461122</v>
      </c>
      <c r="W481">
        <f>V481+T481</f>
        <v>1.8723925619392268</v>
      </c>
    </row>
    <row r="482" spans="1:23" x14ac:dyDescent="0.2">
      <c r="A482" s="1" t="s">
        <v>493</v>
      </c>
      <c r="B482" s="2">
        <v>13.554451267169201</v>
      </c>
      <c r="D482" t="s">
        <v>168</v>
      </c>
      <c r="E482">
        <v>239.195635837091</v>
      </c>
      <c r="F482">
        <f>Table1[[#This Row],[Balance]]/$H$4</f>
        <v>5.6863002743177099E-5</v>
      </c>
      <c r="G482">
        <f>Table1[[#This Row],[% total]]*$H$3</f>
        <v>0.26588457726676695</v>
      </c>
      <c r="J482">
        <v>15290</v>
      </c>
      <c r="K482" t="s">
        <v>1312</v>
      </c>
      <c r="M482" t="s">
        <v>1458</v>
      </c>
      <c r="N482">
        <f t="shared" si="21"/>
        <v>1</v>
      </c>
      <c r="O482">
        <f t="shared" si="22"/>
        <v>2.1299254526091586E-4</v>
      </c>
      <c r="P482">
        <f t="shared" si="23"/>
        <v>0.99592758253461122</v>
      </c>
      <c r="R482" s="10" t="s">
        <v>1196</v>
      </c>
      <c r="S482">
        <f>IFERROR(VLOOKUP(R482,D:G,2,FALSE),0)</f>
        <v>1683.00628851328</v>
      </c>
      <c r="T482">
        <f>IFERROR(VLOOKUP(R482,D:G,4,FALSE),0)</f>
        <v>1.8707925585374507</v>
      </c>
      <c r="U482">
        <f>IFERROR(VLOOKUP(R482,M:P,2,FALSE),0)</f>
        <v>0</v>
      </c>
      <c r="V482" s="5">
        <f>IFERROR(VLOOKUP(R482,M:P,4,FALSE),0)</f>
        <v>0</v>
      </c>
      <c r="W482">
        <f>V482+T482</f>
        <v>1.8707925585374507</v>
      </c>
    </row>
    <row r="483" spans="1:23" x14ac:dyDescent="0.2">
      <c r="A483" s="1" t="s">
        <v>494</v>
      </c>
      <c r="B483" s="2">
        <v>13.5235682356853</v>
      </c>
      <c r="D483" t="s">
        <v>1250</v>
      </c>
      <c r="E483">
        <v>237.22988940888601</v>
      </c>
      <c r="F483">
        <f>Table1[[#This Row],[Balance]]/$H$4</f>
        <v>5.6395693863781242E-5</v>
      </c>
      <c r="G483">
        <f>Table1[[#This Row],[% total]]*$H$3</f>
        <v>0.26369949702377743</v>
      </c>
      <c r="J483">
        <v>17740</v>
      </c>
      <c r="K483" t="s">
        <v>62</v>
      </c>
      <c r="M483" t="s">
        <v>1474</v>
      </c>
      <c r="N483">
        <f t="shared" si="21"/>
        <v>1</v>
      </c>
      <c r="O483">
        <f t="shared" si="22"/>
        <v>2.1299254526091586E-4</v>
      </c>
      <c r="P483">
        <f t="shared" si="23"/>
        <v>0.99592758253461122</v>
      </c>
      <c r="R483" s="10" t="s">
        <v>53</v>
      </c>
      <c r="S483">
        <f>IFERROR(VLOOKUP(R483,D:G,2,FALSE),0)</f>
        <v>1670.4927026744399</v>
      </c>
      <c r="T483">
        <f>IFERROR(VLOOKUP(R483,D:G,4,FALSE),0)</f>
        <v>1.8568827333468381</v>
      </c>
      <c r="U483">
        <f>IFERROR(VLOOKUP(R483,M:P,2,FALSE),0)</f>
        <v>0</v>
      </c>
      <c r="V483" s="5">
        <f>IFERROR(VLOOKUP(R483,M:P,4,FALSE),0)</f>
        <v>0</v>
      </c>
      <c r="W483">
        <f>V483+T483</f>
        <v>1.8568827333468381</v>
      </c>
    </row>
    <row r="484" spans="1:23" x14ac:dyDescent="0.2">
      <c r="A484" s="1" t="s">
        <v>495</v>
      </c>
      <c r="B484" s="2">
        <v>12.9022134479366</v>
      </c>
      <c r="D484" t="s">
        <v>197</v>
      </c>
      <c r="E484">
        <v>237.210472384209</v>
      </c>
      <c r="F484">
        <f>Table1[[#This Row],[Balance]]/$H$4</f>
        <v>5.6391077933713745E-5</v>
      </c>
      <c r="G484">
        <f>Table1[[#This Row],[% total]]*$H$3</f>
        <v>0.26367791348869346</v>
      </c>
      <c r="J484">
        <v>2452</v>
      </c>
      <c r="K484" t="s">
        <v>6</v>
      </c>
      <c r="M484" t="s">
        <v>1477</v>
      </c>
      <c r="N484">
        <f t="shared" si="21"/>
        <v>1</v>
      </c>
      <c r="O484">
        <f t="shared" si="22"/>
        <v>2.1299254526091586E-4</v>
      </c>
      <c r="P484">
        <f t="shared" si="23"/>
        <v>0.99592758253461122</v>
      </c>
      <c r="R484" s="5" t="s">
        <v>86</v>
      </c>
      <c r="S484">
        <f>IFERROR(VLOOKUP(R484,D:G,2,FALSE),0)</f>
        <v>755.99107128505898</v>
      </c>
      <c r="T484">
        <f>IFERROR(VLOOKUP(R484,D:G,4,FALSE),0)</f>
        <v>0.84034295066728393</v>
      </c>
      <c r="U484">
        <f>IFERROR(VLOOKUP(R484,M:P,2,FALSE),0)</f>
        <v>1</v>
      </c>
      <c r="V484" s="5">
        <f>IFERROR(VLOOKUP(R484,M:P,4,FALSE),0)</f>
        <v>0.99592758253461122</v>
      </c>
      <c r="W484">
        <f>V484+T484</f>
        <v>1.8362705332018951</v>
      </c>
    </row>
    <row r="485" spans="1:23" x14ac:dyDescent="0.2">
      <c r="A485" s="1" t="s">
        <v>496</v>
      </c>
      <c r="B485" s="2">
        <v>12.8583412764774</v>
      </c>
      <c r="D485" t="s">
        <v>1071</v>
      </c>
      <c r="E485">
        <v>233.77398562575701</v>
      </c>
      <c r="F485">
        <f>Table1[[#This Row],[Balance]]/$H$4</f>
        <v>5.5574135955283029E-5</v>
      </c>
      <c r="G485">
        <f>Table1[[#This Row],[% total]]*$H$3</f>
        <v>0.2598579908305888</v>
      </c>
      <c r="J485">
        <v>20196</v>
      </c>
      <c r="K485" t="s">
        <v>1316</v>
      </c>
      <c r="M485" t="s">
        <v>1499</v>
      </c>
      <c r="N485">
        <f t="shared" si="21"/>
        <v>1</v>
      </c>
      <c r="O485">
        <f t="shared" si="22"/>
        <v>2.1299254526091586E-4</v>
      </c>
      <c r="P485">
        <f t="shared" si="23"/>
        <v>0.99592758253461122</v>
      </c>
      <c r="R485" s="5" t="s">
        <v>1016</v>
      </c>
      <c r="S485">
        <f>IFERROR(VLOOKUP(R485,D:G,2,FALSE),0)</f>
        <v>741.628322047148</v>
      </c>
      <c r="T485">
        <f>IFERROR(VLOOKUP(R485,D:G,4,FALSE),0)</f>
        <v>0.82437763634979599</v>
      </c>
      <c r="U485">
        <f>IFERROR(VLOOKUP(R485,M:P,2,FALSE),0)</f>
        <v>1</v>
      </c>
      <c r="V485" s="5">
        <f>IFERROR(VLOOKUP(R485,M:P,4,FALSE),0)</f>
        <v>0.99592758253461122</v>
      </c>
      <c r="W485">
        <f>V485+T485</f>
        <v>1.8203052188844073</v>
      </c>
    </row>
    <row r="486" spans="1:23" x14ac:dyDescent="0.2">
      <c r="A486" s="1" t="s">
        <v>497</v>
      </c>
      <c r="B486" s="2">
        <v>12.3330241165523</v>
      </c>
      <c r="D486" t="s">
        <v>169</v>
      </c>
      <c r="E486">
        <v>231.941116027319</v>
      </c>
      <c r="F486">
        <f>Table1[[#This Row],[Balance]]/$H$4</f>
        <v>5.5138415342575653E-5</v>
      </c>
      <c r="G486">
        <f>Table1[[#This Row],[% total]]*$H$3</f>
        <v>0.25782061353204266</v>
      </c>
      <c r="J486">
        <v>9411</v>
      </c>
      <c r="K486" t="s">
        <v>29</v>
      </c>
      <c r="M486" t="s">
        <v>1403</v>
      </c>
      <c r="N486">
        <f t="shared" si="21"/>
        <v>11</v>
      </c>
      <c r="O486">
        <f t="shared" si="22"/>
        <v>2.3429179978700747E-3</v>
      </c>
      <c r="P486">
        <f t="shared" si="23"/>
        <v>10.955203407880726</v>
      </c>
      <c r="R486" s="10" t="s">
        <v>983</v>
      </c>
      <c r="S486">
        <f>IFERROR(VLOOKUP(R486,D:G,2,FALSE),0)</f>
        <v>1629.31332447463</v>
      </c>
      <c r="T486">
        <f>IFERROR(VLOOKUP(R486,D:G,4,FALSE),0)</f>
        <v>1.8111086475176896</v>
      </c>
      <c r="U486">
        <f>IFERROR(VLOOKUP(R486,M:P,2,FALSE),0)</f>
        <v>0</v>
      </c>
      <c r="V486" s="5">
        <f>IFERROR(VLOOKUP(R486,M:P,4,FALSE),0)</f>
        <v>0</v>
      </c>
      <c r="W486">
        <f>V486+T486</f>
        <v>1.8111086475176896</v>
      </c>
    </row>
    <row r="487" spans="1:23" x14ac:dyDescent="0.2">
      <c r="A487" s="1" t="s">
        <v>498</v>
      </c>
      <c r="B487" s="2">
        <v>12.318863630318599</v>
      </c>
      <c r="D487" t="s">
        <v>732</v>
      </c>
      <c r="E487">
        <v>230.44889438793865</v>
      </c>
      <c r="F487">
        <f>Table1[[#This Row],[Balance]]/$H$4</f>
        <v>5.4783675579550453E-5</v>
      </c>
      <c r="G487">
        <f>Table1[[#This Row],[% total]]*$H$3</f>
        <v>0.2561618929689084</v>
      </c>
      <c r="J487">
        <v>15604</v>
      </c>
      <c r="K487" t="s">
        <v>147</v>
      </c>
      <c r="M487" t="s">
        <v>16</v>
      </c>
      <c r="N487">
        <f t="shared" si="21"/>
        <v>5</v>
      </c>
      <c r="O487">
        <f t="shared" si="22"/>
        <v>1.0649627263045794E-3</v>
      </c>
      <c r="P487">
        <f t="shared" si="23"/>
        <v>4.9796379126730574</v>
      </c>
      <c r="R487" s="5" t="s">
        <v>1219</v>
      </c>
      <c r="S487">
        <f>IFERROR(VLOOKUP(R487,D:G,2,FALSE),0)</f>
        <v>730.39555626282004</v>
      </c>
      <c r="T487">
        <f>IFERROR(VLOOKUP(R487,D:G,4,FALSE),0)</f>
        <v>0.8118915423972427</v>
      </c>
      <c r="U487">
        <f>IFERROR(VLOOKUP(R487,M:P,2,FALSE),0)</f>
        <v>1</v>
      </c>
      <c r="V487" s="5">
        <f>IFERROR(VLOOKUP(R487,M:P,4,FALSE),0)</f>
        <v>0.99592758253461122</v>
      </c>
      <c r="W487">
        <f>V487+T487</f>
        <v>1.807819124931854</v>
      </c>
    </row>
    <row r="488" spans="1:23" x14ac:dyDescent="0.2">
      <c r="A488" s="1" t="s">
        <v>500</v>
      </c>
      <c r="B488" s="2">
        <v>12.102855535804901</v>
      </c>
      <c r="D488" t="s">
        <v>170</v>
      </c>
      <c r="E488">
        <v>229.78417121302601</v>
      </c>
      <c r="F488">
        <f>Table1[[#This Row],[Balance]]/$H$4</f>
        <v>5.4625653650821559E-5</v>
      </c>
      <c r="G488">
        <f>Table1[[#This Row],[% total]]*$H$3</f>
        <v>0.25542300139280349</v>
      </c>
      <c r="J488">
        <v>1949</v>
      </c>
      <c r="K488" t="s">
        <v>898</v>
      </c>
      <c r="M488" t="s">
        <v>1420</v>
      </c>
      <c r="N488">
        <f t="shared" si="21"/>
        <v>2</v>
      </c>
      <c r="O488">
        <f t="shared" si="22"/>
        <v>4.2598509052183171E-4</v>
      </c>
      <c r="P488">
        <f t="shared" si="23"/>
        <v>1.9918551650692224</v>
      </c>
      <c r="R488" s="10" t="s">
        <v>54</v>
      </c>
      <c r="S488">
        <f>IFERROR(VLOOKUP(R488,D:G,2,FALSE),0)</f>
        <v>1622.6120069354499</v>
      </c>
      <c r="T488">
        <f>IFERROR(VLOOKUP(R488,D:G,4,FALSE),0)</f>
        <v>1.8036596111889132</v>
      </c>
      <c r="U488">
        <f>IFERROR(VLOOKUP(R488,M:P,2,FALSE),0)</f>
        <v>0</v>
      </c>
      <c r="V488" s="5">
        <f>IFERROR(VLOOKUP(R488,M:P,4,FALSE),0)</f>
        <v>0</v>
      </c>
      <c r="W488">
        <f>V488+T488</f>
        <v>1.8036596111889132</v>
      </c>
    </row>
    <row r="489" spans="1:23" x14ac:dyDescent="0.2">
      <c r="A489" s="1" t="s">
        <v>501</v>
      </c>
      <c r="B489" s="2">
        <v>12.0866478713498</v>
      </c>
      <c r="D489" t="s">
        <v>171</v>
      </c>
      <c r="E489">
        <v>229.718043511811</v>
      </c>
      <c r="F489">
        <f>Table1[[#This Row],[Balance]]/$H$4</f>
        <v>5.4609933382170211E-5</v>
      </c>
      <c r="G489">
        <f>Table1[[#This Row],[% total]]*$H$3</f>
        <v>0.25534949530302203</v>
      </c>
      <c r="J489">
        <v>20595</v>
      </c>
      <c r="K489" t="s">
        <v>1306</v>
      </c>
      <c r="M489" t="s">
        <v>406</v>
      </c>
      <c r="N489">
        <f t="shared" si="21"/>
        <v>1</v>
      </c>
      <c r="O489">
        <f t="shared" si="22"/>
        <v>2.1299254526091586E-4</v>
      </c>
      <c r="P489">
        <f t="shared" si="23"/>
        <v>0.99592758253461122</v>
      </c>
      <c r="R489" s="10" t="s">
        <v>990</v>
      </c>
      <c r="S489">
        <f>IFERROR(VLOOKUP(R489,D:G,2,FALSE),0)</f>
        <v>1610.59054738908</v>
      </c>
      <c r="T489">
        <f>IFERROR(VLOOKUP(R489,D:G,4,FALSE),0)</f>
        <v>1.790296822698102</v>
      </c>
      <c r="U489">
        <f>IFERROR(VLOOKUP(R489,M:P,2,FALSE),0)</f>
        <v>0</v>
      </c>
      <c r="V489" s="5">
        <f>IFERROR(VLOOKUP(R489,M:P,4,FALSE),0)</f>
        <v>0</v>
      </c>
      <c r="W489">
        <f>V489+T489</f>
        <v>1.790296822698102</v>
      </c>
    </row>
    <row r="490" spans="1:23" x14ac:dyDescent="0.2">
      <c r="A490" s="1" t="s">
        <v>502</v>
      </c>
      <c r="B490" s="2">
        <v>12.0674363085803</v>
      </c>
      <c r="D490" t="s">
        <v>1251</v>
      </c>
      <c r="E490">
        <v>229.527788704069</v>
      </c>
      <c r="F490">
        <f>Table1[[#This Row],[Balance]]/$H$4</f>
        <v>5.4564704882842973E-5</v>
      </c>
      <c r="G490">
        <f>Table1[[#This Row],[% total]]*$H$3</f>
        <v>0.25513801226758781</v>
      </c>
      <c r="J490">
        <v>16674</v>
      </c>
      <c r="K490" t="s">
        <v>1306</v>
      </c>
      <c r="M490" t="s">
        <v>748</v>
      </c>
      <c r="N490">
        <f t="shared" si="21"/>
        <v>2</v>
      </c>
      <c r="O490">
        <f t="shared" si="22"/>
        <v>4.2598509052183171E-4</v>
      </c>
      <c r="P490">
        <f t="shared" si="23"/>
        <v>1.9918551650692224</v>
      </c>
      <c r="R490" s="5" t="s">
        <v>1021</v>
      </c>
      <c r="S490">
        <f>IFERROR(VLOOKUP(R490,D:G,2,FALSE),0)</f>
        <v>713.88287954621296</v>
      </c>
      <c r="T490">
        <f>IFERROR(VLOOKUP(R490,D:G,4,FALSE),0)</f>
        <v>0.7935364162555264</v>
      </c>
      <c r="U490">
        <f>IFERROR(VLOOKUP(R490,M:P,2,FALSE),0)</f>
        <v>1</v>
      </c>
      <c r="V490" s="5">
        <f>IFERROR(VLOOKUP(R490,M:P,4,FALSE),0)</f>
        <v>0.99592758253461122</v>
      </c>
      <c r="W490">
        <f>V490+T490</f>
        <v>1.7894639987901377</v>
      </c>
    </row>
    <row r="491" spans="1:23" x14ac:dyDescent="0.2">
      <c r="A491" s="1" t="s">
        <v>503</v>
      </c>
      <c r="B491" s="2">
        <v>11.905371988182401</v>
      </c>
      <c r="D491" t="s">
        <v>173</v>
      </c>
      <c r="E491">
        <v>228.625793479104</v>
      </c>
      <c r="F491">
        <f>Table1[[#This Row],[Balance]]/$H$4</f>
        <v>5.4350277237572512E-5</v>
      </c>
      <c r="G491">
        <f>Table1[[#This Row],[% total]]*$H$3</f>
        <v>0.25413537432962058</v>
      </c>
      <c r="J491">
        <v>339</v>
      </c>
      <c r="K491" t="s">
        <v>678</v>
      </c>
      <c r="M491" t="s">
        <v>697</v>
      </c>
      <c r="N491">
        <f t="shared" si="21"/>
        <v>1</v>
      </c>
      <c r="O491">
        <f t="shared" si="22"/>
        <v>2.1299254526091586E-4</v>
      </c>
      <c r="P491">
        <f t="shared" si="23"/>
        <v>0.99592758253461122</v>
      </c>
      <c r="R491" s="10" t="s">
        <v>886</v>
      </c>
      <c r="S491">
        <f>IFERROR(VLOOKUP(R491,D:G,2,FALSE),0)</f>
        <v>1607.802296713407</v>
      </c>
      <c r="T491">
        <f>IFERROR(VLOOKUP(R491,D:G,4,FALSE),0)</f>
        <v>1.7871974649292171</v>
      </c>
      <c r="U491">
        <f>IFERROR(VLOOKUP(R491,M:P,2,FALSE),0)</f>
        <v>0</v>
      </c>
      <c r="V491" s="5">
        <f>IFERROR(VLOOKUP(R491,M:P,4,FALSE),0)</f>
        <v>0</v>
      </c>
      <c r="W491">
        <f>V491+T491</f>
        <v>1.7871974649292171</v>
      </c>
    </row>
    <row r="492" spans="1:23" x14ac:dyDescent="0.2">
      <c r="A492" s="1" t="s">
        <v>504</v>
      </c>
      <c r="B492" s="2">
        <v>11.822660453127201</v>
      </c>
      <c r="D492" t="s">
        <v>1072</v>
      </c>
      <c r="E492">
        <v>228.47840599599101</v>
      </c>
      <c r="F492">
        <f>Table1[[#This Row],[Balance]]/$H$4</f>
        <v>5.4315239412458213E-5</v>
      </c>
      <c r="G492">
        <f>Table1[[#This Row],[% total]]*$H$3</f>
        <v>0.2539715416639251</v>
      </c>
      <c r="J492">
        <v>8840</v>
      </c>
      <c r="K492" t="s">
        <v>262</v>
      </c>
      <c r="M492" t="s">
        <v>934</v>
      </c>
      <c r="N492">
        <f t="shared" si="21"/>
        <v>1</v>
      </c>
      <c r="O492">
        <f t="shared" si="22"/>
        <v>2.1299254526091586E-4</v>
      </c>
      <c r="P492">
        <f t="shared" si="23"/>
        <v>0.99592758253461122</v>
      </c>
      <c r="R492" s="10" t="s">
        <v>1198</v>
      </c>
      <c r="S492">
        <f>IFERROR(VLOOKUP(R492,D:G,2,FALSE),0)</f>
        <v>1581.7133216970501</v>
      </c>
      <c r="T492">
        <f>IFERROR(VLOOKUP(R492,D:G,4,FALSE),0)</f>
        <v>1.7581975374461267</v>
      </c>
      <c r="U492">
        <f>IFERROR(VLOOKUP(R492,M:P,2,FALSE),0)</f>
        <v>0</v>
      </c>
      <c r="V492" s="5">
        <f>IFERROR(VLOOKUP(R492,M:P,4,FALSE),0)</f>
        <v>0</v>
      </c>
      <c r="W492">
        <f>V492+T492</f>
        <v>1.7581975374461267</v>
      </c>
    </row>
    <row r="493" spans="1:23" x14ac:dyDescent="0.2">
      <c r="A493" s="1" t="s">
        <v>505</v>
      </c>
      <c r="B493" s="2">
        <v>11.6555768039527</v>
      </c>
      <c r="D493" t="s">
        <v>174</v>
      </c>
      <c r="E493">
        <v>224.72364511546201</v>
      </c>
      <c r="F493">
        <f>Table1[[#This Row],[Balance]]/$H$4</f>
        <v>5.3422635425339873E-5</v>
      </c>
      <c r="G493">
        <f>Table1[[#This Row],[% total]]*$H$3</f>
        <v>0.24979783253263821</v>
      </c>
      <c r="J493">
        <v>8563</v>
      </c>
      <c r="K493" t="s">
        <v>20</v>
      </c>
      <c r="M493" t="s">
        <v>816</v>
      </c>
      <c r="N493">
        <f t="shared" si="21"/>
        <v>1</v>
      </c>
      <c r="O493">
        <f t="shared" si="22"/>
        <v>2.1299254526091586E-4</v>
      </c>
      <c r="P493">
        <f t="shared" si="23"/>
        <v>0.99592758253461122</v>
      </c>
      <c r="R493" s="10" t="s">
        <v>55</v>
      </c>
      <c r="S493">
        <f>IFERROR(VLOOKUP(R493,D:G,2,FALSE),0)</f>
        <v>1575.76207928494</v>
      </c>
      <c r="T493">
        <f>IFERROR(VLOOKUP(R493,D:G,4,FALSE),0)</f>
        <v>1.7515822680353017</v>
      </c>
      <c r="U493">
        <f>IFERROR(VLOOKUP(R493,M:P,2,FALSE),0)</f>
        <v>0</v>
      </c>
      <c r="V493" s="5">
        <f>IFERROR(VLOOKUP(R493,M:P,4,FALSE),0)</f>
        <v>0</v>
      </c>
      <c r="W493">
        <f>V493+T493</f>
        <v>1.7515822680353017</v>
      </c>
    </row>
    <row r="494" spans="1:23" x14ac:dyDescent="0.2">
      <c r="A494" s="1" t="s">
        <v>506</v>
      </c>
      <c r="B494" s="2">
        <v>11.518700328989199</v>
      </c>
      <c r="D494" t="s">
        <v>1073</v>
      </c>
      <c r="E494">
        <v>223.53026933252301</v>
      </c>
      <c r="F494">
        <f>Table1[[#This Row],[Balance]]/$H$4</f>
        <v>5.3138939068667552E-5</v>
      </c>
      <c r="G494">
        <f>Table1[[#This Row],[% total]]*$H$3</f>
        <v>0.24847130241240123</v>
      </c>
      <c r="J494">
        <v>19487</v>
      </c>
      <c r="K494" t="s">
        <v>33</v>
      </c>
      <c r="M494" t="s">
        <v>234</v>
      </c>
      <c r="N494">
        <f t="shared" si="21"/>
        <v>2</v>
      </c>
      <c r="O494">
        <f t="shared" si="22"/>
        <v>4.2598509052183171E-4</v>
      </c>
      <c r="P494">
        <f t="shared" si="23"/>
        <v>1.9918551650692224</v>
      </c>
      <c r="R494" s="5" t="s">
        <v>95</v>
      </c>
      <c r="S494">
        <f>IFERROR(VLOOKUP(R494,D:G,2,FALSE),0)</f>
        <v>679.60800322259001</v>
      </c>
      <c r="T494">
        <f>IFERROR(VLOOKUP(R494,D:G,4,FALSE),0)</f>
        <v>0.75543722196928975</v>
      </c>
      <c r="U494">
        <f>IFERROR(VLOOKUP(R494,M:P,2,FALSE),0)</f>
        <v>1</v>
      </c>
      <c r="V494" s="5">
        <f>IFERROR(VLOOKUP(R494,M:P,4,FALSE),0)</f>
        <v>0.99592758253461122</v>
      </c>
      <c r="W494">
        <f>V494+T494</f>
        <v>1.751364804503901</v>
      </c>
    </row>
    <row r="495" spans="1:23" x14ac:dyDescent="0.2">
      <c r="A495" s="1" t="s">
        <v>507</v>
      </c>
      <c r="B495" s="2">
        <v>11.425868336633</v>
      </c>
      <c r="D495" t="s">
        <v>734</v>
      </c>
      <c r="E495">
        <v>219.78926208003907</v>
      </c>
      <c r="F495">
        <f>Table1[[#This Row],[Balance]]/$H$4</f>
        <v>5.2249604675438404E-5</v>
      </c>
      <c r="G495">
        <f>Table1[[#This Row],[% total]]*$H$3</f>
        <v>0.24431288150978892</v>
      </c>
      <c r="J495">
        <v>5195</v>
      </c>
      <c r="K495" t="s">
        <v>1360</v>
      </c>
      <c r="M495" t="s">
        <v>95</v>
      </c>
      <c r="N495">
        <f t="shared" si="21"/>
        <v>1</v>
      </c>
      <c r="O495">
        <f t="shared" si="22"/>
        <v>2.1299254526091586E-4</v>
      </c>
      <c r="P495">
        <f t="shared" si="23"/>
        <v>0.99592758253461122</v>
      </c>
      <c r="R495" s="5" t="s">
        <v>98</v>
      </c>
      <c r="S495">
        <f>IFERROR(VLOOKUP(R495,D:G,2,FALSE),0)</f>
        <v>670.17802325741297</v>
      </c>
      <c r="T495">
        <f>IFERROR(VLOOKUP(R495,D:G,4,FALSE),0)</f>
        <v>0.74495506485174601</v>
      </c>
      <c r="U495">
        <f>IFERROR(VLOOKUP(R495,M:P,2,FALSE),0)</f>
        <v>1</v>
      </c>
      <c r="V495" s="5">
        <f>IFERROR(VLOOKUP(R495,M:P,4,FALSE),0)</f>
        <v>0.99592758253461122</v>
      </c>
      <c r="W495">
        <f>V495+T495</f>
        <v>1.7408826473863572</v>
      </c>
    </row>
    <row r="496" spans="1:23" x14ac:dyDescent="0.2">
      <c r="A496" s="1" t="s">
        <v>508</v>
      </c>
      <c r="B496" s="2">
        <v>11.374170870265401</v>
      </c>
      <c r="D496" t="s">
        <v>1074</v>
      </c>
      <c r="E496">
        <v>218.71526744689299</v>
      </c>
      <c r="F496">
        <f>Table1[[#This Row],[Balance]]/$H$4</f>
        <v>5.1994288312508034E-5</v>
      </c>
      <c r="G496">
        <f>Table1[[#This Row],[% total]]*$H$3</f>
        <v>0.24311905283469007</v>
      </c>
      <c r="J496">
        <v>8779</v>
      </c>
      <c r="K496" t="s">
        <v>1430</v>
      </c>
      <c r="M496" t="s">
        <v>1226</v>
      </c>
      <c r="N496">
        <f t="shared" si="21"/>
        <v>1</v>
      </c>
      <c r="O496">
        <f t="shared" si="22"/>
        <v>2.1299254526091586E-4</v>
      </c>
      <c r="P496">
        <f t="shared" si="23"/>
        <v>0.99592758253461122</v>
      </c>
      <c r="R496" s="10" t="s">
        <v>57</v>
      </c>
      <c r="S496">
        <f>IFERROR(VLOOKUP(R496,D:G,2,FALSE),0)</f>
        <v>1535.93338869436</v>
      </c>
      <c r="T496">
        <f>IFERROR(VLOOKUP(R496,D:G,4,FALSE),0)</f>
        <v>1.707309576672414</v>
      </c>
      <c r="U496">
        <f>IFERROR(VLOOKUP(R496,M:P,2,FALSE),0)</f>
        <v>0</v>
      </c>
      <c r="V496" s="5">
        <f>IFERROR(VLOOKUP(R496,M:P,4,FALSE),0)</f>
        <v>0</v>
      </c>
      <c r="W496">
        <f>V496+T496</f>
        <v>1.707309576672414</v>
      </c>
    </row>
    <row r="497" spans="1:23" x14ac:dyDescent="0.2">
      <c r="A497" s="1" t="s">
        <v>509</v>
      </c>
      <c r="B497" s="2">
        <v>11.3065178535033</v>
      </c>
      <c r="D497" t="s">
        <v>179</v>
      </c>
      <c r="E497">
        <v>213.32257695195699</v>
      </c>
      <c r="F497">
        <f>Table1[[#This Row],[Balance]]/$H$4</f>
        <v>5.0712305999856237E-5</v>
      </c>
      <c r="G497">
        <f>Table1[[#This Row],[% total]]*$H$3</f>
        <v>0.23712465737860777</v>
      </c>
      <c r="J497">
        <v>17556</v>
      </c>
      <c r="K497" t="s">
        <v>68</v>
      </c>
      <c r="M497" t="s">
        <v>646</v>
      </c>
      <c r="N497">
        <f t="shared" si="21"/>
        <v>1</v>
      </c>
      <c r="O497">
        <f t="shared" si="22"/>
        <v>2.1299254526091586E-4</v>
      </c>
      <c r="P497">
        <f t="shared" si="23"/>
        <v>0.99592758253461122</v>
      </c>
      <c r="R497" s="5" t="s">
        <v>1224</v>
      </c>
      <c r="S497">
        <f>IFERROR(VLOOKUP(R497,D:G,2,FALSE),0)</f>
        <v>633.98866595935999</v>
      </c>
      <c r="T497">
        <f>IFERROR(VLOOKUP(R497,D:G,4,FALSE),0)</f>
        <v>0.70472777586683244</v>
      </c>
      <c r="U497">
        <f>IFERROR(VLOOKUP(R497,M:P,2,FALSE),0)</f>
        <v>1</v>
      </c>
      <c r="V497" s="5">
        <f>IFERROR(VLOOKUP(R497,M:P,4,FALSE),0)</f>
        <v>0.99592758253461122</v>
      </c>
      <c r="W497">
        <f>V497+T497</f>
        <v>1.7006553584014437</v>
      </c>
    </row>
    <row r="498" spans="1:23" x14ac:dyDescent="0.2">
      <c r="A498" s="1" t="s">
        <v>510</v>
      </c>
      <c r="B498" s="2">
        <v>11.2660601914406</v>
      </c>
      <c r="D498" t="s">
        <v>180</v>
      </c>
      <c r="E498">
        <v>212.745839201683</v>
      </c>
      <c r="F498">
        <f>Table1[[#This Row],[Balance]]/$H$4</f>
        <v>5.0575200487202743E-5</v>
      </c>
      <c r="G498">
        <f>Table1[[#This Row],[% total]]*$H$3</f>
        <v>0.23648356845410157</v>
      </c>
      <c r="J498">
        <v>22354</v>
      </c>
      <c r="K498" t="s">
        <v>685</v>
      </c>
      <c r="M498" t="s">
        <v>1011</v>
      </c>
      <c r="N498">
        <f t="shared" si="21"/>
        <v>3</v>
      </c>
      <c r="O498">
        <f t="shared" si="22"/>
        <v>6.3897763578274762E-4</v>
      </c>
      <c r="P498">
        <f t="shared" si="23"/>
        <v>2.9877827476038341</v>
      </c>
      <c r="R498" s="10" t="s">
        <v>708</v>
      </c>
      <c r="S498">
        <f>IFERROR(VLOOKUP(R498,D:G,2,FALSE),0)</f>
        <v>1522.8476188629127</v>
      </c>
      <c r="T498">
        <f>IFERROR(VLOOKUP(R498,D:G,4,FALSE),0)</f>
        <v>1.6927637244135785</v>
      </c>
      <c r="U498">
        <f>IFERROR(VLOOKUP(R498,M:P,2,FALSE),0)</f>
        <v>0</v>
      </c>
      <c r="V498" s="5">
        <f>IFERROR(VLOOKUP(R498,M:P,4,FALSE),0)</f>
        <v>0</v>
      </c>
      <c r="W498">
        <f>V498+T498</f>
        <v>1.6927637244135785</v>
      </c>
    </row>
    <row r="499" spans="1:23" x14ac:dyDescent="0.2">
      <c r="A499" s="1" t="s">
        <v>393</v>
      </c>
      <c r="B499" s="2">
        <v>11.258009639765101</v>
      </c>
      <c r="D499" t="s">
        <v>1078</v>
      </c>
      <c r="E499">
        <v>212.502846830122</v>
      </c>
      <c r="F499">
        <f>Table1[[#This Row],[Balance]]/$H$4</f>
        <v>5.0517434901964157E-5</v>
      </c>
      <c r="G499">
        <f>Table1[[#This Row],[% total]]*$H$3</f>
        <v>0.23621346350939618</v>
      </c>
      <c r="J499">
        <v>11515</v>
      </c>
      <c r="K499" t="s">
        <v>898</v>
      </c>
      <c r="M499" t="s">
        <v>1085</v>
      </c>
      <c r="N499">
        <f t="shared" si="21"/>
        <v>1</v>
      </c>
      <c r="O499">
        <f t="shared" si="22"/>
        <v>2.1299254526091586E-4</v>
      </c>
      <c r="P499">
        <f t="shared" si="23"/>
        <v>0.99592758253461122</v>
      </c>
      <c r="R499" s="10" t="s">
        <v>1199</v>
      </c>
      <c r="S499">
        <f>IFERROR(VLOOKUP(R499,D:G,2,FALSE),0)</f>
        <v>1509.0913367752901</v>
      </c>
      <c r="T499">
        <f>IFERROR(VLOOKUP(R499,D:G,4,FALSE),0)</f>
        <v>1.6774725455639732</v>
      </c>
      <c r="U499">
        <f>IFERROR(VLOOKUP(R499,M:P,2,FALSE),0)</f>
        <v>0</v>
      </c>
      <c r="V499" s="5">
        <f>IFERROR(VLOOKUP(R499,M:P,4,FALSE),0)</f>
        <v>0</v>
      </c>
      <c r="W499">
        <f>V499+T499</f>
        <v>1.6774725455639732</v>
      </c>
    </row>
    <row r="500" spans="1:23" x14ac:dyDescent="0.2">
      <c r="A500" s="1" t="s">
        <v>511</v>
      </c>
      <c r="B500" s="2">
        <v>10.8797679906017</v>
      </c>
      <c r="D500" t="s">
        <v>181</v>
      </c>
      <c r="E500">
        <v>210.34603907998999</v>
      </c>
      <c r="F500">
        <f>Table1[[#This Row],[Balance]]/$H$4</f>
        <v>5.0004705793913918E-5</v>
      </c>
      <c r="G500">
        <f>Table1[[#This Row],[% total]]*$H$3</f>
        <v>0.23381600372764622</v>
      </c>
      <c r="J500">
        <v>13473</v>
      </c>
      <c r="K500" t="s">
        <v>130</v>
      </c>
      <c r="M500" t="s">
        <v>165</v>
      </c>
      <c r="N500">
        <f t="shared" si="21"/>
        <v>1</v>
      </c>
      <c r="O500">
        <f t="shared" si="22"/>
        <v>2.1299254526091586E-4</v>
      </c>
      <c r="P500">
        <f t="shared" si="23"/>
        <v>0.99592758253461122</v>
      </c>
      <c r="R500" s="5" t="s">
        <v>106</v>
      </c>
      <c r="S500">
        <f>IFERROR(VLOOKUP(R500,D:G,2,FALSE),0)</f>
        <v>607.17542106769997</v>
      </c>
      <c r="T500">
        <f>IFERROR(VLOOKUP(R500,D:G,4,FALSE),0)</f>
        <v>0.67492276601278645</v>
      </c>
      <c r="U500">
        <f>IFERROR(VLOOKUP(R500,M:P,2,FALSE),0)</f>
        <v>1</v>
      </c>
      <c r="V500" s="5">
        <f>IFERROR(VLOOKUP(R500,M:P,4,FALSE),0)</f>
        <v>0.99592758253461122</v>
      </c>
      <c r="W500">
        <f>V500+T500</f>
        <v>1.6708503485473978</v>
      </c>
    </row>
    <row r="501" spans="1:23" x14ac:dyDescent="0.2">
      <c r="A501" s="1" t="s">
        <v>512</v>
      </c>
      <c r="B501" s="2">
        <v>10.877771773833301</v>
      </c>
      <c r="D501" t="s">
        <v>182</v>
      </c>
      <c r="E501">
        <v>210.32648072289999</v>
      </c>
      <c r="F501">
        <f>Table1[[#This Row],[Balance]]/$H$4</f>
        <v>5.0000056265468429E-5</v>
      </c>
      <c r="G501">
        <f>Table1[[#This Row],[% total]]*$H$3</f>
        <v>0.23379426309057852</v>
      </c>
      <c r="J501">
        <v>3622</v>
      </c>
      <c r="K501" t="s">
        <v>1361</v>
      </c>
      <c r="M501" t="s">
        <v>1492</v>
      </c>
      <c r="N501">
        <f t="shared" si="21"/>
        <v>2</v>
      </c>
      <c r="O501">
        <f t="shared" si="22"/>
        <v>4.2598509052183171E-4</v>
      </c>
      <c r="P501">
        <f t="shared" si="23"/>
        <v>1.9918551650692224</v>
      </c>
      <c r="R501" s="5" t="s">
        <v>582</v>
      </c>
      <c r="S501">
        <f>IFERROR(VLOOKUP(R501,D:G,2,FALSE),0)</f>
        <v>591.77580094974564</v>
      </c>
      <c r="T501">
        <f>IFERROR(VLOOKUP(R501,D:G,4,FALSE),0)</f>
        <v>0.65780488896289002</v>
      </c>
      <c r="U501">
        <f>IFERROR(VLOOKUP(R501,M:P,2,FALSE),0)</f>
        <v>1</v>
      </c>
      <c r="V501" s="5">
        <f>IFERROR(VLOOKUP(R501,M:P,4,FALSE),0)</f>
        <v>0.99592758253461122</v>
      </c>
      <c r="W501">
        <f>V501+T501</f>
        <v>1.6537324714975012</v>
      </c>
    </row>
    <row r="502" spans="1:23" x14ac:dyDescent="0.2">
      <c r="A502" s="1" t="s">
        <v>513</v>
      </c>
      <c r="B502" s="2">
        <v>10.5064474595075</v>
      </c>
      <c r="D502" t="s">
        <v>183</v>
      </c>
      <c r="E502">
        <v>208.15330189477399</v>
      </c>
      <c r="F502">
        <f>Table1[[#This Row],[Balance]]/$H$4</f>
        <v>4.9483435327830147E-5</v>
      </c>
      <c r="G502">
        <f>Table1[[#This Row],[% total]]*$H$3</f>
        <v>0.23137860558069442</v>
      </c>
      <c r="J502">
        <v>11585</v>
      </c>
      <c r="K502" t="s">
        <v>770</v>
      </c>
      <c r="M502" t="s">
        <v>1480</v>
      </c>
      <c r="N502">
        <f t="shared" si="21"/>
        <v>1</v>
      </c>
      <c r="O502">
        <f t="shared" si="22"/>
        <v>2.1299254526091586E-4</v>
      </c>
      <c r="P502">
        <f t="shared" si="23"/>
        <v>0.99592758253461122</v>
      </c>
      <c r="R502" s="5" t="s">
        <v>1226</v>
      </c>
      <c r="S502">
        <f>IFERROR(VLOOKUP(R502,D:G,2,FALSE),0)</f>
        <v>585.51604525349205</v>
      </c>
      <c r="T502">
        <f>IFERROR(VLOOKUP(R502,D:G,4,FALSE),0)</f>
        <v>0.65084668301039861</v>
      </c>
      <c r="U502">
        <f>IFERROR(VLOOKUP(R502,M:P,2,FALSE),0)</f>
        <v>1</v>
      </c>
      <c r="V502" s="5">
        <f>IFERROR(VLOOKUP(R502,M:P,4,FALSE),0)</f>
        <v>0.99592758253461122</v>
      </c>
      <c r="W502">
        <f>V502+T502</f>
        <v>1.6467742655450097</v>
      </c>
    </row>
    <row r="503" spans="1:23" x14ac:dyDescent="0.2">
      <c r="A503" s="1" t="s">
        <v>1054</v>
      </c>
      <c r="B503" s="2">
        <v>10.426132507664001</v>
      </c>
      <c r="D503" t="s">
        <v>184</v>
      </c>
      <c r="E503">
        <v>207.19029073494201</v>
      </c>
      <c r="F503">
        <f>Table1[[#This Row],[Balance]]/$H$4</f>
        <v>4.9254502613269539E-5</v>
      </c>
      <c r="G503">
        <f>Table1[[#This Row],[% total]]*$H$3</f>
        <v>0.23030814367933478</v>
      </c>
      <c r="J503">
        <v>23480</v>
      </c>
      <c r="K503" t="s">
        <v>524</v>
      </c>
      <c r="M503" t="s">
        <v>1222</v>
      </c>
      <c r="N503">
        <f t="shared" si="21"/>
        <v>1</v>
      </c>
      <c r="O503">
        <f t="shared" si="22"/>
        <v>2.1299254526091586E-4</v>
      </c>
      <c r="P503">
        <f t="shared" si="23"/>
        <v>0.99592758253461122</v>
      </c>
      <c r="R503" s="10" t="s">
        <v>987</v>
      </c>
      <c r="S503">
        <f>IFERROR(VLOOKUP(R503,D:G,2,FALSE),0)</f>
        <v>1478.16618791221</v>
      </c>
      <c r="T503">
        <f>IFERROR(VLOOKUP(R503,D:G,4,FALSE),0)</f>
        <v>1.6430968342195909</v>
      </c>
      <c r="U503">
        <f>IFERROR(VLOOKUP(R503,M:P,2,FALSE),0)</f>
        <v>0</v>
      </c>
      <c r="V503" s="5">
        <f>IFERROR(VLOOKUP(R503,M:P,4,FALSE),0)</f>
        <v>0</v>
      </c>
      <c r="W503">
        <f>V503+T503</f>
        <v>1.6430968342195909</v>
      </c>
    </row>
    <row r="504" spans="1:23" x14ac:dyDescent="0.2">
      <c r="A504" s="1" t="s">
        <v>514</v>
      </c>
      <c r="B504" s="2">
        <v>10.187359043966801</v>
      </c>
      <c r="D504" t="s">
        <v>1253</v>
      </c>
      <c r="E504">
        <v>206.94606501634701</v>
      </c>
      <c r="F504">
        <f>Table1[[#This Row],[Balance]]/$H$4</f>
        <v>4.9196443829471826E-5</v>
      </c>
      <c r="G504">
        <f>Table1[[#This Row],[% total]]*$H$3</f>
        <v>0.23003666777335072</v>
      </c>
      <c r="J504">
        <v>23789</v>
      </c>
      <c r="K504" t="s">
        <v>1202</v>
      </c>
      <c r="M504" t="s">
        <v>1497</v>
      </c>
      <c r="N504">
        <f t="shared" si="21"/>
        <v>13</v>
      </c>
      <c r="O504">
        <f t="shared" si="22"/>
        <v>2.7689030883919063E-3</v>
      </c>
      <c r="P504">
        <f t="shared" si="23"/>
        <v>12.947058572949947</v>
      </c>
      <c r="R504" s="10" t="s">
        <v>1200</v>
      </c>
      <c r="S504">
        <f>IFERROR(VLOOKUP(R504,D:G,2,FALSE),0)</f>
        <v>1477.76759128803</v>
      </c>
      <c r="T504">
        <f>IFERROR(VLOOKUP(R504,D:G,4,FALSE),0)</f>
        <v>1.6426537630299798</v>
      </c>
      <c r="U504">
        <f>IFERROR(VLOOKUP(R504,M:P,2,FALSE),0)</f>
        <v>0</v>
      </c>
      <c r="V504" s="5">
        <f>IFERROR(VLOOKUP(R504,M:P,4,FALSE),0)</f>
        <v>0</v>
      </c>
      <c r="W504">
        <f>V504+T504</f>
        <v>1.6426537630299798</v>
      </c>
    </row>
    <row r="505" spans="1:23" x14ac:dyDescent="0.2">
      <c r="A505" s="1" t="s">
        <v>515</v>
      </c>
      <c r="B505" s="2">
        <v>10.1741832452706</v>
      </c>
      <c r="D505" t="s">
        <v>185</v>
      </c>
      <c r="E505">
        <v>206.726258190903</v>
      </c>
      <c r="F505">
        <f>Table1[[#This Row],[Balance]]/$H$4</f>
        <v>4.9144190049529522E-5</v>
      </c>
      <c r="G505">
        <f>Table1[[#This Row],[% total]]*$H$3</f>
        <v>0.22979233536879409</v>
      </c>
      <c r="J505">
        <v>15927</v>
      </c>
      <c r="K505" t="s">
        <v>1214</v>
      </c>
      <c r="M505" t="s">
        <v>1539</v>
      </c>
      <c r="N505">
        <f t="shared" si="21"/>
        <v>1</v>
      </c>
      <c r="O505">
        <f t="shared" si="22"/>
        <v>2.1299254526091586E-4</v>
      </c>
      <c r="P505">
        <f t="shared" si="23"/>
        <v>0.99592758253461122</v>
      </c>
      <c r="R505" s="5" t="s">
        <v>1227</v>
      </c>
      <c r="S505">
        <f>IFERROR(VLOOKUP(R505,D:G,2,FALSE),0)</f>
        <v>579.78020666248597</v>
      </c>
      <c r="T505">
        <f>IFERROR(VLOOKUP(R505,D:G,4,FALSE),0)</f>
        <v>0.64447085172190999</v>
      </c>
      <c r="U505">
        <f>IFERROR(VLOOKUP(R505,M:P,2,FALSE),0)</f>
        <v>1</v>
      </c>
      <c r="V505" s="5">
        <f>IFERROR(VLOOKUP(R505,M:P,4,FALSE),0)</f>
        <v>0.99592758253461122</v>
      </c>
      <c r="W505">
        <f>V505+T505</f>
        <v>1.6403984342565212</v>
      </c>
    </row>
    <row r="506" spans="1:23" x14ac:dyDescent="0.2">
      <c r="A506" s="1" t="s">
        <v>516</v>
      </c>
      <c r="B506" s="2">
        <v>10.1514216028557</v>
      </c>
      <c r="D506" t="s">
        <v>1254</v>
      </c>
      <c r="E506">
        <v>205.77761871068</v>
      </c>
      <c r="F506">
        <f>Table1[[#This Row],[Balance]]/$H$4</f>
        <v>4.8918673855735143E-5</v>
      </c>
      <c r="G506">
        <f>Table1[[#This Row],[% total]]*$H$3</f>
        <v>0.22873784870855485</v>
      </c>
      <c r="J506">
        <v>17776</v>
      </c>
      <c r="K506" t="s">
        <v>896</v>
      </c>
      <c r="M506" t="s">
        <v>1540</v>
      </c>
      <c r="N506">
        <f t="shared" si="21"/>
        <v>1</v>
      </c>
      <c r="O506">
        <f t="shared" si="22"/>
        <v>2.1299254526091586E-4</v>
      </c>
      <c r="P506">
        <f t="shared" si="23"/>
        <v>0.99592758253461122</v>
      </c>
      <c r="R506" s="10" t="s">
        <v>1201</v>
      </c>
      <c r="S506">
        <f>IFERROR(VLOOKUP(R506,D:G,2,FALSE),0)</f>
        <v>1473.5898396119101</v>
      </c>
      <c r="T506">
        <f>IFERROR(VLOOKUP(R506,D:G,4,FALSE),0)</f>
        <v>1.638009866687794</v>
      </c>
      <c r="U506">
        <f>IFERROR(VLOOKUP(R506,M:P,2,FALSE),0)</f>
        <v>0</v>
      </c>
      <c r="V506" s="5">
        <f>IFERROR(VLOOKUP(R506,M:P,4,FALSE),0)</f>
        <v>0</v>
      </c>
      <c r="W506">
        <f>V506+T506</f>
        <v>1.638009866687794</v>
      </c>
    </row>
    <row r="507" spans="1:23" x14ac:dyDescent="0.2">
      <c r="A507" s="1" t="s">
        <v>517</v>
      </c>
      <c r="B507" s="2">
        <v>10.1464528511193</v>
      </c>
      <c r="D507" t="s">
        <v>1075</v>
      </c>
      <c r="E507">
        <v>205.296002520157</v>
      </c>
      <c r="F507">
        <f>Table1[[#This Row],[Balance]]/$H$4</f>
        <v>4.8804181203446456E-5</v>
      </c>
      <c r="G507">
        <f>Table1[[#This Row],[% total]]*$H$3</f>
        <v>0.22820249480557123</v>
      </c>
      <c r="J507">
        <v>12704</v>
      </c>
      <c r="K507" t="s">
        <v>1313</v>
      </c>
      <c r="M507" t="s">
        <v>948</v>
      </c>
      <c r="N507">
        <f t="shared" si="21"/>
        <v>2</v>
      </c>
      <c r="O507">
        <f t="shared" si="22"/>
        <v>4.2598509052183171E-4</v>
      </c>
      <c r="P507">
        <f t="shared" si="23"/>
        <v>1.9918551650692224</v>
      </c>
      <c r="R507" s="5" t="s">
        <v>1228</v>
      </c>
      <c r="S507">
        <f>IFERROR(VLOOKUP(R507,D:G,2,FALSE),0)</f>
        <v>573.85108023487101</v>
      </c>
      <c r="T507">
        <f>IFERROR(VLOOKUP(R507,D:G,4,FALSE),0)</f>
        <v>0.63788016595019581</v>
      </c>
      <c r="U507">
        <f>IFERROR(VLOOKUP(R507,M:P,2,FALSE),0)</f>
        <v>1</v>
      </c>
      <c r="V507" s="5">
        <f>IFERROR(VLOOKUP(R507,M:P,4,FALSE),0)</f>
        <v>0.99592758253461122</v>
      </c>
      <c r="W507">
        <f>V507+T507</f>
        <v>1.633807748484807</v>
      </c>
    </row>
    <row r="508" spans="1:23" x14ac:dyDescent="0.2">
      <c r="A508" s="1" t="s">
        <v>518</v>
      </c>
      <c r="B508" s="2">
        <v>10.136588868687401</v>
      </c>
      <c r="D508" t="s">
        <v>1076</v>
      </c>
      <c r="E508">
        <v>200.39619071311199</v>
      </c>
      <c r="F508">
        <f>Table1[[#This Row],[Balance]]/$H$4</f>
        <v>4.7639368930638896E-5</v>
      </c>
      <c r="G508">
        <f>Table1[[#This Row],[% total]]*$H$3</f>
        <v>0.2227559723953958</v>
      </c>
      <c r="J508">
        <v>16275</v>
      </c>
      <c r="K508" t="s">
        <v>1175</v>
      </c>
      <c r="M508" t="s">
        <v>1282</v>
      </c>
      <c r="N508">
        <f t="shared" si="21"/>
        <v>3</v>
      </c>
      <c r="O508">
        <f t="shared" si="22"/>
        <v>6.3897763578274762E-4</v>
      </c>
      <c r="P508">
        <f t="shared" si="23"/>
        <v>2.9877827476038341</v>
      </c>
      <c r="R508" s="10" t="s">
        <v>58</v>
      </c>
      <c r="S508">
        <f>IFERROR(VLOOKUP(R508,D:G,2,FALSE),0)</f>
        <v>1467.1330084425899</v>
      </c>
      <c r="T508">
        <f>IFERROR(VLOOKUP(R508,D:G,4,FALSE),0)</f>
        <v>1.6308325959991818</v>
      </c>
      <c r="U508">
        <f>IFERROR(VLOOKUP(R508,M:P,2,FALSE),0)</f>
        <v>0</v>
      </c>
      <c r="V508" s="5">
        <f>IFERROR(VLOOKUP(R508,M:P,4,FALSE),0)</f>
        <v>0</v>
      </c>
      <c r="W508">
        <f>V508+T508</f>
        <v>1.6308325959991818</v>
      </c>
    </row>
    <row r="509" spans="1:23" x14ac:dyDescent="0.2">
      <c r="A509" s="1" t="s">
        <v>519</v>
      </c>
      <c r="B509" s="2">
        <v>10.0932941627361</v>
      </c>
      <c r="D509" t="s">
        <v>1258</v>
      </c>
      <c r="E509">
        <v>199.77872842119999</v>
      </c>
      <c r="F509">
        <f>Table1[[#This Row],[Balance]]/$H$4</f>
        <v>4.7492582138831733E-5</v>
      </c>
      <c r="G509">
        <f>Table1[[#This Row],[% total]]*$H$3</f>
        <v>0.22206961497132052</v>
      </c>
      <c r="J509">
        <v>15973</v>
      </c>
      <c r="K509" t="s">
        <v>1306</v>
      </c>
      <c r="M509" t="s">
        <v>920</v>
      </c>
      <c r="N509">
        <f t="shared" si="21"/>
        <v>2</v>
      </c>
      <c r="O509">
        <f t="shared" si="22"/>
        <v>4.2598509052183171E-4</v>
      </c>
      <c r="P509">
        <f t="shared" si="23"/>
        <v>1.9918551650692224</v>
      </c>
      <c r="R509" s="10" t="s">
        <v>638</v>
      </c>
      <c r="S509">
        <f>IFERROR(VLOOKUP(R509,D:G,2,FALSE),0)</f>
        <v>1465.7924408794072</v>
      </c>
      <c r="T509">
        <f>IFERROR(VLOOKUP(R509,D:G,4,FALSE),0)</f>
        <v>1.6293424507522294</v>
      </c>
      <c r="U509">
        <f>IFERROR(VLOOKUP(R509,M:P,2,FALSE),0)</f>
        <v>0</v>
      </c>
      <c r="V509" s="5">
        <f>IFERROR(VLOOKUP(R509,M:P,4,FALSE),0)</f>
        <v>0</v>
      </c>
      <c r="W509">
        <f>V509+T509</f>
        <v>1.6293424507522294</v>
      </c>
    </row>
    <row r="510" spans="1:23" x14ac:dyDescent="0.2">
      <c r="A510" s="1" t="s">
        <v>520</v>
      </c>
      <c r="B510" s="2">
        <v>10.084692299241</v>
      </c>
      <c r="D510" t="s">
        <v>1077</v>
      </c>
      <c r="E510">
        <v>197.04140513264301</v>
      </c>
      <c r="F510">
        <f>Table1[[#This Row],[Balance]]/$H$4</f>
        <v>4.6841849439961805E-5</v>
      </c>
      <c r="G510">
        <f>Table1[[#This Row],[% total]]*$H$3</f>
        <v>0.2190268669593286</v>
      </c>
      <c r="J510">
        <v>3376</v>
      </c>
      <c r="K510" t="s">
        <v>1229</v>
      </c>
      <c r="M510" t="s">
        <v>347</v>
      </c>
      <c r="N510">
        <f t="shared" si="21"/>
        <v>1</v>
      </c>
      <c r="O510">
        <f t="shared" si="22"/>
        <v>2.1299254526091586E-4</v>
      </c>
      <c r="P510">
        <f t="shared" si="23"/>
        <v>0.99592758253461122</v>
      </c>
      <c r="R510" s="5" t="s">
        <v>697</v>
      </c>
      <c r="S510">
        <f>IFERROR(VLOOKUP(R510,D:G,2,FALSE),0)</f>
        <v>562.24077763841194</v>
      </c>
      <c r="T510">
        <f>IFERROR(VLOOKUP(R510,D:G,4,FALSE),0)</f>
        <v>0.62497441042921631</v>
      </c>
      <c r="U510">
        <f>IFERROR(VLOOKUP(R510,M:P,2,FALSE),0)</f>
        <v>1</v>
      </c>
      <c r="V510" s="5">
        <f>IFERROR(VLOOKUP(R510,M:P,4,FALSE),0)</f>
        <v>0.99592758253461122</v>
      </c>
      <c r="W510">
        <f>V510+T510</f>
        <v>1.6209019929638275</v>
      </c>
    </row>
    <row r="511" spans="1:23" x14ac:dyDescent="0.2">
      <c r="A511" s="1" t="s">
        <v>521</v>
      </c>
      <c r="B511" s="2">
        <v>9.9690485374941495</v>
      </c>
      <c r="D511" t="s">
        <v>1255</v>
      </c>
      <c r="E511">
        <v>197.029156061061</v>
      </c>
      <c r="F511">
        <f>Table1[[#This Row],[Balance]]/$H$4</f>
        <v>4.6838937518142953E-5</v>
      </c>
      <c r="G511">
        <f>Table1[[#This Row],[% total]]*$H$3</f>
        <v>0.21901325116233428</v>
      </c>
      <c r="J511">
        <v>8111</v>
      </c>
      <c r="K511" t="s">
        <v>1257</v>
      </c>
      <c r="M511" t="s">
        <v>1263</v>
      </c>
      <c r="N511">
        <f t="shared" si="21"/>
        <v>1</v>
      </c>
      <c r="O511">
        <f t="shared" si="22"/>
        <v>2.1299254526091586E-4</v>
      </c>
      <c r="P511">
        <f t="shared" si="23"/>
        <v>0.99592758253461122</v>
      </c>
      <c r="R511" s="5" t="s">
        <v>1031</v>
      </c>
      <c r="S511">
        <f>IFERROR(VLOOKUP(R511,D:G,2,FALSE),0)</f>
        <v>548.65872319494849</v>
      </c>
      <c r="T511">
        <f>IFERROR(VLOOKUP(R511,D:G,4,FALSE),0)</f>
        <v>0.60987689917456267</v>
      </c>
      <c r="U511">
        <f>IFERROR(VLOOKUP(R511,M:P,2,FALSE),0)</f>
        <v>1</v>
      </c>
      <c r="V511" s="5">
        <f>IFERROR(VLOOKUP(R511,M:P,4,FALSE),0)</f>
        <v>0.99592758253461122</v>
      </c>
      <c r="W511">
        <f>V511+T511</f>
        <v>1.6058044817091739</v>
      </c>
    </row>
    <row r="512" spans="1:23" x14ac:dyDescent="0.2">
      <c r="A512" s="1" t="s">
        <v>522</v>
      </c>
      <c r="B512" s="2">
        <v>9.9601497714996707</v>
      </c>
      <c r="D512" t="s">
        <v>187</v>
      </c>
      <c r="E512">
        <v>196.904818886225</v>
      </c>
      <c r="F512">
        <f>Table1[[#This Row],[Balance]]/$H$4</f>
        <v>4.6809379348784907E-5</v>
      </c>
      <c r="G512">
        <f>Table1[[#This Row],[% total]]*$H$3</f>
        <v>0.21887504070939637</v>
      </c>
      <c r="J512">
        <v>18676</v>
      </c>
      <c r="K512" t="s">
        <v>33</v>
      </c>
      <c r="M512" t="s">
        <v>159</v>
      </c>
      <c r="N512">
        <f t="shared" si="21"/>
        <v>5</v>
      </c>
      <c r="O512">
        <f t="shared" si="22"/>
        <v>1.0649627263045794E-3</v>
      </c>
      <c r="P512">
        <f t="shared" si="23"/>
        <v>4.9796379126730574</v>
      </c>
      <c r="R512" s="10" t="s">
        <v>59</v>
      </c>
      <c r="S512">
        <f>IFERROR(VLOOKUP(R512,D:G,2,FALSE),0)</f>
        <v>1441.4297226425799</v>
      </c>
      <c r="T512">
        <f>IFERROR(VLOOKUP(R512,D:G,4,FALSE),0)</f>
        <v>1.602261392116695</v>
      </c>
      <c r="U512">
        <f>IFERROR(VLOOKUP(R512,M:P,2,FALSE),0)</f>
        <v>0</v>
      </c>
      <c r="V512" s="5">
        <f>IFERROR(VLOOKUP(R512,M:P,4,FALSE),0)</f>
        <v>0</v>
      </c>
      <c r="W512">
        <f>V512+T512</f>
        <v>1.602261392116695</v>
      </c>
    </row>
    <row r="513" spans="1:23" x14ac:dyDescent="0.2">
      <c r="A513" s="1" t="s">
        <v>523</v>
      </c>
      <c r="B513" s="2">
        <v>9.9601366591709599</v>
      </c>
      <c r="D513" t="s">
        <v>1511</v>
      </c>
      <c r="E513">
        <v>196.68536078688399</v>
      </c>
      <c r="F513">
        <f>Table1[[#This Row],[Balance]]/$H$4</f>
        <v>4.6757208470076481E-5</v>
      </c>
      <c r="G513">
        <f>Table1[[#This Row],[% total]]*$H$3</f>
        <v>0.21863109594106123</v>
      </c>
      <c r="J513">
        <v>10408</v>
      </c>
      <c r="K513" t="s">
        <v>138</v>
      </c>
      <c r="M513" t="s">
        <v>1171</v>
      </c>
      <c r="N513">
        <f t="shared" si="21"/>
        <v>1</v>
      </c>
      <c r="O513">
        <f t="shared" si="22"/>
        <v>2.1299254526091586E-4</v>
      </c>
      <c r="P513">
        <f t="shared" si="23"/>
        <v>0.99592758253461122</v>
      </c>
      <c r="R513" s="5" t="s">
        <v>110</v>
      </c>
      <c r="S513">
        <f>IFERROR(VLOOKUP(R513,D:G,2,FALSE),0)</f>
        <v>544.60100075565697</v>
      </c>
      <c r="T513">
        <f>IFERROR(VLOOKUP(R513,D:G,4,FALSE),0)</f>
        <v>0.60536642467672663</v>
      </c>
      <c r="U513">
        <f>IFERROR(VLOOKUP(R513,M:P,2,FALSE),0)</f>
        <v>1</v>
      </c>
      <c r="V513" s="5">
        <f>IFERROR(VLOOKUP(R513,M:P,4,FALSE),0)</f>
        <v>0.99592758253461122</v>
      </c>
      <c r="W513">
        <f>V513+T513</f>
        <v>1.601294007211338</v>
      </c>
    </row>
    <row r="514" spans="1:23" x14ac:dyDescent="0.2">
      <c r="A514" s="1" t="s">
        <v>524</v>
      </c>
      <c r="B514" s="2">
        <v>9.9087860892623993</v>
      </c>
      <c r="D514" t="s">
        <v>1256</v>
      </c>
      <c r="E514">
        <v>196.46179259919501</v>
      </c>
      <c r="F514">
        <f>Table1[[#This Row],[Balance]]/$H$4</f>
        <v>4.6704060516831616E-5</v>
      </c>
      <c r="G514">
        <f>Table1[[#This Row],[% total]]*$H$3</f>
        <v>0.21838258248944262</v>
      </c>
      <c r="J514">
        <v>14491</v>
      </c>
      <c r="K514" t="s">
        <v>1079</v>
      </c>
      <c r="M514" t="s">
        <v>733</v>
      </c>
      <c r="N514">
        <f t="shared" si="21"/>
        <v>2</v>
      </c>
      <c r="O514">
        <f t="shared" si="22"/>
        <v>4.2598509052183171E-4</v>
      </c>
      <c r="P514">
        <f t="shared" si="23"/>
        <v>1.9918551650692224</v>
      </c>
      <c r="R514" s="5" t="s">
        <v>1034</v>
      </c>
      <c r="S514">
        <f>IFERROR(VLOOKUP(R514,D:G,2,FALSE),0)</f>
        <v>519.15595910894206</v>
      </c>
      <c r="T514">
        <f>IFERROR(VLOOKUP(R514,D:G,4,FALSE),0)</f>
        <v>0.5770822792821183</v>
      </c>
      <c r="U514">
        <f>IFERROR(VLOOKUP(R514,M:P,2,FALSE),0)</f>
        <v>1</v>
      </c>
      <c r="V514" s="5">
        <f>IFERROR(VLOOKUP(R514,M:P,4,FALSE),0)</f>
        <v>0.99592758253461122</v>
      </c>
      <c r="W514">
        <f>V514+T514</f>
        <v>1.5730098618167294</v>
      </c>
    </row>
    <row r="515" spans="1:23" x14ac:dyDescent="0.2">
      <c r="A515" s="1" t="s">
        <v>525</v>
      </c>
      <c r="B515" s="2">
        <v>9.8894856607858994</v>
      </c>
      <c r="D515" t="s">
        <v>739</v>
      </c>
      <c r="E515">
        <v>196.11817574695922</v>
      </c>
      <c r="F515">
        <f>Table1[[#This Row],[Balance]]/$H$4</f>
        <v>4.6622373884285391E-5</v>
      </c>
      <c r="G515">
        <f>Table1[[#This Row],[% total]]*$H$3</f>
        <v>0.21800062559805239</v>
      </c>
      <c r="J515">
        <v>14559</v>
      </c>
      <c r="K515" t="s">
        <v>1180</v>
      </c>
      <c r="M515" t="s">
        <v>713</v>
      </c>
      <c r="N515">
        <f t="shared" si="21"/>
        <v>7</v>
      </c>
      <c r="O515">
        <f t="shared" si="22"/>
        <v>1.490947816826411E-3</v>
      </c>
      <c r="P515">
        <f t="shared" si="23"/>
        <v>6.971493077742279</v>
      </c>
      <c r="R515" s="5" t="s">
        <v>499</v>
      </c>
      <c r="S515">
        <f>IFERROR(VLOOKUP(R515,D:G,2,FALSE),0)</f>
        <v>511.36813383212001</v>
      </c>
      <c r="T515">
        <f>IFERROR(VLOOKUP(R515,D:G,4,FALSE),0)</f>
        <v>0.56842550498810251</v>
      </c>
      <c r="U515">
        <f>IFERROR(VLOOKUP(R515,M:P,2,FALSE),0)</f>
        <v>1</v>
      </c>
      <c r="V515" s="5">
        <f>IFERROR(VLOOKUP(R515,M:P,4,FALSE),0)</f>
        <v>0.99592758253461122</v>
      </c>
      <c r="W515">
        <f>V515+T515</f>
        <v>1.5643530875227136</v>
      </c>
    </row>
    <row r="516" spans="1:23" x14ac:dyDescent="0.2">
      <c r="A516" s="1" t="s">
        <v>526</v>
      </c>
      <c r="B516" s="2">
        <v>9.8848369221091001</v>
      </c>
      <c r="D516" t="s">
        <v>188</v>
      </c>
      <c r="E516">
        <v>194.84306689034801</v>
      </c>
      <c r="F516">
        <f>Table1[[#This Row],[Balance]]/$H$4</f>
        <v>4.631924745742736E-5</v>
      </c>
      <c r="G516">
        <f>Table1[[#This Row],[% total]]*$H$3</f>
        <v>0.21658324280123545</v>
      </c>
      <c r="J516">
        <v>5601</v>
      </c>
      <c r="K516" t="s">
        <v>189</v>
      </c>
      <c r="M516" t="s">
        <v>61</v>
      </c>
      <c r="N516">
        <f t="shared" ref="N516:N579" si="24">COUNTIF(K:K,M516)</f>
        <v>2</v>
      </c>
      <c r="O516">
        <f t="shared" ref="O516:O579" si="25">N516/$H$5</f>
        <v>4.2598509052183171E-4</v>
      </c>
      <c r="P516">
        <f t="shared" ref="P516:P579" si="26">O516*$H$3</f>
        <v>1.9918551650692224</v>
      </c>
      <c r="R516" s="10" t="s">
        <v>1019</v>
      </c>
      <c r="S516">
        <f>IFERROR(VLOOKUP(R516,D:G,2,FALSE),0)</f>
        <v>1405.69616811739</v>
      </c>
      <c r="T516">
        <f>IFERROR(VLOOKUP(R516,D:G,4,FALSE),0)</f>
        <v>1.5625407634107435</v>
      </c>
      <c r="U516">
        <f>IFERROR(VLOOKUP(R516,M:P,2,FALSE),0)</f>
        <v>0</v>
      </c>
      <c r="V516" s="5">
        <f>IFERROR(VLOOKUP(R516,M:P,4,FALSE),0)</f>
        <v>0</v>
      </c>
      <c r="W516">
        <f>V516+T516</f>
        <v>1.5625407634107435</v>
      </c>
    </row>
    <row r="517" spans="1:23" x14ac:dyDescent="0.2">
      <c r="A517" s="1" t="s">
        <v>527</v>
      </c>
      <c r="B517" s="2">
        <v>9.8593302112044192</v>
      </c>
      <c r="D517" t="s">
        <v>189</v>
      </c>
      <c r="E517">
        <v>194.83782606176001</v>
      </c>
      <c r="F517">
        <f>Table1[[#This Row],[Balance]]/$H$4</f>
        <v>4.6318001576626341E-5</v>
      </c>
      <c r="G517">
        <f>Table1[[#This Row],[% total]]*$H$3</f>
        <v>0.21657741721211557</v>
      </c>
      <c r="J517">
        <v>3184</v>
      </c>
      <c r="K517" t="s">
        <v>13</v>
      </c>
      <c r="M517" t="s">
        <v>1288</v>
      </c>
      <c r="N517">
        <f t="shared" si="24"/>
        <v>2</v>
      </c>
      <c r="O517">
        <f t="shared" si="25"/>
        <v>4.2598509052183171E-4</v>
      </c>
      <c r="P517">
        <f t="shared" si="26"/>
        <v>1.9918551650692224</v>
      </c>
      <c r="R517" s="5" t="s">
        <v>1038</v>
      </c>
      <c r="S517">
        <f>IFERROR(VLOOKUP(R517,D:G,2,FALSE),0)</f>
        <v>500.97360934841799</v>
      </c>
      <c r="T517">
        <f>IFERROR(VLOOKUP(R517,D:G,4,FALSE),0)</f>
        <v>0.5568711815215972</v>
      </c>
      <c r="U517">
        <f>IFERROR(VLOOKUP(R517,M:P,2,FALSE),0)</f>
        <v>1</v>
      </c>
      <c r="V517" s="5">
        <f>IFERROR(VLOOKUP(R517,M:P,4,FALSE),0)</f>
        <v>0.99592758253461122</v>
      </c>
      <c r="W517">
        <f>V517+T517</f>
        <v>1.5527987640562084</v>
      </c>
    </row>
    <row r="518" spans="1:23" x14ac:dyDescent="0.2">
      <c r="A518" s="1" t="s">
        <v>528</v>
      </c>
      <c r="B518" s="2">
        <v>9.7881841760036803</v>
      </c>
      <c r="D518" t="s">
        <v>1512</v>
      </c>
      <c r="E518">
        <v>194.75943909657099</v>
      </c>
      <c r="F518">
        <f>Table1[[#This Row],[Balance]]/$H$4</f>
        <v>4.6299366963160364E-5</v>
      </c>
      <c r="G518">
        <f>Table1[[#This Row],[% total]]*$H$3</f>
        <v>0.21649028399570228</v>
      </c>
      <c r="J518">
        <v>16377</v>
      </c>
      <c r="K518" t="s">
        <v>1362</v>
      </c>
      <c r="M518" t="s">
        <v>1541</v>
      </c>
      <c r="N518">
        <f t="shared" si="24"/>
        <v>1</v>
      </c>
      <c r="O518">
        <f t="shared" si="25"/>
        <v>2.1299254526091586E-4</v>
      </c>
      <c r="P518">
        <f t="shared" si="26"/>
        <v>0.99592758253461122</v>
      </c>
      <c r="R518" s="5" t="s">
        <v>1234</v>
      </c>
      <c r="S518">
        <f>IFERROR(VLOOKUP(R518,D:G,2,FALSE),0)</f>
        <v>480.41426946555703</v>
      </c>
      <c r="T518">
        <f>IFERROR(VLOOKUP(R518,D:G,4,FALSE),0)</f>
        <v>0.534017874125298</v>
      </c>
      <c r="U518">
        <f>IFERROR(VLOOKUP(R518,M:P,2,FALSE),0)</f>
        <v>1</v>
      </c>
      <c r="V518" s="5">
        <f>IFERROR(VLOOKUP(R518,M:P,4,FALSE),0)</f>
        <v>0.99592758253461122</v>
      </c>
      <c r="W518">
        <f>V518+T518</f>
        <v>1.5299454566599091</v>
      </c>
    </row>
    <row r="519" spans="1:23" x14ac:dyDescent="0.2">
      <c r="A519" s="1" t="s">
        <v>529</v>
      </c>
      <c r="B519" s="2">
        <v>9.78067005568683</v>
      </c>
      <c r="D519" t="s">
        <v>673</v>
      </c>
      <c r="E519">
        <v>192.71906363975103</v>
      </c>
      <c r="F519">
        <f>Table1[[#This Row],[Balance]]/$H$4</f>
        <v>4.5814316829230317E-5</v>
      </c>
      <c r="G519">
        <f>Table1[[#This Row],[% total]]*$H$3</f>
        <v>0.21422224777546145</v>
      </c>
      <c r="J519">
        <v>24461</v>
      </c>
      <c r="K519" t="s">
        <v>78</v>
      </c>
      <c r="M519" t="s">
        <v>499</v>
      </c>
      <c r="N519">
        <f t="shared" si="24"/>
        <v>1</v>
      </c>
      <c r="O519">
        <f t="shared" si="25"/>
        <v>2.1299254526091586E-4</v>
      </c>
      <c r="P519">
        <f t="shared" si="26"/>
        <v>0.99592758253461122</v>
      </c>
      <c r="R519" s="10" t="s">
        <v>1004</v>
      </c>
      <c r="S519">
        <f>IFERROR(VLOOKUP(R519,D:G,2,FALSE),0)</f>
        <v>1346.5657881617699</v>
      </c>
      <c r="T519">
        <f>IFERROR(VLOOKUP(R519,D:G,4,FALSE),0)</f>
        <v>1.4968127411451908</v>
      </c>
      <c r="U519">
        <f>IFERROR(VLOOKUP(R519,M:P,2,FALSE),0)</f>
        <v>0</v>
      </c>
      <c r="V519" s="5">
        <f>IFERROR(VLOOKUP(R519,M:P,4,FALSE),0)</f>
        <v>0</v>
      </c>
      <c r="W519">
        <f>V519+T519</f>
        <v>1.4968127411451908</v>
      </c>
    </row>
    <row r="520" spans="1:23" x14ac:dyDescent="0.2">
      <c r="A520" s="1" t="s">
        <v>530</v>
      </c>
      <c r="B520" s="2">
        <v>9.7658213828464202</v>
      </c>
      <c r="D520" t="s">
        <v>1259</v>
      </c>
      <c r="E520">
        <v>191.97422504658201</v>
      </c>
      <c r="F520">
        <f>Table1[[#This Row],[Balance]]/$H$4</f>
        <v>4.5637249388938723E-5</v>
      </c>
      <c r="G520">
        <f>Table1[[#This Row],[% total]]*$H$3</f>
        <v>0.21339430167275081</v>
      </c>
      <c r="J520">
        <v>15815</v>
      </c>
      <c r="K520" t="s">
        <v>1357</v>
      </c>
      <c r="M520" t="s">
        <v>1261</v>
      </c>
      <c r="N520">
        <f t="shared" si="24"/>
        <v>2</v>
      </c>
      <c r="O520">
        <f t="shared" si="25"/>
        <v>4.2598509052183171E-4</v>
      </c>
      <c r="P520">
        <f t="shared" si="26"/>
        <v>1.9918551650692224</v>
      </c>
      <c r="R520" s="10" t="s">
        <v>132</v>
      </c>
      <c r="S520">
        <f>IFERROR(VLOOKUP(R520,D:G,2,FALSE),0)</f>
        <v>1334.84584531009</v>
      </c>
      <c r="T520">
        <f>IFERROR(VLOOKUP(R520,D:G,4,FALSE),0)</f>
        <v>1.4837851119419896</v>
      </c>
      <c r="U520">
        <f>IFERROR(VLOOKUP(R520,M:P,2,FALSE),0)</f>
        <v>0</v>
      </c>
      <c r="V520" s="5">
        <f>IFERROR(VLOOKUP(R520,M:P,4,FALSE),0)</f>
        <v>0</v>
      </c>
      <c r="W520">
        <f>V520+T520</f>
        <v>1.4837851119419896</v>
      </c>
    </row>
    <row r="521" spans="1:23" x14ac:dyDescent="0.2">
      <c r="A521" s="1" t="s">
        <v>531</v>
      </c>
      <c r="B521" s="2">
        <v>9.5689632720903202</v>
      </c>
      <c r="D521" t="s">
        <v>692</v>
      </c>
      <c r="E521">
        <v>191.37822737318623</v>
      </c>
      <c r="F521">
        <f>Table1[[#This Row],[Balance]]/$H$4</f>
        <v>4.5495565293329586E-5</v>
      </c>
      <c r="G521">
        <f>Table1[[#This Row],[% total]]*$H$3</f>
        <v>0.21273180384377394</v>
      </c>
      <c r="J521">
        <v>4948</v>
      </c>
      <c r="K521" t="s">
        <v>1316</v>
      </c>
      <c r="M521" t="s">
        <v>1466</v>
      </c>
      <c r="N521">
        <f t="shared" si="24"/>
        <v>2</v>
      </c>
      <c r="O521">
        <f t="shared" si="25"/>
        <v>4.2598509052183171E-4</v>
      </c>
      <c r="P521">
        <f t="shared" si="26"/>
        <v>1.9918551650692224</v>
      </c>
      <c r="R521" s="10" t="s">
        <v>991</v>
      </c>
      <c r="S521">
        <f>IFERROR(VLOOKUP(R521,D:G,2,FALSE),0)</f>
        <v>1328.00880462903</v>
      </c>
      <c r="T521">
        <f>IFERROR(VLOOKUP(R521,D:G,4,FALSE),0)</f>
        <v>1.4761852087711917</v>
      </c>
      <c r="U521">
        <f>IFERROR(VLOOKUP(R521,M:P,2,FALSE),0)</f>
        <v>0</v>
      </c>
      <c r="V521" s="5">
        <f>IFERROR(VLOOKUP(R521,M:P,4,FALSE),0)</f>
        <v>0</v>
      </c>
      <c r="W521">
        <f>V521+T521</f>
        <v>1.4761852087711917</v>
      </c>
    </row>
    <row r="522" spans="1:23" x14ac:dyDescent="0.2">
      <c r="A522" s="1" t="s">
        <v>532</v>
      </c>
      <c r="B522" s="2">
        <v>9.5210341700013092</v>
      </c>
      <c r="D522" t="s">
        <v>190</v>
      </c>
      <c r="E522">
        <v>191.22768183821</v>
      </c>
      <c r="F522">
        <f>Table1[[#This Row],[Balance]]/$H$4</f>
        <v>4.5459776717428655E-5</v>
      </c>
      <c r="G522">
        <f>Table1[[#This Row],[% total]]*$H$3</f>
        <v>0.2125644607574903</v>
      </c>
      <c r="J522">
        <v>12538</v>
      </c>
      <c r="K522" t="s">
        <v>1313</v>
      </c>
      <c r="M522" t="s">
        <v>1399</v>
      </c>
      <c r="N522">
        <f t="shared" si="24"/>
        <v>1</v>
      </c>
      <c r="O522">
        <f t="shared" si="25"/>
        <v>2.1299254526091586E-4</v>
      </c>
      <c r="P522">
        <f t="shared" si="26"/>
        <v>0.99592758253461122</v>
      </c>
      <c r="R522" s="5" t="s">
        <v>130</v>
      </c>
      <c r="S522">
        <f>IFERROR(VLOOKUP(R522,D:G,2,FALSE),0)</f>
        <v>416.80587370962297</v>
      </c>
      <c r="T522">
        <f>IFERROR(VLOOKUP(R522,D:G,4,FALSE),0)</f>
        <v>0.46331218855960349</v>
      </c>
      <c r="U522">
        <f>IFERROR(VLOOKUP(R522,M:P,2,FALSE),0)</f>
        <v>1</v>
      </c>
      <c r="V522" s="5">
        <f>IFERROR(VLOOKUP(R522,M:P,4,FALSE),0)</f>
        <v>0.99592758253461122</v>
      </c>
      <c r="W522">
        <f>V522+T522</f>
        <v>1.4592397710942147</v>
      </c>
    </row>
    <row r="523" spans="1:23" x14ac:dyDescent="0.2">
      <c r="A523" s="1" t="s">
        <v>533</v>
      </c>
      <c r="B523" s="2">
        <v>9.1210598038464195</v>
      </c>
      <c r="D523" t="s">
        <v>700</v>
      </c>
      <c r="E523">
        <v>189.42992441628621</v>
      </c>
      <c r="F523">
        <f>Table1[[#This Row],[Balance]]/$H$4</f>
        <v>4.503240317920891E-5</v>
      </c>
      <c r="G523">
        <f>Table1[[#This Row],[% total]]*$H$3</f>
        <v>0.21056611337759937</v>
      </c>
      <c r="J523">
        <v>9653</v>
      </c>
      <c r="K523" t="s">
        <v>116</v>
      </c>
      <c r="M523" t="s">
        <v>1299</v>
      </c>
      <c r="N523">
        <f t="shared" si="24"/>
        <v>1</v>
      </c>
      <c r="O523">
        <f t="shared" si="25"/>
        <v>2.1299254526091586E-4</v>
      </c>
      <c r="P523">
        <f t="shared" si="26"/>
        <v>0.99592758253461122</v>
      </c>
      <c r="R523" s="10" t="s">
        <v>992</v>
      </c>
      <c r="S523">
        <f>IFERROR(VLOOKUP(R523,D:G,2,FALSE),0)</f>
        <v>1300.2662489677</v>
      </c>
      <c r="T523">
        <f>IFERROR(VLOOKUP(R523,D:G,4,FALSE),0)</f>
        <v>1.4453471976239638</v>
      </c>
      <c r="U523">
        <f>IFERROR(VLOOKUP(R523,M:P,2,FALSE),0)</f>
        <v>0</v>
      </c>
      <c r="V523" s="5">
        <f>IFERROR(VLOOKUP(R523,M:P,4,FALSE),0)</f>
        <v>0</v>
      </c>
      <c r="W523">
        <f>V523+T523</f>
        <v>1.4453471976239638</v>
      </c>
    </row>
    <row r="524" spans="1:23" x14ac:dyDescent="0.2">
      <c r="A524" s="1" t="s">
        <v>534</v>
      </c>
      <c r="B524" s="2">
        <v>8.9443953784374806</v>
      </c>
      <c r="D524" t="s">
        <v>1257</v>
      </c>
      <c r="E524">
        <v>188.40007514620899</v>
      </c>
      <c r="F524">
        <f>Table1[[#This Row],[Balance]]/$H$4</f>
        <v>4.4787581313356206E-5</v>
      </c>
      <c r="G524">
        <f>Table1[[#This Row],[% total]]*$H$3</f>
        <v>0.20942135571149603</v>
      </c>
      <c r="J524">
        <v>12572</v>
      </c>
      <c r="K524" t="s">
        <v>685</v>
      </c>
      <c r="M524" t="s">
        <v>1359</v>
      </c>
      <c r="N524">
        <f t="shared" si="24"/>
        <v>7</v>
      </c>
      <c r="O524">
        <f t="shared" si="25"/>
        <v>1.490947816826411E-3</v>
      </c>
      <c r="P524">
        <f t="shared" si="26"/>
        <v>6.971493077742279</v>
      </c>
      <c r="R524" s="5" t="s">
        <v>646</v>
      </c>
      <c r="S524">
        <f>IFERROR(VLOOKUP(R524,D:G,2,FALSE),0)</f>
        <v>394.66600720477777</v>
      </c>
      <c r="T524">
        <f>IFERROR(VLOOKUP(R524,D:G,4,FALSE),0)</f>
        <v>0.43870200273500659</v>
      </c>
      <c r="U524">
        <f>IFERROR(VLOOKUP(R524,M:P,2,FALSE),0)</f>
        <v>1</v>
      </c>
      <c r="V524" s="5">
        <f>IFERROR(VLOOKUP(R524,M:P,4,FALSE),0)</f>
        <v>0.99592758253461122</v>
      </c>
      <c r="W524">
        <f>V524+T524</f>
        <v>1.4346295852696178</v>
      </c>
    </row>
    <row r="525" spans="1:23" x14ac:dyDescent="0.2">
      <c r="A525" s="1" t="s">
        <v>535</v>
      </c>
      <c r="B525" s="2">
        <v>8.90027785509292</v>
      </c>
      <c r="D525" t="s">
        <v>191</v>
      </c>
      <c r="E525">
        <v>186.32810709335999</v>
      </c>
      <c r="F525">
        <f>Table1[[#This Row],[Balance]]/$H$4</f>
        <v>4.4295020800449649E-5</v>
      </c>
      <c r="G525">
        <f>Table1[[#This Row],[% total]]*$H$3</f>
        <v>0.2071182018604065</v>
      </c>
      <c r="J525">
        <v>14853</v>
      </c>
      <c r="K525" t="s">
        <v>33</v>
      </c>
      <c r="M525" t="s">
        <v>65</v>
      </c>
      <c r="N525">
        <f t="shared" si="24"/>
        <v>3</v>
      </c>
      <c r="O525">
        <f t="shared" si="25"/>
        <v>6.3897763578274762E-4</v>
      </c>
      <c r="P525">
        <f t="shared" si="26"/>
        <v>2.9877827476038341</v>
      </c>
      <c r="R525" s="5" t="s">
        <v>1048</v>
      </c>
      <c r="S525">
        <f>IFERROR(VLOOKUP(R525,D:G,2,FALSE),0)</f>
        <v>387.80562432777202</v>
      </c>
      <c r="T525">
        <f>IFERROR(VLOOKUP(R525,D:G,4,FALSE),0)</f>
        <v>0.43107615289557571</v>
      </c>
      <c r="U525">
        <f>IFERROR(VLOOKUP(R525,M:P,2,FALSE),0)</f>
        <v>1</v>
      </c>
      <c r="V525" s="5">
        <f>IFERROR(VLOOKUP(R525,M:P,4,FALSE),0)</f>
        <v>0.99592758253461122</v>
      </c>
      <c r="W525">
        <f>V525+T525</f>
        <v>1.427003735430187</v>
      </c>
    </row>
    <row r="526" spans="1:23" x14ac:dyDescent="0.2">
      <c r="A526" s="1" t="s">
        <v>536</v>
      </c>
      <c r="B526" s="2">
        <v>8.6918425848467198</v>
      </c>
      <c r="D526" t="s">
        <v>1097</v>
      </c>
      <c r="E526">
        <v>186.1978768529396</v>
      </c>
      <c r="F526">
        <f>Table1[[#This Row],[Balance]]/$H$4</f>
        <v>4.4264061696650144E-5</v>
      </c>
      <c r="G526">
        <f>Table1[[#This Row],[% total]]*$H$3</f>
        <v>0.20697344080613247</v>
      </c>
      <c r="J526">
        <v>12969</v>
      </c>
      <c r="K526" t="s">
        <v>1307</v>
      </c>
      <c r="M526" t="s">
        <v>1020</v>
      </c>
      <c r="N526">
        <f t="shared" si="24"/>
        <v>3</v>
      </c>
      <c r="O526">
        <f t="shared" si="25"/>
        <v>6.3897763578274762E-4</v>
      </c>
      <c r="P526">
        <f t="shared" si="26"/>
        <v>2.9877827476038341</v>
      </c>
      <c r="R526" s="5" t="s">
        <v>706</v>
      </c>
      <c r="S526">
        <f>IFERROR(VLOOKUP(R526,D:G,2,FALSE),0)</f>
        <v>385.41960379733177</v>
      </c>
      <c r="T526">
        <f>IFERROR(VLOOKUP(R526,D:G,4,FALSE),0)</f>
        <v>0.42842390525792229</v>
      </c>
      <c r="U526">
        <f>IFERROR(VLOOKUP(R526,M:P,2,FALSE),0)</f>
        <v>1</v>
      </c>
      <c r="V526" s="5">
        <f>IFERROR(VLOOKUP(R526,M:P,4,FALSE),0)</f>
        <v>0.99592758253461122</v>
      </c>
      <c r="W526">
        <f>V526+T526</f>
        <v>1.4243514877925336</v>
      </c>
    </row>
    <row r="527" spans="1:23" x14ac:dyDescent="0.2">
      <c r="A527" s="1" t="s">
        <v>537</v>
      </c>
      <c r="B527" s="2">
        <v>8.6127063592778903</v>
      </c>
      <c r="D527" t="s">
        <v>1104</v>
      </c>
      <c r="E527">
        <v>185.728174801222</v>
      </c>
      <c r="F527">
        <f>Table1[[#This Row],[Balance]]/$H$4</f>
        <v>4.4152401343977637E-5</v>
      </c>
      <c r="G527">
        <f>Table1[[#This Row],[% total]]*$H$3</f>
        <v>0.20645133039627817</v>
      </c>
      <c r="J527">
        <v>19367</v>
      </c>
      <c r="K527" t="s">
        <v>1363</v>
      </c>
      <c r="M527" t="s">
        <v>1012</v>
      </c>
      <c r="N527">
        <f t="shared" si="24"/>
        <v>2</v>
      </c>
      <c r="O527">
        <f t="shared" si="25"/>
        <v>4.2598509052183171E-4</v>
      </c>
      <c r="P527">
        <f t="shared" si="26"/>
        <v>1.9918551650692224</v>
      </c>
      <c r="R527" s="10" t="s">
        <v>64</v>
      </c>
      <c r="S527">
        <f>IFERROR(VLOOKUP(R527,D:G,2,FALSE),0)</f>
        <v>1276.3412036064899</v>
      </c>
      <c r="T527">
        <f>IFERROR(VLOOKUP(R527,D:G,4,FALSE),0)</f>
        <v>1.4187526464746858</v>
      </c>
      <c r="U527">
        <f>IFERROR(VLOOKUP(R527,M:P,2,FALSE),0)</f>
        <v>0</v>
      </c>
      <c r="V527" s="5">
        <f>IFERROR(VLOOKUP(R527,M:P,4,FALSE),0)</f>
        <v>0</v>
      </c>
      <c r="W527">
        <f>V527+T527</f>
        <v>1.4187526464746858</v>
      </c>
    </row>
    <row r="528" spans="1:23" x14ac:dyDescent="0.2">
      <c r="A528" s="1" t="s">
        <v>538</v>
      </c>
      <c r="B528" s="2">
        <v>8.6046061220958094</v>
      </c>
      <c r="D528" t="s">
        <v>192</v>
      </c>
      <c r="E528">
        <v>185.44438001869301</v>
      </c>
      <c r="F528">
        <f>Table1[[#This Row],[Balance]]/$H$4</f>
        <v>4.4084935968027231E-5</v>
      </c>
      <c r="G528">
        <f>Table1[[#This Row],[% total]]*$H$3</f>
        <v>0.20613587039417916</v>
      </c>
      <c r="J528">
        <v>19993</v>
      </c>
      <c r="K528" t="s">
        <v>1307</v>
      </c>
      <c r="M528" t="s">
        <v>853</v>
      </c>
      <c r="N528">
        <f t="shared" si="24"/>
        <v>3</v>
      </c>
      <c r="O528">
        <f t="shared" si="25"/>
        <v>6.3897763578274762E-4</v>
      </c>
      <c r="P528">
        <f t="shared" si="26"/>
        <v>2.9877827476038341</v>
      </c>
      <c r="R528" s="10" t="s">
        <v>1205</v>
      </c>
      <c r="S528">
        <f>IFERROR(VLOOKUP(R528,D:G,2,FALSE),0)</f>
        <v>1263.77873549428</v>
      </c>
      <c r="T528">
        <f>IFERROR(VLOOKUP(R528,D:G,4,FALSE),0)</f>
        <v>1.404788484830378</v>
      </c>
      <c r="U528">
        <f>IFERROR(VLOOKUP(R528,M:P,2,FALSE),0)</f>
        <v>0</v>
      </c>
      <c r="V528" s="5">
        <f>IFERROR(VLOOKUP(R528,M:P,4,FALSE),0)</f>
        <v>0</v>
      </c>
      <c r="W528">
        <f>V528+T528</f>
        <v>1.404788484830378</v>
      </c>
    </row>
    <row r="529" spans="1:23" x14ac:dyDescent="0.2">
      <c r="A529" s="1" t="s">
        <v>539</v>
      </c>
      <c r="B529" s="2">
        <v>8.4426657777692409</v>
      </c>
      <c r="D529" t="s">
        <v>1083</v>
      </c>
      <c r="E529">
        <v>184.4615706303176</v>
      </c>
      <c r="F529">
        <f>Table1[[#This Row],[Balance]]/$H$4</f>
        <v>4.3851296701359036E-5</v>
      </c>
      <c r="G529">
        <f>Table1[[#This Row],[% total]]*$H$3</f>
        <v>0.20504340121995068</v>
      </c>
      <c r="J529">
        <v>7960</v>
      </c>
      <c r="K529" t="s">
        <v>1325</v>
      </c>
      <c r="M529" t="s">
        <v>1206</v>
      </c>
      <c r="N529">
        <f t="shared" si="24"/>
        <v>1</v>
      </c>
      <c r="O529">
        <f t="shared" si="25"/>
        <v>2.1299254526091586E-4</v>
      </c>
      <c r="P529">
        <f t="shared" si="26"/>
        <v>0.99592758253461122</v>
      </c>
      <c r="R529" s="5" t="s">
        <v>1243</v>
      </c>
      <c r="S529">
        <f>IFERROR(VLOOKUP(R529,D:G,2,FALSE),0)</f>
        <v>351.00548788154299</v>
      </c>
      <c r="T529">
        <f>IFERROR(VLOOKUP(R529,D:G,4,FALSE),0)</f>
        <v>0.39016993532131805</v>
      </c>
      <c r="U529">
        <f>IFERROR(VLOOKUP(R529,M:P,2,FALSE),0)</f>
        <v>1</v>
      </c>
      <c r="V529" s="5">
        <f>IFERROR(VLOOKUP(R529,M:P,4,FALSE),0)</f>
        <v>0.99592758253461122</v>
      </c>
      <c r="W529">
        <f>V529+T529</f>
        <v>1.3860975178559292</v>
      </c>
    </row>
    <row r="530" spans="1:23" x14ac:dyDescent="0.2">
      <c r="A530" s="1" t="s">
        <v>540</v>
      </c>
      <c r="B530" s="2">
        <v>8.3827650952533102</v>
      </c>
      <c r="D530" t="s">
        <v>193</v>
      </c>
      <c r="E530">
        <v>184.16614662973399</v>
      </c>
      <c r="F530">
        <f>Table1[[#This Row],[Balance]]/$H$4</f>
        <v>4.3781066758840236E-5</v>
      </c>
      <c r="G530">
        <f>Table1[[#This Row],[% total]]*$H$3</f>
        <v>0.20471501443632589</v>
      </c>
      <c r="J530">
        <v>15638</v>
      </c>
      <c r="K530" t="s">
        <v>1307</v>
      </c>
      <c r="M530" t="s">
        <v>701</v>
      </c>
      <c r="N530">
        <f t="shared" si="24"/>
        <v>2</v>
      </c>
      <c r="O530">
        <f t="shared" si="25"/>
        <v>4.2598509052183171E-4</v>
      </c>
      <c r="P530">
        <f t="shared" si="26"/>
        <v>1.9918551650692224</v>
      </c>
      <c r="R530" s="10" t="s">
        <v>1525</v>
      </c>
      <c r="S530">
        <f>IFERROR(VLOOKUP(R530,D:G,2,FALSE),0)</f>
        <v>1229.2835176972901</v>
      </c>
      <c r="T530">
        <f>IFERROR(VLOOKUP(R530,D:G,4,FALSE),0)</f>
        <v>1.3664443638367811</v>
      </c>
      <c r="U530">
        <f>IFERROR(VLOOKUP(R530,M:P,2,FALSE),0)</f>
        <v>0</v>
      </c>
      <c r="V530" s="5">
        <f>IFERROR(VLOOKUP(R530,M:P,4,FALSE),0)</f>
        <v>0</v>
      </c>
      <c r="W530">
        <f>V530+T530</f>
        <v>1.3664443638367811</v>
      </c>
    </row>
    <row r="531" spans="1:23" x14ac:dyDescent="0.2">
      <c r="A531" s="1" t="s">
        <v>541</v>
      </c>
      <c r="B531" s="2">
        <v>8.2757218160909503</v>
      </c>
      <c r="D531" t="s">
        <v>1079</v>
      </c>
      <c r="E531">
        <v>183.20567144395599</v>
      </c>
      <c r="F531">
        <f>Table1[[#This Row],[Balance]]/$H$4</f>
        <v>4.3552736911046336E-5</v>
      </c>
      <c r="G531">
        <f>Table1[[#This Row],[% total]]*$H$3</f>
        <v>0.20364737146762335</v>
      </c>
      <c r="J531">
        <v>24720</v>
      </c>
      <c r="K531" t="s">
        <v>726</v>
      </c>
      <c r="M531" t="s">
        <v>1373</v>
      </c>
      <c r="N531">
        <f t="shared" si="24"/>
        <v>1</v>
      </c>
      <c r="O531">
        <f t="shared" si="25"/>
        <v>2.1299254526091586E-4</v>
      </c>
      <c r="P531">
        <f t="shared" si="26"/>
        <v>0.99592758253461122</v>
      </c>
      <c r="R531" s="10" t="s">
        <v>994</v>
      </c>
      <c r="S531">
        <f>IFERROR(VLOOKUP(R531,D:G,2,FALSE),0)</f>
        <v>1227.21532952962</v>
      </c>
      <c r="T531">
        <f>IFERROR(VLOOKUP(R531,D:G,4,FALSE),0)</f>
        <v>1.3641454116224374</v>
      </c>
      <c r="U531">
        <f>IFERROR(VLOOKUP(R531,M:P,2,FALSE),0)</f>
        <v>0</v>
      </c>
      <c r="V531" s="5">
        <f>IFERROR(VLOOKUP(R531,M:P,4,FALSE),0)</f>
        <v>0</v>
      </c>
      <c r="W531">
        <f>V531+T531</f>
        <v>1.3641454116224374</v>
      </c>
    </row>
    <row r="532" spans="1:23" x14ac:dyDescent="0.2">
      <c r="A532" s="1" t="s">
        <v>542</v>
      </c>
      <c r="B532" s="2">
        <v>8.1081258560690195</v>
      </c>
      <c r="D532" t="s">
        <v>195</v>
      </c>
      <c r="E532">
        <v>182.17976029536101</v>
      </c>
      <c r="F532">
        <f>Table1[[#This Row],[Balance]]/$H$4</f>
        <v>4.3308851238748604E-5</v>
      </c>
      <c r="G532">
        <f>Table1[[#This Row],[% total]]*$H$3</f>
        <v>0.20250699133023983</v>
      </c>
      <c r="J532">
        <v>12696</v>
      </c>
      <c r="K532" t="s">
        <v>898</v>
      </c>
      <c r="M532" t="s">
        <v>1514</v>
      </c>
      <c r="N532">
        <f t="shared" si="24"/>
        <v>1</v>
      </c>
      <c r="O532">
        <f t="shared" si="25"/>
        <v>2.1299254526091586E-4</v>
      </c>
      <c r="P532">
        <f t="shared" si="26"/>
        <v>0.99592758253461122</v>
      </c>
      <c r="R532" s="10" t="s">
        <v>995</v>
      </c>
      <c r="S532">
        <f>IFERROR(VLOOKUP(R532,D:G,2,FALSE),0)</f>
        <v>1208.9785112289301</v>
      </c>
      <c r="T532">
        <f>IFERROR(VLOOKUP(R532,D:G,4,FALSE),0)</f>
        <v>1.3438737678376309</v>
      </c>
      <c r="U532">
        <f>IFERROR(VLOOKUP(R532,M:P,2,FALSE),0)</f>
        <v>0</v>
      </c>
      <c r="V532" s="5">
        <f>IFERROR(VLOOKUP(R532,M:P,4,FALSE),0)</f>
        <v>0</v>
      </c>
      <c r="W532">
        <f>V532+T532</f>
        <v>1.3438737678376309</v>
      </c>
    </row>
    <row r="533" spans="1:23" x14ac:dyDescent="0.2">
      <c r="A533" s="1" t="s">
        <v>543</v>
      </c>
      <c r="B533" s="2">
        <v>7.9687179068990801</v>
      </c>
      <c r="D533" t="s">
        <v>1080</v>
      </c>
      <c r="E533">
        <v>181.31548675492601</v>
      </c>
      <c r="F533">
        <f>Table1[[#This Row],[Balance]]/$H$4</f>
        <v>4.3103391015661253E-5</v>
      </c>
      <c r="G533">
        <f>Table1[[#This Row],[% total]]*$H$3</f>
        <v>0.20154628398231014</v>
      </c>
      <c r="J533">
        <v>8161</v>
      </c>
      <c r="K533" t="s">
        <v>1319</v>
      </c>
      <c r="M533" t="s">
        <v>24</v>
      </c>
      <c r="N533">
        <f t="shared" si="24"/>
        <v>5</v>
      </c>
      <c r="O533">
        <f t="shared" si="25"/>
        <v>1.0649627263045794E-3</v>
      </c>
      <c r="P533">
        <f t="shared" si="26"/>
        <v>4.9796379126730574</v>
      </c>
      <c r="R533" s="5" t="s">
        <v>677</v>
      </c>
      <c r="S533">
        <f>IFERROR(VLOOKUP(R533,D:G,2,FALSE),0)</f>
        <v>311.377938497873</v>
      </c>
      <c r="T533">
        <f>IFERROR(VLOOKUP(R533,D:G,4,FALSE),0)</f>
        <v>0.34612082807434874</v>
      </c>
      <c r="U533">
        <f>IFERROR(VLOOKUP(R533,M:P,2,FALSE),0)</f>
        <v>1</v>
      </c>
      <c r="V533" s="5">
        <f>IFERROR(VLOOKUP(R533,M:P,4,FALSE),0)</f>
        <v>0.99592758253461122</v>
      </c>
      <c r="W533">
        <f>V533+T533</f>
        <v>1.3420484106089599</v>
      </c>
    </row>
    <row r="534" spans="1:23" x14ac:dyDescent="0.2">
      <c r="A534" s="1" t="s">
        <v>544</v>
      </c>
      <c r="B534" s="2">
        <v>7.9130018831344904</v>
      </c>
      <c r="D534" t="s">
        <v>196</v>
      </c>
      <c r="E534">
        <v>178.69621686589599</v>
      </c>
      <c r="F534">
        <f>Table1[[#This Row],[Balance]]/$H$4</f>
        <v>4.2480722669878915E-5</v>
      </c>
      <c r="G534">
        <f>Table1[[#This Row],[% total]]*$H$3</f>
        <v>0.19863476151763343</v>
      </c>
      <c r="J534">
        <v>21127</v>
      </c>
      <c r="K534" t="s">
        <v>209</v>
      </c>
      <c r="M534" t="s">
        <v>1119</v>
      </c>
      <c r="N534">
        <f t="shared" si="24"/>
        <v>1</v>
      </c>
      <c r="O534">
        <f t="shared" si="25"/>
        <v>2.1299254526091586E-4</v>
      </c>
      <c r="P534">
        <f t="shared" si="26"/>
        <v>0.99592758253461122</v>
      </c>
      <c r="R534" s="10" t="s">
        <v>67</v>
      </c>
      <c r="S534">
        <f>IFERROR(VLOOKUP(R534,D:G,2,FALSE),0)</f>
        <v>1188.68628175042</v>
      </c>
      <c r="T534">
        <f>IFERROR(VLOOKUP(R534,D:G,4,FALSE),0)</f>
        <v>1.3213173744577429</v>
      </c>
      <c r="U534">
        <f>IFERROR(VLOOKUP(R534,M:P,2,FALSE),0)</f>
        <v>0</v>
      </c>
      <c r="V534" s="5">
        <f>IFERROR(VLOOKUP(R534,M:P,4,FALSE),0)</f>
        <v>0</v>
      </c>
      <c r="W534">
        <f>V534+T534</f>
        <v>1.3213173744577429</v>
      </c>
    </row>
    <row r="535" spans="1:23" x14ac:dyDescent="0.2">
      <c r="A535" s="1" t="s">
        <v>545</v>
      </c>
      <c r="B535" s="2">
        <v>7.9129947447758102</v>
      </c>
      <c r="D535" t="s">
        <v>198</v>
      </c>
      <c r="E535">
        <v>176.78961202945101</v>
      </c>
      <c r="F535">
        <f>Table1[[#This Row],[Balance]]/$H$4</f>
        <v>4.2027473279832503E-5</v>
      </c>
      <c r="G535">
        <f>Table1[[#This Row],[% total]]*$H$3</f>
        <v>0.19651542175970321</v>
      </c>
      <c r="J535">
        <v>8877</v>
      </c>
      <c r="K535" t="s">
        <v>1364</v>
      </c>
      <c r="M535" t="s">
        <v>976</v>
      </c>
      <c r="N535">
        <f t="shared" si="24"/>
        <v>8</v>
      </c>
      <c r="O535">
        <f t="shared" si="25"/>
        <v>1.7039403620873268E-3</v>
      </c>
      <c r="P535">
        <f t="shared" si="26"/>
        <v>7.9674206602768898</v>
      </c>
      <c r="R535" s="5" t="s">
        <v>1062</v>
      </c>
      <c r="S535">
        <f>IFERROR(VLOOKUP(R535,D:G,2,FALSE),0)</f>
        <v>288.94416208003202</v>
      </c>
      <c r="T535">
        <f>IFERROR(VLOOKUP(R535,D:G,4,FALSE),0)</f>
        <v>0.32118393849239479</v>
      </c>
      <c r="U535">
        <f>IFERROR(VLOOKUP(R535,M:P,2,FALSE),0)</f>
        <v>1</v>
      </c>
      <c r="V535" s="5">
        <f>IFERROR(VLOOKUP(R535,M:P,4,FALSE),0)</f>
        <v>0.99592758253461122</v>
      </c>
      <c r="W535">
        <f>V535+T535</f>
        <v>1.3171115210270061</v>
      </c>
    </row>
    <row r="536" spans="1:23" x14ac:dyDescent="0.2">
      <c r="A536" s="1" t="s">
        <v>546</v>
      </c>
      <c r="B536" s="2">
        <v>7.6716179539683704</v>
      </c>
      <c r="D536" t="s">
        <v>1081</v>
      </c>
      <c r="E536">
        <v>174.79461479726001</v>
      </c>
      <c r="F536">
        <f>Table1[[#This Row],[Balance]]/$H$4</f>
        <v>4.1553210726129519E-5</v>
      </c>
      <c r="G536">
        <f>Table1[[#This Row],[% total]]*$H$3</f>
        <v>0.19429782697009451</v>
      </c>
      <c r="J536">
        <v>18830</v>
      </c>
      <c r="K536" t="s">
        <v>1365</v>
      </c>
      <c r="M536" t="s">
        <v>1502</v>
      </c>
      <c r="N536">
        <f t="shared" si="24"/>
        <v>1</v>
      </c>
      <c r="O536">
        <f t="shared" si="25"/>
        <v>2.1299254526091586E-4</v>
      </c>
      <c r="P536">
        <f t="shared" si="26"/>
        <v>0.99592758253461122</v>
      </c>
      <c r="R536" s="10" t="s">
        <v>1207</v>
      </c>
      <c r="S536">
        <f>IFERROR(VLOOKUP(R536,D:G,2,FALSE),0)</f>
        <v>1181.4959222313601</v>
      </c>
      <c r="T536">
        <f>IFERROR(VLOOKUP(R536,D:G,4,FALSE),0)</f>
        <v>1.3133247298828084</v>
      </c>
      <c r="U536">
        <f>IFERROR(VLOOKUP(R536,M:P,2,FALSE),0)</f>
        <v>0</v>
      </c>
      <c r="V536" s="5">
        <f>IFERROR(VLOOKUP(R536,M:P,4,FALSE),0)</f>
        <v>0</v>
      </c>
      <c r="W536">
        <f>V536+T536</f>
        <v>1.3133247298828084</v>
      </c>
    </row>
    <row r="537" spans="1:23" x14ac:dyDescent="0.2">
      <c r="A537" s="1" t="s">
        <v>547</v>
      </c>
      <c r="B537" s="2">
        <v>7.5771746273644904</v>
      </c>
      <c r="D537" t="s">
        <v>642</v>
      </c>
      <c r="E537">
        <v>174.67377250561691</v>
      </c>
      <c r="F537">
        <f>Table1[[#This Row],[Balance]]/$H$4</f>
        <v>4.1524483381096046E-5</v>
      </c>
      <c r="G537">
        <f>Table1[[#This Row],[% total]]*$H$3</f>
        <v>0.19416350135199939</v>
      </c>
      <c r="J537">
        <v>4907</v>
      </c>
      <c r="K537" t="s">
        <v>890</v>
      </c>
      <c r="M537" t="s">
        <v>1219</v>
      </c>
      <c r="N537">
        <f t="shared" si="24"/>
        <v>1</v>
      </c>
      <c r="O537">
        <f t="shared" si="25"/>
        <v>2.1299254526091586E-4</v>
      </c>
      <c r="P537">
        <f t="shared" si="26"/>
        <v>0.99592758253461122</v>
      </c>
      <c r="R537" s="5" t="s">
        <v>1060</v>
      </c>
      <c r="S537">
        <f>IFERROR(VLOOKUP(R537,D:G,2,FALSE),0)</f>
        <v>283.67598414641799</v>
      </c>
      <c r="T537">
        <f>IFERROR(VLOOKUP(R537,D:G,4,FALSE),0)</f>
        <v>0.31532794844498829</v>
      </c>
      <c r="U537">
        <f>IFERROR(VLOOKUP(R537,M:P,2,FALSE),0)</f>
        <v>1</v>
      </c>
      <c r="V537" s="5">
        <f>IFERROR(VLOOKUP(R537,M:P,4,FALSE),0)</f>
        <v>0.99592758253461122</v>
      </c>
      <c r="W537">
        <f>V537+T537</f>
        <v>1.3112555309795995</v>
      </c>
    </row>
    <row r="538" spans="1:23" x14ac:dyDescent="0.2">
      <c r="A538" s="1" t="s">
        <v>548</v>
      </c>
      <c r="B538" s="2">
        <v>7.3807063024630102</v>
      </c>
      <c r="D538" t="s">
        <v>1260</v>
      </c>
      <c r="E538">
        <v>174.34200303607199</v>
      </c>
      <c r="F538">
        <f>Table1[[#This Row],[Balance]]/$H$4</f>
        <v>4.1445613178507217E-5</v>
      </c>
      <c r="G538">
        <f>Table1[[#This Row],[% total]]*$H$3</f>
        <v>0.19379471374911833</v>
      </c>
      <c r="J538">
        <v>20683</v>
      </c>
      <c r="K538" t="s">
        <v>1184</v>
      </c>
      <c r="M538" t="s">
        <v>1394</v>
      </c>
      <c r="N538">
        <f t="shared" si="24"/>
        <v>1</v>
      </c>
      <c r="O538">
        <f t="shared" si="25"/>
        <v>2.1299254526091586E-4</v>
      </c>
      <c r="P538">
        <f t="shared" si="26"/>
        <v>0.99592758253461122</v>
      </c>
      <c r="R538" s="5" t="s">
        <v>154</v>
      </c>
      <c r="S538">
        <f>IFERROR(VLOOKUP(R538,D:G,2,FALSE),0)</f>
        <v>280.77913876536701</v>
      </c>
      <c r="T538">
        <f>IFERROR(VLOOKUP(R538,D:G,4,FALSE),0)</f>
        <v>0.31210787920395705</v>
      </c>
      <c r="U538">
        <f>IFERROR(VLOOKUP(R538,M:P,2,FALSE),0)</f>
        <v>1</v>
      </c>
      <c r="V538" s="5">
        <f>IFERROR(VLOOKUP(R538,M:P,4,FALSE),0)</f>
        <v>0.99592758253461122</v>
      </c>
      <c r="W538">
        <f>V538+T538</f>
        <v>1.3080354617385683</v>
      </c>
    </row>
    <row r="539" spans="1:23" x14ac:dyDescent="0.2">
      <c r="A539" s="1" t="s">
        <v>549</v>
      </c>
      <c r="B539" s="2">
        <v>7.2700370116624198</v>
      </c>
      <c r="D539" t="s">
        <v>721</v>
      </c>
      <c r="E539">
        <v>170.78214823817555</v>
      </c>
      <c r="F539">
        <f>Table1[[#This Row],[Balance]]/$H$4</f>
        <v>4.0599343419321635E-5</v>
      </c>
      <c r="G539">
        <f>Table1[[#This Row],[% total]]*$H$3</f>
        <v>0.18983765790753765</v>
      </c>
      <c r="J539">
        <v>21250</v>
      </c>
      <c r="K539" t="s">
        <v>1366</v>
      </c>
      <c r="M539" t="s">
        <v>759</v>
      </c>
      <c r="N539">
        <f t="shared" si="24"/>
        <v>12</v>
      </c>
      <c r="O539">
        <f t="shared" si="25"/>
        <v>2.5559105431309905E-3</v>
      </c>
      <c r="P539">
        <f t="shared" si="26"/>
        <v>11.951130990415336</v>
      </c>
      <c r="R539" s="5" t="s">
        <v>156</v>
      </c>
      <c r="S539">
        <f>IFERROR(VLOOKUP(R539,D:G,2,FALSE),0)</f>
        <v>279.12291442145101</v>
      </c>
      <c r="T539">
        <f>IFERROR(VLOOKUP(R539,D:G,4,FALSE),0)</f>
        <v>0.31026685686255884</v>
      </c>
      <c r="U539">
        <f>IFERROR(VLOOKUP(R539,M:P,2,FALSE),0)</f>
        <v>1</v>
      </c>
      <c r="V539" s="5">
        <f>IFERROR(VLOOKUP(R539,M:P,4,FALSE),0)</f>
        <v>0.99592758253461122</v>
      </c>
      <c r="W539">
        <f>V539+T539</f>
        <v>1.3061944393971701</v>
      </c>
    </row>
    <row r="540" spans="1:23" x14ac:dyDescent="0.2">
      <c r="A540" s="1" t="s">
        <v>550</v>
      </c>
      <c r="B540" s="2">
        <v>7.2602342125727404</v>
      </c>
      <c r="D540" t="s">
        <v>1087</v>
      </c>
      <c r="E540">
        <v>169.14419674682</v>
      </c>
      <c r="F540">
        <f>Table1[[#This Row],[Balance]]/$H$4</f>
        <v>4.0209959893070446E-5</v>
      </c>
      <c r="G540">
        <f>Table1[[#This Row],[% total]]*$H$3</f>
        <v>0.18801694726481025</v>
      </c>
      <c r="J540">
        <v>5755</v>
      </c>
      <c r="K540" t="s">
        <v>906</v>
      </c>
      <c r="M540" t="s">
        <v>867</v>
      </c>
      <c r="N540">
        <f t="shared" si="24"/>
        <v>4</v>
      </c>
      <c r="O540">
        <f t="shared" si="25"/>
        <v>8.5197018104366342E-4</v>
      </c>
      <c r="P540">
        <f t="shared" si="26"/>
        <v>3.9837103301384449</v>
      </c>
      <c r="R540" s="5" t="s">
        <v>559</v>
      </c>
      <c r="S540">
        <f>IFERROR(VLOOKUP(R540,D:G,2,FALSE),0)</f>
        <v>265.9689480607592</v>
      </c>
      <c r="T540">
        <f>IFERROR(VLOOKUP(R540,D:G,4,FALSE),0)</f>
        <v>0.29564519885047114</v>
      </c>
      <c r="U540">
        <f>IFERROR(VLOOKUP(R540,M:P,2,FALSE),0)</f>
        <v>1</v>
      </c>
      <c r="V540" s="5">
        <f>IFERROR(VLOOKUP(R540,M:P,4,FALSE),0)</f>
        <v>0.99592758253461122</v>
      </c>
      <c r="W540">
        <f>V540+T540</f>
        <v>1.2915727813850824</v>
      </c>
    </row>
    <row r="541" spans="1:23" x14ac:dyDescent="0.2">
      <c r="A541" s="1" t="s">
        <v>551</v>
      </c>
      <c r="B541" s="2">
        <v>6.8934185869961402</v>
      </c>
      <c r="D541" t="s">
        <v>1521</v>
      </c>
      <c r="E541">
        <v>168.72009302166632</v>
      </c>
      <c r="F541">
        <f>Table1[[#This Row],[Balance]]/$H$4</f>
        <v>4.0109139444560125E-5</v>
      </c>
      <c r="G541">
        <f>Table1[[#This Row],[% total]]*$H$3</f>
        <v>0.1875455229460298</v>
      </c>
      <c r="J541">
        <v>12694</v>
      </c>
      <c r="K541" t="s">
        <v>1307</v>
      </c>
      <c r="M541" t="s">
        <v>705</v>
      </c>
      <c r="N541">
        <f t="shared" si="24"/>
        <v>2</v>
      </c>
      <c r="O541">
        <f t="shared" si="25"/>
        <v>4.2598509052183171E-4</v>
      </c>
      <c r="P541">
        <f t="shared" si="26"/>
        <v>1.9918551650692224</v>
      </c>
      <c r="R541" s="5" t="s">
        <v>160</v>
      </c>
      <c r="S541">
        <f>IFERROR(VLOOKUP(R541,D:G,2,FALSE),0)</f>
        <v>261.04848686709801</v>
      </c>
      <c r="T541">
        <f>IFERROR(VLOOKUP(R541,D:G,4,FALSE),0)</f>
        <v>0.29017572303894268</v>
      </c>
      <c r="U541">
        <f>IFERROR(VLOOKUP(R541,M:P,2,FALSE),0)</f>
        <v>1</v>
      </c>
      <c r="V541" s="5">
        <f>IFERROR(VLOOKUP(R541,M:P,4,FALSE),0)</f>
        <v>0.99592758253461122</v>
      </c>
      <c r="W541">
        <f>V541+T541</f>
        <v>1.2861033055735538</v>
      </c>
    </row>
    <row r="542" spans="1:23" x14ac:dyDescent="0.2">
      <c r="A542" s="1" t="s">
        <v>552</v>
      </c>
      <c r="B542" s="2">
        <v>6.42266451841917</v>
      </c>
      <c r="D542" t="s">
        <v>199</v>
      </c>
      <c r="E542">
        <v>167.495727786609</v>
      </c>
      <c r="F542">
        <f>Table1[[#This Row],[Balance]]/$H$4</f>
        <v>3.9818076091852759E-5</v>
      </c>
      <c r="G542">
        <f>Table1[[#This Row],[% total]]*$H$3</f>
        <v>0.18618454563637249</v>
      </c>
      <c r="J542">
        <v>18052</v>
      </c>
      <c r="K542" t="s">
        <v>1243</v>
      </c>
      <c r="M542" t="s">
        <v>993</v>
      </c>
      <c r="N542">
        <f t="shared" si="24"/>
        <v>1</v>
      </c>
      <c r="O542">
        <f t="shared" si="25"/>
        <v>2.1299254526091586E-4</v>
      </c>
      <c r="P542">
        <f t="shared" si="26"/>
        <v>0.99592758253461122</v>
      </c>
      <c r="R542" s="5" t="s">
        <v>165</v>
      </c>
      <c r="S542">
        <f>IFERROR(VLOOKUP(R542,D:G,2,FALSE),0)</f>
        <v>246.458381480307</v>
      </c>
      <c r="T542">
        <f>IFERROR(VLOOKUP(R542,D:G,4,FALSE),0)</f>
        <v>0.27395768465597414</v>
      </c>
      <c r="U542">
        <f>IFERROR(VLOOKUP(R542,M:P,2,FALSE),0)</f>
        <v>1</v>
      </c>
      <c r="V542" s="5">
        <f>IFERROR(VLOOKUP(R542,M:P,4,FALSE),0)</f>
        <v>0.99592758253461122</v>
      </c>
      <c r="W542">
        <f>V542+T542</f>
        <v>1.2698852671905854</v>
      </c>
    </row>
    <row r="543" spans="1:23" x14ac:dyDescent="0.2">
      <c r="A543" s="1" t="s">
        <v>553</v>
      </c>
      <c r="B543" s="2">
        <v>6.3226825354877096</v>
      </c>
      <c r="D543" t="s">
        <v>141</v>
      </c>
      <c r="E543">
        <v>167.230140286889</v>
      </c>
      <c r="F543">
        <f>Table1[[#This Row],[Balance]]/$H$4</f>
        <v>3.975493905897053E-5</v>
      </c>
      <c r="G543">
        <f>Table1[[#This Row],[% total]]*$H$3</f>
        <v>0.18588932444705913</v>
      </c>
      <c r="J543">
        <v>20985</v>
      </c>
      <c r="K543" t="s">
        <v>62</v>
      </c>
      <c r="M543" t="s">
        <v>1305</v>
      </c>
      <c r="N543">
        <f t="shared" si="24"/>
        <v>2</v>
      </c>
      <c r="O543">
        <f t="shared" si="25"/>
        <v>4.2598509052183171E-4</v>
      </c>
      <c r="P543">
        <f t="shared" si="26"/>
        <v>1.9918551650692224</v>
      </c>
      <c r="R543" s="10" t="s">
        <v>998</v>
      </c>
      <c r="S543">
        <f>IFERROR(VLOOKUP(R543,D:G,2,FALSE),0)</f>
        <v>1118.14898864927</v>
      </c>
      <c r="T543">
        <f>IFERROR(VLOOKUP(R543,D:G,4,FALSE),0)</f>
        <v>1.2429096798854444</v>
      </c>
      <c r="U543">
        <f>IFERROR(VLOOKUP(R543,M:P,2,FALSE),0)</f>
        <v>0</v>
      </c>
      <c r="V543" s="5">
        <f>IFERROR(VLOOKUP(R543,M:P,4,FALSE),0)</f>
        <v>0</v>
      </c>
      <c r="W543">
        <f>V543+T543</f>
        <v>1.2429096798854444</v>
      </c>
    </row>
    <row r="544" spans="1:23" x14ac:dyDescent="0.2">
      <c r="A544" s="1" t="s">
        <v>554</v>
      </c>
      <c r="B544" s="2">
        <v>6.3185396227211399</v>
      </c>
      <c r="D544" t="s">
        <v>701</v>
      </c>
      <c r="E544">
        <v>166.8157475049905</v>
      </c>
      <c r="F544">
        <f>Table1[[#This Row],[Balance]]/$H$4</f>
        <v>3.9656427153385865E-5</v>
      </c>
      <c r="G544">
        <f>Table1[[#This Row],[% total]]*$H$3</f>
        <v>0.1854286945979739</v>
      </c>
      <c r="J544">
        <v>6148</v>
      </c>
      <c r="K544" t="s">
        <v>910</v>
      </c>
      <c r="M544" t="s">
        <v>1234</v>
      </c>
      <c r="N544">
        <f t="shared" si="24"/>
        <v>1</v>
      </c>
      <c r="O544">
        <f t="shared" si="25"/>
        <v>2.1299254526091586E-4</v>
      </c>
      <c r="P544">
        <f t="shared" si="26"/>
        <v>0.99592758253461122</v>
      </c>
      <c r="R544" s="5" t="s">
        <v>181</v>
      </c>
      <c r="S544">
        <f>IFERROR(VLOOKUP(R544,D:G,2,FALSE),0)</f>
        <v>210.34603907998999</v>
      </c>
      <c r="T544">
        <f>IFERROR(VLOOKUP(R544,D:G,4,FALSE),0)</f>
        <v>0.23381600372764622</v>
      </c>
      <c r="U544">
        <f>IFERROR(VLOOKUP(R544,M:P,2,FALSE),0)</f>
        <v>1</v>
      </c>
      <c r="V544" s="5">
        <f>IFERROR(VLOOKUP(R544,M:P,4,FALSE),0)</f>
        <v>0.99592758253461122</v>
      </c>
      <c r="W544">
        <f>V544+T544</f>
        <v>1.2297435862622574</v>
      </c>
    </row>
    <row r="545" spans="1:23" x14ac:dyDescent="0.2">
      <c r="A545" s="1" t="s">
        <v>555</v>
      </c>
      <c r="B545" s="2">
        <v>6.17228652729953</v>
      </c>
      <c r="D545" t="s">
        <v>1090</v>
      </c>
      <c r="E545">
        <v>165.36381727985869</v>
      </c>
      <c r="F545">
        <f>Table1[[#This Row],[Balance]]/$H$4</f>
        <v>3.9311265703906905E-5</v>
      </c>
      <c r="G545">
        <f>Table1[[#This Row],[% total]]*$H$3</f>
        <v>0.18381476107958422</v>
      </c>
      <c r="J545">
        <v>24978</v>
      </c>
      <c r="K545" t="s">
        <v>1025</v>
      </c>
      <c r="M545" t="s">
        <v>1496</v>
      </c>
      <c r="N545">
        <f t="shared" si="24"/>
        <v>2</v>
      </c>
      <c r="O545">
        <f t="shared" si="25"/>
        <v>4.2598509052183171E-4</v>
      </c>
      <c r="P545">
        <f t="shared" si="26"/>
        <v>1.9918551650692224</v>
      </c>
      <c r="R545" s="5" t="s">
        <v>182</v>
      </c>
      <c r="S545">
        <f>IFERROR(VLOOKUP(R545,D:G,2,FALSE),0)</f>
        <v>210.32648072289999</v>
      </c>
      <c r="T545">
        <f>IFERROR(VLOOKUP(R545,D:G,4,FALSE),0)</f>
        <v>0.23379426309057852</v>
      </c>
      <c r="U545">
        <f>IFERROR(VLOOKUP(R545,M:P,2,FALSE),0)</f>
        <v>1</v>
      </c>
      <c r="V545" s="5">
        <f>IFERROR(VLOOKUP(R545,M:P,4,FALSE),0)</f>
        <v>0.99592758253461122</v>
      </c>
      <c r="W545">
        <f>V545+T545</f>
        <v>1.2297218456251897</v>
      </c>
    </row>
    <row r="546" spans="1:23" x14ac:dyDescent="0.2">
      <c r="A546" s="1" t="s">
        <v>556</v>
      </c>
      <c r="B546" s="2">
        <v>5.9748789585848998</v>
      </c>
      <c r="D546" t="s">
        <v>1261</v>
      </c>
      <c r="E546">
        <v>165.22429270720801</v>
      </c>
      <c r="F546">
        <f>Table1[[#This Row],[Balance]]/$H$4</f>
        <v>3.9278097096421194E-5</v>
      </c>
      <c r="G546">
        <f>Table1[[#This Row],[% total]]*$H$3</f>
        <v>0.18365966865121394</v>
      </c>
      <c r="J546">
        <v>23891</v>
      </c>
      <c r="K546" t="s">
        <v>682</v>
      </c>
      <c r="M546" t="s">
        <v>17</v>
      </c>
      <c r="N546">
        <f t="shared" si="24"/>
        <v>1</v>
      </c>
      <c r="O546">
        <f t="shared" si="25"/>
        <v>2.1299254526091586E-4</v>
      </c>
      <c r="P546">
        <f t="shared" si="26"/>
        <v>0.99592758253461122</v>
      </c>
      <c r="R546" s="10" t="s">
        <v>999</v>
      </c>
      <c r="S546">
        <f>IFERROR(VLOOKUP(R546,D:G,2,FALSE),0)</f>
        <v>1093.7647672072601</v>
      </c>
      <c r="T546">
        <f>IFERROR(VLOOKUP(R546,D:G,4,FALSE),0)</f>
        <v>1.215804718762727</v>
      </c>
      <c r="U546">
        <f>IFERROR(VLOOKUP(R546,M:P,2,FALSE),0)</f>
        <v>0</v>
      </c>
      <c r="V546" s="5">
        <f>IFERROR(VLOOKUP(R546,M:P,4,FALSE),0)</f>
        <v>0</v>
      </c>
      <c r="W546">
        <f>V546+T546</f>
        <v>1.215804718762727</v>
      </c>
    </row>
    <row r="547" spans="1:23" x14ac:dyDescent="0.2">
      <c r="A547" s="1" t="s">
        <v>557</v>
      </c>
      <c r="B547" s="2">
        <v>5.8404495315960103</v>
      </c>
      <c r="D547" t="s">
        <v>200</v>
      </c>
      <c r="E547">
        <v>163.64568282736599</v>
      </c>
      <c r="F547">
        <f>Table1[[#This Row],[Balance]]/$H$4</f>
        <v>3.8902820609399498E-5</v>
      </c>
      <c r="G547">
        <f>Table1[[#This Row],[% total]]*$H$3</f>
        <v>0.18190492083107893</v>
      </c>
      <c r="J547">
        <v>9122</v>
      </c>
      <c r="K547" t="s">
        <v>9</v>
      </c>
      <c r="M547" t="s">
        <v>616</v>
      </c>
      <c r="N547">
        <f t="shared" si="24"/>
        <v>2</v>
      </c>
      <c r="O547">
        <f t="shared" si="25"/>
        <v>4.2598509052183171E-4</v>
      </c>
      <c r="P547">
        <f t="shared" si="26"/>
        <v>1.9918551650692224</v>
      </c>
      <c r="R547" s="10" t="s">
        <v>1006</v>
      </c>
      <c r="S547">
        <f>IFERROR(VLOOKUP(R547,D:G,2,FALSE),0)</f>
        <v>1093.625887686843</v>
      </c>
      <c r="T547">
        <f>IFERROR(VLOOKUP(R547,D:G,4,FALSE),0)</f>
        <v>1.2156503433601495</v>
      </c>
      <c r="U547">
        <f>IFERROR(VLOOKUP(R547,M:P,2,FALSE),0)</f>
        <v>0</v>
      </c>
      <c r="V547" s="5">
        <f>IFERROR(VLOOKUP(R547,M:P,4,FALSE),0)</f>
        <v>0</v>
      </c>
      <c r="W547">
        <f>V547+T547</f>
        <v>1.2156503433601495</v>
      </c>
    </row>
    <row r="548" spans="1:23" x14ac:dyDescent="0.2">
      <c r="A548" s="1" t="s">
        <v>558</v>
      </c>
      <c r="B548" s="2">
        <v>5.8116773084629401</v>
      </c>
      <c r="D548" t="s">
        <v>1082</v>
      </c>
      <c r="E548">
        <v>162.78353137191399</v>
      </c>
      <c r="F548">
        <f>Table1[[#This Row],[Balance]]/$H$4</f>
        <v>3.8697864860918415E-5</v>
      </c>
      <c r="G548">
        <f>Table1[[#This Row],[% total]]*$H$3</f>
        <v>0.18094657234587119</v>
      </c>
      <c r="J548">
        <v>21369</v>
      </c>
      <c r="K548" t="s">
        <v>1407</v>
      </c>
      <c r="M548" t="s">
        <v>693</v>
      </c>
      <c r="N548">
        <f t="shared" si="24"/>
        <v>6</v>
      </c>
      <c r="O548">
        <f t="shared" si="25"/>
        <v>1.2779552715654952E-3</v>
      </c>
      <c r="P548">
        <f t="shared" si="26"/>
        <v>5.9755654952076682</v>
      </c>
      <c r="R548" s="5" t="s">
        <v>1256</v>
      </c>
      <c r="S548">
        <f>IFERROR(VLOOKUP(R548,D:G,2,FALSE),0)</f>
        <v>196.46179259919501</v>
      </c>
      <c r="T548">
        <f>IFERROR(VLOOKUP(R548,D:G,4,FALSE),0)</f>
        <v>0.21838258248944262</v>
      </c>
      <c r="U548">
        <f>IFERROR(VLOOKUP(R548,M:P,2,FALSE),0)</f>
        <v>1</v>
      </c>
      <c r="V548" s="5">
        <f>IFERROR(VLOOKUP(R548,M:P,4,FALSE),0)</f>
        <v>0.99592758253461122</v>
      </c>
      <c r="W548">
        <f>V548+T548</f>
        <v>1.2143101650240538</v>
      </c>
    </row>
    <row r="549" spans="1:23" x14ac:dyDescent="0.2">
      <c r="A549" s="1" t="s">
        <v>559</v>
      </c>
      <c r="B549" s="2">
        <v>5.7629858499062303</v>
      </c>
      <c r="D549" t="s">
        <v>726</v>
      </c>
      <c r="E549">
        <v>162.49716864868481</v>
      </c>
      <c r="F549">
        <f>Table1[[#This Row],[Balance]]/$H$4</f>
        <v>3.8629789018900894E-5</v>
      </c>
      <c r="G549">
        <f>Table1[[#This Row],[% total]]*$H$3</f>
        <v>0.18062825787769832</v>
      </c>
      <c r="J549">
        <v>5953</v>
      </c>
      <c r="K549" t="s">
        <v>46</v>
      </c>
      <c r="M549" t="s">
        <v>1252</v>
      </c>
      <c r="N549">
        <f t="shared" si="24"/>
        <v>1</v>
      </c>
      <c r="O549">
        <f t="shared" si="25"/>
        <v>2.1299254526091586E-4</v>
      </c>
      <c r="P549">
        <f t="shared" si="26"/>
        <v>0.99592758253461122</v>
      </c>
      <c r="R549" s="10" t="s">
        <v>70</v>
      </c>
      <c r="S549">
        <f>IFERROR(VLOOKUP(R549,D:G,2,FALSE),0)</f>
        <v>1092.1397552973101</v>
      </c>
      <c r="T549">
        <f>IFERROR(VLOOKUP(R549,D:G,4,FALSE),0)</f>
        <v>1.2139983914724382</v>
      </c>
      <c r="U549">
        <f>IFERROR(VLOOKUP(R549,M:P,2,FALSE),0)</f>
        <v>0</v>
      </c>
      <c r="V549" s="5">
        <f>IFERROR(VLOOKUP(R549,M:P,4,FALSE),0)</f>
        <v>0</v>
      </c>
      <c r="W549">
        <f>V549+T549</f>
        <v>1.2139983914724382</v>
      </c>
    </row>
    <row r="550" spans="1:23" x14ac:dyDescent="0.2">
      <c r="A550" s="1" t="s">
        <v>560</v>
      </c>
      <c r="B550" s="2">
        <v>5.7215838043781302</v>
      </c>
      <c r="D550" t="s">
        <v>15</v>
      </c>
      <c r="E550">
        <v>161.53132642843201</v>
      </c>
      <c r="F550">
        <f>Table1[[#This Row],[Balance]]/$H$4</f>
        <v>3.8400183287895351E-5</v>
      </c>
      <c r="G550">
        <f>Table1[[#This Row],[% total]]*$H$3</f>
        <v>0.17955464903220411</v>
      </c>
      <c r="J550">
        <v>13328</v>
      </c>
      <c r="K550" t="s">
        <v>1014</v>
      </c>
      <c r="M550" t="s">
        <v>972</v>
      </c>
      <c r="N550">
        <f t="shared" si="24"/>
        <v>1</v>
      </c>
      <c r="O550">
        <f t="shared" si="25"/>
        <v>2.1299254526091586E-4</v>
      </c>
      <c r="P550">
        <f t="shared" si="26"/>
        <v>0.99592758253461122</v>
      </c>
      <c r="R550" s="10" t="s">
        <v>1000</v>
      </c>
      <c r="S550">
        <f>IFERROR(VLOOKUP(R550,D:G,2,FALSE),0)</f>
        <v>1090.8111287691299</v>
      </c>
      <c r="T550">
        <f>IFERROR(VLOOKUP(R550,D:G,4,FALSE),0)</f>
        <v>1.212521519615833</v>
      </c>
      <c r="U550">
        <f>IFERROR(VLOOKUP(R550,M:P,2,FALSE),0)</f>
        <v>0</v>
      </c>
      <c r="V550" s="5">
        <f>IFERROR(VLOOKUP(R550,M:P,4,FALSE),0)</f>
        <v>0</v>
      </c>
      <c r="W550">
        <f>V550+T550</f>
        <v>1.212521519615833</v>
      </c>
    </row>
    <row r="551" spans="1:23" x14ac:dyDescent="0.2">
      <c r="A551" s="1" t="s">
        <v>561</v>
      </c>
      <c r="B551" s="2">
        <v>5.72070594219608</v>
      </c>
      <c r="D551" t="s">
        <v>694</v>
      </c>
      <c r="E551">
        <v>160.13991219108522</v>
      </c>
      <c r="F551">
        <f>Table1[[#This Row],[Balance]]/$H$4</f>
        <v>3.8069408057326208E-5</v>
      </c>
      <c r="G551">
        <f>Table1[[#This Row],[% total]]*$H$3</f>
        <v>0.17800798374709048</v>
      </c>
      <c r="J551">
        <v>13696</v>
      </c>
      <c r="K551" t="s">
        <v>898</v>
      </c>
      <c r="M551" t="s">
        <v>1224</v>
      </c>
      <c r="N551">
        <f t="shared" si="24"/>
        <v>1</v>
      </c>
      <c r="O551">
        <f t="shared" si="25"/>
        <v>2.1299254526091586E-4</v>
      </c>
      <c r="P551">
        <f t="shared" si="26"/>
        <v>0.99592758253461122</v>
      </c>
      <c r="R551" s="5" t="s">
        <v>1097</v>
      </c>
      <c r="S551">
        <f>IFERROR(VLOOKUP(R551,D:G,2,FALSE),0)</f>
        <v>186.1978768529396</v>
      </c>
      <c r="T551">
        <f>IFERROR(VLOOKUP(R551,D:G,4,FALSE),0)</f>
        <v>0.20697344080613247</v>
      </c>
      <c r="U551">
        <f>IFERROR(VLOOKUP(R551,M:P,2,FALSE),0)</f>
        <v>1</v>
      </c>
      <c r="V551" s="5">
        <f>IFERROR(VLOOKUP(R551,M:P,4,FALSE),0)</f>
        <v>0.99592758253461122</v>
      </c>
      <c r="W551">
        <f>V551+T551</f>
        <v>1.2029010233407438</v>
      </c>
    </row>
    <row r="552" spans="1:23" x14ac:dyDescent="0.2">
      <c r="A552" s="1" t="s">
        <v>563</v>
      </c>
      <c r="B552" s="2">
        <v>5.6594875070280501</v>
      </c>
      <c r="D552" t="s">
        <v>201</v>
      </c>
      <c r="E552">
        <v>160.03975116723799</v>
      </c>
      <c r="F552">
        <f>Table1[[#This Row],[Balance]]/$H$4</f>
        <v>3.8045597185719576E-5</v>
      </c>
      <c r="G552">
        <f>Table1[[#This Row],[% total]]*$H$3</f>
        <v>0.17789664696876245</v>
      </c>
      <c r="J552">
        <v>15601</v>
      </c>
      <c r="K552" t="s">
        <v>1307</v>
      </c>
      <c r="M552" t="s">
        <v>882</v>
      </c>
      <c r="N552">
        <f t="shared" si="24"/>
        <v>4</v>
      </c>
      <c r="O552">
        <f t="shared" si="25"/>
        <v>8.5197018104366342E-4</v>
      </c>
      <c r="P552">
        <f t="shared" si="26"/>
        <v>3.9837103301384449</v>
      </c>
      <c r="R552" s="5" t="s">
        <v>1083</v>
      </c>
      <c r="S552">
        <f>IFERROR(VLOOKUP(R552,D:G,2,FALSE),0)</f>
        <v>184.4615706303176</v>
      </c>
      <c r="T552">
        <f>IFERROR(VLOOKUP(R552,D:G,4,FALSE),0)</f>
        <v>0.20504340121995068</v>
      </c>
      <c r="U552">
        <f>IFERROR(VLOOKUP(R552,M:P,2,FALSE),0)</f>
        <v>1</v>
      </c>
      <c r="V552" s="5">
        <f>IFERROR(VLOOKUP(R552,M:P,4,FALSE),0)</f>
        <v>0.99592758253461122</v>
      </c>
      <c r="W552">
        <f>V552+T552</f>
        <v>1.2009709837545619</v>
      </c>
    </row>
    <row r="553" spans="1:23" x14ac:dyDescent="0.2">
      <c r="A553" s="1" t="s">
        <v>564</v>
      </c>
      <c r="B553" s="2">
        <v>5.6199801400299902</v>
      </c>
      <c r="D553" t="s">
        <v>1262</v>
      </c>
      <c r="E553">
        <v>159.86225830579701</v>
      </c>
      <c r="F553">
        <f>Table1[[#This Row],[Balance]]/$H$4</f>
        <v>3.8003402531825948E-5</v>
      </c>
      <c r="G553">
        <f>Table1[[#This Row],[% total]]*$H$3</f>
        <v>0.17769934983051433</v>
      </c>
      <c r="J553">
        <v>14991</v>
      </c>
      <c r="K553" t="s">
        <v>13</v>
      </c>
      <c r="M553" t="s">
        <v>922</v>
      </c>
      <c r="N553">
        <f t="shared" si="24"/>
        <v>14</v>
      </c>
      <c r="O553">
        <f t="shared" si="25"/>
        <v>2.9818956336528221E-3</v>
      </c>
      <c r="P553">
        <f t="shared" si="26"/>
        <v>13.942986155484558</v>
      </c>
      <c r="R553" s="5" t="s">
        <v>196</v>
      </c>
      <c r="S553">
        <f>IFERROR(VLOOKUP(R553,D:G,2,FALSE),0)</f>
        <v>178.69621686589599</v>
      </c>
      <c r="T553">
        <f>IFERROR(VLOOKUP(R553,D:G,4,FALSE),0)</f>
        <v>0.19863476151763343</v>
      </c>
      <c r="U553">
        <f>IFERROR(VLOOKUP(R553,M:P,2,FALSE),0)</f>
        <v>1</v>
      </c>
      <c r="V553" s="5">
        <f>IFERROR(VLOOKUP(R553,M:P,4,FALSE),0)</f>
        <v>0.99592758253461122</v>
      </c>
      <c r="W553">
        <f>V553+T553</f>
        <v>1.1945623440522446</v>
      </c>
    </row>
    <row r="554" spans="1:23" x14ac:dyDescent="0.2">
      <c r="A554" s="1" t="s">
        <v>565</v>
      </c>
      <c r="B554" s="2">
        <v>5.6112692275731604</v>
      </c>
      <c r="D554" t="s">
        <v>202</v>
      </c>
      <c r="E554">
        <v>159.84966033541301</v>
      </c>
      <c r="F554">
        <f>Table1[[#This Row],[Balance]]/$H$4</f>
        <v>3.8000407667718175E-5</v>
      </c>
      <c r="G554">
        <f>Table1[[#This Row],[% total]]*$H$3</f>
        <v>0.17768534620533005</v>
      </c>
      <c r="J554">
        <v>18154</v>
      </c>
      <c r="K554" t="s">
        <v>1367</v>
      </c>
      <c r="M554" t="s">
        <v>1276</v>
      </c>
      <c r="N554">
        <f t="shared" si="24"/>
        <v>1</v>
      </c>
      <c r="O554">
        <f t="shared" si="25"/>
        <v>2.1299254526091586E-4</v>
      </c>
      <c r="P554">
        <f t="shared" si="26"/>
        <v>0.99592758253461122</v>
      </c>
      <c r="R554" s="5" t="s">
        <v>198</v>
      </c>
      <c r="S554">
        <f>IFERROR(VLOOKUP(R554,D:G,2,FALSE),0)</f>
        <v>176.78961202945101</v>
      </c>
      <c r="T554">
        <f>IFERROR(VLOOKUP(R554,D:G,4,FALSE),0)</f>
        <v>0.19651542175970321</v>
      </c>
      <c r="U554">
        <f>IFERROR(VLOOKUP(R554,M:P,2,FALSE),0)</f>
        <v>1</v>
      </c>
      <c r="V554" s="5">
        <f>IFERROR(VLOOKUP(R554,M:P,4,FALSE),0)</f>
        <v>0.99592758253461122</v>
      </c>
      <c r="W554">
        <f>V554+T554</f>
        <v>1.1924430042943144</v>
      </c>
    </row>
    <row r="555" spans="1:23" x14ac:dyDescent="0.2">
      <c r="A555" s="1" t="s">
        <v>566</v>
      </c>
      <c r="B555" s="2">
        <v>5.4561902771467503</v>
      </c>
      <c r="D555" t="s">
        <v>1263</v>
      </c>
      <c r="E555">
        <v>159.141849379463</v>
      </c>
      <c r="F555">
        <f>Table1[[#This Row],[Balance]]/$H$4</f>
        <v>3.7832142656573708E-5</v>
      </c>
      <c r="G555">
        <f>Table1[[#This Row],[% total]]*$H$3</f>
        <v>0.17689855920501987</v>
      </c>
      <c r="J555">
        <v>21911</v>
      </c>
      <c r="K555" t="s">
        <v>1182</v>
      </c>
      <c r="M555" t="s">
        <v>942</v>
      </c>
      <c r="N555">
        <f t="shared" si="24"/>
        <v>1</v>
      </c>
      <c r="O555">
        <f t="shared" si="25"/>
        <v>2.1299254526091586E-4</v>
      </c>
      <c r="P555">
        <f t="shared" si="26"/>
        <v>0.99592758253461122</v>
      </c>
      <c r="R555" s="5" t="s">
        <v>642</v>
      </c>
      <c r="S555">
        <f>IFERROR(VLOOKUP(R555,D:G,2,FALSE),0)</f>
        <v>174.67377250561691</v>
      </c>
      <c r="T555">
        <f>IFERROR(VLOOKUP(R555,D:G,4,FALSE),0)</f>
        <v>0.19416350135199939</v>
      </c>
      <c r="U555">
        <f>IFERROR(VLOOKUP(R555,M:P,2,FALSE),0)</f>
        <v>1</v>
      </c>
      <c r="V555" s="5">
        <f>IFERROR(VLOOKUP(R555,M:P,4,FALSE),0)</f>
        <v>0.99592758253461122</v>
      </c>
      <c r="W555">
        <f>V555+T555</f>
        <v>1.1900910838866106</v>
      </c>
    </row>
    <row r="556" spans="1:23" x14ac:dyDescent="0.2">
      <c r="A556" s="1" t="s">
        <v>567</v>
      </c>
      <c r="B556" s="2">
        <v>5.2259831623673803</v>
      </c>
      <c r="D556" t="s">
        <v>203</v>
      </c>
      <c r="E556">
        <v>158.31889918187801</v>
      </c>
      <c r="F556">
        <f>Table1[[#This Row],[Balance]]/$H$4</f>
        <v>3.7636506063209421E-5</v>
      </c>
      <c r="G556">
        <f>Table1[[#This Row],[% total]]*$H$3</f>
        <v>0.17598378597083966</v>
      </c>
      <c r="J556">
        <v>23827</v>
      </c>
      <c r="K556" t="s">
        <v>889</v>
      </c>
      <c r="M556" t="s">
        <v>1023</v>
      </c>
      <c r="N556">
        <f t="shared" si="24"/>
        <v>2</v>
      </c>
      <c r="O556">
        <f t="shared" si="25"/>
        <v>4.2598509052183171E-4</v>
      </c>
      <c r="P556">
        <f t="shared" si="26"/>
        <v>1.9918551650692224</v>
      </c>
      <c r="R556" s="10" t="s">
        <v>1001</v>
      </c>
      <c r="S556">
        <f>IFERROR(VLOOKUP(R556,D:G,2,FALSE),0)</f>
        <v>1058.7584011706399</v>
      </c>
      <c r="T556">
        <f>IFERROR(VLOOKUP(R556,D:G,4,FALSE),0)</f>
        <v>1.1768924166936725</v>
      </c>
      <c r="U556">
        <f>IFERROR(VLOOKUP(R556,M:P,2,FALSE),0)</f>
        <v>0</v>
      </c>
      <c r="V556" s="5">
        <f>IFERROR(VLOOKUP(R556,M:P,4,FALSE),0)</f>
        <v>0</v>
      </c>
      <c r="W556">
        <f>V556+T556</f>
        <v>1.1768924166936725</v>
      </c>
    </row>
    <row r="557" spans="1:23" x14ac:dyDescent="0.2">
      <c r="A557" s="1" t="s">
        <v>568</v>
      </c>
      <c r="B557" s="2">
        <v>5.0684100865850601</v>
      </c>
      <c r="D557" t="s">
        <v>663</v>
      </c>
      <c r="E557">
        <v>158.2981967331678</v>
      </c>
      <c r="F557">
        <f>Table1[[#This Row],[Balance]]/$H$4</f>
        <v>3.7631584554530221E-5</v>
      </c>
      <c r="G557">
        <f>Table1[[#This Row],[% total]]*$H$3</f>
        <v>0.17596077358683676</v>
      </c>
      <c r="J557">
        <v>11403</v>
      </c>
      <c r="K557" t="s">
        <v>9</v>
      </c>
      <c r="M557" t="s">
        <v>1512</v>
      </c>
      <c r="N557">
        <f t="shared" si="24"/>
        <v>2</v>
      </c>
      <c r="O557">
        <f t="shared" si="25"/>
        <v>4.2598509052183171E-4</v>
      </c>
      <c r="P557">
        <f t="shared" si="26"/>
        <v>1.9918551650692224</v>
      </c>
      <c r="R557" s="5" t="s">
        <v>201</v>
      </c>
      <c r="S557">
        <f>IFERROR(VLOOKUP(R557,D:G,2,FALSE),0)</f>
        <v>160.03975116723799</v>
      </c>
      <c r="T557">
        <f>IFERROR(VLOOKUP(R557,D:G,4,FALSE),0)</f>
        <v>0.17789664696876245</v>
      </c>
      <c r="U557">
        <f>IFERROR(VLOOKUP(R557,M:P,2,FALSE),0)</f>
        <v>1</v>
      </c>
      <c r="V557" s="5">
        <f>IFERROR(VLOOKUP(R557,M:P,4,FALSE),0)</f>
        <v>0.99592758253461122</v>
      </c>
      <c r="W557">
        <f>V557+T557</f>
        <v>1.1738242295033736</v>
      </c>
    </row>
    <row r="558" spans="1:23" x14ac:dyDescent="0.2">
      <c r="A558" s="1" t="s">
        <v>569</v>
      </c>
      <c r="B558" s="2">
        <v>5.0552155334470701</v>
      </c>
      <c r="D558" t="s">
        <v>1264</v>
      </c>
      <c r="E558">
        <v>158.09730965266601</v>
      </c>
      <c r="F558">
        <f>Table1[[#This Row],[Balance]]/$H$4</f>
        <v>3.7583828488372635E-5</v>
      </c>
      <c r="G558">
        <f>Table1[[#This Row],[% total]]*$H$3</f>
        <v>0.17573747195221184</v>
      </c>
      <c r="J558">
        <v>24371</v>
      </c>
      <c r="K558" t="s">
        <v>1368</v>
      </c>
      <c r="M558" t="s">
        <v>1542</v>
      </c>
      <c r="N558">
        <f t="shared" si="24"/>
        <v>1</v>
      </c>
      <c r="O558">
        <f t="shared" si="25"/>
        <v>2.1299254526091586E-4</v>
      </c>
      <c r="P558">
        <f t="shared" si="26"/>
        <v>0.99592758253461122</v>
      </c>
      <c r="R558" s="5" t="s">
        <v>202</v>
      </c>
      <c r="S558">
        <f>IFERROR(VLOOKUP(R558,D:G,2,FALSE),0)</f>
        <v>159.84966033541301</v>
      </c>
      <c r="T558">
        <f>IFERROR(VLOOKUP(R558,D:G,4,FALSE),0)</f>
        <v>0.17768534620533005</v>
      </c>
      <c r="U558">
        <f>IFERROR(VLOOKUP(R558,M:P,2,FALSE),0)</f>
        <v>1</v>
      </c>
      <c r="V558" s="5">
        <f>IFERROR(VLOOKUP(R558,M:P,4,FALSE),0)</f>
        <v>0.99592758253461122</v>
      </c>
      <c r="W558">
        <f>V558+T558</f>
        <v>1.1736129287399413</v>
      </c>
    </row>
    <row r="559" spans="1:23" x14ac:dyDescent="0.2">
      <c r="A559" s="1" t="s">
        <v>570</v>
      </c>
      <c r="B559" s="2">
        <v>4.9862651104033899</v>
      </c>
      <c r="D559" t="s">
        <v>733</v>
      </c>
      <c r="E559">
        <v>157.68460753734729</v>
      </c>
      <c r="F559">
        <f>Table1[[#This Row],[Balance]]/$H$4</f>
        <v>3.7485718498057143E-5</v>
      </c>
      <c r="G559">
        <f>Table1[[#This Row],[% total]]*$H$3</f>
        <v>0.17527872141069545</v>
      </c>
      <c r="J559">
        <v>24626</v>
      </c>
      <c r="K559" t="s">
        <v>9</v>
      </c>
      <c r="M559" t="s">
        <v>832</v>
      </c>
      <c r="N559">
        <f t="shared" si="24"/>
        <v>1</v>
      </c>
      <c r="O559">
        <f t="shared" si="25"/>
        <v>2.1299254526091586E-4</v>
      </c>
      <c r="P559">
        <f t="shared" si="26"/>
        <v>0.99592758253461122</v>
      </c>
      <c r="R559" s="5" t="s">
        <v>1263</v>
      </c>
      <c r="S559">
        <f>IFERROR(VLOOKUP(R559,D:G,2,FALSE),0)</f>
        <v>159.141849379463</v>
      </c>
      <c r="T559">
        <f>IFERROR(VLOOKUP(R559,D:G,4,FALSE),0)</f>
        <v>0.17689855920501987</v>
      </c>
      <c r="U559">
        <f>IFERROR(VLOOKUP(R559,M:P,2,FALSE),0)</f>
        <v>1</v>
      </c>
      <c r="V559" s="5">
        <f>IFERROR(VLOOKUP(R559,M:P,4,FALSE),0)</f>
        <v>0.99592758253461122</v>
      </c>
      <c r="W559">
        <f>V559+T559</f>
        <v>1.1728261417396311</v>
      </c>
    </row>
    <row r="560" spans="1:23" x14ac:dyDescent="0.2">
      <c r="A560" s="1" t="s">
        <v>571</v>
      </c>
      <c r="B560" s="2">
        <v>4.9803089369964004</v>
      </c>
      <c r="D560" t="s">
        <v>204</v>
      </c>
      <c r="E560">
        <v>157.63398896915999</v>
      </c>
      <c r="F560">
        <f>Table1[[#This Row],[Balance]]/$H$4</f>
        <v>3.7473685152333182E-5</v>
      </c>
      <c r="G560">
        <f>Table1[[#This Row],[% total]]*$H$3</f>
        <v>0.1752224549300917</v>
      </c>
      <c r="J560">
        <v>22598</v>
      </c>
      <c r="K560" t="s">
        <v>1245</v>
      </c>
      <c r="M560" t="s">
        <v>706</v>
      </c>
      <c r="N560">
        <f t="shared" si="24"/>
        <v>1</v>
      </c>
      <c r="O560">
        <f t="shared" si="25"/>
        <v>2.1299254526091586E-4</v>
      </c>
      <c r="P560">
        <f t="shared" si="26"/>
        <v>0.99592758253461122</v>
      </c>
      <c r="R560" s="5" t="s">
        <v>207</v>
      </c>
      <c r="S560">
        <f>IFERROR(VLOOKUP(R560,D:G,2,FALSE),0)</f>
        <v>152.22214777424699</v>
      </c>
      <c r="T560">
        <f>IFERROR(VLOOKUP(R560,D:G,4,FALSE),0)</f>
        <v>0.16920677197957029</v>
      </c>
      <c r="U560">
        <f>IFERROR(VLOOKUP(R560,M:P,2,FALSE),0)</f>
        <v>1</v>
      </c>
      <c r="V560" s="5">
        <f>IFERROR(VLOOKUP(R560,M:P,4,FALSE),0)</f>
        <v>0.99592758253461122</v>
      </c>
      <c r="W560">
        <f>V560+T560</f>
        <v>1.1651343545141815</v>
      </c>
    </row>
    <row r="561" spans="1:23" x14ac:dyDescent="0.2">
      <c r="A561" s="1" t="s">
        <v>572</v>
      </c>
      <c r="B561" s="2">
        <v>4.9483144234358196</v>
      </c>
      <c r="D561" t="s">
        <v>205</v>
      </c>
      <c r="E561">
        <v>157.105331843844</v>
      </c>
      <c r="F561">
        <f>Table1[[#This Row],[Balance]]/$H$4</f>
        <v>3.7348009650512921E-5</v>
      </c>
      <c r="G561">
        <f>Table1[[#This Row],[% total]]*$H$3</f>
        <v>0.17463481136464037</v>
      </c>
      <c r="J561">
        <v>14104</v>
      </c>
      <c r="K561" t="s">
        <v>147</v>
      </c>
      <c r="M561" t="s">
        <v>280</v>
      </c>
      <c r="N561">
        <f t="shared" si="24"/>
        <v>1</v>
      </c>
      <c r="O561">
        <f t="shared" si="25"/>
        <v>2.1299254526091586E-4</v>
      </c>
      <c r="P561">
        <f t="shared" si="26"/>
        <v>0.99592758253461122</v>
      </c>
      <c r="R561" s="5" t="s">
        <v>1085</v>
      </c>
      <c r="S561">
        <f>IFERROR(VLOOKUP(R561,D:G,2,FALSE),0)</f>
        <v>148.841827652733</v>
      </c>
      <c r="T561">
        <f>IFERROR(VLOOKUP(R561,D:G,4,FALSE),0)</f>
        <v>0.16544928291255728</v>
      </c>
      <c r="U561">
        <f>IFERROR(VLOOKUP(R561,M:P,2,FALSE),0)</f>
        <v>1</v>
      </c>
      <c r="V561" s="5">
        <f>IFERROR(VLOOKUP(R561,M:P,4,FALSE),0)</f>
        <v>0.99592758253461122</v>
      </c>
      <c r="W561">
        <f>V561+T561</f>
        <v>1.1613768654471686</v>
      </c>
    </row>
    <row r="562" spans="1:23" x14ac:dyDescent="0.2">
      <c r="A562" s="1" t="s">
        <v>573</v>
      </c>
      <c r="B562" s="2">
        <v>4.9297887494765602</v>
      </c>
      <c r="D562" t="s">
        <v>206</v>
      </c>
      <c r="E562">
        <v>155.36983794746101</v>
      </c>
      <c r="F562">
        <f>Table1[[#This Row],[Balance]]/$H$4</f>
        <v>3.6935437766224845E-5</v>
      </c>
      <c r="G562">
        <f>Table1[[#This Row],[% total]]*$H$3</f>
        <v>0.17270567474233545</v>
      </c>
      <c r="J562">
        <v>17382</v>
      </c>
      <c r="K562" t="s">
        <v>1313</v>
      </c>
      <c r="M562" t="s">
        <v>256</v>
      </c>
      <c r="N562">
        <f t="shared" si="24"/>
        <v>1</v>
      </c>
      <c r="O562">
        <f t="shared" si="25"/>
        <v>2.1299254526091586E-4</v>
      </c>
      <c r="P562">
        <f t="shared" si="26"/>
        <v>0.99592758253461122</v>
      </c>
      <c r="R562" s="5" t="s">
        <v>211</v>
      </c>
      <c r="S562">
        <f>IFERROR(VLOOKUP(R562,D:G,2,FALSE),0)</f>
        <v>144.82306534770001</v>
      </c>
      <c r="T562">
        <f>IFERROR(VLOOKUP(R562,D:G,4,FALSE),0)</f>
        <v>0.16098211563807965</v>
      </c>
      <c r="U562">
        <f>IFERROR(VLOOKUP(R562,M:P,2,FALSE),0)</f>
        <v>1</v>
      </c>
      <c r="V562" s="5">
        <f>IFERROR(VLOOKUP(R562,M:P,4,FALSE),0)</f>
        <v>0.99592758253461122</v>
      </c>
      <c r="W562">
        <f>V562+T562</f>
        <v>1.156909698172691</v>
      </c>
    </row>
    <row r="563" spans="1:23" x14ac:dyDescent="0.2">
      <c r="A563" s="1" t="s">
        <v>574</v>
      </c>
      <c r="B563" s="2">
        <v>4.9271880797349503</v>
      </c>
      <c r="D563" t="s">
        <v>1265</v>
      </c>
      <c r="E563">
        <v>153.70570251321701</v>
      </c>
      <c r="F563">
        <f>Table1[[#This Row],[Balance]]/$H$4</f>
        <v>3.6539829638044438E-5</v>
      </c>
      <c r="G563">
        <f>Table1[[#This Row],[% total]]*$H$3</f>
        <v>0.17085585860793923</v>
      </c>
      <c r="J563">
        <v>12354</v>
      </c>
      <c r="K563" t="s">
        <v>1307</v>
      </c>
      <c r="M563" t="s">
        <v>921</v>
      </c>
      <c r="N563">
        <f t="shared" si="24"/>
        <v>1</v>
      </c>
      <c r="O563">
        <f t="shared" si="25"/>
        <v>2.1299254526091586E-4</v>
      </c>
      <c r="P563">
        <f t="shared" si="26"/>
        <v>0.99592758253461122</v>
      </c>
      <c r="R563" s="10" t="s">
        <v>711</v>
      </c>
      <c r="S563">
        <f>IFERROR(VLOOKUP(R563,D:G,2,FALSE),0)</f>
        <v>1024.7434520512024</v>
      </c>
      <c r="T563">
        <f>IFERROR(VLOOKUP(R563,D:G,4,FALSE),0)</f>
        <v>1.1390821517374512</v>
      </c>
      <c r="U563">
        <f>IFERROR(VLOOKUP(R563,M:P,2,FALSE),0)</f>
        <v>0</v>
      </c>
      <c r="V563" s="5">
        <f>IFERROR(VLOOKUP(R563,M:P,4,FALSE),0)</f>
        <v>0</v>
      </c>
      <c r="W563">
        <f>V563+T563</f>
        <v>1.1390821517374512</v>
      </c>
    </row>
    <row r="564" spans="1:23" x14ac:dyDescent="0.2">
      <c r="A564" s="1" t="s">
        <v>853</v>
      </c>
      <c r="B564" s="2">
        <v>4.9180150409044403</v>
      </c>
      <c r="D564" t="s">
        <v>207</v>
      </c>
      <c r="E564">
        <v>152.22214777424699</v>
      </c>
      <c r="F564">
        <f>Table1[[#This Row],[Balance]]/$H$4</f>
        <v>3.6187150221898402E-5</v>
      </c>
      <c r="G564">
        <f>Table1[[#This Row],[% total]]*$H$3</f>
        <v>0.16920677197957029</v>
      </c>
      <c r="J564">
        <v>9533</v>
      </c>
      <c r="K564" t="s">
        <v>15</v>
      </c>
      <c r="M564" t="s">
        <v>383</v>
      </c>
      <c r="N564">
        <f t="shared" si="24"/>
        <v>1</v>
      </c>
      <c r="O564">
        <f t="shared" si="25"/>
        <v>2.1299254526091586E-4</v>
      </c>
      <c r="P564">
        <f t="shared" si="26"/>
        <v>0.99592758253461122</v>
      </c>
      <c r="R564" s="5" t="s">
        <v>478</v>
      </c>
      <c r="S564">
        <f>IFERROR(VLOOKUP(R564,D:G,2,FALSE),0)</f>
        <v>125.31770689167625</v>
      </c>
      <c r="T564">
        <f>IFERROR(VLOOKUP(R564,D:G,4,FALSE),0)</f>
        <v>0.13930039067948227</v>
      </c>
      <c r="U564">
        <f>IFERROR(VLOOKUP(R564,M:P,2,FALSE),0)</f>
        <v>1</v>
      </c>
      <c r="V564" s="5">
        <f>IFERROR(VLOOKUP(R564,M:P,4,FALSE),0)</f>
        <v>0.99592758253461122</v>
      </c>
      <c r="W564">
        <f>V564+T564</f>
        <v>1.1352279732140935</v>
      </c>
    </row>
    <row r="565" spans="1:23" x14ac:dyDescent="0.2">
      <c r="A565" s="1" t="s">
        <v>1516</v>
      </c>
      <c r="B565" s="2">
        <v>4.9174063975233002</v>
      </c>
      <c r="D565" t="s">
        <v>208</v>
      </c>
      <c r="E565">
        <v>152.02550314208901</v>
      </c>
      <c r="F565">
        <f>Table1[[#This Row],[Balance]]/$H$4</f>
        <v>3.6140402695679126E-5</v>
      </c>
      <c r="G565">
        <f>Table1[[#This Row],[% total]]*$H$3</f>
        <v>0.1689881861566721</v>
      </c>
      <c r="J565">
        <v>21316</v>
      </c>
      <c r="K565" t="s">
        <v>1486</v>
      </c>
      <c r="M565" t="s">
        <v>71</v>
      </c>
      <c r="N565">
        <f t="shared" si="24"/>
        <v>2</v>
      </c>
      <c r="O565">
        <f t="shared" si="25"/>
        <v>4.2598509052183171E-4</v>
      </c>
      <c r="P565">
        <f t="shared" si="26"/>
        <v>1.9918551650692224</v>
      </c>
      <c r="R565" s="5" t="s">
        <v>223</v>
      </c>
      <c r="S565">
        <f>IFERROR(VLOOKUP(R565,D:G,2,FALSE),0)</f>
        <v>123.964580640945</v>
      </c>
      <c r="T565">
        <f>IFERROR(VLOOKUP(R565,D:G,4,FALSE),0)</f>
        <v>0.1377962854732766</v>
      </c>
      <c r="U565">
        <f>IFERROR(VLOOKUP(R565,M:P,2,FALSE),0)</f>
        <v>1</v>
      </c>
      <c r="V565" s="5">
        <f>IFERROR(VLOOKUP(R565,M:P,4,FALSE),0)</f>
        <v>0.99592758253461122</v>
      </c>
      <c r="W565">
        <f>V565+T565</f>
        <v>1.1337238680078878</v>
      </c>
    </row>
    <row r="566" spans="1:23" x14ac:dyDescent="0.2">
      <c r="A566" s="1" t="s">
        <v>576</v>
      </c>
      <c r="B566" s="2">
        <v>4.8460736892645402</v>
      </c>
      <c r="D566" t="s">
        <v>1085</v>
      </c>
      <c r="E566">
        <v>148.841827652733</v>
      </c>
      <c r="F566">
        <f>Table1[[#This Row],[Balance]]/$H$4</f>
        <v>3.538356050894319E-5</v>
      </c>
      <c r="G566">
        <f>Table1[[#This Row],[% total]]*$H$3</f>
        <v>0.16544928291255728</v>
      </c>
      <c r="J566">
        <v>12913</v>
      </c>
      <c r="K566" t="s">
        <v>138</v>
      </c>
      <c r="M566" t="s">
        <v>1471</v>
      </c>
      <c r="N566">
        <f t="shared" si="24"/>
        <v>23</v>
      </c>
      <c r="O566">
        <f t="shared" si="25"/>
        <v>4.8988285410010652E-3</v>
      </c>
      <c r="P566">
        <f t="shared" si="26"/>
        <v>22.90633439829606</v>
      </c>
      <c r="R566" s="10" t="s">
        <v>72</v>
      </c>
      <c r="S566">
        <f>IFERROR(VLOOKUP(R566,D:G,2,FALSE),0)</f>
        <v>1018.55999154686</v>
      </c>
      <c r="T566">
        <f>IFERROR(VLOOKUP(R566,D:G,4,FALSE),0)</f>
        <v>1.1322087538324721</v>
      </c>
      <c r="U566">
        <f>IFERROR(VLOOKUP(R566,M:P,2,FALSE),0)</f>
        <v>0</v>
      </c>
      <c r="V566" s="5">
        <f>IFERROR(VLOOKUP(R566,M:P,4,FALSE),0)</f>
        <v>0</v>
      </c>
      <c r="W566">
        <f>V566+T566</f>
        <v>1.1322087538324721</v>
      </c>
    </row>
    <row r="567" spans="1:23" x14ac:dyDescent="0.2">
      <c r="A567" s="1" t="s">
        <v>577</v>
      </c>
      <c r="B567" s="2">
        <v>4.8341967411891096</v>
      </c>
      <c r="D567" t="s">
        <v>210</v>
      </c>
      <c r="E567">
        <v>148.64081856918801</v>
      </c>
      <c r="F567">
        <f>Table1[[#This Row],[Balance]]/$H$4</f>
        <v>3.5335775439499836E-5</v>
      </c>
      <c r="G567">
        <f>Table1[[#This Row],[% total]]*$H$3</f>
        <v>0.16522584566204851</v>
      </c>
      <c r="J567">
        <v>9594</v>
      </c>
      <c r="K567" t="s">
        <v>1313</v>
      </c>
      <c r="M567" t="s">
        <v>69</v>
      </c>
      <c r="N567">
        <f t="shared" si="24"/>
        <v>2</v>
      </c>
      <c r="O567">
        <f t="shared" si="25"/>
        <v>4.2598509052183171E-4</v>
      </c>
      <c r="P567">
        <f t="shared" si="26"/>
        <v>1.9918551650692224</v>
      </c>
      <c r="R567" s="5" t="s">
        <v>1270</v>
      </c>
      <c r="S567">
        <f>IFERROR(VLOOKUP(R567,D:G,2,FALSE),0)</f>
        <v>120.744375840789</v>
      </c>
      <c r="T567">
        <f>IFERROR(VLOOKUP(R567,D:G,4,FALSE),0)</f>
        <v>0.13421677705538462</v>
      </c>
      <c r="U567">
        <f>IFERROR(VLOOKUP(R567,M:P,2,FALSE),0)</f>
        <v>1</v>
      </c>
      <c r="V567" s="5">
        <f>IFERROR(VLOOKUP(R567,M:P,4,FALSE),0)</f>
        <v>0.99592758253461122</v>
      </c>
      <c r="W567">
        <f>V567+T567</f>
        <v>1.1301443595899958</v>
      </c>
    </row>
    <row r="568" spans="1:23" x14ac:dyDescent="0.2">
      <c r="A568" s="1" t="s">
        <v>578</v>
      </c>
      <c r="B568" s="2">
        <v>4.8014275344830599</v>
      </c>
      <c r="D568" t="s">
        <v>1266</v>
      </c>
      <c r="E568">
        <v>147.53516180430401</v>
      </c>
      <c r="F568">
        <f>Table1[[#This Row],[Balance]]/$H$4</f>
        <v>3.5072932167152548E-5</v>
      </c>
      <c r="G568">
        <f>Table1[[#This Row],[% total]]*$H$3</f>
        <v>0.16399682206174526</v>
      </c>
      <c r="J568">
        <v>20753</v>
      </c>
      <c r="K568" t="s">
        <v>896</v>
      </c>
      <c r="M568" t="s">
        <v>1217</v>
      </c>
      <c r="N568">
        <f t="shared" si="24"/>
        <v>1</v>
      </c>
      <c r="O568">
        <f t="shared" si="25"/>
        <v>2.1299254526091586E-4</v>
      </c>
      <c r="P568">
        <f t="shared" si="26"/>
        <v>0.99592758253461122</v>
      </c>
      <c r="R568" s="5" t="s">
        <v>228</v>
      </c>
      <c r="S568">
        <f>IFERROR(VLOOKUP(R568,D:G,2,FALSE),0)</f>
        <v>120.194737358729</v>
      </c>
      <c r="T568">
        <f>IFERROR(VLOOKUP(R568,D:G,4,FALSE),0)</f>
        <v>0.13360581107793007</v>
      </c>
      <c r="U568">
        <f>IFERROR(VLOOKUP(R568,M:P,2,FALSE),0)</f>
        <v>1</v>
      </c>
      <c r="V568" s="5">
        <f>IFERROR(VLOOKUP(R568,M:P,4,FALSE),0)</f>
        <v>0.99592758253461122</v>
      </c>
      <c r="W568">
        <f>V568+T568</f>
        <v>1.1295333936125413</v>
      </c>
    </row>
    <row r="569" spans="1:23" x14ac:dyDescent="0.2">
      <c r="A569" s="1" t="s">
        <v>579</v>
      </c>
      <c r="B569" s="2">
        <v>4.7611241793699799</v>
      </c>
      <c r="D569" t="s">
        <v>1267</v>
      </c>
      <c r="E569">
        <v>146.36447985926799</v>
      </c>
      <c r="F569">
        <f>Table1[[#This Row],[Balance]]/$H$4</f>
        <v>3.4794630723988641E-5</v>
      </c>
      <c r="G569">
        <f>Table1[[#This Row],[% total]]*$H$3</f>
        <v>0.16269551790968401</v>
      </c>
      <c r="J569">
        <v>16755</v>
      </c>
      <c r="K569" t="s">
        <v>13</v>
      </c>
      <c r="M569" t="s">
        <v>951</v>
      </c>
      <c r="N569">
        <f t="shared" si="24"/>
        <v>2</v>
      </c>
      <c r="O569">
        <f t="shared" si="25"/>
        <v>4.2598509052183171E-4</v>
      </c>
      <c r="P569">
        <f t="shared" si="26"/>
        <v>1.9918551650692224</v>
      </c>
      <c r="R569" s="10" t="s">
        <v>73</v>
      </c>
      <c r="S569">
        <f>IFERROR(VLOOKUP(R569,D:G,2,FALSE),0)</f>
        <v>1010.19225297713</v>
      </c>
      <c r="T569">
        <f>IFERROR(VLOOKUP(R569,D:G,4,FALSE),0)</f>
        <v>1.1229073607510081</v>
      </c>
      <c r="U569">
        <f>IFERROR(VLOOKUP(R569,M:P,2,FALSE),0)</f>
        <v>0</v>
      </c>
      <c r="V569" s="5">
        <f>IFERROR(VLOOKUP(R569,M:P,4,FALSE),0)</f>
        <v>0</v>
      </c>
      <c r="W569">
        <f>V569+T569</f>
        <v>1.1229073607510081</v>
      </c>
    </row>
    <row r="570" spans="1:23" x14ac:dyDescent="0.2">
      <c r="A570" s="1" t="s">
        <v>580</v>
      </c>
      <c r="B570" s="2">
        <v>4.7097217571118701</v>
      </c>
      <c r="D570" t="s">
        <v>1086</v>
      </c>
      <c r="E570">
        <v>145.522559206246</v>
      </c>
      <c r="F570">
        <f>Table1[[#This Row],[Balance]]/$H$4</f>
        <v>3.4594484361640573E-5</v>
      </c>
      <c r="G570">
        <f>Table1[[#This Row],[% total]]*$H$3</f>
        <v>0.16175965753690794</v>
      </c>
      <c r="J570">
        <v>14140</v>
      </c>
      <c r="K570" t="s">
        <v>1397</v>
      </c>
      <c r="M570" t="s">
        <v>1384</v>
      </c>
      <c r="N570">
        <f t="shared" si="24"/>
        <v>2</v>
      </c>
      <c r="O570">
        <f t="shared" si="25"/>
        <v>4.2598509052183171E-4</v>
      </c>
      <c r="P570">
        <f t="shared" si="26"/>
        <v>1.9918551650692224</v>
      </c>
      <c r="R570" s="5" t="s">
        <v>242</v>
      </c>
      <c r="S570">
        <f>IFERROR(VLOOKUP(R570,D:G,2,FALSE),0)</f>
        <v>108.990358849123</v>
      </c>
      <c r="T570">
        <f>IFERROR(VLOOKUP(R570,D:G,4,FALSE),0)</f>
        <v>0.1211512717919692</v>
      </c>
      <c r="U570">
        <f>IFERROR(VLOOKUP(R570,M:P,2,FALSE),0)</f>
        <v>1</v>
      </c>
      <c r="V570" s="5">
        <f>IFERROR(VLOOKUP(R570,M:P,4,FALSE),0)</f>
        <v>0.99592758253461122</v>
      </c>
      <c r="W570">
        <f>V570+T570</f>
        <v>1.1170788543265804</v>
      </c>
    </row>
    <row r="571" spans="1:23" x14ac:dyDescent="0.2">
      <c r="A571" s="1" t="s">
        <v>581</v>
      </c>
      <c r="B571" s="2">
        <v>4.6743257820195003</v>
      </c>
      <c r="D571" t="s">
        <v>211</v>
      </c>
      <c r="E571">
        <v>144.82306534770001</v>
      </c>
      <c r="F571">
        <f>Table1[[#This Row],[Balance]]/$H$4</f>
        <v>3.442819654013355E-5</v>
      </c>
      <c r="G571">
        <f>Table1[[#This Row],[% total]]*$H$3</f>
        <v>0.16098211563807965</v>
      </c>
      <c r="J571">
        <v>11476</v>
      </c>
      <c r="K571" t="s">
        <v>895</v>
      </c>
      <c r="M571" t="s">
        <v>1549</v>
      </c>
      <c r="N571">
        <f t="shared" si="24"/>
        <v>1</v>
      </c>
      <c r="O571">
        <f t="shared" si="25"/>
        <v>2.1299254526091586E-4</v>
      </c>
      <c r="P571">
        <f t="shared" si="26"/>
        <v>0.99592758253461122</v>
      </c>
      <c r="R571" s="5" t="s">
        <v>244</v>
      </c>
      <c r="S571">
        <f>IFERROR(VLOOKUP(R571,D:G,2,FALSE),0)</f>
        <v>108.080339270241</v>
      </c>
      <c r="T571">
        <f>IFERROR(VLOOKUP(R571,D:G,4,FALSE),0)</f>
        <v>0.12013971415970405</v>
      </c>
      <c r="U571">
        <f>IFERROR(VLOOKUP(R571,M:P,2,FALSE),0)</f>
        <v>1</v>
      </c>
      <c r="V571" s="5">
        <f>IFERROR(VLOOKUP(R571,M:P,4,FALSE),0)</f>
        <v>0.99592758253461122</v>
      </c>
      <c r="W571">
        <f>V571+T571</f>
        <v>1.1160672966943153</v>
      </c>
    </row>
    <row r="572" spans="1:23" x14ac:dyDescent="0.2">
      <c r="A572" s="1" t="s">
        <v>582</v>
      </c>
      <c r="B572" s="2">
        <v>4.0565661529836499</v>
      </c>
      <c r="D572" t="s">
        <v>1089</v>
      </c>
      <c r="E572">
        <v>143.135405308982</v>
      </c>
      <c r="F572">
        <f>Table1[[#This Row],[Balance]]/$H$4</f>
        <v>3.4026996003696798E-5</v>
      </c>
      <c r="G572">
        <f>Table1[[#This Row],[% total]]*$H$3</f>
        <v>0.15910615007376577</v>
      </c>
      <c r="J572">
        <v>499</v>
      </c>
      <c r="K572" t="s">
        <v>844</v>
      </c>
      <c r="M572" t="s">
        <v>1491</v>
      </c>
      <c r="N572">
        <f t="shared" si="24"/>
        <v>1</v>
      </c>
      <c r="O572">
        <f t="shared" si="25"/>
        <v>2.1299254526091586E-4</v>
      </c>
      <c r="P572">
        <f t="shared" si="26"/>
        <v>0.99592758253461122</v>
      </c>
      <c r="R572" s="5" t="s">
        <v>1119</v>
      </c>
      <c r="S572">
        <f>IFERROR(VLOOKUP(R572,D:G,2,FALSE),0)</f>
        <v>106.447994911862</v>
      </c>
      <c r="T572">
        <f>IFERROR(VLOOKUP(R572,D:G,4,FALSE),0)</f>
        <v>0.11832523628195135</v>
      </c>
      <c r="U572">
        <f>IFERROR(VLOOKUP(R572,M:P,2,FALSE),0)</f>
        <v>1</v>
      </c>
      <c r="V572" s="5">
        <f>IFERROR(VLOOKUP(R572,M:P,4,FALSE),0)</f>
        <v>0.99592758253461122</v>
      </c>
      <c r="W572">
        <f>V572+T572</f>
        <v>1.1142528188165626</v>
      </c>
    </row>
    <row r="573" spans="1:23" x14ac:dyDescent="0.2">
      <c r="A573" s="1" t="s">
        <v>583</v>
      </c>
      <c r="B573" s="2">
        <v>4.0018733934398396</v>
      </c>
      <c r="D573" t="s">
        <v>1268</v>
      </c>
      <c r="E573">
        <v>143.11053236170801</v>
      </c>
      <c r="F573">
        <f>Table1[[#This Row],[Balance]]/$H$4</f>
        <v>3.402108305940698E-5</v>
      </c>
      <c r="G573">
        <f>Table1[[#This Row],[% total]]*$H$3</f>
        <v>0.15907850185581993</v>
      </c>
      <c r="J573">
        <v>10524</v>
      </c>
      <c r="K573" t="s">
        <v>62</v>
      </c>
      <c r="M573" t="s">
        <v>982</v>
      </c>
      <c r="N573">
        <f t="shared" si="24"/>
        <v>2</v>
      </c>
      <c r="O573">
        <f t="shared" si="25"/>
        <v>4.2598509052183171E-4</v>
      </c>
      <c r="P573">
        <f t="shared" si="26"/>
        <v>1.9918551650692224</v>
      </c>
      <c r="R573" s="5" t="s">
        <v>246</v>
      </c>
      <c r="S573">
        <f>IFERROR(VLOOKUP(R573,D:G,2,FALSE),0)</f>
        <v>105.81058169374</v>
      </c>
      <c r="T573">
        <f>IFERROR(VLOOKUP(R573,D:G,4,FALSE),0)</f>
        <v>0.11761670184965911</v>
      </c>
      <c r="U573">
        <f>IFERROR(VLOOKUP(R573,M:P,2,FALSE),0)</f>
        <v>1</v>
      </c>
      <c r="V573" s="5">
        <f>IFERROR(VLOOKUP(R573,M:P,4,FALSE),0)</f>
        <v>0.99592758253461122</v>
      </c>
      <c r="W573">
        <f>V573+T573</f>
        <v>1.1135442843842704</v>
      </c>
    </row>
    <row r="574" spans="1:23" x14ac:dyDescent="0.2">
      <c r="A574" s="1" t="s">
        <v>584</v>
      </c>
      <c r="B574" s="2">
        <v>3.9473115529665499</v>
      </c>
      <c r="D574" t="s">
        <v>1107</v>
      </c>
      <c r="E574">
        <v>141.170580040571</v>
      </c>
      <c r="F574">
        <f>Table1[[#This Row],[Balance]]/$H$4</f>
        <v>3.355990610786102E-5</v>
      </c>
      <c r="G574">
        <f>Table1[[#This Row],[% total]]*$H$3</f>
        <v>0.15692209377162519</v>
      </c>
      <c r="J574">
        <v>22076</v>
      </c>
      <c r="K574" t="s">
        <v>1327</v>
      </c>
      <c r="M574" t="s">
        <v>1459</v>
      </c>
      <c r="N574">
        <f t="shared" si="24"/>
        <v>1</v>
      </c>
      <c r="O574">
        <f t="shared" si="25"/>
        <v>2.1299254526091586E-4</v>
      </c>
      <c r="P574">
        <f t="shared" si="26"/>
        <v>0.99592758253461122</v>
      </c>
      <c r="R574" s="10" t="s">
        <v>960</v>
      </c>
      <c r="S574">
        <f>IFERROR(VLOOKUP(R574,D:G,2,FALSE),0)</f>
        <v>1000.3339644677534</v>
      </c>
      <c r="T574">
        <f>IFERROR(VLOOKUP(R574,D:G,4,FALSE),0)</f>
        <v>1.1119491053308523</v>
      </c>
      <c r="U574">
        <f>IFERROR(VLOOKUP(R574,M:P,2,FALSE),0)</f>
        <v>0</v>
      </c>
      <c r="V574" s="5">
        <f>IFERROR(VLOOKUP(R574,M:P,4,FALSE),0)</f>
        <v>0</v>
      </c>
      <c r="W574">
        <f>V574+T574</f>
        <v>1.1119491053308523</v>
      </c>
    </row>
    <row r="575" spans="1:23" x14ac:dyDescent="0.2">
      <c r="A575" s="1" t="s">
        <v>585</v>
      </c>
      <c r="B575" s="2">
        <v>3.9440697432943699</v>
      </c>
      <c r="D575" t="s">
        <v>212</v>
      </c>
      <c r="E575">
        <v>139.01731547956101</v>
      </c>
      <c r="F575">
        <f>Table1[[#This Row],[Balance]]/$H$4</f>
        <v>3.304801930770682E-5</v>
      </c>
      <c r="G575">
        <f>Table1[[#This Row],[% total]]*$H$3</f>
        <v>0.15452857252052016</v>
      </c>
      <c r="J575">
        <v>4981</v>
      </c>
      <c r="K575" t="s">
        <v>939</v>
      </c>
      <c r="M575" t="s">
        <v>1478</v>
      </c>
      <c r="N575">
        <f t="shared" si="24"/>
        <v>1</v>
      </c>
      <c r="O575">
        <f t="shared" si="25"/>
        <v>2.1299254526091586E-4</v>
      </c>
      <c r="P575">
        <f t="shared" si="26"/>
        <v>0.99592758253461122</v>
      </c>
      <c r="R575" s="10" t="s">
        <v>74</v>
      </c>
      <c r="S575">
        <f>IFERROR(VLOOKUP(R575,D:G,2,FALSE),0)</f>
        <v>1000</v>
      </c>
      <c r="T575">
        <f>IFERROR(VLOOKUP(R575,D:G,4,FALSE),0)</f>
        <v>1.1115778778165208</v>
      </c>
      <c r="U575">
        <f>IFERROR(VLOOKUP(R575,M:P,2,FALSE),0)</f>
        <v>0</v>
      </c>
      <c r="V575" s="5">
        <f>IFERROR(VLOOKUP(R575,M:P,4,FALSE),0)</f>
        <v>0</v>
      </c>
      <c r="W575">
        <f>V575+T575</f>
        <v>1.1115778778165208</v>
      </c>
    </row>
    <row r="576" spans="1:23" x14ac:dyDescent="0.2">
      <c r="A576" s="1" t="s">
        <v>586</v>
      </c>
      <c r="B576" s="2">
        <v>3.9408139374099198</v>
      </c>
      <c r="D576" t="s">
        <v>214</v>
      </c>
      <c r="E576">
        <v>135.21998596428301</v>
      </c>
      <c r="F576">
        <f>Table1[[#This Row],[Balance]]/$H$4</f>
        <v>3.2145295652702256E-5</v>
      </c>
      <c r="G576">
        <f>Table1[[#This Row],[% total]]*$H$3</f>
        <v>0.15030754503655744</v>
      </c>
      <c r="J576">
        <v>22104</v>
      </c>
      <c r="K576" t="s">
        <v>1306</v>
      </c>
      <c r="M576" t="s">
        <v>1476</v>
      </c>
      <c r="N576">
        <f t="shared" si="24"/>
        <v>3</v>
      </c>
      <c r="O576">
        <f t="shared" si="25"/>
        <v>6.3897763578274762E-4</v>
      </c>
      <c r="P576">
        <f t="shared" si="26"/>
        <v>2.9877827476038341</v>
      </c>
      <c r="R576" s="5" t="s">
        <v>247</v>
      </c>
      <c r="S576">
        <f>IFERROR(VLOOKUP(R576,D:G,2,FALSE),0)</f>
        <v>103.225622615566</v>
      </c>
      <c r="T576">
        <f>IFERROR(VLOOKUP(R576,D:G,4,FALSE),0)</f>
        <v>0.1147433185232999</v>
      </c>
      <c r="U576">
        <f>IFERROR(VLOOKUP(R576,M:P,2,FALSE),0)</f>
        <v>1</v>
      </c>
      <c r="V576" s="5">
        <f>IFERROR(VLOOKUP(R576,M:P,4,FALSE),0)</f>
        <v>0.99592758253461122</v>
      </c>
      <c r="W576">
        <f>V576+T576</f>
        <v>1.1106709010579112</v>
      </c>
    </row>
    <row r="577" spans="1:23" x14ac:dyDescent="0.2">
      <c r="A577" s="1" t="s">
        <v>587</v>
      </c>
      <c r="B577" s="2">
        <v>3.9064248915343498</v>
      </c>
      <c r="D577" t="s">
        <v>215</v>
      </c>
      <c r="E577">
        <v>135.068942820312</v>
      </c>
      <c r="F577">
        <f>Table1[[#This Row],[Balance]]/$H$4</f>
        <v>3.2109388782244924E-5</v>
      </c>
      <c r="G577">
        <f>Table1[[#This Row],[% total]]*$H$3</f>
        <v>0.15013964881912339</v>
      </c>
      <c r="J577">
        <v>21124</v>
      </c>
      <c r="K577" t="s">
        <v>1350</v>
      </c>
      <c r="M577" t="s">
        <v>1469</v>
      </c>
      <c r="N577">
        <f t="shared" si="24"/>
        <v>1</v>
      </c>
      <c r="O577">
        <f t="shared" si="25"/>
        <v>2.1299254526091586E-4</v>
      </c>
      <c r="P577">
        <f t="shared" si="26"/>
        <v>0.99592758253461122</v>
      </c>
      <c r="R577" s="5" t="s">
        <v>249</v>
      </c>
      <c r="S577">
        <f>IFERROR(VLOOKUP(R577,D:G,2,FALSE),0)</f>
        <v>101.463432666771</v>
      </c>
      <c r="T577">
        <f>IFERROR(VLOOKUP(R577,D:G,4,FALSE),0)</f>
        <v>0.11278450715970875</v>
      </c>
      <c r="U577">
        <f>IFERROR(VLOOKUP(R577,M:P,2,FALSE),0)</f>
        <v>1</v>
      </c>
      <c r="V577" s="5">
        <f>IFERROR(VLOOKUP(R577,M:P,4,FALSE),0)</f>
        <v>0.99592758253461122</v>
      </c>
      <c r="W577">
        <f>V577+T577</f>
        <v>1.1087120896943199</v>
      </c>
    </row>
    <row r="578" spans="1:23" x14ac:dyDescent="0.2">
      <c r="A578" s="1" t="s">
        <v>588</v>
      </c>
      <c r="B578" s="2">
        <v>3.9000971906391899</v>
      </c>
      <c r="D578" t="s">
        <v>216</v>
      </c>
      <c r="E578">
        <v>133.782015250846</v>
      </c>
      <c r="F578">
        <f>Table1[[#This Row],[Balance]]/$H$4</f>
        <v>3.1803452740992672E-5</v>
      </c>
      <c r="G578">
        <f>Table1[[#This Row],[% total]]*$H$3</f>
        <v>0.14870912860255281</v>
      </c>
      <c r="J578">
        <v>4882</v>
      </c>
      <c r="K578" t="s">
        <v>1180</v>
      </c>
      <c r="M578" t="s">
        <v>1543</v>
      </c>
      <c r="N578">
        <f t="shared" si="24"/>
        <v>3</v>
      </c>
      <c r="O578">
        <f t="shared" si="25"/>
        <v>6.3897763578274762E-4</v>
      </c>
      <c r="P578">
        <f t="shared" si="26"/>
        <v>2.9877827476038341</v>
      </c>
      <c r="R578" s="10" t="s">
        <v>75</v>
      </c>
      <c r="S578">
        <f>IFERROR(VLOOKUP(R578,D:G,2,FALSE),0)</f>
        <v>996.92759040161695</v>
      </c>
      <c r="T578">
        <f>IFERROR(VLOOKUP(R578,D:G,4,FALSE),0)</f>
        <v>1.1081626552753669</v>
      </c>
      <c r="U578">
        <f>IFERROR(VLOOKUP(R578,M:P,2,FALSE),0)</f>
        <v>0</v>
      </c>
      <c r="V578" s="5">
        <f>IFERROR(VLOOKUP(R578,M:P,4,FALSE),0)</f>
        <v>0</v>
      </c>
      <c r="W578">
        <f>V578+T578</f>
        <v>1.1081626552753669</v>
      </c>
    </row>
    <row r="579" spans="1:23" x14ac:dyDescent="0.2">
      <c r="A579" s="1" t="s">
        <v>589</v>
      </c>
      <c r="B579" s="2">
        <v>3.8824036600682401</v>
      </c>
      <c r="D579" t="s">
        <v>217</v>
      </c>
      <c r="E579">
        <v>133.49933204350401</v>
      </c>
      <c r="F579">
        <f>Table1[[#This Row],[Balance]]/$H$4</f>
        <v>3.1736251615276963E-5</v>
      </c>
      <c r="G579">
        <f>Table1[[#This Row],[% total]]*$H$3</f>
        <v>0.14839490420284124</v>
      </c>
      <c r="J579">
        <v>17758</v>
      </c>
      <c r="K579" t="s">
        <v>62</v>
      </c>
      <c r="M579" t="s">
        <v>1208</v>
      </c>
      <c r="N579">
        <f t="shared" si="24"/>
        <v>5</v>
      </c>
      <c r="O579">
        <f t="shared" si="25"/>
        <v>1.0649627263045794E-3</v>
      </c>
      <c r="P579">
        <f t="shared" si="26"/>
        <v>4.9796379126730574</v>
      </c>
      <c r="R579" s="5" t="s">
        <v>256</v>
      </c>
      <c r="S579">
        <f>IFERROR(VLOOKUP(R579,D:G,2,FALSE),0)</f>
        <v>99.704746448623496</v>
      </c>
      <c r="T579">
        <f>IFERROR(VLOOKUP(R579,D:G,4,FALSE),0)</f>
        <v>0.11082959046559519</v>
      </c>
      <c r="U579">
        <f>IFERROR(VLOOKUP(R579,M:P,2,FALSE),0)</f>
        <v>1</v>
      </c>
      <c r="V579" s="5">
        <f>IFERROR(VLOOKUP(R579,M:P,4,FALSE),0)</f>
        <v>0.99592758253461122</v>
      </c>
      <c r="W579">
        <f>V579+T579</f>
        <v>1.1067571730002064</v>
      </c>
    </row>
    <row r="580" spans="1:23" x14ac:dyDescent="0.2">
      <c r="A580" s="1" t="s">
        <v>590</v>
      </c>
      <c r="B580" s="2">
        <v>3.8776117865727899</v>
      </c>
      <c r="D580" t="s">
        <v>218</v>
      </c>
      <c r="E580">
        <v>130.280478091643</v>
      </c>
      <c r="F580">
        <f>Table1[[#This Row],[Balance]]/$H$4</f>
        <v>3.0971046596155217E-5</v>
      </c>
      <c r="G580">
        <f>Table1[[#This Row],[% total]]*$H$3</f>
        <v>0.14481689735803024</v>
      </c>
      <c r="J580">
        <v>22853</v>
      </c>
      <c r="K580" t="s">
        <v>848</v>
      </c>
      <c r="M580" t="s">
        <v>1544</v>
      </c>
      <c r="N580">
        <f t="shared" ref="N580:N616" si="27">COUNTIF(K:K,M580)</f>
        <v>8</v>
      </c>
      <c r="O580">
        <f t="shared" ref="O580:O616" si="28">N580/$H$5</f>
        <v>1.7039403620873268E-3</v>
      </c>
      <c r="P580">
        <f t="shared" ref="P580:P616" si="29">O580*$H$3</f>
        <v>7.9674206602768898</v>
      </c>
      <c r="R580" s="5" t="s">
        <v>257</v>
      </c>
      <c r="S580">
        <f>IFERROR(VLOOKUP(R580,D:G,2,FALSE),0)</f>
        <v>99.546903537849005</v>
      </c>
      <c r="T580">
        <f>IFERROR(VLOOKUP(R580,D:G,4,FALSE),0)</f>
        <v>0.1106541357778081</v>
      </c>
      <c r="U580">
        <f>IFERROR(VLOOKUP(R580,M:P,2,FALSE),0)</f>
        <v>1</v>
      </c>
      <c r="V580" s="5">
        <f>IFERROR(VLOOKUP(R580,M:P,4,FALSE),0)</f>
        <v>0.99592758253461122</v>
      </c>
      <c r="W580">
        <f>V580+T580</f>
        <v>1.1065817183124194</v>
      </c>
    </row>
    <row r="581" spans="1:23" x14ac:dyDescent="0.2">
      <c r="A581" s="1" t="s">
        <v>591</v>
      </c>
      <c r="B581" s="2">
        <v>3.8756090810732902</v>
      </c>
      <c r="D581" t="s">
        <v>219</v>
      </c>
      <c r="E581">
        <v>129.603418648831</v>
      </c>
      <c r="F581">
        <f>Table1[[#This Row],[Balance]]/$H$4</f>
        <v>3.0810092016782646E-5</v>
      </c>
      <c r="G581">
        <f>Table1[[#This Row],[% total]]*$H$3</f>
        <v>0.14406429305943363</v>
      </c>
      <c r="J581">
        <v>21562</v>
      </c>
      <c r="K581" t="s">
        <v>1325</v>
      </c>
      <c r="M581" t="s">
        <v>935</v>
      </c>
      <c r="N581">
        <f t="shared" si="27"/>
        <v>3</v>
      </c>
      <c r="O581">
        <f t="shared" si="28"/>
        <v>6.3897763578274762E-4</v>
      </c>
      <c r="P581">
        <f t="shared" si="29"/>
        <v>2.9877827476038341</v>
      </c>
      <c r="R581" s="5" t="s">
        <v>267</v>
      </c>
      <c r="S581">
        <f>IFERROR(VLOOKUP(R581,D:G,2,FALSE),0)</f>
        <v>96.132338944417995</v>
      </c>
      <c r="T581">
        <f>IFERROR(VLOOKUP(R581,D:G,4,FALSE),0)</f>
        <v>0.10685858131337463</v>
      </c>
      <c r="U581">
        <f>IFERROR(VLOOKUP(R581,M:P,2,FALSE),0)</f>
        <v>1</v>
      </c>
      <c r="V581" s="5">
        <f>IFERROR(VLOOKUP(R581,M:P,4,FALSE),0)</f>
        <v>0.99592758253461122</v>
      </c>
      <c r="W581">
        <f>V581+T581</f>
        <v>1.1027861638479859</v>
      </c>
    </row>
    <row r="582" spans="1:23" x14ac:dyDescent="0.2">
      <c r="A582" s="1" t="s">
        <v>592</v>
      </c>
      <c r="B582" s="2">
        <v>3.8598717664170001</v>
      </c>
      <c r="D582" t="s">
        <v>220</v>
      </c>
      <c r="E582">
        <v>128.40420631136101</v>
      </c>
      <c r="F582">
        <f>Table1[[#This Row],[Balance]]/$H$4</f>
        <v>3.0525008159811067E-5</v>
      </c>
      <c r="G582">
        <f>Table1[[#This Row],[% total]]*$H$3</f>
        <v>0.14273127515429737</v>
      </c>
      <c r="J582">
        <v>21277</v>
      </c>
      <c r="K582" t="s">
        <v>1021</v>
      </c>
      <c r="M582" t="s">
        <v>1337</v>
      </c>
      <c r="N582">
        <f t="shared" si="27"/>
        <v>14</v>
      </c>
      <c r="O582">
        <f t="shared" si="28"/>
        <v>2.9818956336528221E-3</v>
      </c>
      <c r="P582">
        <f t="shared" si="29"/>
        <v>13.942986155484558</v>
      </c>
      <c r="R582" s="5" t="s">
        <v>271</v>
      </c>
      <c r="S582">
        <f>IFERROR(VLOOKUP(R582,D:G,2,FALSE),0)</f>
        <v>94.277317788395294</v>
      </c>
      <c r="T582">
        <f>IFERROR(VLOOKUP(R582,D:G,4,FALSE),0)</f>
        <v>0.10479658083345816</v>
      </c>
      <c r="U582">
        <f>IFERROR(VLOOKUP(R582,M:P,2,FALSE),0)</f>
        <v>1</v>
      </c>
      <c r="V582" s="5">
        <f>IFERROR(VLOOKUP(R582,M:P,4,FALSE),0)</f>
        <v>0.99592758253461122</v>
      </c>
      <c r="W582">
        <f>V582+T582</f>
        <v>1.1007241633680693</v>
      </c>
    </row>
    <row r="583" spans="1:23" x14ac:dyDescent="0.2">
      <c r="A583" s="1" t="s">
        <v>593</v>
      </c>
      <c r="B583" s="2">
        <v>3.8515075447476401</v>
      </c>
      <c r="D583" t="s">
        <v>221</v>
      </c>
      <c r="E583">
        <v>128.105927842753</v>
      </c>
      <c r="F583">
        <f>Table1[[#This Row],[Balance]]/$H$4</f>
        <v>3.0454099636253224E-5</v>
      </c>
      <c r="G583">
        <f>Table1[[#This Row],[% total]]*$H$3</f>
        <v>0.14239971540716373</v>
      </c>
      <c r="J583">
        <v>18500</v>
      </c>
      <c r="K583" t="s">
        <v>1306</v>
      </c>
      <c r="M583" t="s">
        <v>1545</v>
      </c>
      <c r="N583">
        <f t="shared" si="27"/>
        <v>2</v>
      </c>
      <c r="O583">
        <f t="shared" si="28"/>
        <v>4.2598509052183171E-4</v>
      </c>
      <c r="P583">
        <f t="shared" si="29"/>
        <v>1.9918551650692224</v>
      </c>
      <c r="R583" s="5" t="s">
        <v>1274</v>
      </c>
      <c r="S583">
        <f>IFERROR(VLOOKUP(R583,D:G,2,FALSE),0)</f>
        <v>91.733345321534898</v>
      </c>
      <c r="T583">
        <f>IFERROR(VLOOKUP(R583,D:G,4,FALSE),0)</f>
        <v>0.10196875731752182</v>
      </c>
      <c r="U583">
        <f>IFERROR(VLOOKUP(R583,M:P,2,FALSE),0)</f>
        <v>1</v>
      </c>
      <c r="V583" s="5">
        <f>IFERROR(VLOOKUP(R583,M:P,4,FALSE),0)</f>
        <v>0.99592758253461122</v>
      </c>
      <c r="W583">
        <f>V583+T583</f>
        <v>1.0978963398521331</v>
      </c>
    </row>
    <row r="584" spans="1:23" x14ac:dyDescent="0.2">
      <c r="A584" s="1" t="s">
        <v>594</v>
      </c>
      <c r="B584" s="2">
        <v>3.8426362427678198</v>
      </c>
      <c r="D584" t="s">
        <v>222</v>
      </c>
      <c r="E584">
        <v>128.06902683280799</v>
      </c>
      <c r="F584">
        <f>Table1[[#This Row],[Balance]]/$H$4</f>
        <v>3.0445327309691385E-5</v>
      </c>
      <c r="G584">
        <f>Table1[[#This Row],[% total]]*$H$3</f>
        <v>0.14235869706083976</v>
      </c>
      <c r="J584">
        <v>2455</v>
      </c>
      <c r="K584" t="s">
        <v>6</v>
      </c>
      <c r="M584" t="s">
        <v>1419</v>
      </c>
      <c r="N584">
        <f t="shared" si="27"/>
        <v>2</v>
      </c>
      <c r="O584">
        <f t="shared" si="28"/>
        <v>4.2598509052183171E-4</v>
      </c>
      <c r="P584">
        <f t="shared" si="29"/>
        <v>1.9918551650692224</v>
      </c>
      <c r="R584" s="5" t="s">
        <v>277</v>
      </c>
      <c r="S584">
        <f>IFERROR(VLOOKUP(R584,D:G,2,FALSE),0)</f>
        <v>89.818821342566395</v>
      </c>
      <c r="T584">
        <f>IFERROR(VLOOKUP(R584,D:G,4,FALSE),0)</f>
        <v>9.9840614815951176E-2</v>
      </c>
      <c r="U584">
        <f>IFERROR(VLOOKUP(R584,M:P,2,FALSE),0)</f>
        <v>1</v>
      </c>
      <c r="V584" s="5">
        <f>IFERROR(VLOOKUP(R584,M:P,4,FALSE),0)</f>
        <v>0.99592758253461122</v>
      </c>
      <c r="W584">
        <f>V584+T584</f>
        <v>1.0957681973505624</v>
      </c>
    </row>
    <row r="585" spans="1:23" x14ac:dyDescent="0.2">
      <c r="A585" s="1" t="s">
        <v>595</v>
      </c>
      <c r="B585" s="2">
        <v>3.8127120957957201</v>
      </c>
      <c r="D585" t="s">
        <v>1111</v>
      </c>
      <c r="E585">
        <v>127.91309861308299</v>
      </c>
      <c r="F585">
        <f>Table1[[#This Row],[Balance]]/$H$4</f>
        <v>3.0408259130103027E-5</v>
      </c>
      <c r="G585">
        <f>Table1[[#This Row],[% total]]*$H$3</f>
        <v>0.14218537070126613</v>
      </c>
      <c r="J585">
        <v>12331</v>
      </c>
      <c r="K585" t="s">
        <v>1306</v>
      </c>
      <c r="M585" t="s">
        <v>1511</v>
      </c>
      <c r="N585">
        <f t="shared" si="27"/>
        <v>2</v>
      </c>
      <c r="O585">
        <f t="shared" si="28"/>
        <v>4.2598509052183171E-4</v>
      </c>
      <c r="P585">
        <f t="shared" si="29"/>
        <v>1.9918551650692224</v>
      </c>
      <c r="R585" s="10" t="s">
        <v>82</v>
      </c>
      <c r="S585">
        <f>IFERROR(VLOOKUP(R585,D:G,2,FALSE),0)</f>
        <v>985.72780389992101</v>
      </c>
      <c r="T585">
        <f>IFERROR(VLOOKUP(R585,D:G,4,FALSE),0)</f>
        <v>1.0957132203638138</v>
      </c>
      <c r="U585">
        <f>IFERROR(VLOOKUP(R585,M:P,2,FALSE),0)</f>
        <v>0</v>
      </c>
      <c r="V585" s="5">
        <f>IFERROR(VLOOKUP(R585,M:P,4,FALSE),0)</f>
        <v>0</v>
      </c>
      <c r="W585">
        <f>V585+T585</f>
        <v>1.0957132203638138</v>
      </c>
    </row>
    <row r="586" spans="1:23" x14ac:dyDescent="0.2">
      <c r="A586" s="1" t="s">
        <v>596</v>
      </c>
      <c r="B586" s="2">
        <v>3.8022712896324502</v>
      </c>
      <c r="D586" t="s">
        <v>1269</v>
      </c>
      <c r="E586">
        <v>127.644709486975</v>
      </c>
      <c r="F586">
        <f>Table1[[#This Row],[Balance]]/$H$4</f>
        <v>3.0344456078008414E-5</v>
      </c>
      <c r="G586">
        <f>Table1[[#This Row],[% total]]*$H$3</f>
        <v>0.14188703528603799</v>
      </c>
      <c r="J586">
        <v>8484</v>
      </c>
      <c r="K586" t="s">
        <v>648</v>
      </c>
      <c r="M586" t="s">
        <v>1489</v>
      </c>
      <c r="N586">
        <f t="shared" si="27"/>
        <v>1</v>
      </c>
      <c r="O586">
        <f t="shared" si="28"/>
        <v>2.1299254526091586E-4</v>
      </c>
      <c r="P586">
        <f t="shared" si="29"/>
        <v>0.99592758253461122</v>
      </c>
      <c r="R586" s="5" t="s">
        <v>280</v>
      </c>
      <c r="S586">
        <f>IFERROR(VLOOKUP(R586,D:G,2,FALSE),0)</f>
        <v>88.708170217452604</v>
      </c>
      <c r="T586">
        <f>IFERROR(VLOOKUP(R586,D:G,4,FALSE),0)</f>
        <v>9.8606039595302661E-2</v>
      </c>
      <c r="U586">
        <f>IFERROR(VLOOKUP(R586,M:P,2,FALSE),0)</f>
        <v>1</v>
      </c>
      <c r="V586" s="5">
        <f>IFERROR(VLOOKUP(R586,M:P,4,FALSE),0)</f>
        <v>0.99592758253461122</v>
      </c>
      <c r="W586">
        <f>V586+T586</f>
        <v>1.0945336221299138</v>
      </c>
    </row>
    <row r="587" spans="1:23" x14ac:dyDescent="0.2">
      <c r="A587" s="1" t="s">
        <v>597</v>
      </c>
      <c r="B587" s="2">
        <v>3.6714014435634801</v>
      </c>
      <c r="D587" t="s">
        <v>1088</v>
      </c>
      <c r="E587">
        <v>127.30662995</v>
      </c>
      <c r="F587">
        <f>Table1[[#This Row],[Balance]]/$H$4</f>
        <v>3.026408580883045E-5</v>
      </c>
      <c r="G587">
        <f>Table1[[#This Row],[% total]]*$H$3</f>
        <v>0.14151123355179412</v>
      </c>
      <c r="J587">
        <v>18619</v>
      </c>
      <c r="K587" t="s">
        <v>1175</v>
      </c>
      <c r="M587" t="s">
        <v>728</v>
      </c>
      <c r="N587">
        <f t="shared" si="27"/>
        <v>6</v>
      </c>
      <c r="O587">
        <f t="shared" si="28"/>
        <v>1.2779552715654952E-3</v>
      </c>
      <c r="P587">
        <f t="shared" si="29"/>
        <v>5.9755654952076682</v>
      </c>
      <c r="R587" s="5" t="s">
        <v>282</v>
      </c>
      <c r="S587">
        <f>IFERROR(VLOOKUP(R587,D:G,2,FALSE),0)</f>
        <v>88.027783441967003</v>
      </c>
      <c r="T587">
        <f>IFERROR(VLOOKUP(R587,D:G,4,FALSE),0)</f>
        <v>9.7849736707313936E-2</v>
      </c>
      <c r="U587">
        <f>IFERROR(VLOOKUP(R587,M:P,2,FALSE),0)</f>
        <v>1</v>
      </c>
      <c r="V587" s="5">
        <f>IFERROR(VLOOKUP(R587,M:P,4,FALSE),0)</f>
        <v>0.99592758253461122</v>
      </c>
      <c r="W587">
        <f>V587+T587</f>
        <v>1.0937773192419251</v>
      </c>
    </row>
    <row r="588" spans="1:23" x14ac:dyDescent="0.2">
      <c r="A588" s="1" t="s">
        <v>598</v>
      </c>
      <c r="B588" s="2">
        <v>3.6311065232280102</v>
      </c>
      <c r="D588" t="s">
        <v>478</v>
      </c>
      <c r="E588">
        <v>125.31770689167625</v>
      </c>
      <c r="F588">
        <f>Table1[[#This Row],[Balance]]/$H$4</f>
        <v>2.9791267243702204E-5</v>
      </c>
      <c r="G588">
        <f>Table1[[#This Row],[% total]]*$H$3</f>
        <v>0.13930039067948227</v>
      </c>
      <c r="J588">
        <v>20125</v>
      </c>
      <c r="K588" t="s">
        <v>654</v>
      </c>
      <c r="M588" t="s">
        <v>1460</v>
      </c>
      <c r="N588">
        <f t="shared" si="27"/>
        <v>1</v>
      </c>
      <c r="O588">
        <f t="shared" si="28"/>
        <v>2.1299254526091586E-4</v>
      </c>
      <c r="P588">
        <f t="shared" si="29"/>
        <v>0.99592758253461122</v>
      </c>
      <c r="R588" s="5" t="s">
        <v>1276</v>
      </c>
      <c r="S588">
        <f>IFERROR(VLOOKUP(R588,D:G,2,FALSE),0)</f>
        <v>87.295111750893298</v>
      </c>
      <c r="T588">
        <f>IFERROR(VLOOKUP(R588,D:G,4,FALSE),0)</f>
        <v>9.7035315063813993E-2</v>
      </c>
      <c r="U588">
        <f>IFERROR(VLOOKUP(R588,M:P,2,FALSE),0)</f>
        <v>1</v>
      </c>
      <c r="V588" s="5">
        <f>IFERROR(VLOOKUP(R588,M:P,4,FALSE),0)</f>
        <v>0.99592758253461122</v>
      </c>
      <c r="W588">
        <f>V588+T588</f>
        <v>1.0929628975984251</v>
      </c>
    </row>
    <row r="589" spans="1:23" x14ac:dyDescent="0.2">
      <c r="A589" s="1" t="s">
        <v>599</v>
      </c>
      <c r="B589" s="2">
        <v>3.5972868425628199</v>
      </c>
      <c r="D589" t="s">
        <v>223</v>
      </c>
      <c r="E589">
        <v>123.964580640945</v>
      </c>
      <c r="F589">
        <f>Table1[[#This Row],[Balance]]/$H$4</f>
        <v>2.9469594060000812E-5</v>
      </c>
      <c r="G589">
        <f>Table1[[#This Row],[% total]]*$H$3</f>
        <v>0.1377962854732766</v>
      </c>
      <c r="J589">
        <v>1853</v>
      </c>
      <c r="K589" t="s">
        <v>6</v>
      </c>
      <c r="M589" t="s">
        <v>754</v>
      </c>
      <c r="N589">
        <f t="shared" si="27"/>
        <v>1</v>
      </c>
      <c r="O589">
        <f t="shared" si="28"/>
        <v>2.1299254526091586E-4</v>
      </c>
      <c r="P589">
        <f t="shared" si="29"/>
        <v>0.99592758253461122</v>
      </c>
      <c r="R589" s="10" t="s">
        <v>1531</v>
      </c>
      <c r="S589">
        <f>IFERROR(VLOOKUP(R589,D:G,2,FALSE),0)</f>
        <v>982.625184710864</v>
      </c>
      <c r="T589">
        <f>IFERROR(VLOOKUP(R589,D:G,4,FALSE),0)</f>
        <v>1.0922644175099689</v>
      </c>
      <c r="U589">
        <f>IFERROR(VLOOKUP(R589,M:P,2,FALSE),0)</f>
        <v>0</v>
      </c>
      <c r="V589" s="5">
        <f>IFERROR(VLOOKUP(R589,M:P,4,FALSE),0)</f>
        <v>0</v>
      </c>
      <c r="W589">
        <f>V589+T589</f>
        <v>1.0922644175099689</v>
      </c>
    </row>
    <row r="590" spans="1:23" x14ac:dyDescent="0.2">
      <c r="A590" s="1" t="s">
        <v>600</v>
      </c>
      <c r="B590" s="2">
        <v>3.1686729754489802</v>
      </c>
      <c r="D590" t="s">
        <v>224</v>
      </c>
      <c r="E590">
        <v>123.961311952694</v>
      </c>
      <c r="F590">
        <f>Table1[[#This Row],[Balance]]/$H$4</f>
        <v>2.9468817008077047E-5</v>
      </c>
      <c r="G590">
        <f>Table1[[#This Row],[% total]]*$H$3</f>
        <v>0.13779265207172731</v>
      </c>
      <c r="J590">
        <v>9929</v>
      </c>
      <c r="K590" t="s">
        <v>7</v>
      </c>
      <c r="M590" t="s">
        <v>1482</v>
      </c>
      <c r="N590">
        <f t="shared" si="27"/>
        <v>1</v>
      </c>
      <c r="O590">
        <f t="shared" si="28"/>
        <v>2.1299254526091586E-4</v>
      </c>
      <c r="P590">
        <f t="shared" si="29"/>
        <v>0.99592758253461122</v>
      </c>
      <c r="R590" s="5" t="s">
        <v>291</v>
      </c>
      <c r="S590">
        <f>IFERROR(VLOOKUP(R590,D:G,2,FALSE),0)</f>
        <v>84.090030900249999</v>
      </c>
      <c r="T590">
        <f>IFERROR(VLOOKUP(R590,D:G,4,FALSE),0)</f>
        <v>9.3472618093625545E-2</v>
      </c>
      <c r="U590">
        <f>IFERROR(VLOOKUP(R590,M:P,2,FALSE),0)</f>
        <v>1</v>
      </c>
      <c r="V590" s="5">
        <f>IFERROR(VLOOKUP(R590,M:P,4,FALSE),0)</f>
        <v>0.99592758253461122</v>
      </c>
      <c r="W590">
        <f>V590+T590</f>
        <v>1.0894002006282368</v>
      </c>
    </row>
    <row r="591" spans="1:23" x14ac:dyDescent="0.2">
      <c r="A591" s="1" t="s">
        <v>601</v>
      </c>
      <c r="B591" s="2">
        <v>2.9882434131244699</v>
      </c>
      <c r="D591" t="s">
        <v>225</v>
      </c>
      <c r="E591">
        <v>123.883813519405</v>
      </c>
      <c r="F591">
        <f>Table1[[#This Row],[Balance]]/$H$4</f>
        <v>2.9450393621675023E-5</v>
      </c>
      <c r="G591">
        <f>Table1[[#This Row],[% total]]*$H$3</f>
        <v>0.13770650652771782</v>
      </c>
      <c r="J591">
        <v>18097</v>
      </c>
      <c r="K591" t="s">
        <v>1432</v>
      </c>
      <c r="M591" t="s">
        <v>1479</v>
      </c>
      <c r="N591">
        <f t="shared" si="27"/>
        <v>1</v>
      </c>
      <c r="O591">
        <f t="shared" si="28"/>
        <v>2.1299254526091586E-4</v>
      </c>
      <c r="P591">
        <f t="shared" si="29"/>
        <v>0.99592758253461122</v>
      </c>
      <c r="R591" s="5" t="s">
        <v>293</v>
      </c>
      <c r="S591">
        <f>IFERROR(VLOOKUP(R591,D:G,2,FALSE),0)</f>
        <v>83.105284505674405</v>
      </c>
      <c r="T591">
        <f>IFERROR(VLOOKUP(R591,D:G,4,FALSE),0)</f>
        <v>9.2377995786155742E-2</v>
      </c>
      <c r="U591">
        <f>IFERROR(VLOOKUP(R591,M:P,2,FALSE),0)</f>
        <v>1</v>
      </c>
      <c r="V591" s="5">
        <f>IFERROR(VLOOKUP(R591,M:P,4,FALSE),0)</f>
        <v>0.99592758253461122</v>
      </c>
      <c r="W591">
        <f>V591+T591</f>
        <v>1.0883055783207669</v>
      </c>
    </row>
    <row r="592" spans="1:23" x14ac:dyDescent="0.2">
      <c r="A592" s="1" t="s">
        <v>602</v>
      </c>
      <c r="B592" s="2">
        <v>2.98807111004262</v>
      </c>
      <c r="D592" t="s">
        <v>226</v>
      </c>
      <c r="E592">
        <v>122.94364749050401</v>
      </c>
      <c r="F592">
        <f>Table1[[#This Row],[Balance]]/$H$4</f>
        <v>2.9226891786897194E-5</v>
      </c>
      <c r="G592">
        <f>Table1[[#This Row],[% total]]*$H$3</f>
        <v>0.13666143876851686</v>
      </c>
      <c r="J592">
        <v>20080</v>
      </c>
      <c r="K592" t="s">
        <v>1316</v>
      </c>
      <c r="M592" t="s">
        <v>1448</v>
      </c>
      <c r="N592">
        <f t="shared" si="27"/>
        <v>1</v>
      </c>
      <c r="O592">
        <f t="shared" si="28"/>
        <v>2.1299254526091586E-4</v>
      </c>
      <c r="P592">
        <f t="shared" si="29"/>
        <v>0.99592758253461122</v>
      </c>
      <c r="R592" s="5" t="s">
        <v>303</v>
      </c>
      <c r="S592">
        <f>IFERROR(VLOOKUP(R592,D:G,2,FALSE),0)</f>
        <v>79.750892255987296</v>
      </c>
      <c r="T592">
        <f>IFERROR(VLOOKUP(R592,D:G,4,FALSE),0)</f>
        <v>8.8649327567884351E-2</v>
      </c>
      <c r="U592">
        <f>IFERROR(VLOOKUP(R592,M:P,2,FALSE),0)</f>
        <v>1</v>
      </c>
      <c r="V592" s="5">
        <f>IFERROR(VLOOKUP(R592,M:P,4,FALSE),0)</f>
        <v>0.99592758253461122</v>
      </c>
      <c r="W592">
        <f>V592+T592</f>
        <v>1.0845769101024956</v>
      </c>
    </row>
    <row r="593" spans="1:23" x14ac:dyDescent="0.2">
      <c r="A593" s="1" t="s">
        <v>603</v>
      </c>
      <c r="B593" s="2">
        <v>2.98619850958399</v>
      </c>
      <c r="D593" t="s">
        <v>1158</v>
      </c>
      <c r="E593">
        <v>121.6535078269618</v>
      </c>
      <c r="F593">
        <f>Table1[[#This Row],[Balance]]/$H$4</f>
        <v>2.8920192147623483E-5</v>
      </c>
      <c r="G593">
        <f>Table1[[#This Row],[% total]]*$H$3</f>
        <v>0.1352273480592297</v>
      </c>
      <c r="J593">
        <v>19274</v>
      </c>
      <c r="K593" t="s">
        <v>1387</v>
      </c>
      <c r="M593" t="s">
        <v>5</v>
      </c>
      <c r="N593">
        <f t="shared" si="27"/>
        <v>1</v>
      </c>
      <c r="O593">
        <f t="shared" si="28"/>
        <v>2.1299254526091586E-4</v>
      </c>
      <c r="P593">
        <f t="shared" si="29"/>
        <v>0.99592758253461122</v>
      </c>
      <c r="R593" s="5" t="s">
        <v>323</v>
      </c>
      <c r="S593">
        <f>IFERROR(VLOOKUP(R593,D:G,2,FALSE),0)</f>
        <v>72.953584865228294</v>
      </c>
      <c r="T593">
        <f>IFERROR(VLOOKUP(R593,D:G,4,FALSE),0)</f>
        <v>8.109359104359791E-2</v>
      </c>
      <c r="U593">
        <f>IFERROR(VLOOKUP(R593,M:P,2,FALSE),0)</f>
        <v>1</v>
      </c>
      <c r="V593" s="5">
        <f>IFERROR(VLOOKUP(R593,M:P,4,FALSE),0)</f>
        <v>0.99592758253461122</v>
      </c>
      <c r="W593">
        <f>V593+T593</f>
        <v>1.0770211735782091</v>
      </c>
    </row>
    <row r="594" spans="1:23" x14ac:dyDescent="0.2">
      <c r="A594" s="1" t="s">
        <v>604</v>
      </c>
      <c r="B594" s="2">
        <v>2.9532212669095901</v>
      </c>
      <c r="D594" t="s">
        <v>1270</v>
      </c>
      <c r="E594">
        <v>120.744375840789</v>
      </c>
      <c r="F594">
        <f>Table1[[#This Row],[Balance]]/$H$4</f>
        <v>2.8704067909224493E-5</v>
      </c>
      <c r="G594">
        <f>Table1[[#This Row],[% total]]*$H$3</f>
        <v>0.13421677705538462</v>
      </c>
      <c r="J594">
        <v>15426</v>
      </c>
      <c r="K594" t="s">
        <v>1369</v>
      </c>
      <c r="M594" t="s">
        <v>1546</v>
      </c>
      <c r="N594">
        <f t="shared" si="27"/>
        <v>1</v>
      </c>
      <c r="O594">
        <f t="shared" si="28"/>
        <v>2.1299254526091586E-4</v>
      </c>
      <c r="P594">
        <f t="shared" si="29"/>
        <v>0.99592758253461122</v>
      </c>
      <c r="R594" s="5" t="s">
        <v>562</v>
      </c>
      <c r="S594">
        <f>IFERROR(VLOOKUP(R594,D:G,2,FALSE),0)</f>
        <v>69.895527332121304</v>
      </c>
      <c r="T594">
        <f>IFERROR(VLOOKUP(R594,D:G,4,FALSE),0)</f>
        <v>7.7694321940706024E-2</v>
      </c>
      <c r="U594">
        <f>IFERROR(VLOOKUP(R594,M:P,2,FALSE),0)</f>
        <v>1</v>
      </c>
      <c r="V594" s="5">
        <f>IFERROR(VLOOKUP(R594,M:P,4,FALSE),0)</f>
        <v>0.99592758253461122</v>
      </c>
      <c r="W594">
        <f>V594+T594</f>
        <v>1.0736219044753172</v>
      </c>
    </row>
    <row r="595" spans="1:23" x14ac:dyDescent="0.2">
      <c r="A595" s="1" t="s">
        <v>1517</v>
      </c>
      <c r="B595" s="2">
        <v>2.9504603864372201</v>
      </c>
      <c r="D595" t="s">
        <v>228</v>
      </c>
      <c r="E595">
        <v>120.194737358729</v>
      </c>
      <c r="F595">
        <f>Table1[[#This Row],[Balance]]/$H$4</f>
        <v>2.8573404595055917E-5</v>
      </c>
      <c r="G595">
        <f>Table1[[#This Row],[% total]]*$H$3</f>
        <v>0.13360581107793007</v>
      </c>
      <c r="J595">
        <v>12805</v>
      </c>
      <c r="K595" t="s">
        <v>138</v>
      </c>
      <c r="M595" t="s">
        <v>1009</v>
      </c>
      <c r="N595">
        <f t="shared" si="27"/>
        <v>2</v>
      </c>
      <c r="O595">
        <f t="shared" si="28"/>
        <v>4.2598509052183171E-4</v>
      </c>
      <c r="P595">
        <f t="shared" si="29"/>
        <v>1.9918551650692224</v>
      </c>
      <c r="R595" s="5" t="s">
        <v>336</v>
      </c>
      <c r="S595">
        <f>IFERROR(VLOOKUP(R595,D:G,2,FALSE),0)</f>
        <v>68.922930814300102</v>
      </c>
      <c r="T595">
        <f>IFERROR(VLOOKUP(R595,D:G,4,FALSE),0)</f>
        <v>7.6613205167454582E-2</v>
      </c>
      <c r="U595">
        <f>IFERROR(VLOOKUP(R595,M:P,2,FALSE),0)</f>
        <v>1</v>
      </c>
      <c r="V595" s="5">
        <f>IFERROR(VLOOKUP(R595,M:P,4,FALSE),0)</f>
        <v>0.99592758253461122</v>
      </c>
      <c r="W595">
        <f>V595+T595</f>
        <v>1.0725407877020658</v>
      </c>
    </row>
    <row r="596" spans="1:23" x14ac:dyDescent="0.2">
      <c r="A596" s="1" t="s">
        <v>605</v>
      </c>
      <c r="B596" s="2">
        <v>2.79591321920195</v>
      </c>
      <c r="D596" t="s">
        <v>229</v>
      </c>
      <c r="E596">
        <v>119.785480687725</v>
      </c>
      <c r="F596">
        <f>Table1[[#This Row],[Balance]]/$H$4</f>
        <v>2.8476113676162172E-5</v>
      </c>
      <c r="G596">
        <f>Table1[[#This Row],[% total]]*$H$3</f>
        <v>0.13315089041609318</v>
      </c>
      <c r="J596">
        <v>1151</v>
      </c>
      <c r="K596" t="s">
        <v>1325</v>
      </c>
      <c r="M596" t="s">
        <v>1515</v>
      </c>
      <c r="N596">
        <f t="shared" si="27"/>
        <v>1</v>
      </c>
      <c r="O596">
        <f t="shared" si="28"/>
        <v>2.1299254526091586E-4</v>
      </c>
      <c r="P596">
        <f t="shared" si="29"/>
        <v>0.99592758253461122</v>
      </c>
      <c r="R596" s="5" t="s">
        <v>1459</v>
      </c>
      <c r="S596">
        <f>IFERROR(VLOOKUP(R596,D:G,2,FALSE),0)</f>
        <v>68.850546871822303</v>
      </c>
      <c r="T596">
        <f>IFERROR(VLOOKUP(R596,D:G,4,FALSE),0)</f>
        <v>7.6532744778287129E-2</v>
      </c>
      <c r="U596">
        <f>IFERROR(VLOOKUP(R596,M:P,2,FALSE),0)</f>
        <v>1</v>
      </c>
      <c r="V596" s="5">
        <f>IFERROR(VLOOKUP(R596,M:P,4,FALSE),0)</f>
        <v>0.99592758253461122</v>
      </c>
      <c r="W596">
        <f>V596+T596</f>
        <v>1.0724603273128983</v>
      </c>
    </row>
    <row r="597" spans="1:23" x14ac:dyDescent="0.2">
      <c r="A597" s="1" t="s">
        <v>606</v>
      </c>
      <c r="B597" s="2">
        <v>2.69016454829756</v>
      </c>
      <c r="D597" t="s">
        <v>230</v>
      </c>
      <c r="E597">
        <v>119.636342019583</v>
      </c>
      <c r="F597">
        <f>Table1[[#This Row],[Balance]]/$H$4</f>
        <v>2.8440659548974635E-5</v>
      </c>
      <c r="G597">
        <f>Table1[[#This Row],[% total]]*$H$3</f>
        <v>0.13298511117185952</v>
      </c>
      <c r="J597">
        <v>14948</v>
      </c>
      <c r="K597" t="s">
        <v>1357</v>
      </c>
      <c r="M597" t="s">
        <v>549</v>
      </c>
      <c r="N597">
        <f t="shared" si="27"/>
        <v>1</v>
      </c>
      <c r="O597">
        <f t="shared" si="28"/>
        <v>2.1299254526091586E-4</v>
      </c>
      <c r="P597">
        <f t="shared" si="29"/>
        <v>0.99592758253461122</v>
      </c>
      <c r="R597" s="5" t="s">
        <v>1513</v>
      </c>
      <c r="S597">
        <f>IFERROR(VLOOKUP(R597,D:G,2,FALSE),0)</f>
        <v>63.930458770019897</v>
      </c>
      <c r="T597">
        <f>IFERROR(VLOOKUP(R597,D:G,4,FALSE),0)</f>
        <v>7.1063683687415294E-2</v>
      </c>
      <c r="U597">
        <f>IFERROR(VLOOKUP(R597,M:P,2,FALSE),0)</f>
        <v>1</v>
      </c>
      <c r="V597" s="5">
        <f>IFERROR(VLOOKUP(R597,M:P,4,FALSE),0)</f>
        <v>0.99592758253461122</v>
      </c>
      <c r="W597">
        <f>V597+T597</f>
        <v>1.0669912662220264</v>
      </c>
    </row>
    <row r="598" spans="1:23" x14ac:dyDescent="0.2">
      <c r="A598" s="1" t="s">
        <v>607</v>
      </c>
      <c r="B598" s="2">
        <v>2.65334063194075</v>
      </c>
      <c r="D598" t="s">
        <v>231</v>
      </c>
      <c r="E598">
        <v>118.197937907444</v>
      </c>
      <c r="F598">
        <f>Table1[[#This Row],[Balance]]/$H$4</f>
        <v>2.8098713607159611E-5</v>
      </c>
      <c r="G598">
        <f>Table1[[#This Row],[% total]]*$H$3</f>
        <v>0.13138621298144548</v>
      </c>
      <c r="J598">
        <v>1017</v>
      </c>
      <c r="K598" t="s">
        <v>891</v>
      </c>
      <c r="M598" t="s">
        <v>37</v>
      </c>
      <c r="N598">
        <f t="shared" si="27"/>
        <v>13</v>
      </c>
      <c r="O598">
        <f t="shared" si="28"/>
        <v>2.7689030883919063E-3</v>
      </c>
      <c r="P598">
        <f t="shared" si="29"/>
        <v>12.947058572949947</v>
      </c>
      <c r="R598" s="5" t="s">
        <v>347</v>
      </c>
      <c r="S598">
        <f>IFERROR(VLOOKUP(R598,D:G,2,FALSE),0)</f>
        <v>59.127195214731699</v>
      </c>
      <c r="T598">
        <f>IFERROR(VLOOKUP(R598,D:G,4,FALSE),0)</f>
        <v>6.5724482178034602E-2</v>
      </c>
      <c r="U598">
        <f>IFERROR(VLOOKUP(R598,M:P,2,FALSE),0)</f>
        <v>1</v>
      </c>
      <c r="V598" s="5">
        <f>IFERROR(VLOOKUP(R598,M:P,4,FALSE),0)</f>
        <v>0.99592758253461122</v>
      </c>
      <c r="W598">
        <f>V598+T598</f>
        <v>1.0616520647126457</v>
      </c>
    </row>
    <row r="599" spans="1:23" x14ac:dyDescent="0.2">
      <c r="A599" s="1" t="s">
        <v>609</v>
      </c>
      <c r="B599" s="2">
        <v>2.0566319599552498</v>
      </c>
      <c r="D599" t="s">
        <v>232</v>
      </c>
      <c r="E599">
        <v>117.629774643966</v>
      </c>
      <c r="F599">
        <f>Table1[[#This Row],[Balance]]/$H$4</f>
        <v>2.7963646472273733E-5</v>
      </c>
      <c r="G599">
        <f>Table1[[#This Row],[% total]]*$H$3</f>
        <v>0.13075465526677529</v>
      </c>
      <c r="J599">
        <v>11348</v>
      </c>
      <c r="K599" t="s">
        <v>33</v>
      </c>
      <c r="M599" t="s">
        <v>1228</v>
      </c>
      <c r="N599">
        <f t="shared" si="27"/>
        <v>1</v>
      </c>
      <c r="O599">
        <f t="shared" si="28"/>
        <v>2.1299254526091586E-4</v>
      </c>
      <c r="P599">
        <f t="shared" si="29"/>
        <v>0.99592758253461122</v>
      </c>
      <c r="R599" s="5" t="s">
        <v>1514</v>
      </c>
      <c r="S599">
        <f>IFERROR(VLOOKUP(R599,D:G,2,FALSE),0)</f>
        <v>57.799506965373801</v>
      </c>
      <c r="T599">
        <f>IFERROR(VLOOKUP(R599,D:G,4,FALSE),0)</f>
        <v>6.4248653291411412E-2</v>
      </c>
      <c r="U599">
        <f>IFERROR(VLOOKUP(R599,M:P,2,FALSE),0)</f>
        <v>1</v>
      </c>
      <c r="V599" s="5">
        <f>IFERROR(VLOOKUP(R599,M:P,4,FALSE),0)</f>
        <v>0.99592758253461122</v>
      </c>
      <c r="W599">
        <f>V599+T599</f>
        <v>1.0601762358260227</v>
      </c>
    </row>
    <row r="600" spans="1:23" x14ac:dyDescent="0.2">
      <c r="A600" s="1" t="s">
        <v>610</v>
      </c>
      <c r="B600" s="2">
        <v>1.9982949046843299</v>
      </c>
      <c r="D600" t="s">
        <v>1091</v>
      </c>
      <c r="E600">
        <v>117.376295537383</v>
      </c>
      <c r="F600">
        <f>Table1[[#This Row],[Balance]]/$H$4</f>
        <v>2.7903387918297508E-5</v>
      </c>
      <c r="G600">
        <f>Table1[[#This Row],[% total]]*$H$3</f>
        <v>0.13047289349940897</v>
      </c>
      <c r="J600">
        <v>21820</v>
      </c>
      <c r="K600" t="s">
        <v>1319</v>
      </c>
      <c r="M600" t="s">
        <v>1547</v>
      </c>
      <c r="N600">
        <f t="shared" si="27"/>
        <v>1</v>
      </c>
      <c r="O600">
        <f t="shared" si="28"/>
        <v>2.1299254526091586E-4</v>
      </c>
      <c r="P600">
        <f t="shared" si="29"/>
        <v>0.99592758253461122</v>
      </c>
      <c r="R600" s="10" t="s">
        <v>77</v>
      </c>
      <c r="S600">
        <f>IFERROR(VLOOKUP(R600,D:G,2,FALSE),0)</f>
        <v>953.59115322817104</v>
      </c>
      <c r="T600">
        <f>IFERROR(VLOOKUP(R600,D:G,4,FALSE),0)</f>
        <v>1.059990830409979</v>
      </c>
      <c r="U600">
        <f>IFERROR(VLOOKUP(R600,M:P,2,FALSE),0)</f>
        <v>0</v>
      </c>
      <c r="V600" s="5">
        <f>IFERROR(VLOOKUP(R600,M:P,4,FALSE),0)</f>
        <v>0</v>
      </c>
      <c r="W600">
        <f>V600+T600</f>
        <v>1.059990830409979</v>
      </c>
    </row>
    <row r="601" spans="1:23" x14ac:dyDescent="0.2">
      <c r="A601" s="1" t="s">
        <v>611</v>
      </c>
      <c r="B601" s="2">
        <v>1.9982949046843299</v>
      </c>
      <c r="D601" t="s">
        <v>178</v>
      </c>
      <c r="E601">
        <v>116.70972184136301</v>
      </c>
      <c r="F601">
        <f>Table1[[#This Row],[Balance]]/$H$4</f>
        <v>2.7744926072734699E-5</v>
      </c>
      <c r="G601">
        <f>Table1[[#This Row],[% total]]*$H$3</f>
        <v>0.12973194492497872</v>
      </c>
      <c r="J601">
        <v>24651</v>
      </c>
      <c r="K601" t="s">
        <v>13</v>
      </c>
      <c r="M601" t="s">
        <v>293</v>
      </c>
      <c r="N601">
        <f t="shared" si="27"/>
        <v>1</v>
      </c>
      <c r="O601">
        <f t="shared" si="28"/>
        <v>2.1299254526091586E-4</v>
      </c>
      <c r="P601">
        <f t="shared" si="29"/>
        <v>0.99592758253461122</v>
      </c>
      <c r="R601" s="5" t="s">
        <v>598</v>
      </c>
      <c r="S601">
        <f>IFERROR(VLOOKUP(R601,D:G,2,FALSE),0)</f>
        <v>53.761819119606812</v>
      </c>
      <c r="T601">
        <f>IFERROR(VLOOKUP(R601,D:G,4,FALSE),0)</f>
        <v>5.9760448804528188E-2</v>
      </c>
      <c r="U601">
        <f>IFERROR(VLOOKUP(R601,M:P,2,FALSE),0)</f>
        <v>1</v>
      </c>
      <c r="V601" s="5">
        <f>IFERROR(VLOOKUP(R601,M:P,4,FALSE),0)</f>
        <v>0.99592758253461122</v>
      </c>
      <c r="W601">
        <f>V601+T601</f>
        <v>1.0556880313391395</v>
      </c>
    </row>
    <row r="602" spans="1:23" x14ac:dyDescent="0.2">
      <c r="A602" s="1" t="s">
        <v>612</v>
      </c>
      <c r="B602" s="2">
        <v>1.9921477844557001</v>
      </c>
      <c r="D602" t="s">
        <v>1092</v>
      </c>
      <c r="E602">
        <v>116.682205652297</v>
      </c>
      <c r="F602">
        <f>Table1[[#This Row],[Balance]]/$H$4</f>
        <v>2.7738384761356396E-5</v>
      </c>
      <c r="G602">
        <f>Table1[[#This Row],[% total]]*$H$3</f>
        <v>0.12970135853793116</v>
      </c>
      <c r="J602">
        <v>13941</v>
      </c>
      <c r="K602" t="s">
        <v>913</v>
      </c>
      <c r="M602" t="s">
        <v>809</v>
      </c>
      <c r="N602">
        <f t="shared" si="27"/>
        <v>1</v>
      </c>
      <c r="O602">
        <f t="shared" si="28"/>
        <v>2.1299254526091586E-4</v>
      </c>
      <c r="P602">
        <f t="shared" si="29"/>
        <v>0.99592758253461122</v>
      </c>
      <c r="R602" s="5" t="s">
        <v>393</v>
      </c>
      <c r="S602">
        <f>IFERROR(VLOOKUP(R602,D:G,2,FALSE),0)</f>
        <v>51.187049382627897</v>
      </c>
      <c r="T602">
        <f>IFERROR(VLOOKUP(R602,D:G,4,FALSE),0)</f>
        <v>5.6898391724430966E-2</v>
      </c>
      <c r="U602">
        <f>IFERROR(VLOOKUP(R602,M:P,2,FALSE),0)</f>
        <v>1</v>
      </c>
      <c r="V602" s="5">
        <f>IFERROR(VLOOKUP(R602,M:P,4,FALSE),0)</f>
        <v>0.99592758253461122</v>
      </c>
      <c r="W602">
        <f>V602+T602</f>
        <v>1.0528259742590422</v>
      </c>
    </row>
    <row r="603" spans="1:23" x14ac:dyDescent="0.2">
      <c r="A603" s="1" t="s">
        <v>613</v>
      </c>
      <c r="B603" s="2">
        <v>1.97792921133224</v>
      </c>
      <c r="D603" t="s">
        <v>1093</v>
      </c>
      <c r="E603">
        <v>116.25750641270299</v>
      </c>
      <c r="F603">
        <f>Table1[[#This Row],[Balance]]/$H$4</f>
        <v>2.7637422743627498E-5</v>
      </c>
      <c r="G603">
        <f>Table1[[#This Row],[% total]]*$H$3</f>
        <v>0.12922927225847294</v>
      </c>
      <c r="J603">
        <v>2294</v>
      </c>
      <c r="K603" t="s">
        <v>277</v>
      </c>
      <c r="M603" t="s">
        <v>1441</v>
      </c>
      <c r="N603">
        <f t="shared" si="27"/>
        <v>1</v>
      </c>
      <c r="O603">
        <f t="shared" si="28"/>
        <v>2.1299254526091586E-4</v>
      </c>
      <c r="P603">
        <f t="shared" si="29"/>
        <v>0.99592758253461122</v>
      </c>
      <c r="R603" s="5" t="s">
        <v>364</v>
      </c>
      <c r="S603">
        <f>IFERROR(VLOOKUP(R603,D:G,2,FALSE),0)</f>
        <v>50.5335386474679</v>
      </c>
      <c r="T603">
        <f>IFERROR(VLOOKUP(R603,D:G,4,FALSE),0)</f>
        <v>5.6171963648311507E-2</v>
      </c>
      <c r="U603">
        <f>IFERROR(VLOOKUP(R603,M:P,2,FALSE),0)</f>
        <v>1</v>
      </c>
      <c r="V603" s="5">
        <f>IFERROR(VLOOKUP(R603,M:P,4,FALSE),0)</f>
        <v>0.99592758253461122</v>
      </c>
      <c r="W603">
        <f>V603+T603</f>
        <v>1.0520995461829228</v>
      </c>
    </row>
    <row r="604" spans="1:23" x14ac:dyDescent="0.2">
      <c r="A604" s="1" t="s">
        <v>614</v>
      </c>
      <c r="B604" s="2">
        <v>1.9243031205593</v>
      </c>
      <c r="D604" t="s">
        <v>233</v>
      </c>
      <c r="E604">
        <v>116.035543432642</v>
      </c>
      <c r="F604">
        <f>Table1[[#This Row],[Balance]]/$H$4</f>
        <v>2.7584656389843817E-5</v>
      </c>
      <c r="G604">
        <f>Table1[[#This Row],[% total]]*$H$3</f>
        <v>0.1289825431201429</v>
      </c>
      <c r="J604">
        <v>11854</v>
      </c>
      <c r="K604" t="s">
        <v>806</v>
      </c>
      <c r="M604" t="s">
        <v>1047</v>
      </c>
      <c r="N604">
        <f t="shared" si="27"/>
        <v>2</v>
      </c>
      <c r="O604">
        <f t="shared" si="28"/>
        <v>4.2598509052183171E-4</v>
      </c>
      <c r="P604">
        <f t="shared" si="29"/>
        <v>1.9918551650692224</v>
      </c>
      <c r="R604" s="5" t="s">
        <v>370</v>
      </c>
      <c r="S604">
        <f>IFERROR(VLOOKUP(R604,D:G,2,FALSE),0)</f>
        <v>49.448453168847898</v>
      </c>
      <c r="T604">
        <f>IFERROR(VLOOKUP(R604,D:G,4,FALSE),0)</f>
        <v>5.496580663473756E-2</v>
      </c>
      <c r="U604">
        <f>IFERROR(VLOOKUP(R604,M:P,2,FALSE),0)</f>
        <v>1</v>
      </c>
      <c r="V604" s="5">
        <f>IFERROR(VLOOKUP(R604,M:P,4,FALSE),0)</f>
        <v>0.99592758253461122</v>
      </c>
      <c r="W604">
        <f>V604+T604</f>
        <v>1.0508933891693488</v>
      </c>
    </row>
    <row r="605" spans="1:23" x14ac:dyDescent="0.2">
      <c r="A605" s="1" t="s">
        <v>615</v>
      </c>
      <c r="B605" s="2">
        <v>1.9241159546482201</v>
      </c>
      <c r="D605" t="s">
        <v>480</v>
      </c>
      <c r="E605">
        <v>115.6757962572232</v>
      </c>
      <c r="F605">
        <f>Table1[[#This Row],[Balance]]/$H$4</f>
        <v>2.7499135161368638E-5</v>
      </c>
      <c r="G605">
        <f>Table1[[#This Row],[% total]]*$H$3</f>
        <v>0.12858265611834038</v>
      </c>
      <c r="J605">
        <v>8015</v>
      </c>
      <c r="K605" t="s">
        <v>1313</v>
      </c>
      <c r="M605" t="s">
        <v>1473</v>
      </c>
      <c r="N605">
        <f t="shared" si="27"/>
        <v>1</v>
      </c>
      <c r="O605">
        <f t="shared" si="28"/>
        <v>2.1299254526091586E-4</v>
      </c>
      <c r="P605">
        <f t="shared" si="29"/>
        <v>0.99592758253461122</v>
      </c>
      <c r="R605" s="5" t="s">
        <v>372</v>
      </c>
      <c r="S605">
        <f>IFERROR(VLOOKUP(R605,D:G,2,FALSE),0)</f>
        <v>49.240546911704797</v>
      </c>
      <c r="T605">
        <f>IFERROR(VLOOKUP(R605,D:G,4,FALSE),0)</f>
        <v>5.4734702638637653E-2</v>
      </c>
      <c r="U605">
        <f>IFERROR(VLOOKUP(R605,M:P,2,FALSE),0)</f>
        <v>1</v>
      </c>
      <c r="V605" s="5">
        <f>IFERROR(VLOOKUP(R605,M:P,4,FALSE),0)</f>
        <v>0.99592758253461122</v>
      </c>
      <c r="W605">
        <f>V605+T605</f>
        <v>1.0506622851732488</v>
      </c>
    </row>
    <row r="606" spans="1:23" x14ac:dyDescent="0.2">
      <c r="A606" s="1" t="s">
        <v>616</v>
      </c>
      <c r="B606" s="2">
        <v>1.76192104395408</v>
      </c>
      <c r="D606" t="s">
        <v>235</v>
      </c>
      <c r="E606">
        <v>113.71278949556699</v>
      </c>
      <c r="F606">
        <f>Table1[[#This Row],[Balance]]/$H$4</f>
        <v>2.7032477571725345E-5</v>
      </c>
      <c r="G606">
        <f>Table1[[#This Row],[% total]]*$H$3</f>
        <v>0.1264006212280791</v>
      </c>
      <c r="J606">
        <v>24663</v>
      </c>
      <c r="K606" t="s">
        <v>62</v>
      </c>
      <c r="M606" t="s">
        <v>48</v>
      </c>
      <c r="N606">
        <f t="shared" si="27"/>
        <v>1</v>
      </c>
      <c r="O606">
        <f t="shared" si="28"/>
        <v>2.1299254526091586E-4</v>
      </c>
      <c r="P606">
        <f t="shared" si="29"/>
        <v>0.99592758253461122</v>
      </c>
      <c r="R606" s="5" t="s">
        <v>670</v>
      </c>
      <c r="S606">
        <f>IFERROR(VLOOKUP(R606,D:G,2,FALSE),0)</f>
        <v>49.212738880598884</v>
      </c>
      <c r="T606">
        <f>IFERROR(VLOOKUP(R606,D:G,4,FALSE),0)</f>
        <v>5.4703791846434688E-2</v>
      </c>
      <c r="U606">
        <f>IFERROR(VLOOKUP(R606,M:P,2,FALSE),0)</f>
        <v>1</v>
      </c>
      <c r="V606" s="5">
        <f>IFERROR(VLOOKUP(R606,M:P,4,FALSE),0)</f>
        <v>0.99592758253461122</v>
      </c>
      <c r="W606">
        <f>V606+T606</f>
        <v>1.0506313743810458</v>
      </c>
    </row>
    <row r="607" spans="1:23" x14ac:dyDescent="0.2">
      <c r="A607" s="1" t="s">
        <v>617</v>
      </c>
      <c r="B607" s="2">
        <v>1.7407628784962701</v>
      </c>
      <c r="D607" t="s">
        <v>236</v>
      </c>
      <c r="E607">
        <v>111.118151570492</v>
      </c>
      <c r="F607">
        <f>Table1[[#This Row],[Balance]]/$H$4</f>
        <v>2.6415664882251466E-5</v>
      </c>
      <c r="G607">
        <f>Table1[[#This Row],[% total]]*$H$3</f>
        <v>0.12351647910962199</v>
      </c>
      <c r="J607">
        <v>14518</v>
      </c>
      <c r="K607" t="s">
        <v>1316</v>
      </c>
      <c r="M607" t="s">
        <v>1548</v>
      </c>
      <c r="N607">
        <f t="shared" si="27"/>
        <v>6</v>
      </c>
      <c r="O607">
        <f t="shared" si="28"/>
        <v>1.2779552715654952E-3</v>
      </c>
      <c r="P607">
        <f t="shared" si="29"/>
        <v>5.9755654952076682</v>
      </c>
      <c r="R607" s="5" t="s">
        <v>1515</v>
      </c>
      <c r="S607">
        <f>IFERROR(VLOOKUP(R607,D:G,2,FALSE),0)</f>
        <v>48.088401360441999</v>
      </c>
      <c r="T607">
        <f>IFERROR(VLOOKUP(R607,D:G,4,FALSE),0)</f>
        <v>5.3454003131829207E-2</v>
      </c>
      <c r="U607">
        <f>IFERROR(VLOOKUP(R607,M:P,2,FALSE),0)</f>
        <v>1</v>
      </c>
      <c r="V607" s="5">
        <f>IFERROR(VLOOKUP(R607,M:P,4,FALSE),0)</f>
        <v>0.99592758253461122</v>
      </c>
      <c r="W607">
        <f>V607+T607</f>
        <v>1.0493815856664404</v>
      </c>
    </row>
    <row r="608" spans="1:23" x14ac:dyDescent="0.2">
      <c r="A608" s="1" t="s">
        <v>898</v>
      </c>
      <c r="B608" s="2">
        <v>1.72650317578857</v>
      </c>
      <c r="D608" t="s">
        <v>237</v>
      </c>
      <c r="E608">
        <v>110.271571663394</v>
      </c>
      <c r="F608">
        <f>Table1[[#This Row],[Balance]]/$H$4</f>
        <v>2.6214410894438669E-5</v>
      </c>
      <c r="G608">
        <f>Table1[[#This Row],[% total]]*$H$3</f>
        <v>0.12257543961308788</v>
      </c>
      <c r="J608">
        <v>700</v>
      </c>
      <c r="K608" t="s">
        <v>6</v>
      </c>
      <c r="M608" t="s">
        <v>1192</v>
      </c>
      <c r="N608">
        <f t="shared" si="27"/>
        <v>3</v>
      </c>
      <c r="O608">
        <f t="shared" si="28"/>
        <v>6.3897763578274762E-4</v>
      </c>
      <c r="P608">
        <f t="shared" si="29"/>
        <v>2.9877827476038341</v>
      </c>
      <c r="R608" s="5" t="s">
        <v>1125</v>
      </c>
      <c r="S608">
        <f>IFERROR(VLOOKUP(R608,D:G,2,FALSE),0)</f>
        <v>47.781544699173203</v>
      </c>
      <c r="T608">
        <f>IFERROR(VLOOKUP(R608,D:G,4,FALSE),0)</f>
        <v>5.3112908055502173E-2</v>
      </c>
      <c r="U608">
        <f>IFERROR(VLOOKUP(R608,M:P,2,FALSE),0)</f>
        <v>1</v>
      </c>
      <c r="V608" s="5">
        <f>IFERROR(VLOOKUP(R608,M:P,4,FALSE),0)</f>
        <v>0.99592758253461122</v>
      </c>
      <c r="W608">
        <f>V608+T608</f>
        <v>1.0490404905901134</v>
      </c>
    </row>
    <row r="609" spans="1:23" x14ac:dyDescent="0.2">
      <c r="A609" s="1" t="s">
        <v>618</v>
      </c>
      <c r="B609" s="2">
        <v>1.66791087509113</v>
      </c>
      <c r="D609" t="s">
        <v>238</v>
      </c>
      <c r="E609">
        <v>110.268385651766</v>
      </c>
      <c r="F609">
        <f>Table1[[#This Row],[Balance]]/$H$4</f>
        <v>2.6213653496891222E-5</v>
      </c>
      <c r="G609">
        <f>Table1[[#This Row],[% total]]*$H$3</f>
        <v>0.12257189811304373</v>
      </c>
      <c r="J609">
        <v>7456</v>
      </c>
      <c r="K609" t="s">
        <v>1407</v>
      </c>
      <c r="M609" t="s">
        <v>1468</v>
      </c>
      <c r="N609">
        <f t="shared" si="27"/>
        <v>2</v>
      </c>
      <c r="O609">
        <f t="shared" si="28"/>
        <v>4.2598509052183171E-4</v>
      </c>
      <c r="P609">
        <f t="shared" si="29"/>
        <v>1.9918551650692224</v>
      </c>
      <c r="R609" s="5" t="s">
        <v>383</v>
      </c>
      <c r="S609">
        <f>IFERROR(VLOOKUP(R609,D:G,2,FALSE),0)</f>
        <v>46.055366384291197</v>
      </c>
      <c r="T609">
        <f>IFERROR(VLOOKUP(R609,D:G,4,FALSE),0)</f>
        <v>5.119412642751274E-2</v>
      </c>
      <c r="U609">
        <f>IFERROR(VLOOKUP(R609,M:P,2,FALSE),0)</f>
        <v>1</v>
      </c>
      <c r="V609" s="5">
        <f>IFERROR(VLOOKUP(R609,M:P,4,FALSE),0)</f>
        <v>0.99592758253461122</v>
      </c>
      <c r="W609">
        <f>V609+T609</f>
        <v>1.0471217089621239</v>
      </c>
    </row>
    <row r="610" spans="1:23" x14ac:dyDescent="0.2">
      <c r="A610" s="1" t="s">
        <v>619</v>
      </c>
      <c r="B610" s="2">
        <v>1.6515124856786401</v>
      </c>
      <c r="D610" t="s">
        <v>239</v>
      </c>
      <c r="E610">
        <v>109.647330466962</v>
      </c>
      <c r="F610">
        <f>Table1[[#This Row],[Balance]]/$H$4</f>
        <v>2.6066012581313542E-5</v>
      </c>
      <c r="G610">
        <f>Table1[[#This Row],[% total]]*$H$3</f>
        <v>0.12188154690871236</v>
      </c>
      <c r="J610">
        <v>19244</v>
      </c>
      <c r="K610" t="s">
        <v>1306</v>
      </c>
      <c r="M610" t="s">
        <v>1197</v>
      </c>
      <c r="N610">
        <f t="shared" si="27"/>
        <v>3</v>
      </c>
      <c r="O610">
        <f t="shared" si="28"/>
        <v>6.3897763578274762E-4</v>
      </c>
      <c r="P610">
        <f t="shared" si="29"/>
        <v>2.9877827476038341</v>
      </c>
      <c r="R610" s="10" t="s">
        <v>79</v>
      </c>
      <c r="S610">
        <f>IFERROR(VLOOKUP(R610,D:G,2,FALSE),0)</f>
        <v>935.87070046293502</v>
      </c>
      <c r="T610">
        <f>IFERROR(VLOOKUP(R610,D:G,4,FALSE),0)</f>
        <v>1.0402931671312501</v>
      </c>
      <c r="U610">
        <f>IFERROR(VLOOKUP(R610,M:P,2,FALSE),0)</f>
        <v>0</v>
      </c>
      <c r="V610" s="5">
        <f>IFERROR(VLOOKUP(R610,M:P,4,FALSE),0)</f>
        <v>0</v>
      </c>
      <c r="W610">
        <f>V610+T610</f>
        <v>1.0402931671312501</v>
      </c>
    </row>
    <row r="611" spans="1:23" x14ac:dyDescent="0.2">
      <c r="A611" s="1" t="s">
        <v>620</v>
      </c>
      <c r="B611" s="2">
        <v>1.5615865243204601</v>
      </c>
      <c r="D611" t="s">
        <v>240</v>
      </c>
      <c r="E611">
        <v>109.370273231943</v>
      </c>
      <c r="F611">
        <f>Table1[[#This Row],[Balance]]/$H$4</f>
        <v>2.6000148895047826E-5</v>
      </c>
      <c r="G611">
        <f>Table1[[#This Row],[% total]]*$H$3</f>
        <v>0.12157357621537623</v>
      </c>
      <c r="J611">
        <v>18149</v>
      </c>
      <c r="K611" t="s">
        <v>756</v>
      </c>
      <c r="M611" t="s">
        <v>1007</v>
      </c>
      <c r="N611">
        <f t="shared" si="27"/>
        <v>1</v>
      </c>
      <c r="O611">
        <f t="shared" si="28"/>
        <v>2.1299254526091586E-4</v>
      </c>
      <c r="P611">
        <f t="shared" si="29"/>
        <v>0.99592758253461122</v>
      </c>
      <c r="R611" s="5" t="s">
        <v>396</v>
      </c>
      <c r="S611">
        <f>IFERROR(VLOOKUP(R611,D:G,2,FALSE),0)</f>
        <v>39.838557468664703</v>
      </c>
      <c r="T611">
        <f>IFERROR(VLOOKUP(R611,D:G,4,FALSE),0)</f>
        <v>4.4283659166289811E-2</v>
      </c>
      <c r="U611">
        <f>IFERROR(VLOOKUP(R611,M:P,2,FALSE),0)</f>
        <v>1</v>
      </c>
      <c r="V611" s="5">
        <f>IFERROR(VLOOKUP(R611,M:P,4,FALSE),0)</f>
        <v>0.99592758253461122</v>
      </c>
      <c r="W611">
        <f>V611+T611</f>
        <v>1.0402112417009011</v>
      </c>
    </row>
    <row r="612" spans="1:23" x14ac:dyDescent="0.2">
      <c r="A612" s="1" t="s">
        <v>621</v>
      </c>
      <c r="B612" s="2">
        <v>1.51856725447414</v>
      </c>
      <c r="D612" t="s">
        <v>241</v>
      </c>
      <c r="E612">
        <v>109.015189298385</v>
      </c>
      <c r="F612">
        <f>Table1[[#This Row],[Balance]]/$H$4</f>
        <v>2.5915736240037186E-5</v>
      </c>
      <c r="G612">
        <f>Table1[[#This Row],[% total]]*$H$3</f>
        <v>0.12117887277006507</v>
      </c>
      <c r="J612">
        <v>14297</v>
      </c>
      <c r="K612" t="s">
        <v>1324</v>
      </c>
      <c r="M612" t="s">
        <v>1187</v>
      </c>
      <c r="N612">
        <f t="shared" si="27"/>
        <v>1</v>
      </c>
      <c r="O612">
        <f t="shared" si="28"/>
        <v>2.1299254526091586E-4</v>
      </c>
      <c r="P612">
        <f t="shared" si="29"/>
        <v>0.99592758253461122</v>
      </c>
      <c r="R612" s="5" t="s">
        <v>406</v>
      </c>
      <c r="S612">
        <f>IFERROR(VLOOKUP(R612,D:G,2,FALSE),0)</f>
        <v>34.8905027385916</v>
      </c>
      <c r="T612">
        <f>IFERROR(VLOOKUP(R612,D:G,4,FALSE),0)</f>
        <v>3.8783510990115157E-2</v>
      </c>
      <c r="U612">
        <f>IFERROR(VLOOKUP(R612,M:P,2,FALSE),0)</f>
        <v>1</v>
      </c>
      <c r="V612" s="5">
        <f>IFERROR(VLOOKUP(R612,M:P,4,FALSE),0)</f>
        <v>0.99592758253461122</v>
      </c>
      <c r="W612">
        <f>V612+T612</f>
        <v>1.0347110935247263</v>
      </c>
    </row>
    <row r="613" spans="1:23" x14ac:dyDescent="0.2">
      <c r="A613" s="1" t="s">
        <v>622</v>
      </c>
      <c r="B613" s="2">
        <v>1.2061077266578699</v>
      </c>
      <c r="D613" t="s">
        <v>242</v>
      </c>
      <c r="E613">
        <v>108.990358849123</v>
      </c>
      <c r="F613">
        <f>Table1[[#This Row],[Balance]]/$H$4</f>
        <v>2.5909833398626398E-5</v>
      </c>
      <c r="G613">
        <f>Table1[[#This Row],[% total]]*$H$3</f>
        <v>0.1211512717919692</v>
      </c>
      <c r="J613">
        <v>12954</v>
      </c>
      <c r="K613" t="s">
        <v>889</v>
      </c>
      <c r="M613" t="s">
        <v>1405</v>
      </c>
      <c r="N613">
        <f t="shared" si="27"/>
        <v>1</v>
      </c>
      <c r="O613">
        <f t="shared" si="28"/>
        <v>2.1299254526091586E-4</v>
      </c>
      <c r="P613">
        <f t="shared" si="29"/>
        <v>0.99592758253461122</v>
      </c>
      <c r="R613" s="10" t="s">
        <v>1212</v>
      </c>
      <c r="S613">
        <f>IFERROR(VLOOKUP(R613,D:G,2,FALSE),0)</f>
        <v>929.13980099996604</v>
      </c>
      <c r="T613">
        <f>IFERROR(VLOOKUP(R613,D:G,4,FALSE),0)</f>
        <v>1.0328112481904068</v>
      </c>
      <c r="U613">
        <f>IFERROR(VLOOKUP(R613,M:P,2,FALSE),0)</f>
        <v>0</v>
      </c>
      <c r="V613" s="5">
        <f>IFERROR(VLOOKUP(R613,M:P,4,FALSE),0)</f>
        <v>0</v>
      </c>
      <c r="W613">
        <f>V613+T613</f>
        <v>1.0328112481904068</v>
      </c>
    </row>
    <row r="614" spans="1:23" x14ac:dyDescent="0.2">
      <c r="A614" s="1" t="s">
        <v>1518</v>
      </c>
      <c r="B614" s="2">
        <v>1.0892132505449399</v>
      </c>
      <c r="D614" t="s">
        <v>243</v>
      </c>
      <c r="E614">
        <v>108.645766138293</v>
      </c>
      <c r="F614">
        <f>Table1[[#This Row],[Balance]]/$H$4</f>
        <v>2.5827914779197442E-5</v>
      </c>
      <c r="G614">
        <f>Table1[[#This Row],[% total]]*$H$3</f>
        <v>0.12076823015775373</v>
      </c>
      <c r="J614">
        <v>7423</v>
      </c>
      <c r="K614" t="s">
        <v>1485</v>
      </c>
      <c r="M614" t="s">
        <v>1467</v>
      </c>
      <c r="N614">
        <f t="shared" si="27"/>
        <v>1</v>
      </c>
      <c r="O614">
        <f t="shared" si="28"/>
        <v>2.1299254526091586E-4</v>
      </c>
      <c r="P614">
        <f t="shared" si="29"/>
        <v>0.99592758253461122</v>
      </c>
      <c r="R614" s="5" t="s">
        <v>413</v>
      </c>
      <c r="S614">
        <f>IFERROR(VLOOKUP(R614,D:G,2,FALSE),0)</f>
        <v>32.895524769392097</v>
      </c>
      <c r="T614">
        <f>IFERROR(VLOOKUP(R614,D:G,4,FALSE),0)</f>
        <v>3.6565937612821654E-2</v>
      </c>
      <c r="U614">
        <f>IFERROR(VLOOKUP(R614,M:P,2,FALSE),0)</f>
        <v>1</v>
      </c>
      <c r="V614" s="5">
        <f>IFERROR(VLOOKUP(R614,M:P,4,FALSE),0)</f>
        <v>0.99592758253461122</v>
      </c>
      <c r="W614">
        <f>V614+T614</f>
        <v>1.0324935201474328</v>
      </c>
    </row>
    <row r="615" spans="1:23" x14ac:dyDescent="0.2">
      <c r="A615" s="1" t="s">
        <v>623</v>
      </c>
      <c r="B615" s="2">
        <v>1.0000515526285101</v>
      </c>
      <c r="D615" t="s">
        <v>1271</v>
      </c>
      <c r="E615">
        <v>108.12605531199399</v>
      </c>
      <c r="F615">
        <f>Table1[[#This Row],[Balance]]/$H$4</f>
        <v>2.5704366044547341E-5</v>
      </c>
      <c r="G615">
        <f>Table1[[#This Row],[% total]]*$H$3</f>
        <v>0.12019053110037803</v>
      </c>
      <c r="J615">
        <v>2839</v>
      </c>
      <c r="K615" t="s">
        <v>1318</v>
      </c>
      <c r="M615" t="s">
        <v>282</v>
      </c>
      <c r="N615">
        <f t="shared" si="27"/>
        <v>1</v>
      </c>
      <c r="O615">
        <f t="shared" si="28"/>
        <v>2.1299254526091586E-4</v>
      </c>
      <c r="P615">
        <f t="shared" si="29"/>
        <v>0.99592758253461122</v>
      </c>
      <c r="R615" s="6" t="s">
        <v>743</v>
      </c>
      <c r="S615">
        <f>IFERROR(VLOOKUP(R615,D:G,2,FALSE),0)</f>
        <v>30.740209090632113</v>
      </c>
      <c r="T615">
        <f>IFERROR(VLOOKUP(R615,D:G,4,FALSE),0)</f>
        <v>3.4170136384600966E-2</v>
      </c>
      <c r="U615">
        <f>IFERROR(VLOOKUP(R615,M:P,2,FALSE),0)</f>
        <v>1</v>
      </c>
      <c r="V615" s="5">
        <f>IFERROR(VLOOKUP(R615,M:P,4,FALSE),0)</f>
        <v>0.99592758253461122</v>
      </c>
      <c r="W615">
        <f>V615+T615</f>
        <v>1.0300977189192122</v>
      </c>
    </row>
    <row r="616" spans="1:23" x14ac:dyDescent="0.2">
      <c r="A616" s="1" t="s">
        <v>175</v>
      </c>
      <c r="B616" s="2">
        <v>1.0000436685659799</v>
      </c>
      <c r="D616" t="s">
        <v>244</v>
      </c>
      <c r="E616">
        <v>108.080339270241</v>
      </c>
      <c r="F616">
        <f>Table1[[#This Row],[Balance]]/$H$4</f>
        <v>2.5693498156433452E-5</v>
      </c>
      <c r="G616">
        <f>Table1[[#This Row],[% total]]*$H$3</f>
        <v>0.12013971415970405</v>
      </c>
      <c r="J616">
        <v>14192</v>
      </c>
      <c r="K616" t="s">
        <v>1307</v>
      </c>
      <c r="M616" t="s">
        <v>167</v>
      </c>
      <c r="N616">
        <f t="shared" si="27"/>
        <v>4</v>
      </c>
      <c r="O616">
        <f t="shared" si="28"/>
        <v>8.5197018104366342E-4</v>
      </c>
      <c r="P616">
        <f t="shared" si="29"/>
        <v>3.9837103301384449</v>
      </c>
      <c r="R616" s="6" t="s">
        <v>415</v>
      </c>
      <c r="S616">
        <f>IFERROR(VLOOKUP(R616,D:G,2,FALSE),0)</f>
        <v>30.541623023519101</v>
      </c>
      <c r="T616">
        <f>IFERROR(VLOOKUP(R616,D:G,4,FALSE),0)</f>
        <v>3.3949392505555551E-2</v>
      </c>
      <c r="U616">
        <f>IFERROR(VLOOKUP(R616,M:P,2,FALSE),0)</f>
        <v>1</v>
      </c>
      <c r="V616" s="5">
        <f>IFERROR(VLOOKUP(R616,M:P,4,FALSE),0)</f>
        <v>0.99592758253461122</v>
      </c>
      <c r="W616">
        <f>V616+T616</f>
        <v>1.0298769750401668</v>
      </c>
    </row>
    <row r="617" spans="1:23" x14ac:dyDescent="0.2">
      <c r="A617" s="1" t="s">
        <v>624</v>
      </c>
      <c r="B617" s="2">
        <v>1</v>
      </c>
      <c r="D617" t="s">
        <v>245</v>
      </c>
      <c r="E617">
        <v>107.690558111949</v>
      </c>
      <c r="F617">
        <f>Table1[[#This Row],[Balance]]/$H$4</f>
        <v>2.5600837071729168E-5</v>
      </c>
      <c r="G617">
        <f>Table1[[#This Row],[% total]]*$H$3</f>
        <v>0.11970644204695698</v>
      </c>
      <c r="J617">
        <v>21966</v>
      </c>
      <c r="K617" t="s">
        <v>1180</v>
      </c>
      <c r="R617" s="6" t="s">
        <v>1008</v>
      </c>
      <c r="S617">
        <f>IFERROR(VLOOKUP(R617,D:G,2,FALSE),0)</f>
        <v>921.656416737418</v>
      </c>
      <c r="T617">
        <f>IFERROR(VLOOKUP(R617,D:G,4,FALSE),0)</f>
        <v>1.0244928837929579</v>
      </c>
      <c r="U617">
        <f>IFERROR(VLOOKUP(R617,M:P,2,FALSE),0)</f>
        <v>0</v>
      </c>
      <c r="V617" s="5">
        <f>IFERROR(VLOOKUP(R617,M:P,4,FALSE),0)</f>
        <v>0</v>
      </c>
      <c r="W617">
        <f>V617+T617</f>
        <v>1.0244928837929579</v>
      </c>
    </row>
    <row r="618" spans="1:23" x14ac:dyDescent="0.2">
      <c r="A618" s="1" t="s">
        <v>954</v>
      </c>
      <c r="B618" s="2">
        <v>1</v>
      </c>
      <c r="D618" t="s">
        <v>1119</v>
      </c>
      <c r="E618">
        <v>106.447994911862</v>
      </c>
      <c r="F618">
        <f>Table1[[#This Row],[Balance]]/$H$4</f>
        <v>2.5305447591031281E-5</v>
      </c>
      <c r="G618">
        <f>Table1[[#This Row],[% total]]*$H$3</f>
        <v>0.11832523628195135</v>
      </c>
      <c r="J618">
        <v>19703</v>
      </c>
      <c r="K618" t="s">
        <v>726</v>
      </c>
      <c r="R618" s="6" t="s">
        <v>432</v>
      </c>
      <c r="S618">
        <f>IFERROR(VLOOKUP(R618,D:G,2,FALSE),0)</f>
        <v>24.290431355494</v>
      </c>
      <c r="T618">
        <f>IFERROR(VLOOKUP(R618,D:G,4,FALSE),0)</f>
        <v>2.7000706137387896E-2</v>
      </c>
      <c r="U618">
        <f>IFERROR(VLOOKUP(R618,M:P,2,FALSE),0)</f>
        <v>1</v>
      </c>
      <c r="V618" s="5">
        <f>IFERROR(VLOOKUP(R618,M:P,4,FALSE),0)</f>
        <v>0.99592758253461122</v>
      </c>
      <c r="W618">
        <f>V618+T618</f>
        <v>1.022928288671999</v>
      </c>
    </row>
    <row r="619" spans="1:23" x14ac:dyDescent="0.2">
      <c r="A619" s="1" t="s">
        <v>914</v>
      </c>
      <c r="B619" s="2">
        <v>1</v>
      </c>
      <c r="D619" t="s">
        <v>246</v>
      </c>
      <c r="E619">
        <v>105.81058169374</v>
      </c>
      <c r="F619">
        <f>Table1[[#This Row],[Balance]]/$H$4</f>
        <v>2.515391794692317E-5</v>
      </c>
      <c r="G619">
        <f>Table1[[#This Row],[% total]]*$H$3</f>
        <v>0.11761670184965911</v>
      </c>
      <c r="J619">
        <v>3424</v>
      </c>
      <c r="K619" t="s">
        <v>1160</v>
      </c>
      <c r="R619" s="6" t="s">
        <v>443</v>
      </c>
      <c r="S619">
        <f>IFERROR(VLOOKUP(R619,D:G,2,FALSE),0)</f>
        <v>22.658479964817399</v>
      </c>
      <c r="T619">
        <f>IFERROR(VLOOKUP(R619,D:G,4,FALSE),0)</f>
        <v>2.5186665073839876E-2</v>
      </c>
      <c r="U619">
        <f>IFERROR(VLOOKUP(R619,M:P,2,FALSE),0)</f>
        <v>1</v>
      </c>
      <c r="V619" s="5">
        <f>IFERROR(VLOOKUP(R619,M:P,4,FALSE),0)</f>
        <v>0.99592758253461122</v>
      </c>
      <c r="W619">
        <f>V619+T619</f>
        <v>1.0211142476084512</v>
      </c>
    </row>
    <row r="620" spans="1:23" x14ac:dyDescent="0.2">
      <c r="A620" s="1" t="s">
        <v>625</v>
      </c>
      <c r="B620" s="2">
        <v>1</v>
      </c>
      <c r="D620" t="s">
        <v>411</v>
      </c>
      <c r="E620">
        <v>103.5935703932696</v>
      </c>
      <c r="F620">
        <f>Table1[[#This Row],[Balance]]/$H$4</f>
        <v>2.4626876894442751E-5</v>
      </c>
      <c r="G620">
        <f>Table1[[#This Row],[% total]]*$H$3</f>
        <v>0.11515232113318698</v>
      </c>
      <c r="J620">
        <v>20182</v>
      </c>
      <c r="K620" t="s">
        <v>823</v>
      </c>
      <c r="R620" s="6" t="s">
        <v>1141</v>
      </c>
      <c r="S620">
        <f>IFERROR(VLOOKUP(R620,D:G,2,FALSE),0)</f>
        <v>19.719398906144601</v>
      </c>
      <c r="T620">
        <f>IFERROR(VLOOKUP(R620,D:G,4,FALSE),0)</f>
        <v>2.1919647587909635E-2</v>
      </c>
      <c r="U620">
        <f>IFERROR(VLOOKUP(R620,M:P,2,FALSE),0)</f>
        <v>1</v>
      </c>
      <c r="V620" s="5">
        <f>IFERROR(VLOOKUP(R620,M:P,4,FALSE),0)</f>
        <v>0.99592758253461122</v>
      </c>
      <c r="W620">
        <f>V620+T620</f>
        <v>1.0178472301225208</v>
      </c>
    </row>
    <row r="621" spans="1:23" x14ac:dyDescent="0.2">
      <c r="A621" s="1" t="s">
        <v>890</v>
      </c>
      <c r="B621" s="2">
        <v>0.995</v>
      </c>
      <c r="D621" t="s">
        <v>247</v>
      </c>
      <c r="E621">
        <v>103.225622615566</v>
      </c>
      <c r="F621">
        <f>Table1[[#This Row],[Balance]]/$H$4</f>
        <v>2.4539406170239589E-5</v>
      </c>
      <c r="G621">
        <f>Table1[[#This Row],[% total]]*$H$3</f>
        <v>0.1147433185232999</v>
      </c>
      <c r="J621">
        <v>19597</v>
      </c>
      <c r="K621" t="s">
        <v>1306</v>
      </c>
      <c r="R621" s="6" t="s">
        <v>457</v>
      </c>
      <c r="S621">
        <f>IFERROR(VLOOKUP(R621,D:G,2,FALSE),0)</f>
        <v>19.678177581661402</v>
      </c>
      <c r="T621">
        <f>IFERROR(VLOOKUP(R621,D:G,4,FALSE),0)</f>
        <v>2.1873826875519815E-2</v>
      </c>
      <c r="U621">
        <f>IFERROR(VLOOKUP(R621,M:P,2,FALSE),0)</f>
        <v>1</v>
      </c>
      <c r="V621" s="5">
        <f>IFERROR(VLOOKUP(R621,M:P,4,FALSE),0)</f>
        <v>0.99592758253461122</v>
      </c>
      <c r="W621">
        <f>V621+T621</f>
        <v>1.0178014094101311</v>
      </c>
    </row>
    <row r="622" spans="1:23" x14ac:dyDescent="0.2">
      <c r="A622" s="1" t="s">
        <v>626</v>
      </c>
      <c r="B622" s="2">
        <v>0.99218389775397098</v>
      </c>
      <c r="D622" t="s">
        <v>1112</v>
      </c>
      <c r="E622">
        <v>102.58862639547931</v>
      </c>
      <c r="F622">
        <f>Table1[[#This Row],[Balance]]/$H$4</f>
        <v>2.4387975657373328E-5</v>
      </c>
      <c r="G622">
        <f>Table1[[#This Row],[% total]]*$H$3</f>
        <v>0.1140352476167988</v>
      </c>
      <c r="J622">
        <v>23183</v>
      </c>
      <c r="K622" t="s">
        <v>176</v>
      </c>
      <c r="R622" s="6" t="s">
        <v>464</v>
      </c>
      <c r="S622">
        <f>IFERROR(VLOOKUP(R622,D:G,2,FALSE),0)</f>
        <v>18.740045007113199</v>
      </c>
      <c r="T622">
        <f>IFERROR(VLOOKUP(R622,D:G,4,FALSE),0)</f>
        <v>2.0831019459192975E-2</v>
      </c>
      <c r="U622">
        <f>IFERROR(VLOOKUP(R622,M:P,2,FALSE),0)</f>
        <v>1</v>
      </c>
      <c r="V622" s="5">
        <f>IFERROR(VLOOKUP(R622,M:P,4,FALSE),0)</f>
        <v>0.99592758253461122</v>
      </c>
      <c r="W622">
        <f>V622+T622</f>
        <v>1.0167586019938042</v>
      </c>
    </row>
    <row r="623" spans="1:23" x14ac:dyDescent="0.2">
      <c r="A623" s="1" t="s">
        <v>627</v>
      </c>
      <c r="B623" s="2">
        <v>0.98559298061292899</v>
      </c>
      <c r="D623" t="s">
        <v>1095</v>
      </c>
      <c r="E623">
        <v>102.33121558173499</v>
      </c>
      <c r="F623">
        <f>Table1[[#This Row],[Balance]]/$H$4</f>
        <v>2.4326782434692477E-5</v>
      </c>
      <c r="G623">
        <f>Table1[[#This Row],[% total]]*$H$3</f>
        <v>0.11374911545072985</v>
      </c>
      <c r="J623">
        <v>4044</v>
      </c>
      <c r="K623" t="s">
        <v>896</v>
      </c>
      <c r="R623" s="6" t="s">
        <v>467</v>
      </c>
      <c r="S623">
        <f>IFERROR(VLOOKUP(R623,D:G,2,FALSE),0)</f>
        <v>18.690651691327499</v>
      </c>
      <c r="T623">
        <f>IFERROR(VLOOKUP(R623,D:G,4,FALSE),0)</f>
        <v>2.0776114942053586E-2</v>
      </c>
      <c r="U623">
        <f>IFERROR(VLOOKUP(R623,M:P,2,FALSE),0)</f>
        <v>1</v>
      </c>
      <c r="V623" s="5">
        <f>IFERROR(VLOOKUP(R623,M:P,4,FALSE),0)</f>
        <v>0.99592758253461122</v>
      </c>
      <c r="W623">
        <f>V623+T623</f>
        <v>1.0167036974766648</v>
      </c>
    </row>
    <row r="624" spans="1:23" x14ac:dyDescent="0.2">
      <c r="A624" s="1" t="s">
        <v>628</v>
      </c>
      <c r="B624" s="2">
        <v>0.98525105813872205</v>
      </c>
      <c r="D624" t="s">
        <v>248</v>
      </c>
      <c r="E624">
        <v>101.838576187629</v>
      </c>
      <c r="F624">
        <f>Table1[[#This Row],[Balance]]/$H$4</f>
        <v>2.4209669281183586E-5</v>
      </c>
      <c r="G624">
        <f>Table1[[#This Row],[% total]]*$H$3</f>
        <v>0.11320150839850071</v>
      </c>
      <c r="J624">
        <v>11036</v>
      </c>
      <c r="K624" t="s">
        <v>62</v>
      </c>
      <c r="R624" s="6" t="s">
        <v>469</v>
      </c>
      <c r="S624">
        <f>IFERROR(VLOOKUP(R624,D:G,2,FALSE),0)</f>
        <v>18.1093675617979</v>
      </c>
      <c r="T624">
        <f>IFERROR(VLOOKUP(R624,D:G,4,FALSE),0)</f>
        <v>2.0129972362942648E-2</v>
      </c>
      <c r="U624">
        <f>IFERROR(VLOOKUP(R624,M:P,2,FALSE),0)</f>
        <v>1</v>
      </c>
      <c r="V624" s="5">
        <f>IFERROR(VLOOKUP(R624,M:P,4,FALSE),0)</f>
        <v>0.99592758253461122</v>
      </c>
      <c r="W624">
        <f>V624+T624</f>
        <v>1.0160575548975539</v>
      </c>
    </row>
    <row r="625" spans="1:23" x14ac:dyDescent="0.2">
      <c r="A625" s="1" t="s">
        <v>629</v>
      </c>
      <c r="B625" s="2">
        <v>0.98471562938906099</v>
      </c>
      <c r="D625" t="s">
        <v>1096</v>
      </c>
      <c r="E625">
        <v>101.594684566555</v>
      </c>
      <c r="F625">
        <f>Table1[[#This Row],[Balance]]/$H$4</f>
        <v>2.415168992102664E-5</v>
      </c>
      <c r="G625">
        <f>Table1[[#This Row],[% total]]*$H$3</f>
        <v>0.11293040386793005</v>
      </c>
      <c r="J625">
        <v>17787</v>
      </c>
      <c r="K625" t="s">
        <v>1189</v>
      </c>
      <c r="R625" s="6" t="s">
        <v>472</v>
      </c>
      <c r="S625">
        <f>IFERROR(VLOOKUP(R625,D:G,2,FALSE),0)</f>
        <v>16.9243325403562</v>
      </c>
      <c r="T625">
        <f>IFERROR(VLOOKUP(R625,D:G,4,FALSE),0)</f>
        <v>1.881271364867023E-2</v>
      </c>
      <c r="U625">
        <f>IFERROR(VLOOKUP(R625,M:P,2,FALSE),0)</f>
        <v>1</v>
      </c>
      <c r="V625" s="5">
        <f>IFERROR(VLOOKUP(R625,M:P,4,FALSE),0)</f>
        <v>0.99592758253461122</v>
      </c>
      <c r="W625">
        <f>V625+T625</f>
        <v>1.0147402961832814</v>
      </c>
    </row>
    <row r="626" spans="1:23" x14ac:dyDescent="0.2">
      <c r="A626" s="1" t="s">
        <v>630</v>
      </c>
      <c r="B626" s="2">
        <v>0.98375244017282604</v>
      </c>
      <c r="D626" t="s">
        <v>249</v>
      </c>
      <c r="E626">
        <v>101.463432666771</v>
      </c>
      <c r="F626">
        <f>Table1[[#This Row],[Balance]]/$H$4</f>
        <v>2.4120487942314333E-5</v>
      </c>
      <c r="G626">
        <f>Table1[[#This Row],[% total]]*$H$3</f>
        <v>0.11278450715970875</v>
      </c>
      <c r="J626">
        <v>4693</v>
      </c>
      <c r="K626" t="s">
        <v>1319</v>
      </c>
      <c r="R626" s="6" t="s">
        <v>481</v>
      </c>
      <c r="S626">
        <f>IFERROR(VLOOKUP(R626,D:G,2,FALSE),0)</f>
        <v>15.6369238665854</v>
      </c>
      <c r="T626">
        <f>IFERROR(VLOOKUP(R626,D:G,4,FALSE),0)</f>
        <v>1.7381658647197502E-2</v>
      </c>
      <c r="U626">
        <f>IFERROR(VLOOKUP(R626,M:P,2,FALSE),0)</f>
        <v>1</v>
      </c>
      <c r="V626" s="5">
        <f>IFERROR(VLOOKUP(R626,M:P,4,FALSE),0)</f>
        <v>0.99592758253461122</v>
      </c>
      <c r="W626">
        <f>V626+T626</f>
        <v>1.0133092411818088</v>
      </c>
    </row>
    <row r="627" spans="1:23" x14ac:dyDescent="0.2">
      <c r="A627" s="1" t="s">
        <v>1519</v>
      </c>
      <c r="B627" s="2">
        <v>0.98348226230871205</v>
      </c>
      <c r="D627" t="s">
        <v>250</v>
      </c>
      <c r="E627">
        <v>100.985480851909</v>
      </c>
      <c r="F627">
        <f>Table1[[#This Row],[Balance]]/$H$4</f>
        <v>2.4006866407103241E-5</v>
      </c>
      <c r="G627">
        <f>Table1[[#This Row],[% total]]*$H$3</f>
        <v>0.11225322649564591</v>
      </c>
      <c r="J627">
        <v>20887</v>
      </c>
      <c r="K627" t="s">
        <v>1307</v>
      </c>
      <c r="R627" s="6" t="s">
        <v>484</v>
      </c>
      <c r="S627">
        <f>IFERROR(VLOOKUP(R627,D:G,2,FALSE),0)</f>
        <v>15.535247738685401</v>
      </c>
      <c r="T627">
        <f>IFERROR(VLOOKUP(R627,D:G,4,FALSE),0)</f>
        <v>1.7268637712721822E-2</v>
      </c>
      <c r="U627">
        <f>IFERROR(VLOOKUP(R627,M:P,2,FALSE),0)</f>
        <v>1</v>
      </c>
      <c r="V627" s="5">
        <f>IFERROR(VLOOKUP(R627,M:P,4,FALSE),0)</f>
        <v>0.99592758253461122</v>
      </c>
      <c r="W627">
        <f>V627+T627</f>
        <v>1.013196220247333</v>
      </c>
    </row>
    <row r="628" spans="1:23" x14ac:dyDescent="0.2">
      <c r="A628" s="1" t="s">
        <v>631</v>
      </c>
      <c r="B628" s="2">
        <v>0.96550590905761202</v>
      </c>
      <c r="D628" t="s">
        <v>251</v>
      </c>
      <c r="E628">
        <v>100.76311063892</v>
      </c>
      <c r="F628">
        <f>Table1[[#This Row],[Balance]]/$H$4</f>
        <v>2.3954003243496832E-5</v>
      </c>
      <c r="G628">
        <f>Table1[[#This Row],[% total]]*$H$3</f>
        <v>0.11200604468620197</v>
      </c>
      <c r="J628">
        <v>4142</v>
      </c>
      <c r="K628" t="s">
        <v>20</v>
      </c>
      <c r="R628" s="6" t="s">
        <v>124</v>
      </c>
      <c r="S628">
        <f>IFERROR(VLOOKUP(R628,D:G,2,FALSE),0)</f>
        <v>906.64059028204997</v>
      </c>
      <c r="T628">
        <f>IFERROR(VLOOKUP(R628,D:G,4,FALSE),0)</f>
        <v>1.0078016232880387</v>
      </c>
      <c r="U628">
        <f>IFERROR(VLOOKUP(R628,M:P,2,FALSE),0)</f>
        <v>0</v>
      </c>
      <c r="V628" s="5">
        <f>IFERROR(VLOOKUP(R628,M:P,4,FALSE),0)</f>
        <v>0</v>
      </c>
      <c r="W628">
        <f>V628+T628</f>
        <v>1.0078016232880387</v>
      </c>
    </row>
    <row r="629" spans="1:23" x14ac:dyDescent="0.2">
      <c r="A629" s="1" t="s">
        <v>632</v>
      </c>
      <c r="B629" s="2">
        <v>0.92990306773868403</v>
      </c>
      <c r="D629" t="s">
        <v>252</v>
      </c>
      <c r="E629">
        <v>100.304755643322</v>
      </c>
      <c r="F629">
        <f>Table1[[#This Row],[Balance]]/$H$4</f>
        <v>2.3845040380186949E-5</v>
      </c>
      <c r="G629">
        <f>Table1[[#This Row],[% total]]*$H$3</f>
        <v>0.11149654741290856</v>
      </c>
      <c r="J629">
        <v>23842</v>
      </c>
      <c r="K629" t="s">
        <v>1180</v>
      </c>
      <c r="R629" s="6" t="s">
        <v>1054</v>
      </c>
      <c r="S629">
        <f>IFERROR(VLOOKUP(R629,D:G,2,FALSE),0)</f>
        <v>10.426132507664001</v>
      </c>
      <c r="T629">
        <f>IFERROR(VLOOKUP(R629,D:G,4,FALSE),0)</f>
        <v>1.158945824670299E-2</v>
      </c>
      <c r="U629">
        <f>IFERROR(VLOOKUP(R629,M:P,2,FALSE),0)</f>
        <v>1</v>
      </c>
      <c r="V629" s="5">
        <f>IFERROR(VLOOKUP(R629,M:P,4,FALSE),0)</f>
        <v>0.99592758253461122</v>
      </c>
      <c r="W629">
        <f>V629+T629</f>
        <v>1.0075170407813143</v>
      </c>
    </row>
    <row r="630" spans="1:23" x14ac:dyDescent="0.2">
      <c r="A630" s="1" t="s">
        <v>633</v>
      </c>
      <c r="B630" s="2">
        <v>0.90174499696964305</v>
      </c>
      <c r="D630" t="s">
        <v>1098</v>
      </c>
      <c r="E630">
        <v>100.17332686115201</v>
      </c>
      <c r="F630">
        <f>Table1[[#This Row],[Balance]]/$H$4</f>
        <v>2.3813796351946589E-5</v>
      </c>
      <c r="G630">
        <f>Table1[[#This Row],[% total]]*$H$3</f>
        <v>0.11135045408614001</v>
      </c>
      <c r="J630">
        <v>6676</v>
      </c>
      <c r="K630" t="s">
        <v>1313</v>
      </c>
      <c r="R630" s="6" t="s">
        <v>527</v>
      </c>
      <c r="S630">
        <f>IFERROR(VLOOKUP(R630,D:G,2,FALSE),0)</f>
        <v>9.8593302112044192</v>
      </c>
      <c r="T630">
        <f>IFERROR(VLOOKUP(R630,D:G,4,FALSE),0)</f>
        <v>1.0959413352862919E-2</v>
      </c>
      <c r="U630">
        <f>IFERROR(VLOOKUP(R630,M:P,2,FALSE),0)</f>
        <v>1</v>
      </c>
      <c r="V630" s="5">
        <f>IFERROR(VLOOKUP(R630,M:P,4,FALSE),0)</f>
        <v>0.99592758253461122</v>
      </c>
      <c r="W630">
        <f>V630+T630</f>
        <v>1.0068869958874742</v>
      </c>
    </row>
    <row r="631" spans="1:23" x14ac:dyDescent="0.2">
      <c r="A631" s="1" t="s">
        <v>634</v>
      </c>
      <c r="B631" s="2">
        <v>0.89836687808900395</v>
      </c>
      <c r="D631" t="s">
        <v>253</v>
      </c>
      <c r="E631">
        <v>100.06399469089099</v>
      </c>
      <c r="F631">
        <f>Table1[[#This Row],[Balance]]/$H$4</f>
        <v>2.3787805261115385E-5</v>
      </c>
      <c r="G631">
        <f>Table1[[#This Row],[% total]]*$H$3</f>
        <v>0.11122892286434422</v>
      </c>
      <c r="J631">
        <v>14455</v>
      </c>
      <c r="K631" t="s">
        <v>62</v>
      </c>
      <c r="R631" s="6" t="s">
        <v>727</v>
      </c>
      <c r="S631">
        <f>IFERROR(VLOOKUP(R631,D:G,2,FALSE),0)</f>
        <v>9.8283808109960482</v>
      </c>
      <c r="T631">
        <f>IFERROR(VLOOKUP(R631,D:G,4,FALSE),0)</f>
        <v>1.0925010684259603E-2</v>
      </c>
      <c r="U631">
        <f>IFERROR(VLOOKUP(R631,M:P,2,FALSE),0)</f>
        <v>1</v>
      </c>
      <c r="V631" s="5">
        <f>IFERROR(VLOOKUP(R631,M:P,4,FALSE),0)</f>
        <v>0.99592758253461122</v>
      </c>
      <c r="W631">
        <f>V631+T631</f>
        <v>1.0068525932188708</v>
      </c>
    </row>
    <row r="632" spans="1:23" x14ac:dyDescent="0.2">
      <c r="A632" s="1" t="s">
        <v>635</v>
      </c>
      <c r="B632" s="2">
        <v>0.86151987258736495</v>
      </c>
      <c r="D632" t="s">
        <v>255</v>
      </c>
      <c r="E632">
        <v>99.944842801985601</v>
      </c>
      <c r="F632">
        <f>Table1[[#This Row],[Balance]]/$H$4</f>
        <v>2.375947976862899E-5</v>
      </c>
      <c r="G632">
        <f>Table1[[#This Row],[% total]]*$H$3</f>
        <v>0.11109647626053692</v>
      </c>
      <c r="J632">
        <v>21164</v>
      </c>
      <c r="K632" t="s">
        <v>889</v>
      </c>
      <c r="R632" s="6" t="s">
        <v>547</v>
      </c>
      <c r="S632">
        <f>IFERROR(VLOOKUP(R632,D:G,2,FALSE),0)</f>
        <v>7.5771746273644904</v>
      </c>
      <c r="T632">
        <f>IFERROR(VLOOKUP(R632,D:G,4,FALSE),0)</f>
        <v>8.4226196921310063E-3</v>
      </c>
      <c r="U632">
        <f>IFERROR(VLOOKUP(R632,M:P,2,FALSE),0)</f>
        <v>1</v>
      </c>
      <c r="V632" s="5">
        <f>IFERROR(VLOOKUP(R632,M:P,4,FALSE),0)</f>
        <v>0.99592758253461122</v>
      </c>
      <c r="W632">
        <f>V632+T632</f>
        <v>1.0043502022267423</v>
      </c>
    </row>
    <row r="633" spans="1:23" x14ac:dyDescent="0.2">
      <c r="A633" s="1" t="s">
        <v>636</v>
      </c>
      <c r="B633" s="2">
        <v>0.84320717347435203</v>
      </c>
      <c r="D633" t="s">
        <v>421</v>
      </c>
      <c r="E633">
        <v>99.815258030237899</v>
      </c>
      <c r="F633">
        <f>Table1[[#This Row],[Balance]]/$H$4</f>
        <v>2.3728674109463946E-5</v>
      </c>
      <c r="G633">
        <f>Table1[[#This Row],[% total]]*$H$3</f>
        <v>0.11095243269496027</v>
      </c>
      <c r="J633">
        <v>7816</v>
      </c>
      <c r="K633" t="s">
        <v>823</v>
      </c>
      <c r="R633" s="6" t="s">
        <v>549</v>
      </c>
      <c r="S633">
        <f>IFERROR(VLOOKUP(R633,D:G,2,FALSE),0)</f>
        <v>7.2700370116624198</v>
      </c>
      <c r="T633">
        <f>IFERROR(VLOOKUP(R633,D:G,4,FALSE),0)</f>
        <v>8.0812123130712728E-3</v>
      </c>
      <c r="U633">
        <f>IFERROR(VLOOKUP(R633,M:P,2,FALSE),0)</f>
        <v>1</v>
      </c>
      <c r="V633" s="5">
        <f>IFERROR(VLOOKUP(R633,M:P,4,FALSE),0)</f>
        <v>0.99592758253461122</v>
      </c>
      <c r="W633">
        <f>V633+T633</f>
        <v>1.0040087948476826</v>
      </c>
    </row>
    <row r="634" spans="1:23" x14ac:dyDescent="0.2">
      <c r="A634" s="1" t="s">
        <v>637</v>
      </c>
      <c r="B634" s="2">
        <v>0.82312779580745499</v>
      </c>
      <c r="D634" t="s">
        <v>256</v>
      </c>
      <c r="E634">
        <v>99.704746448623496</v>
      </c>
      <c r="F634">
        <f>Table1[[#This Row],[Balance]]/$H$4</f>
        <v>2.3702402641982941E-5</v>
      </c>
      <c r="G634">
        <f>Table1[[#This Row],[% total]]*$H$3</f>
        <v>0.11082959046559519</v>
      </c>
      <c r="J634">
        <v>22868</v>
      </c>
      <c r="K634" t="s">
        <v>1372</v>
      </c>
      <c r="R634" s="6" t="s">
        <v>554</v>
      </c>
      <c r="S634">
        <f>IFERROR(VLOOKUP(R634,D:G,2,FALSE),0)</f>
        <v>6.3185396227211399</v>
      </c>
      <c r="T634">
        <f>IFERROR(VLOOKUP(R634,D:G,4,FALSE),0)</f>
        <v>7.0235488647239636E-3</v>
      </c>
      <c r="U634">
        <f>IFERROR(VLOOKUP(R634,M:P,2,FALSE),0)</f>
        <v>1</v>
      </c>
      <c r="V634" s="5">
        <f>IFERROR(VLOOKUP(R634,M:P,4,FALSE),0)</f>
        <v>0.99592758253461122</v>
      </c>
      <c r="W634">
        <f>V634+T634</f>
        <v>1.0029511313993351</v>
      </c>
    </row>
    <row r="635" spans="1:23" x14ac:dyDescent="0.2">
      <c r="A635" s="1" t="s">
        <v>111</v>
      </c>
      <c r="B635" s="2">
        <v>0.80644196182460504</v>
      </c>
      <c r="D635" t="s">
        <v>702</v>
      </c>
      <c r="E635">
        <v>99.685554438695021</v>
      </c>
      <c r="F635">
        <f>Table1[[#This Row],[Balance]]/$H$4</f>
        <v>2.3697840203753702E-5</v>
      </c>
      <c r="G635">
        <f>Table1[[#This Row],[% total]]*$H$3</f>
        <v>0.11080825705192786</v>
      </c>
      <c r="J635">
        <v>24516</v>
      </c>
      <c r="K635" t="s">
        <v>1180</v>
      </c>
      <c r="R635" s="6" t="s">
        <v>1013</v>
      </c>
      <c r="S635">
        <f>IFERROR(VLOOKUP(R635,D:G,2,FALSE),0)</f>
        <v>901.57390591185401</v>
      </c>
      <c r="T635">
        <f>IFERROR(VLOOKUP(R635,D:G,4,FALSE),0)</f>
        <v>1.0021696090282501</v>
      </c>
      <c r="U635">
        <f>IFERROR(VLOOKUP(R635,M:P,2,FALSE),0)</f>
        <v>0</v>
      </c>
      <c r="V635" s="5">
        <f>IFERROR(VLOOKUP(R635,M:P,4,FALSE),0)</f>
        <v>0</v>
      </c>
      <c r="W635">
        <f>V635+T635</f>
        <v>1.0021696090282501</v>
      </c>
    </row>
    <row r="636" spans="1:23" x14ac:dyDescent="0.2">
      <c r="A636" s="1" t="s">
        <v>638</v>
      </c>
      <c r="B636" s="2">
        <v>0.80466637103723704</v>
      </c>
      <c r="D636" t="s">
        <v>257</v>
      </c>
      <c r="E636">
        <v>99.546903537849005</v>
      </c>
      <c r="F636">
        <f>Table1[[#This Row],[Balance]]/$H$4</f>
        <v>2.3664879290702091E-5</v>
      </c>
      <c r="G636">
        <f>Table1[[#This Row],[% total]]*$H$3</f>
        <v>0.1106541357778081</v>
      </c>
      <c r="J636">
        <v>9025</v>
      </c>
      <c r="K636" t="s">
        <v>432</v>
      </c>
      <c r="R636" s="6" t="s">
        <v>569</v>
      </c>
      <c r="S636">
        <f>IFERROR(VLOOKUP(R636,D:G,2,FALSE),0)</f>
        <v>5.0552155334470701</v>
      </c>
      <c r="T636">
        <f>IFERROR(VLOOKUP(R636,D:G,4,FALSE),0)</f>
        <v>5.6192657545742052E-3</v>
      </c>
      <c r="U636">
        <f>IFERROR(VLOOKUP(R636,M:P,2,FALSE),0)</f>
        <v>1</v>
      </c>
      <c r="V636" s="5">
        <f>IFERROR(VLOOKUP(R636,M:P,4,FALSE),0)</f>
        <v>0.99592758253461122</v>
      </c>
      <c r="W636">
        <f>V636+T636</f>
        <v>1.0015468482891854</v>
      </c>
    </row>
    <row r="637" spans="1:23" x14ac:dyDescent="0.2">
      <c r="A637" s="1" t="s">
        <v>639</v>
      </c>
      <c r="B637" s="2">
        <v>0.80296376408125503</v>
      </c>
      <c r="D637" t="s">
        <v>1099</v>
      </c>
      <c r="E637">
        <v>98.892963214290205</v>
      </c>
      <c r="F637">
        <f>Table1[[#This Row],[Balance]]/$H$4</f>
        <v>2.3509420725238449E-5</v>
      </c>
      <c r="G637">
        <f>Table1[[#This Row],[% total]]*$H$3</f>
        <v>0.10992723018072796</v>
      </c>
      <c r="J637">
        <v>24256</v>
      </c>
      <c r="K637" t="s">
        <v>889</v>
      </c>
      <c r="R637" s="6" t="s">
        <v>580</v>
      </c>
      <c r="S637">
        <f>IFERROR(VLOOKUP(R637,D:G,2,FALSE),0)</f>
        <v>4.7097217571118701</v>
      </c>
      <c r="T637">
        <f>IFERROR(VLOOKUP(R637,D:G,4,FALSE),0)</f>
        <v>5.235222515876708E-3</v>
      </c>
      <c r="U637">
        <f>IFERROR(VLOOKUP(R637,M:P,2,FALSE),0)</f>
        <v>1</v>
      </c>
      <c r="V637" s="5">
        <f>IFERROR(VLOOKUP(R637,M:P,4,FALSE),0)</f>
        <v>0.99592758253461122</v>
      </c>
      <c r="W637">
        <f>V637+T637</f>
        <v>1.0011628050504879</v>
      </c>
    </row>
    <row r="638" spans="1:23" x14ac:dyDescent="0.2">
      <c r="A638" s="1" t="s">
        <v>640</v>
      </c>
      <c r="B638" s="2">
        <v>0.79831730561831704</v>
      </c>
      <c r="D638" t="s">
        <v>258</v>
      </c>
      <c r="E638">
        <v>98.725555027705397</v>
      </c>
      <c r="F638">
        <f>Table1[[#This Row],[Balance]]/$H$4</f>
        <v>2.3469623459959388E-5</v>
      </c>
      <c r="G638">
        <f>Table1[[#This Row],[% total]]*$H$3</f>
        <v>0.1097411429439549</v>
      </c>
      <c r="J638">
        <v>22966</v>
      </c>
      <c r="K638" t="s">
        <v>1097</v>
      </c>
      <c r="R638" s="6" t="s">
        <v>590</v>
      </c>
      <c r="S638">
        <f>IFERROR(VLOOKUP(R638,D:G,2,FALSE),0)</f>
        <v>3.8776117865727899</v>
      </c>
      <c r="T638">
        <f>IFERROR(VLOOKUP(R638,D:G,4,FALSE),0)</f>
        <v>4.3102674807149093E-3</v>
      </c>
      <c r="U638">
        <f>IFERROR(VLOOKUP(R638,M:P,2,FALSE),0)</f>
        <v>1</v>
      </c>
      <c r="V638" s="5">
        <f>IFERROR(VLOOKUP(R638,M:P,4,FALSE),0)</f>
        <v>0.99592758253461122</v>
      </c>
      <c r="W638">
        <f>V638+T638</f>
        <v>1.0002378500153262</v>
      </c>
    </row>
    <row r="639" spans="1:23" x14ac:dyDescent="0.2">
      <c r="A639" s="1" t="s">
        <v>641</v>
      </c>
      <c r="B639" s="2">
        <v>0.76491810134543803</v>
      </c>
      <c r="D639" t="s">
        <v>1100</v>
      </c>
      <c r="E639">
        <v>98.605603656313093</v>
      </c>
      <c r="F639">
        <f>Table1[[#This Row],[Balance]]/$H$4</f>
        <v>2.3441107909762755E-5</v>
      </c>
      <c r="G639">
        <f>Table1[[#This Row],[% total]]*$H$3</f>
        <v>0.10960780765310148</v>
      </c>
      <c r="J639">
        <v>13972</v>
      </c>
      <c r="K639" t="s">
        <v>823</v>
      </c>
      <c r="R639" s="6" t="s">
        <v>602</v>
      </c>
      <c r="S639">
        <f>IFERROR(VLOOKUP(R639,D:G,2,FALSE),0)</f>
        <v>2.98807111004262</v>
      </c>
      <c r="T639">
        <f>IFERROR(VLOOKUP(R639,D:G,4,FALSE),0)</f>
        <v>3.3214737432660309E-3</v>
      </c>
      <c r="U639">
        <f>IFERROR(VLOOKUP(R639,M:P,2,FALSE),0)</f>
        <v>1</v>
      </c>
      <c r="V639" s="5">
        <f>IFERROR(VLOOKUP(R639,M:P,4,FALSE),0)</f>
        <v>0.99592758253461122</v>
      </c>
      <c r="W639">
        <f>V639+T639</f>
        <v>0.9992490562778773</v>
      </c>
    </row>
    <row r="640" spans="1:23" x14ac:dyDescent="0.2">
      <c r="A640" s="1" t="s">
        <v>478</v>
      </c>
      <c r="B640" s="2">
        <v>0.74409663662326098</v>
      </c>
      <c r="D640" t="s">
        <v>259</v>
      </c>
      <c r="E640">
        <v>98.591524852168803</v>
      </c>
      <c r="F640">
        <f>Table1[[#This Row],[Balance]]/$H$4</f>
        <v>2.3437761013085999E-5</v>
      </c>
      <c r="G640">
        <f>Table1[[#This Row],[% total]]*$H$3</f>
        <v>0.10959215796586856</v>
      </c>
      <c r="J640">
        <v>9812</v>
      </c>
      <c r="K640" t="s">
        <v>1307</v>
      </c>
      <c r="R640" s="6" t="s">
        <v>1299</v>
      </c>
      <c r="S640">
        <f>IFERROR(VLOOKUP(R640,D:G,2,FALSE),0)</f>
        <v>2.0307338812751499</v>
      </c>
      <c r="T640">
        <f>IFERROR(VLOOKUP(R640,D:G,4,FALSE),0)</f>
        <v>2.2573188581579374E-3</v>
      </c>
      <c r="U640">
        <f>IFERROR(VLOOKUP(R640,M:P,2,FALSE),0)</f>
        <v>1</v>
      </c>
      <c r="V640" s="5">
        <f>IFERROR(VLOOKUP(R640,M:P,4,FALSE),0)</f>
        <v>0.99592758253461122</v>
      </c>
      <c r="W640">
        <f>V640+T640</f>
        <v>0.99818490139276916</v>
      </c>
    </row>
    <row r="641" spans="1:23" x14ac:dyDescent="0.2">
      <c r="A641" s="1" t="s">
        <v>642</v>
      </c>
      <c r="B641" s="2">
        <v>0.72515471146492005</v>
      </c>
      <c r="D641" t="s">
        <v>260</v>
      </c>
      <c r="E641">
        <v>98.584851980196305</v>
      </c>
      <c r="F641">
        <f>Table1[[#This Row],[Balance]]/$H$4</f>
        <v>2.3436174698453004E-5</v>
      </c>
      <c r="G641">
        <f>Table1[[#This Row],[% total]]*$H$3</f>
        <v>0.10958474054900244</v>
      </c>
      <c r="J641">
        <v>13159</v>
      </c>
      <c r="K641" t="s">
        <v>1245</v>
      </c>
      <c r="R641" s="6" t="s">
        <v>610</v>
      </c>
      <c r="S641">
        <f>IFERROR(VLOOKUP(R641,D:G,2,FALSE),0)</f>
        <v>1.9982949046843299</v>
      </c>
      <c r="T641">
        <f>IFERROR(VLOOKUP(R641,D:G,4,FALSE),0)</f>
        <v>2.2212604094005738E-3</v>
      </c>
      <c r="U641">
        <f>IFERROR(VLOOKUP(R641,M:P,2,FALSE),0)</f>
        <v>1</v>
      </c>
      <c r="V641" s="5">
        <f>IFERROR(VLOOKUP(R641,M:P,4,FALSE),0)</f>
        <v>0.99592758253461122</v>
      </c>
      <c r="W641">
        <f>V641+T641</f>
        <v>0.99814884294401185</v>
      </c>
    </row>
    <row r="642" spans="1:23" x14ac:dyDescent="0.2">
      <c r="A642" s="1" t="s">
        <v>643</v>
      </c>
      <c r="B642" s="2">
        <v>0.71796168661494097</v>
      </c>
      <c r="D642" t="s">
        <v>261</v>
      </c>
      <c r="E642">
        <v>98.521527555563694</v>
      </c>
      <c r="F642">
        <f>Table1[[#This Row],[Balance]]/$H$4</f>
        <v>2.3421120841308024E-5</v>
      </c>
      <c r="G642">
        <f>Table1[[#This Row],[% total]]*$H$3</f>
        <v>0.10951435051945536</v>
      </c>
      <c r="J642">
        <v>11339</v>
      </c>
      <c r="K642" t="s">
        <v>1035</v>
      </c>
      <c r="R642" s="6" t="s">
        <v>613</v>
      </c>
      <c r="S642">
        <f>IFERROR(VLOOKUP(R642,D:G,2,FALSE),0)</f>
        <v>1.97792921133224</v>
      </c>
      <c r="T642">
        <f>IFERROR(VLOOKUP(R642,D:G,4,FALSE),0)</f>
        <v>2.1986223552039959E-3</v>
      </c>
      <c r="U642">
        <f>IFERROR(VLOOKUP(R642,M:P,2,FALSE),0)</f>
        <v>1</v>
      </c>
      <c r="V642" s="5">
        <f>IFERROR(VLOOKUP(R642,M:P,4,FALSE),0)</f>
        <v>0.99592758253461122</v>
      </c>
      <c r="W642">
        <f>V642+T642</f>
        <v>0.99812620488981518</v>
      </c>
    </row>
    <row r="643" spans="1:23" x14ac:dyDescent="0.2">
      <c r="A643" s="1" t="s">
        <v>646</v>
      </c>
      <c r="B643" s="2">
        <v>0.66600720477775499</v>
      </c>
      <c r="D643" t="s">
        <v>1101</v>
      </c>
      <c r="E643">
        <v>98.5201858073588</v>
      </c>
      <c r="F643">
        <f>Table1[[#This Row],[Balance]]/$H$4</f>
        <v>2.3420801872980745E-5</v>
      </c>
      <c r="G643">
        <f>Table1[[#This Row],[% total]]*$H$3</f>
        <v>0.10951285906183321</v>
      </c>
      <c r="J643">
        <v>19472</v>
      </c>
      <c r="K643" t="s">
        <v>730</v>
      </c>
      <c r="R643" s="6" t="s">
        <v>657</v>
      </c>
      <c r="S643">
        <f>IFERROR(VLOOKUP(R643,D:G,2,FALSE),0)</f>
        <v>1.485260070761744</v>
      </c>
      <c r="T643">
        <f>IFERROR(VLOOKUP(R643,D:G,4,FALSE),0)</f>
        <v>1.6509822374629547E-3</v>
      </c>
      <c r="U643">
        <f>IFERROR(VLOOKUP(R643,M:P,2,FALSE),0)</f>
        <v>1</v>
      </c>
      <c r="V643" s="5">
        <f>IFERROR(VLOOKUP(R643,M:P,4,FALSE),0)</f>
        <v>0.99592758253461122</v>
      </c>
      <c r="W643">
        <f>V643+T643</f>
        <v>0.99757856477207418</v>
      </c>
    </row>
    <row r="644" spans="1:23" x14ac:dyDescent="0.2">
      <c r="A644" s="1" t="s">
        <v>647</v>
      </c>
      <c r="B644" s="2">
        <v>0.65425464132955902</v>
      </c>
      <c r="D644" t="s">
        <v>1102</v>
      </c>
      <c r="E644">
        <v>98.520174309907304</v>
      </c>
      <c r="F644">
        <f>Table1[[#This Row],[Balance]]/$H$4</f>
        <v>2.3420799139738503E-5</v>
      </c>
      <c r="G644">
        <f>Table1[[#This Row],[% total]]*$H$3</f>
        <v>0.10951284628152047</v>
      </c>
      <c r="J644">
        <v>23600</v>
      </c>
      <c r="K644" t="s">
        <v>1319</v>
      </c>
      <c r="R644" s="6" t="s">
        <v>628</v>
      </c>
      <c r="S644">
        <f>IFERROR(VLOOKUP(R644,D:G,2,FALSE),0)</f>
        <v>0.98525105813872205</v>
      </c>
      <c r="T644">
        <f>IFERROR(VLOOKUP(R644,D:G,4,FALSE),0)</f>
        <v>1.0951832803223222E-3</v>
      </c>
      <c r="U644">
        <f>IFERROR(VLOOKUP(R644,M:P,2,FALSE),0)</f>
        <v>1</v>
      </c>
      <c r="V644" s="5">
        <f>IFERROR(VLOOKUP(R644,M:P,4,FALSE),0)</f>
        <v>0.99592758253461122</v>
      </c>
      <c r="W644">
        <f>V644+T644</f>
        <v>0.99702276581493354</v>
      </c>
    </row>
    <row r="645" spans="1:23" x14ac:dyDescent="0.2">
      <c r="A645" s="1" t="s">
        <v>695</v>
      </c>
      <c r="B645" s="2">
        <v>0.60019899958576595</v>
      </c>
      <c r="D645" t="s">
        <v>1103</v>
      </c>
      <c r="E645">
        <v>98.458041632474405</v>
      </c>
      <c r="F645">
        <f>Table1[[#This Row],[Balance]]/$H$4</f>
        <v>2.3406028591793747E-5</v>
      </c>
      <c r="G645">
        <f>Table1[[#This Row],[% total]]*$H$3</f>
        <v>0.10944378097179655</v>
      </c>
      <c r="J645">
        <v>22287</v>
      </c>
      <c r="K645" t="s">
        <v>1357</v>
      </c>
      <c r="R645" s="6" t="s">
        <v>629</v>
      </c>
      <c r="S645">
        <f>IFERROR(VLOOKUP(R645,D:G,2,FALSE),0)</f>
        <v>0.98471562938906099</v>
      </c>
      <c r="T645">
        <f>IFERROR(VLOOKUP(R645,D:G,4,FALSE),0)</f>
        <v>1.094588109569052E-3</v>
      </c>
      <c r="U645">
        <f>IFERROR(VLOOKUP(R645,M:P,2,FALSE),0)</f>
        <v>1</v>
      </c>
      <c r="V645" s="5">
        <f>IFERROR(VLOOKUP(R645,M:P,4,FALSE),0)</f>
        <v>0.99592758253461122</v>
      </c>
      <c r="W645">
        <f>V645+T645</f>
        <v>0.99702217064418031</v>
      </c>
    </row>
    <row r="646" spans="1:23" x14ac:dyDescent="0.2">
      <c r="A646" s="1" t="s">
        <v>648</v>
      </c>
      <c r="B646" s="2">
        <v>0.570794182315563</v>
      </c>
      <c r="D646" t="s">
        <v>262</v>
      </c>
      <c r="E646">
        <v>98.246951835957702</v>
      </c>
      <c r="F646">
        <f>Table1[[#This Row],[Balance]]/$H$4</f>
        <v>2.3355847075578456E-5</v>
      </c>
      <c r="G646">
        <f>Table1[[#This Row],[% total]]*$H$3</f>
        <v>0.10920913822375579</v>
      </c>
      <c r="J646">
        <v>6692</v>
      </c>
      <c r="K646" t="s">
        <v>939</v>
      </c>
      <c r="R646" s="6" t="s">
        <v>640</v>
      </c>
      <c r="S646">
        <f>IFERROR(VLOOKUP(R646,D:G,2,FALSE),0)</f>
        <v>0.79831730561831704</v>
      </c>
      <c r="T646">
        <f>IFERROR(VLOOKUP(R646,D:G,4,FALSE),0)</f>
        <v>8.8739185640341169E-4</v>
      </c>
      <c r="U646">
        <f>IFERROR(VLOOKUP(R646,M:P,2,FALSE),0)</f>
        <v>1</v>
      </c>
      <c r="V646" s="5">
        <f>IFERROR(VLOOKUP(R646,M:P,4,FALSE),0)</f>
        <v>0.99592758253461122</v>
      </c>
      <c r="W646">
        <f>V646+T646</f>
        <v>0.99681497439101463</v>
      </c>
    </row>
    <row r="647" spans="1:23" x14ac:dyDescent="0.2">
      <c r="A647" s="1" t="s">
        <v>649</v>
      </c>
      <c r="B647" s="2">
        <v>0.56672345162932802</v>
      </c>
      <c r="D647" t="s">
        <v>263</v>
      </c>
      <c r="E647">
        <v>97.933727855389193</v>
      </c>
      <c r="F647">
        <f>Table1[[#This Row],[Balance]]/$H$4</f>
        <v>2.3281385616430321E-5</v>
      </c>
      <c r="G647">
        <f>Table1[[#This Row],[% total]]*$H$3</f>
        <v>0.10886096537615421</v>
      </c>
      <c r="J647">
        <v>21778</v>
      </c>
      <c r="K647" t="s">
        <v>1307</v>
      </c>
      <c r="R647" s="6" t="s">
        <v>213</v>
      </c>
      <c r="S647">
        <f>IFERROR(VLOOKUP(R647,D:G,2,FALSE),0)</f>
        <v>7.9857401709017006E-3</v>
      </c>
      <c r="T647">
        <f>IFERROR(VLOOKUP(R647,D:G,4,FALSE),0)</f>
        <v>8.8767721119650513E-6</v>
      </c>
      <c r="U647">
        <f>IFERROR(VLOOKUP(R647,M:P,2,FALSE),0)</f>
        <v>1</v>
      </c>
      <c r="V647" s="5">
        <f>IFERROR(VLOOKUP(R647,M:P,4,FALSE),0)</f>
        <v>0.99592758253461122</v>
      </c>
      <c r="W647">
        <f>V647+T647</f>
        <v>0.99593645930672314</v>
      </c>
    </row>
    <row r="648" spans="1:23" x14ac:dyDescent="0.2">
      <c r="A648" s="1" t="s">
        <v>650</v>
      </c>
      <c r="B648" s="2">
        <v>0.56240319283085605</v>
      </c>
      <c r="D648" t="s">
        <v>264</v>
      </c>
      <c r="E648">
        <v>97.902692490256598</v>
      </c>
      <c r="F648">
        <f>Table1[[#This Row],[Balance]]/$H$4</f>
        <v>2.3274007705681678E-5</v>
      </c>
      <c r="G648">
        <f>Table1[[#This Row],[% total]]*$H$3</f>
        <v>0.10882646715084285</v>
      </c>
      <c r="J648">
        <v>7028</v>
      </c>
      <c r="K648" t="s">
        <v>933</v>
      </c>
      <c r="R648" s="6" t="s">
        <v>698</v>
      </c>
      <c r="S648">
        <f>IFERROR(VLOOKUP(R648,D:G,2,FALSE),0)</f>
        <v>7.2441986477299204E-3</v>
      </c>
      <c r="T648">
        <f>IFERROR(VLOOKUP(R648,D:G,4,FALSE),0)</f>
        <v>8.052490959324934E-6</v>
      </c>
      <c r="U648">
        <f>IFERROR(VLOOKUP(R648,M:P,2,FALSE),0)</f>
        <v>1</v>
      </c>
      <c r="V648" s="5">
        <f>IFERROR(VLOOKUP(R648,M:P,4,FALSE),0)</f>
        <v>0.99592758253461122</v>
      </c>
      <c r="W648">
        <f>V648+T648</f>
        <v>0.99593563502557059</v>
      </c>
    </row>
    <row r="649" spans="1:23" x14ac:dyDescent="0.2">
      <c r="A649" s="1" t="s">
        <v>651</v>
      </c>
      <c r="B649" s="2">
        <v>0.53805302977888103</v>
      </c>
      <c r="D649" t="s">
        <v>265</v>
      </c>
      <c r="E649">
        <v>96.977876823677306</v>
      </c>
      <c r="F649">
        <f>Table1[[#This Row],[Balance]]/$H$4</f>
        <v>2.3054155049918983E-5</v>
      </c>
      <c r="G649">
        <f>Table1[[#This Row],[% total]]*$H$3</f>
        <v>0.10779846251481517</v>
      </c>
      <c r="J649">
        <v>8988</v>
      </c>
      <c r="K649" t="s">
        <v>1313</v>
      </c>
      <c r="R649" s="6" t="s">
        <v>754</v>
      </c>
      <c r="S649">
        <f>IFERROR(VLOOKUP(R649,D:G,2,FALSE),0)</f>
        <v>9.0950958835366006E-5</v>
      </c>
      <c r="T649">
        <f>IFERROR(VLOOKUP(R649,D:G,4,FALSE),0)</f>
        <v>1.0109907380759389E-7</v>
      </c>
      <c r="U649">
        <f>IFERROR(VLOOKUP(R649,M:P,2,FALSE),0)</f>
        <v>1</v>
      </c>
      <c r="V649" s="5">
        <f>IFERROR(VLOOKUP(R649,M:P,4,FALSE),0)</f>
        <v>0.99592758253461122</v>
      </c>
      <c r="W649">
        <f>V649+T649</f>
        <v>0.995927683633685</v>
      </c>
    </row>
    <row r="650" spans="1:23" x14ac:dyDescent="0.2">
      <c r="A650" s="1" t="s">
        <v>652</v>
      </c>
      <c r="B650" s="2">
        <v>0.50365219026569197</v>
      </c>
      <c r="D650" t="s">
        <v>266</v>
      </c>
      <c r="E650">
        <v>96.754981297592394</v>
      </c>
      <c r="F650">
        <f>Table1[[#This Row],[Balance]]/$H$4</f>
        <v>2.3001167005773226E-5</v>
      </c>
      <c r="G650">
        <f>Table1[[#This Row],[% total]]*$H$3</f>
        <v>0.10755069677895492</v>
      </c>
      <c r="J650">
        <v>23943</v>
      </c>
      <c r="K650" t="s">
        <v>1372</v>
      </c>
      <c r="R650" s="6" t="s">
        <v>763</v>
      </c>
      <c r="S650">
        <f>IFERROR(VLOOKUP(R650,D:G,2,FALSE),0)</f>
        <v>8.6978366772725994E-5</v>
      </c>
      <c r="T650">
        <f>IFERROR(VLOOKUP(R650,D:G,4,FALSE),0)</f>
        <v>9.6683228353173748E-8</v>
      </c>
      <c r="U650">
        <f>IFERROR(VLOOKUP(R650,M:P,2,FALSE),0)</f>
        <v>1</v>
      </c>
      <c r="V650" s="5">
        <f>IFERROR(VLOOKUP(R650,M:P,4,FALSE),0)</f>
        <v>0.99592758253461122</v>
      </c>
      <c r="W650">
        <f>V650+T650</f>
        <v>0.99592767921783953</v>
      </c>
    </row>
    <row r="651" spans="1:23" x14ac:dyDescent="0.2">
      <c r="A651" s="1" t="s">
        <v>653</v>
      </c>
      <c r="B651" s="2">
        <v>0.5</v>
      </c>
      <c r="D651" t="s">
        <v>267</v>
      </c>
      <c r="E651">
        <v>96.132338944417995</v>
      </c>
      <c r="F651">
        <f>Table1[[#This Row],[Balance]]/$H$4</f>
        <v>2.2853148779133473E-5</v>
      </c>
      <c r="G651">
        <f>Table1[[#This Row],[% total]]*$H$3</f>
        <v>0.10685858131337463</v>
      </c>
      <c r="J651">
        <v>10264</v>
      </c>
      <c r="K651" t="s">
        <v>147</v>
      </c>
      <c r="R651" s="6" t="s">
        <v>782</v>
      </c>
      <c r="S651">
        <f>IFERROR(VLOOKUP(R651,D:G,2,FALSE),0)</f>
        <v>7.6410284775010006E-5</v>
      </c>
      <c r="T651">
        <f>IFERROR(VLOOKUP(R651,D:G,4,FALSE),0)</f>
        <v>8.4935982193561628E-8</v>
      </c>
      <c r="U651">
        <f>IFERROR(VLOOKUP(R651,M:P,2,FALSE),0)</f>
        <v>1</v>
      </c>
      <c r="V651" s="5">
        <f>IFERROR(VLOOKUP(R651,M:P,4,FALSE),0)</f>
        <v>0.99592758253461122</v>
      </c>
      <c r="W651">
        <f>V651+T651</f>
        <v>0.99592766747059347</v>
      </c>
    </row>
    <row r="652" spans="1:23" x14ac:dyDescent="0.2">
      <c r="A652" s="1" t="s">
        <v>654</v>
      </c>
      <c r="B652" s="2">
        <v>0.5</v>
      </c>
      <c r="D652" t="s">
        <v>268</v>
      </c>
      <c r="E652">
        <v>95.782036515892699</v>
      </c>
      <c r="F652">
        <f>Table1[[#This Row],[Balance]]/$H$4</f>
        <v>2.2769872811808795E-5</v>
      </c>
      <c r="G652">
        <f>Table1[[#This Row],[% total]]*$H$3</f>
        <v>0.10646919288328051</v>
      </c>
      <c r="J652">
        <v>108</v>
      </c>
      <c r="K652" t="s">
        <v>1274</v>
      </c>
      <c r="R652" s="6" t="s">
        <v>809</v>
      </c>
      <c r="S652">
        <f>IFERROR(VLOOKUP(R652,D:G,2,FALSE),0)</f>
        <v>5.8654547313702E-5</v>
      </c>
      <c r="T652">
        <f>IFERROR(VLOOKUP(R652,D:G,4,FALSE),0)</f>
        <v>6.5199097227253575E-8</v>
      </c>
      <c r="U652">
        <f>IFERROR(VLOOKUP(R652,M:P,2,FALSE),0)</f>
        <v>1</v>
      </c>
      <c r="V652" s="5">
        <f>IFERROR(VLOOKUP(R652,M:P,4,FALSE),0)</f>
        <v>0.99592758253461122</v>
      </c>
      <c r="W652">
        <f>V652+T652</f>
        <v>0.99592764773370845</v>
      </c>
    </row>
    <row r="653" spans="1:23" x14ac:dyDescent="0.2">
      <c r="A653" s="1" t="s">
        <v>1520</v>
      </c>
      <c r="B653" s="2">
        <v>0.5</v>
      </c>
      <c r="D653" t="s">
        <v>269</v>
      </c>
      <c r="E653">
        <v>95.701825563554294</v>
      </c>
      <c r="F653">
        <f>Table1[[#This Row],[Balance]]/$H$4</f>
        <v>2.2750804589318487E-5</v>
      </c>
      <c r="G653">
        <f>Table1[[#This Row],[% total]]*$H$3</f>
        <v>0.10638003216310253</v>
      </c>
      <c r="J653">
        <v>5388</v>
      </c>
      <c r="K653" t="s">
        <v>1311</v>
      </c>
      <c r="R653" s="6" t="s">
        <v>813</v>
      </c>
      <c r="S653">
        <f>IFERROR(VLOOKUP(R653,D:G,2,FALSE),0)</f>
        <v>5.5197192771389001E-5</v>
      </c>
      <c r="T653">
        <f>IFERROR(VLOOKUP(R653,D:G,4,FALSE),0)</f>
        <v>6.1355978402249988E-8</v>
      </c>
      <c r="U653">
        <f>IFERROR(VLOOKUP(R653,M:P,2,FALSE),0)</f>
        <v>1</v>
      </c>
      <c r="V653" s="5">
        <f>IFERROR(VLOOKUP(R653,M:P,4,FALSE),0)</f>
        <v>0.99592758253461122</v>
      </c>
      <c r="W653">
        <f>V653+T653</f>
        <v>0.99592764389058963</v>
      </c>
    </row>
    <row r="654" spans="1:23" x14ac:dyDescent="0.2">
      <c r="A654" s="1" t="s">
        <v>655</v>
      </c>
      <c r="B654" s="2">
        <v>0.49453490981155201</v>
      </c>
      <c r="D654" t="s">
        <v>1105</v>
      </c>
      <c r="E654">
        <v>95.619144254252305</v>
      </c>
      <c r="F654">
        <f>Table1[[#This Row],[Balance]]/$H$4</f>
        <v>2.2731149098944697E-5</v>
      </c>
      <c r="G654">
        <f>Table1[[#This Row],[% total]]*$H$3</f>
        <v>0.10628812544877353</v>
      </c>
      <c r="J654">
        <v>7103</v>
      </c>
      <c r="K654" t="s">
        <v>823</v>
      </c>
      <c r="R654" s="6" t="s">
        <v>816</v>
      </c>
      <c r="S654">
        <f>IFERROR(VLOOKUP(R654,D:G,2,FALSE),0)</f>
        <v>5.3503911601611999E-5</v>
      </c>
      <c r="T654">
        <f>IFERROR(VLOOKUP(R654,D:G,4,FALSE),0)</f>
        <v>5.9473764513002591E-8</v>
      </c>
      <c r="U654">
        <f>IFERROR(VLOOKUP(R654,M:P,2,FALSE),0)</f>
        <v>1</v>
      </c>
      <c r="V654" s="5">
        <f>IFERROR(VLOOKUP(R654,M:P,4,FALSE),0)</f>
        <v>0.99592758253461122</v>
      </c>
      <c r="W654">
        <f>V654+T654</f>
        <v>0.99592764200837569</v>
      </c>
    </row>
    <row r="655" spans="1:23" x14ac:dyDescent="0.2">
      <c r="A655" s="1" t="s">
        <v>656</v>
      </c>
      <c r="B655" s="2">
        <v>0.49383395739861002</v>
      </c>
      <c r="D655" t="s">
        <v>270</v>
      </c>
      <c r="E655">
        <v>94.765393943920202</v>
      </c>
      <c r="F655">
        <f>Table1[[#This Row],[Balance]]/$H$4</f>
        <v>2.2528190520421693E-5</v>
      </c>
      <c r="G655">
        <f>Table1[[#This Row],[% total]]*$H$3</f>
        <v>0.10533911549062938</v>
      </c>
      <c r="J655">
        <v>4622</v>
      </c>
      <c r="K655" t="s">
        <v>1079</v>
      </c>
      <c r="R655" s="6" t="s">
        <v>826</v>
      </c>
      <c r="S655">
        <f>IFERROR(VLOOKUP(R655,D:G,2,FALSE),0)</f>
        <v>4.6827476835579997E-5</v>
      </c>
      <c r="T655">
        <f>IFERROR(VLOOKUP(R655,D:G,4,FALSE),0)</f>
        <v>5.2052387324396297E-8</v>
      </c>
      <c r="U655">
        <f>IFERROR(VLOOKUP(R655,M:P,2,FALSE),0)</f>
        <v>1</v>
      </c>
      <c r="V655" s="5">
        <f>IFERROR(VLOOKUP(R655,M:P,4,FALSE),0)</f>
        <v>0.99592758253461122</v>
      </c>
      <c r="W655">
        <f>V655+T655</f>
        <v>0.99592763458699851</v>
      </c>
    </row>
    <row r="656" spans="1:23" x14ac:dyDescent="0.2">
      <c r="A656" s="1" t="s">
        <v>657</v>
      </c>
      <c r="B656" s="2">
        <v>0.48670051367234302</v>
      </c>
      <c r="D656" t="s">
        <v>271</v>
      </c>
      <c r="E656">
        <v>94.277317788395294</v>
      </c>
      <c r="F656">
        <f>Table1[[#This Row],[Balance]]/$H$4</f>
        <v>2.2412162167005605E-5</v>
      </c>
      <c r="G656">
        <f>Table1[[#This Row],[% total]]*$H$3</f>
        <v>0.10479658083345816</v>
      </c>
      <c r="J656">
        <v>7263</v>
      </c>
      <c r="K656" t="s">
        <v>181</v>
      </c>
      <c r="R656" s="6" t="s">
        <v>832</v>
      </c>
      <c r="S656">
        <f>IFERROR(VLOOKUP(R656,D:G,2,FALSE),0)</f>
        <v>4.082756021139E-5</v>
      </c>
      <c r="T656">
        <f>IFERROR(VLOOKUP(R656,D:G,4,FALSE),0)</f>
        <v>4.538301273620312E-8</v>
      </c>
      <c r="U656">
        <f>IFERROR(VLOOKUP(R656,M:P,2,FALSE),0)</f>
        <v>1</v>
      </c>
      <c r="V656" s="5">
        <f>IFERROR(VLOOKUP(R656,M:P,4,FALSE),0)</f>
        <v>0.99592758253461122</v>
      </c>
      <c r="W656">
        <f>V656+T656</f>
        <v>0.9959276279176239</v>
      </c>
    </row>
    <row r="657" spans="1:23" x14ac:dyDescent="0.2">
      <c r="A657" s="1" t="s">
        <v>658</v>
      </c>
      <c r="B657" s="2">
        <v>0.44824897412889902</v>
      </c>
      <c r="D657" t="s">
        <v>1272</v>
      </c>
      <c r="E657">
        <v>93.912241587237801</v>
      </c>
      <c r="F657">
        <f>Table1[[#This Row],[Balance]]/$H$4</f>
        <v>2.2325374090980565E-5</v>
      </c>
      <c r="G657">
        <f>Table1[[#This Row],[% total]]*$H$3</f>
        <v>0.1043907702045342</v>
      </c>
      <c r="J657">
        <v>13090</v>
      </c>
      <c r="K657" t="s">
        <v>726</v>
      </c>
      <c r="R657" s="6" t="s">
        <v>844</v>
      </c>
      <c r="S657">
        <f>IFERROR(VLOOKUP(R657,D:G,2,FALSE),0)</f>
        <v>3.1786291128357001E-5</v>
      </c>
      <c r="T657">
        <f>IFERROR(VLOOKUP(R657,D:G,4,FALSE),0)</f>
        <v>3.5332938036117177E-8</v>
      </c>
      <c r="U657">
        <f>IFERROR(VLOOKUP(R657,M:P,2,FALSE),0)</f>
        <v>1</v>
      </c>
      <c r="V657" s="5">
        <f>IFERROR(VLOOKUP(R657,M:P,4,FALSE),0)</f>
        <v>0.99592758253461122</v>
      </c>
      <c r="W657">
        <f>V657+T657</f>
        <v>0.99592761786754924</v>
      </c>
    </row>
    <row r="658" spans="1:23" x14ac:dyDescent="0.2">
      <c r="A658" s="1" t="s">
        <v>659</v>
      </c>
      <c r="B658" s="2">
        <v>0.44321227451190698</v>
      </c>
      <c r="D658" t="s">
        <v>272</v>
      </c>
      <c r="E658">
        <v>93.585072734275599</v>
      </c>
      <c r="F658">
        <f>Table1[[#This Row],[Balance]]/$H$4</f>
        <v>2.2247597574204386E-5</v>
      </c>
      <c r="G658">
        <f>Table1[[#This Row],[% total]]*$H$3</f>
        <v>0.1040270965452708</v>
      </c>
      <c r="J658">
        <v>10434</v>
      </c>
      <c r="K658" t="s">
        <v>685</v>
      </c>
      <c r="R658" s="6" t="s">
        <v>858</v>
      </c>
      <c r="S658">
        <f>IFERROR(VLOOKUP(R658,D:G,2,FALSE),0)</f>
        <v>2.1386668285308E-5</v>
      </c>
      <c r="T658">
        <f>IFERROR(VLOOKUP(R658,D:G,4,FALSE),0)</f>
        <v>2.3772947346148554E-8</v>
      </c>
      <c r="U658">
        <f>IFERROR(VLOOKUP(R658,M:P,2,FALSE),0)</f>
        <v>1</v>
      </c>
      <c r="V658" s="5">
        <f>IFERROR(VLOOKUP(R658,M:P,4,FALSE),0)</f>
        <v>0.99592758253461122</v>
      </c>
      <c r="W658">
        <f>V658+T658</f>
        <v>0.99592760630755861</v>
      </c>
    </row>
    <row r="659" spans="1:23" x14ac:dyDescent="0.2">
      <c r="A659" s="1" t="s">
        <v>660</v>
      </c>
      <c r="B659" s="2">
        <v>0.42693571119837098</v>
      </c>
      <c r="D659" t="s">
        <v>1106</v>
      </c>
      <c r="E659">
        <v>93.247634120201596</v>
      </c>
      <c r="F659">
        <f>Table1[[#This Row],[Balance]]/$H$4</f>
        <v>2.2167379669013123E-5</v>
      </c>
      <c r="G659">
        <f>Table1[[#This Row],[% total]]*$H$3</f>
        <v>0.10365200724674509</v>
      </c>
      <c r="J659">
        <v>12988</v>
      </c>
      <c r="K659" t="s">
        <v>1190</v>
      </c>
      <c r="R659" s="6" t="s">
        <v>1314</v>
      </c>
      <c r="S659">
        <f>IFERROR(VLOOKUP(R659,D:G,2,FALSE),0)</f>
        <v>0</v>
      </c>
      <c r="T659">
        <f>IFERROR(VLOOKUP(R659,D:G,4,FALSE),0)</f>
        <v>0</v>
      </c>
      <c r="U659">
        <f>IFERROR(VLOOKUP(R659,M:P,2,FALSE),0)</f>
        <v>1</v>
      </c>
      <c r="V659" s="5">
        <f>IFERROR(VLOOKUP(R659,M:P,4,FALSE),0)</f>
        <v>0.99592758253461122</v>
      </c>
      <c r="W659">
        <f>V659+T659</f>
        <v>0.99592758253461122</v>
      </c>
    </row>
    <row r="660" spans="1:23" x14ac:dyDescent="0.2">
      <c r="A660" s="1" t="s">
        <v>661</v>
      </c>
      <c r="B660" s="2">
        <v>0.41721633188905199</v>
      </c>
      <c r="D660" t="s">
        <v>1273</v>
      </c>
      <c r="E660">
        <v>92.945102674159301</v>
      </c>
      <c r="F660">
        <f>Table1[[#This Row],[Balance]]/$H$4</f>
        <v>2.2095460102479239E-5</v>
      </c>
      <c r="G660">
        <f>Table1[[#This Row],[% total]]*$H$3</f>
        <v>0.10331571998398063</v>
      </c>
      <c r="J660">
        <v>11530</v>
      </c>
      <c r="K660" t="s">
        <v>147</v>
      </c>
      <c r="R660" s="6" t="s">
        <v>1443</v>
      </c>
      <c r="S660">
        <f>IFERROR(VLOOKUP(R660,D:G,2,FALSE),0)</f>
        <v>0</v>
      </c>
      <c r="T660">
        <f>IFERROR(VLOOKUP(R660,D:G,4,FALSE),0)</f>
        <v>0</v>
      </c>
      <c r="U660">
        <f>IFERROR(VLOOKUP(R660,M:P,2,FALSE),0)</f>
        <v>1</v>
      </c>
      <c r="V660" s="5">
        <f>IFERROR(VLOOKUP(R660,M:P,4,FALSE),0)</f>
        <v>0.99592758253461122</v>
      </c>
      <c r="W660">
        <f>V660+T660</f>
        <v>0.99592758253461122</v>
      </c>
    </row>
    <row r="661" spans="1:23" x14ac:dyDescent="0.2">
      <c r="A661" s="1" t="s">
        <v>663</v>
      </c>
      <c r="B661" s="2">
        <v>0.37212228448280399</v>
      </c>
      <c r="D661" t="s">
        <v>273</v>
      </c>
      <c r="E661">
        <v>91.8743333417451</v>
      </c>
      <c r="F661">
        <f>Table1[[#This Row],[Balance]]/$H$4</f>
        <v>2.1840910477134706E-5</v>
      </c>
      <c r="G661">
        <f>Table1[[#This Row],[% total]]*$H$3</f>
        <v>0.10212547648182463</v>
      </c>
      <c r="J661">
        <v>3515</v>
      </c>
      <c r="K661" t="s">
        <v>1319</v>
      </c>
      <c r="R661" s="6" t="s">
        <v>1501</v>
      </c>
      <c r="S661">
        <f>IFERROR(VLOOKUP(R661,D:G,2,FALSE),0)</f>
        <v>0</v>
      </c>
      <c r="T661">
        <f>IFERROR(VLOOKUP(R661,D:G,4,FALSE),0)</f>
        <v>0</v>
      </c>
      <c r="U661">
        <f>IFERROR(VLOOKUP(R661,M:P,2,FALSE),0)</f>
        <v>1</v>
      </c>
      <c r="V661" s="5">
        <f>IFERROR(VLOOKUP(R661,M:P,4,FALSE),0)</f>
        <v>0.99592758253461122</v>
      </c>
      <c r="W661">
        <f>V661+T661</f>
        <v>0.99592758253461122</v>
      </c>
    </row>
    <row r="662" spans="1:23" x14ac:dyDescent="0.2">
      <c r="A662" s="1" t="s">
        <v>664</v>
      </c>
      <c r="B662" s="2">
        <v>0.36856419622907</v>
      </c>
      <c r="D662" t="s">
        <v>1108</v>
      </c>
      <c r="E662">
        <v>91.866842030306699</v>
      </c>
      <c r="F662">
        <f>Table1[[#This Row],[Balance]]/$H$4</f>
        <v>2.1839129598226189E-5</v>
      </c>
      <c r="G662">
        <f>Table1[[#This Row],[% total]]*$H$3</f>
        <v>0.10211714930575387</v>
      </c>
      <c r="J662">
        <v>2250</v>
      </c>
      <c r="K662" t="s">
        <v>1039</v>
      </c>
      <c r="R662" s="6" t="s">
        <v>1532</v>
      </c>
      <c r="S662">
        <f>IFERROR(VLOOKUP(R662,D:G,2,FALSE),0)</f>
        <v>0</v>
      </c>
      <c r="T662">
        <f>IFERROR(VLOOKUP(R662,D:G,4,FALSE),0)</f>
        <v>0</v>
      </c>
      <c r="U662">
        <f>IFERROR(VLOOKUP(R662,M:P,2,FALSE),0)</f>
        <v>1</v>
      </c>
      <c r="V662" s="5">
        <f>IFERROR(VLOOKUP(R662,M:P,4,FALSE),0)</f>
        <v>0.99592758253461122</v>
      </c>
      <c r="W662">
        <f>V662+T662</f>
        <v>0.99592758253461122</v>
      </c>
    </row>
    <row r="663" spans="1:23" x14ac:dyDescent="0.2">
      <c r="A663" s="1" t="s">
        <v>665</v>
      </c>
      <c r="B663" s="2">
        <v>0.362125703911585</v>
      </c>
      <c r="D663" t="s">
        <v>1274</v>
      </c>
      <c r="E663">
        <v>91.733345321534898</v>
      </c>
      <c r="F663">
        <f>Table1[[#This Row],[Balance]]/$H$4</f>
        <v>2.1807393970230591E-5</v>
      </c>
      <c r="G663">
        <f>Table1[[#This Row],[% total]]*$H$3</f>
        <v>0.10196875731752182</v>
      </c>
      <c r="J663">
        <v>19149</v>
      </c>
      <c r="K663" t="s">
        <v>1306</v>
      </c>
      <c r="R663" s="6" t="s">
        <v>1326</v>
      </c>
      <c r="S663">
        <f>IFERROR(VLOOKUP(R663,D:G,2,FALSE),0)</f>
        <v>0</v>
      </c>
      <c r="T663">
        <f>IFERROR(VLOOKUP(R663,D:G,4,FALSE),0)</f>
        <v>0</v>
      </c>
      <c r="U663">
        <f>IFERROR(VLOOKUP(R663,M:P,2,FALSE),0)</f>
        <v>1</v>
      </c>
      <c r="V663" s="5">
        <f>IFERROR(VLOOKUP(R663,M:P,4,FALSE),0)</f>
        <v>0.99592758253461122</v>
      </c>
      <c r="W663">
        <f>V663+T663</f>
        <v>0.99592758253461122</v>
      </c>
    </row>
    <row r="664" spans="1:23" x14ac:dyDescent="0.2">
      <c r="A664" s="1" t="s">
        <v>666</v>
      </c>
      <c r="B664" s="2">
        <v>0.317835963730769</v>
      </c>
      <c r="D664" t="s">
        <v>1275</v>
      </c>
      <c r="E664">
        <v>91.093190318216401</v>
      </c>
      <c r="F664">
        <f>Table1[[#This Row],[Balance]]/$H$4</f>
        <v>2.1655212532712436E-5</v>
      </c>
      <c r="G664">
        <f>Table1[[#This Row],[% total]]*$H$3</f>
        <v>0.10125717517745943</v>
      </c>
      <c r="J664">
        <v>11324</v>
      </c>
      <c r="K664" t="s">
        <v>62</v>
      </c>
      <c r="R664" s="6" t="s">
        <v>1339</v>
      </c>
      <c r="S664">
        <f>IFERROR(VLOOKUP(R664,D:G,2,FALSE),0)</f>
        <v>0</v>
      </c>
      <c r="T664">
        <f>IFERROR(VLOOKUP(R664,D:G,4,FALSE),0)</f>
        <v>0</v>
      </c>
      <c r="U664">
        <f>IFERROR(VLOOKUP(R664,M:P,2,FALSE),0)</f>
        <v>1</v>
      </c>
      <c r="V664" s="5">
        <f>IFERROR(VLOOKUP(R664,M:P,4,FALSE),0)</f>
        <v>0.99592758253461122</v>
      </c>
      <c r="W664">
        <f>V664+T664</f>
        <v>0.99592758253461122</v>
      </c>
    </row>
    <row r="665" spans="1:23" x14ac:dyDescent="0.2">
      <c r="A665" s="1" t="s">
        <v>668</v>
      </c>
      <c r="B665" s="2">
        <v>0.265543048823839</v>
      </c>
      <c r="D665" t="s">
        <v>274</v>
      </c>
      <c r="E665">
        <v>90.642835904625301</v>
      </c>
      <c r="F665">
        <f>Table1[[#This Row],[Balance]]/$H$4</f>
        <v>2.154815161512582E-5</v>
      </c>
      <c r="G665">
        <f>Table1[[#This Row],[% total]]*$H$3</f>
        <v>0.10075657117413452</v>
      </c>
      <c r="J665">
        <v>17442</v>
      </c>
      <c r="K665" t="s">
        <v>1180</v>
      </c>
      <c r="R665" s="6" t="s">
        <v>1342</v>
      </c>
      <c r="S665">
        <f>IFERROR(VLOOKUP(R665,D:G,2,FALSE),0)</f>
        <v>0</v>
      </c>
      <c r="T665">
        <f>IFERROR(VLOOKUP(R665,D:G,4,FALSE),0)</f>
        <v>0</v>
      </c>
      <c r="U665">
        <f>IFERROR(VLOOKUP(R665,M:P,2,FALSE),0)</f>
        <v>1</v>
      </c>
      <c r="V665" s="5">
        <f>IFERROR(VLOOKUP(R665,M:P,4,FALSE),0)</f>
        <v>0.99592758253461122</v>
      </c>
      <c r="W665">
        <f>V665+T665</f>
        <v>0.99592758253461122</v>
      </c>
    </row>
    <row r="666" spans="1:23" x14ac:dyDescent="0.2">
      <c r="A666" s="1" t="s">
        <v>645</v>
      </c>
      <c r="B666" s="2">
        <v>0.25800619105474099</v>
      </c>
      <c r="D666" t="s">
        <v>275</v>
      </c>
      <c r="E666">
        <v>90.334358057002106</v>
      </c>
      <c r="F666">
        <f>Table1[[#This Row],[Balance]]/$H$4</f>
        <v>2.1474818434801604E-5</v>
      </c>
      <c r="G666">
        <f>Table1[[#This Row],[% total]]*$H$3</f>
        <v>0.10041367402292013</v>
      </c>
      <c r="J666">
        <v>16058</v>
      </c>
      <c r="K666" t="s">
        <v>1312</v>
      </c>
      <c r="R666" s="6" t="s">
        <v>1475</v>
      </c>
      <c r="S666">
        <f>IFERROR(VLOOKUP(R666,D:G,2,FALSE),0)</f>
        <v>0</v>
      </c>
      <c r="T666">
        <f>IFERROR(VLOOKUP(R666,D:G,4,FALSE),0)</f>
        <v>0</v>
      </c>
      <c r="U666">
        <f>IFERROR(VLOOKUP(R666,M:P,2,FALSE),0)</f>
        <v>1</v>
      </c>
      <c r="V666" s="5">
        <f>IFERROR(VLOOKUP(R666,M:P,4,FALSE),0)</f>
        <v>0.99592758253461122</v>
      </c>
      <c r="W666">
        <f>V666+T666</f>
        <v>0.99592758253461122</v>
      </c>
    </row>
    <row r="667" spans="1:23" x14ac:dyDescent="0.2">
      <c r="A667" s="1" t="s">
        <v>669</v>
      </c>
      <c r="B667" s="2">
        <v>0.25</v>
      </c>
      <c r="D667" t="s">
        <v>276</v>
      </c>
      <c r="E667">
        <v>90.089472636143796</v>
      </c>
      <c r="F667">
        <f>Table1[[#This Row],[Balance]]/$H$4</f>
        <v>2.1416602822675996E-5</v>
      </c>
      <c r="G667">
        <f>Table1[[#This Row],[% total]]*$H$3</f>
        <v>0.10014146480649425</v>
      </c>
      <c r="J667">
        <v>20490</v>
      </c>
      <c r="K667" t="s">
        <v>800</v>
      </c>
      <c r="R667" s="6" t="s">
        <v>1351</v>
      </c>
      <c r="S667">
        <f>IFERROR(VLOOKUP(R667,D:G,2,FALSE),0)</f>
        <v>0</v>
      </c>
      <c r="T667">
        <f>IFERROR(VLOOKUP(R667,D:G,4,FALSE),0)</f>
        <v>0</v>
      </c>
      <c r="U667">
        <f>IFERROR(VLOOKUP(R667,M:P,2,FALSE),0)</f>
        <v>1</v>
      </c>
      <c r="V667" s="5">
        <f>IFERROR(VLOOKUP(R667,M:P,4,FALSE),0)</f>
        <v>0.99592758253461122</v>
      </c>
      <c r="W667">
        <f>V667+T667</f>
        <v>0.99592758253461122</v>
      </c>
    </row>
    <row r="668" spans="1:23" x14ac:dyDescent="0.2">
      <c r="A668" s="1" t="s">
        <v>670</v>
      </c>
      <c r="B668" s="2">
        <v>0.236626403252685</v>
      </c>
      <c r="D668" t="s">
        <v>277</v>
      </c>
      <c r="E668">
        <v>89.818821342566395</v>
      </c>
      <c r="F668">
        <f>Table1[[#This Row],[Balance]]/$H$4</f>
        <v>2.1352261994737071E-5</v>
      </c>
      <c r="G668">
        <f>Table1[[#This Row],[% total]]*$H$3</f>
        <v>9.9840614815951176E-2</v>
      </c>
      <c r="J668">
        <v>15960</v>
      </c>
      <c r="K668" t="s">
        <v>369</v>
      </c>
      <c r="R668" s="6" t="s">
        <v>1361</v>
      </c>
      <c r="S668">
        <f>IFERROR(VLOOKUP(R668,D:G,2,FALSE),0)</f>
        <v>0</v>
      </c>
      <c r="T668">
        <f>IFERROR(VLOOKUP(R668,D:G,4,FALSE),0)</f>
        <v>0</v>
      </c>
      <c r="U668">
        <f>IFERROR(VLOOKUP(R668,M:P,2,FALSE),0)</f>
        <v>1</v>
      </c>
      <c r="V668" s="5">
        <f>IFERROR(VLOOKUP(R668,M:P,4,FALSE),0)</f>
        <v>0.99592758253461122</v>
      </c>
      <c r="W668">
        <f>V668+T668</f>
        <v>0.99592758253461122</v>
      </c>
    </row>
    <row r="669" spans="1:23" x14ac:dyDescent="0.2">
      <c r="A669" s="1" t="s">
        <v>671</v>
      </c>
      <c r="B669" s="2">
        <v>0.207199934122865</v>
      </c>
      <c r="D669" t="s">
        <v>279</v>
      </c>
      <c r="E669">
        <v>89.019030923593505</v>
      </c>
      <c r="F669">
        <f>Table1[[#This Row],[Balance]]/$H$4</f>
        <v>2.1162131081065234E-5</v>
      </c>
      <c r="G669">
        <f>Table1[[#This Row],[% total]]*$H$3</f>
        <v>9.8951585479331305E-2</v>
      </c>
      <c r="J669">
        <v>24306</v>
      </c>
      <c r="K669" t="s">
        <v>33</v>
      </c>
      <c r="R669" s="6" t="s">
        <v>1362</v>
      </c>
      <c r="S669">
        <f>IFERROR(VLOOKUP(R669,D:G,2,FALSE),0)</f>
        <v>0</v>
      </c>
      <c r="T669">
        <f>IFERROR(VLOOKUP(R669,D:G,4,FALSE),0)</f>
        <v>0</v>
      </c>
      <c r="U669">
        <f>IFERROR(VLOOKUP(R669,M:P,2,FALSE),0)</f>
        <v>1</v>
      </c>
      <c r="V669" s="5">
        <f>IFERROR(VLOOKUP(R669,M:P,4,FALSE),0)</f>
        <v>0.99592758253461122</v>
      </c>
      <c r="W669">
        <f>V669+T669</f>
        <v>0.99592758253461122</v>
      </c>
    </row>
    <row r="670" spans="1:23" x14ac:dyDescent="0.2">
      <c r="A670" s="1" t="s">
        <v>672</v>
      </c>
      <c r="B670" s="2">
        <v>0.181180877959849</v>
      </c>
      <c r="D670" t="s">
        <v>280</v>
      </c>
      <c r="E670">
        <v>88.708170217452604</v>
      </c>
      <c r="F670">
        <f>Table1[[#This Row],[Balance]]/$H$4</f>
        <v>2.1088231433506133E-5</v>
      </c>
      <c r="G670">
        <f>Table1[[#This Row],[% total]]*$H$3</f>
        <v>9.8606039595302661E-2</v>
      </c>
      <c r="J670">
        <v>13235</v>
      </c>
      <c r="K670" t="s">
        <v>1388</v>
      </c>
      <c r="R670" s="6" t="s">
        <v>1367</v>
      </c>
      <c r="S670">
        <f>IFERROR(VLOOKUP(R670,D:G,2,FALSE),0)</f>
        <v>0</v>
      </c>
      <c r="T670">
        <f>IFERROR(VLOOKUP(R670,D:G,4,FALSE),0)</f>
        <v>0</v>
      </c>
      <c r="U670">
        <f>IFERROR(VLOOKUP(R670,M:P,2,FALSE),0)</f>
        <v>1</v>
      </c>
      <c r="V670" s="5">
        <f>IFERROR(VLOOKUP(R670,M:P,4,FALSE),0)</f>
        <v>0.99592758253461122</v>
      </c>
      <c r="W670">
        <f>V670+T670</f>
        <v>0.99592758253461122</v>
      </c>
    </row>
    <row r="671" spans="1:23" x14ac:dyDescent="0.2">
      <c r="A671" s="1" t="s">
        <v>673</v>
      </c>
      <c r="B671" s="2">
        <v>0.167903278547018</v>
      </c>
      <c r="D671" t="s">
        <v>282</v>
      </c>
      <c r="E671">
        <v>88.027783441967003</v>
      </c>
      <c r="F671">
        <f>Table1[[#This Row],[Balance]]/$H$4</f>
        <v>2.0926485860910446E-5</v>
      </c>
      <c r="G671">
        <f>Table1[[#This Row],[% total]]*$H$3</f>
        <v>9.7849736707313936E-2</v>
      </c>
      <c r="J671">
        <v>23873</v>
      </c>
      <c r="K671" t="s">
        <v>671</v>
      </c>
      <c r="R671" s="6" t="s">
        <v>1368</v>
      </c>
      <c r="S671">
        <f>IFERROR(VLOOKUP(R671,D:G,2,FALSE),0)</f>
        <v>0</v>
      </c>
      <c r="T671">
        <f>IFERROR(VLOOKUP(R671,D:G,4,FALSE),0)</f>
        <v>0</v>
      </c>
      <c r="U671">
        <f>IFERROR(VLOOKUP(R671,M:P,2,FALSE),0)</f>
        <v>1</v>
      </c>
      <c r="V671" s="5">
        <f>IFERROR(VLOOKUP(R671,M:P,4,FALSE),0)</f>
        <v>0.99592758253461122</v>
      </c>
      <c r="W671">
        <f>V671+T671</f>
        <v>0.99592758253461122</v>
      </c>
    </row>
    <row r="672" spans="1:23" x14ac:dyDescent="0.2">
      <c r="A672" s="1" t="s">
        <v>674</v>
      </c>
      <c r="B672" s="2">
        <v>0.16130843069034001</v>
      </c>
      <c r="D672" t="s">
        <v>1276</v>
      </c>
      <c r="E672">
        <v>87.295111750893298</v>
      </c>
      <c r="F672">
        <f>Table1[[#This Row],[Balance]]/$H$4</f>
        <v>2.0752310808620835E-5</v>
      </c>
      <c r="G672">
        <f>Table1[[#This Row],[% total]]*$H$3</f>
        <v>9.7035315063813993E-2</v>
      </c>
      <c r="J672">
        <v>18440</v>
      </c>
      <c r="K672" t="s">
        <v>1329</v>
      </c>
      <c r="R672" s="6" t="s">
        <v>1039</v>
      </c>
      <c r="S672">
        <f>IFERROR(VLOOKUP(R672,D:G,2,FALSE),0)</f>
        <v>0</v>
      </c>
      <c r="T672">
        <f>IFERROR(VLOOKUP(R672,D:G,4,FALSE),0)</f>
        <v>0</v>
      </c>
      <c r="U672">
        <f>IFERROR(VLOOKUP(R672,M:P,2,FALSE),0)</f>
        <v>1</v>
      </c>
      <c r="V672" s="5">
        <f>IFERROR(VLOOKUP(R672,M:P,4,FALSE),0)</f>
        <v>0.99592758253461122</v>
      </c>
      <c r="W672">
        <f>V672+T672</f>
        <v>0.99592758253461122</v>
      </c>
    </row>
    <row r="673" spans="1:23" x14ac:dyDescent="0.2">
      <c r="A673" s="1" t="s">
        <v>675</v>
      </c>
      <c r="B673" s="2">
        <v>0.14787478846517199</v>
      </c>
      <c r="D673" t="s">
        <v>639</v>
      </c>
      <c r="E673">
        <v>86.861458652000266</v>
      </c>
      <c r="F673">
        <f>Table1[[#This Row],[Balance]]/$H$4</f>
        <v>2.0649220226446771E-5</v>
      </c>
      <c r="G673">
        <f>Table1[[#This Row],[% total]]*$H$3</f>
        <v>9.6553275872437935E-2</v>
      </c>
      <c r="J673">
        <v>11531</v>
      </c>
      <c r="K673" t="s">
        <v>896</v>
      </c>
      <c r="R673" s="6" t="s">
        <v>1374</v>
      </c>
      <c r="S673">
        <f>IFERROR(VLOOKUP(R673,D:G,2,FALSE),0)</f>
        <v>0</v>
      </c>
      <c r="T673">
        <f>IFERROR(VLOOKUP(R673,D:G,4,FALSE),0)</f>
        <v>0</v>
      </c>
      <c r="U673">
        <f>IFERROR(VLOOKUP(R673,M:P,2,FALSE),0)</f>
        <v>1</v>
      </c>
      <c r="V673" s="5">
        <f>IFERROR(VLOOKUP(R673,M:P,4,FALSE),0)</f>
        <v>0.99592758253461122</v>
      </c>
      <c r="W673">
        <f>V673+T673</f>
        <v>0.99592758253461122</v>
      </c>
    </row>
    <row r="674" spans="1:23" x14ac:dyDescent="0.2">
      <c r="A674" s="1" t="s">
        <v>676</v>
      </c>
      <c r="B674" s="2">
        <v>0.11012649789220399</v>
      </c>
      <c r="D674" t="s">
        <v>283</v>
      </c>
      <c r="E674">
        <v>85.964587818294305</v>
      </c>
      <c r="F674">
        <f>Table1[[#This Row],[Balance]]/$H$4</f>
        <v>2.0436010781806101E-5</v>
      </c>
      <c r="G674">
        <f>Table1[[#This Row],[% total]]*$H$3</f>
        <v>9.5556334094431511E-2</v>
      </c>
      <c r="J674">
        <v>7212</v>
      </c>
      <c r="K674" t="s">
        <v>1388</v>
      </c>
      <c r="R674" s="6" t="s">
        <v>1377</v>
      </c>
      <c r="S674">
        <f>IFERROR(VLOOKUP(R674,D:G,2,FALSE),0)</f>
        <v>0</v>
      </c>
      <c r="T674">
        <f>IFERROR(VLOOKUP(R674,D:G,4,FALSE),0)</f>
        <v>0</v>
      </c>
      <c r="U674">
        <f>IFERROR(VLOOKUP(R674,M:P,2,FALSE),0)</f>
        <v>1</v>
      </c>
      <c r="V674" s="5">
        <f>IFERROR(VLOOKUP(R674,M:P,4,FALSE),0)</f>
        <v>0.99592758253461122</v>
      </c>
      <c r="W674">
        <f>V674+T674</f>
        <v>0.99592758253461122</v>
      </c>
    </row>
    <row r="675" spans="1:23" x14ac:dyDescent="0.2">
      <c r="A675" s="1" t="s">
        <v>678</v>
      </c>
      <c r="B675" s="2">
        <v>0.100681511135385</v>
      </c>
      <c r="D675" t="s">
        <v>284</v>
      </c>
      <c r="E675">
        <v>85.826802508774804</v>
      </c>
      <c r="F675">
        <f>Table1[[#This Row],[Balance]]/$H$4</f>
        <v>2.0403255642249487E-5</v>
      </c>
      <c r="G675">
        <f>Table1[[#This Row],[% total]]*$H$3</f>
        <v>9.5403174992481535E-2</v>
      </c>
      <c r="J675">
        <v>19946</v>
      </c>
      <c r="K675" t="s">
        <v>258</v>
      </c>
      <c r="R675" s="6" t="s">
        <v>1379</v>
      </c>
      <c r="S675">
        <f>IFERROR(VLOOKUP(R675,D:G,2,FALSE),0)</f>
        <v>0</v>
      </c>
      <c r="T675">
        <f>IFERROR(VLOOKUP(R675,D:G,4,FALSE),0)</f>
        <v>0</v>
      </c>
      <c r="U675">
        <f>IFERROR(VLOOKUP(R675,M:P,2,FALSE),0)</f>
        <v>1</v>
      </c>
      <c r="V675" s="5">
        <f>IFERROR(VLOOKUP(R675,M:P,4,FALSE),0)</f>
        <v>0.99592758253461122</v>
      </c>
      <c r="W675">
        <f>V675+T675</f>
        <v>0.99592758253461122</v>
      </c>
    </row>
    <row r="676" spans="1:23" x14ac:dyDescent="0.2">
      <c r="A676" s="1" t="s">
        <v>680</v>
      </c>
      <c r="B676" s="2">
        <v>0.10054902686290999</v>
      </c>
      <c r="D676" t="s">
        <v>285</v>
      </c>
      <c r="E676">
        <v>85.471607018621199</v>
      </c>
      <c r="F676">
        <f>Table1[[#This Row],[Balance]]/$H$4</f>
        <v>2.0318816467344455E-5</v>
      </c>
      <c r="G676">
        <f>Table1[[#This Row],[% total]]*$H$3</f>
        <v>9.5008347543326599E-2</v>
      </c>
      <c r="J676">
        <v>7295</v>
      </c>
      <c r="K676" t="s">
        <v>943</v>
      </c>
      <c r="R676" s="6" t="s">
        <v>1381</v>
      </c>
      <c r="S676">
        <f>IFERROR(VLOOKUP(R676,D:G,2,FALSE),0)</f>
        <v>0</v>
      </c>
      <c r="T676">
        <f>IFERROR(VLOOKUP(R676,D:G,4,FALSE),0)</f>
        <v>0</v>
      </c>
      <c r="U676">
        <f>IFERROR(VLOOKUP(R676,M:P,2,FALSE),0)</f>
        <v>1</v>
      </c>
      <c r="V676" s="5">
        <f>IFERROR(VLOOKUP(R676,M:P,4,FALSE),0)</f>
        <v>0.99592758253461122</v>
      </c>
      <c r="W676">
        <f>V676+T676</f>
        <v>0.99592758253461122</v>
      </c>
    </row>
    <row r="677" spans="1:23" x14ac:dyDescent="0.2">
      <c r="A677" s="1" t="s">
        <v>679</v>
      </c>
      <c r="B677" s="2">
        <v>9.8718426345676902E-2</v>
      </c>
      <c r="D677" t="s">
        <v>286</v>
      </c>
      <c r="E677">
        <v>85.211858816707405</v>
      </c>
      <c r="F677">
        <f>Table1[[#This Row],[Balance]]/$H$4</f>
        <v>2.0257067586909115E-5</v>
      </c>
      <c r="G677">
        <f>Table1[[#This Row],[% total]]*$H$3</f>
        <v>9.4719617188276595E-2</v>
      </c>
      <c r="J677">
        <v>20111</v>
      </c>
      <c r="K677" t="s">
        <v>1336</v>
      </c>
      <c r="R677" s="6" t="s">
        <v>1382</v>
      </c>
      <c r="S677">
        <f>IFERROR(VLOOKUP(R677,D:G,2,FALSE),0)</f>
        <v>0</v>
      </c>
      <c r="T677">
        <f>IFERROR(VLOOKUP(R677,D:G,4,FALSE),0)</f>
        <v>0</v>
      </c>
      <c r="U677">
        <f>IFERROR(VLOOKUP(R677,M:P,2,FALSE),0)</f>
        <v>1</v>
      </c>
      <c r="V677" s="5">
        <f>IFERROR(VLOOKUP(R677,M:P,4,FALSE),0)</f>
        <v>0.99592758253461122</v>
      </c>
      <c r="W677">
        <f>V677+T677</f>
        <v>0.99592758253461122</v>
      </c>
    </row>
    <row r="678" spans="1:23" x14ac:dyDescent="0.2">
      <c r="A678" s="1" t="s">
        <v>682</v>
      </c>
      <c r="B678" s="2">
        <v>7.0871303523615495E-2</v>
      </c>
      <c r="D678" t="s">
        <v>287</v>
      </c>
      <c r="E678">
        <v>84.895053982267299</v>
      </c>
      <c r="F678">
        <f>Table1[[#This Row],[Balance]]/$H$4</f>
        <v>2.0181754865977667E-5</v>
      </c>
      <c r="G678">
        <f>Table1[[#This Row],[% total]]*$H$3</f>
        <v>9.4367463942727658E-2</v>
      </c>
      <c r="J678">
        <v>11431</v>
      </c>
      <c r="K678" t="s">
        <v>1324</v>
      </c>
      <c r="R678" s="6" t="s">
        <v>1383</v>
      </c>
      <c r="S678">
        <f>IFERROR(VLOOKUP(R678,D:G,2,FALSE),0)</f>
        <v>0</v>
      </c>
      <c r="T678">
        <f>IFERROR(VLOOKUP(R678,D:G,4,FALSE),0)</f>
        <v>0</v>
      </c>
      <c r="U678">
        <f>IFERROR(VLOOKUP(R678,M:P,2,FALSE),0)</f>
        <v>1</v>
      </c>
      <c r="V678" s="5">
        <f>IFERROR(VLOOKUP(R678,M:P,4,FALSE),0)</f>
        <v>0.99592758253461122</v>
      </c>
      <c r="W678">
        <f>V678+T678</f>
        <v>0.99592758253461122</v>
      </c>
    </row>
    <row r="679" spans="1:23" x14ac:dyDescent="0.2">
      <c r="A679" s="1" t="s">
        <v>683</v>
      </c>
      <c r="B679" s="2">
        <v>6.8972281658462198E-2</v>
      </c>
      <c r="D679" t="s">
        <v>288</v>
      </c>
      <c r="E679">
        <v>84.699703904070702</v>
      </c>
      <c r="F679">
        <f>Table1[[#This Row],[Balance]]/$H$4</f>
        <v>2.0135315088790684E-5</v>
      </c>
      <c r="G679">
        <f>Table1[[#This Row],[% total]]*$H$3</f>
        <v>9.415031711737458E-2</v>
      </c>
      <c r="J679">
        <v>21108</v>
      </c>
      <c r="K679" t="s">
        <v>1312</v>
      </c>
      <c r="R679" s="6" t="s">
        <v>1385</v>
      </c>
      <c r="S679">
        <f>IFERROR(VLOOKUP(R679,D:G,2,FALSE),0)</f>
        <v>0</v>
      </c>
      <c r="T679">
        <f>IFERROR(VLOOKUP(R679,D:G,4,FALSE),0)</f>
        <v>0</v>
      </c>
      <c r="U679">
        <f>IFERROR(VLOOKUP(R679,M:P,2,FALSE),0)</f>
        <v>1</v>
      </c>
      <c r="V679" s="5">
        <f>IFERROR(VLOOKUP(R679,M:P,4,FALSE),0)</f>
        <v>0.99592758253461122</v>
      </c>
      <c r="W679">
        <f>V679+T679</f>
        <v>0.99592758253461122</v>
      </c>
    </row>
    <row r="680" spans="1:23" x14ac:dyDescent="0.2">
      <c r="A680" s="1" t="s">
        <v>684</v>
      </c>
      <c r="B680" s="2">
        <v>6.6345965207432606E-2</v>
      </c>
      <c r="D680" t="s">
        <v>289</v>
      </c>
      <c r="E680">
        <v>84.459685377776694</v>
      </c>
      <c r="F680">
        <f>Table1[[#This Row],[Balance]]/$H$4</f>
        <v>2.0078256463656047E-5</v>
      </c>
      <c r="G680">
        <f>Table1[[#This Row],[% total]]*$H$3</f>
        <v>9.3883517833280042E-2</v>
      </c>
      <c r="J680">
        <v>17178</v>
      </c>
      <c r="K680" t="s">
        <v>62</v>
      </c>
      <c r="R680" s="6" t="s">
        <v>1390</v>
      </c>
      <c r="S680">
        <f>IFERROR(VLOOKUP(R680,D:G,2,FALSE),0)</f>
        <v>0</v>
      </c>
      <c r="T680">
        <f>IFERROR(VLOOKUP(R680,D:G,4,FALSE),0)</f>
        <v>0</v>
      </c>
      <c r="U680">
        <f>IFERROR(VLOOKUP(R680,M:P,2,FALSE),0)</f>
        <v>1</v>
      </c>
      <c r="V680" s="5">
        <f>IFERROR(VLOOKUP(R680,M:P,4,FALSE),0)</f>
        <v>0.99592758253461122</v>
      </c>
      <c r="W680">
        <f>V680+T680</f>
        <v>0.99592758253461122</v>
      </c>
    </row>
    <row r="681" spans="1:23" x14ac:dyDescent="0.2">
      <c r="A681" s="1" t="s">
        <v>686</v>
      </c>
      <c r="B681" s="2">
        <v>9.9861193483597507E-3</v>
      </c>
      <c r="D681" t="s">
        <v>290</v>
      </c>
      <c r="E681">
        <v>84.428642638443904</v>
      </c>
      <c r="F681">
        <f>Table1[[#This Row],[Balance]]/$H$4</f>
        <v>2.0070876799868878E-5</v>
      </c>
      <c r="G681">
        <f>Table1[[#This Row],[% total]]*$H$3</f>
        <v>9.3849011410970892E-2</v>
      </c>
      <c r="J681">
        <v>17364</v>
      </c>
      <c r="K681" t="s">
        <v>33</v>
      </c>
      <c r="R681" s="6" t="s">
        <v>1396</v>
      </c>
      <c r="S681">
        <f>IFERROR(VLOOKUP(R681,D:G,2,FALSE),0)</f>
        <v>0</v>
      </c>
      <c r="T681">
        <f>IFERROR(VLOOKUP(R681,D:G,4,FALSE),0)</f>
        <v>0</v>
      </c>
      <c r="U681">
        <f>IFERROR(VLOOKUP(R681,M:P,2,FALSE),0)</f>
        <v>1</v>
      </c>
      <c r="V681" s="5">
        <f>IFERROR(VLOOKUP(R681,M:P,4,FALSE),0)</f>
        <v>0.99592758253461122</v>
      </c>
      <c r="W681">
        <f>V681+T681</f>
        <v>0.99592758253461122</v>
      </c>
    </row>
    <row r="682" spans="1:23" x14ac:dyDescent="0.2">
      <c r="A682" s="1" t="s">
        <v>1521</v>
      </c>
      <c r="B682" s="2">
        <v>9.8880140253036104E-3</v>
      </c>
      <c r="D682" t="s">
        <v>291</v>
      </c>
      <c r="E682">
        <v>84.090030900249999</v>
      </c>
      <c r="F682">
        <f>Table1[[#This Row],[Balance]]/$H$4</f>
        <v>1.9990380012666181E-5</v>
      </c>
      <c r="G682">
        <f>Table1[[#This Row],[% total]]*$H$3</f>
        <v>9.3472618093625545E-2</v>
      </c>
      <c r="J682">
        <v>8979</v>
      </c>
      <c r="K682" t="s">
        <v>1313</v>
      </c>
      <c r="R682" s="6" t="s">
        <v>1398</v>
      </c>
      <c r="S682">
        <f>IFERROR(VLOOKUP(R682,D:G,2,FALSE),0)</f>
        <v>0</v>
      </c>
      <c r="T682">
        <f>IFERROR(VLOOKUP(R682,D:G,4,FALSE),0)</f>
        <v>0</v>
      </c>
      <c r="U682">
        <f>IFERROR(VLOOKUP(R682,M:P,2,FALSE),0)</f>
        <v>1</v>
      </c>
      <c r="V682" s="5">
        <f>IFERROR(VLOOKUP(R682,M:P,4,FALSE),0)</f>
        <v>0.99592758253461122</v>
      </c>
      <c r="W682">
        <f>V682+T682</f>
        <v>0.99592758253461122</v>
      </c>
    </row>
    <row r="683" spans="1:23" x14ac:dyDescent="0.2">
      <c r="A683" s="1" t="s">
        <v>688</v>
      </c>
      <c r="B683" s="2">
        <v>9.6330444210886608E-3</v>
      </c>
      <c r="D683" t="s">
        <v>292</v>
      </c>
      <c r="E683">
        <v>83.246588136429295</v>
      </c>
      <c r="F683">
        <f>Table1[[#This Row],[Balance]]/$H$4</f>
        <v>1.978987180512717E-5</v>
      </c>
      <c r="G683">
        <f>Table1[[#This Row],[% total]]*$H$3</f>
        <v>9.253506577615804E-2</v>
      </c>
      <c r="J683">
        <v>1357</v>
      </c>
      <c r="K683" t="s">
        <v>905</v>
      </c>
      <c r="R683" s="6" t="s">
        <v>1500</v>
      </c>
      <c r="S683">
        <f>IFERROR(VLOOKUP(R683,D:G,2,FALSE),0)</f>
        <v>0</v>
      </c>
      <c r="T683">
        <f>IFERROR(VLOOKUP(R683,D:G,4,FALSE),0)</f>
        <v>0</v>
      </c>
      <c r="U683">
        <f>IFERROR(VLOOKUP(R683,M:P,2,FALSE),0)</f>
        <v>1</v>
      </c>
      <c r="V683" s="5">
        <f>IFERROR(VLOOKUP(R683,M:P,4,FALSE),0)</f>
        <v>0.99592758253461122</v>
      </c>
      <c r="W683">
        <f>V683+T683</f>
        <v>0.99592758253461122</v>
      </c>
    </row>
    <row r="684" spans="1:23" x14ac:dyDescent="0.2">
      <c r="A684" s="1" t="s">
        <v>689</v>
      </c>
      <c r="B684" s="2">
        <v>9.6016200366082598E-3</v>
      </c>
      <c r="D684" t="s">
        <v>1526</v>
      </c>
      <c r="E684">
        <v>83.245291451601602</v>
      </c>
      <c r="F684">
        <f>Table1[[#This Row],[Balance]]/$H$4</f>
        <v>1.9789563549532723E-5</v>
      </c>
      <c r="G684">
        <f>Table1[[#This Row],[% total]]*$H$3</f>
        <v>9.2533624409989065E-2</v>
      </c>
      <c r="J684">
        <v>21090</v>
      </c>
      <c r="K684" t="s">
        <v>46</v>
      </c>
      <c r="R684" s="6" t="s">
        <v>1484</v>
      </c>
      <c r="S684">
        <f>IFERROR(VLOOKUP(R684,D:G,2,FALSE),0)</f>
        <v>0</v>
      </c>
      <c r="T684">
        <f>IFERROR(VLOOKUP(R684,D:G,4,FALSE),0)</f>
        <v>0</v>
      </c>
      <c r="U684">
        <f>IFERROR(VLOOKUP(R684,M:P,2,FALSE),0)</f>
        <v>1</v>
      </c>
      <c r="V684" s="5">
        <f>IFERROR(VLOOKUP(R684,M:P,4,FALSE),0)</f>
        <v>0.99592758253461122</v>
      </c>
      <c r="W684">
        <f>V684+T684</f>
        <v>0.99592758253461122</v>
      </c>
    </row>
    <row r="685" spans="1:23" x14ac:dyDescent="0.2">
      <c r="A685" s="1" t="s">
        <v>691</v>
      </c>
      <c r="B685" s="2">
        <v>8.9714240116061904E-3</v>
      </c>
      <c r="D685" t="s">
        <v>293</v>
      </c>
      <c r="E685">
        <v>83.105284505674405</v>
      </c>
      <c r="F685">
        <f>Table1[[#This Row],[Balance]]/$H$4</f>
        <v>1.9756280269415754E-5</v>
      </c>
      <c r="G685">
        <f>Table1[[#This Row],[% total]]*$H$3</f>
        <v>9.2377995786155742E-2</v>
      </c>
      <c r="J685">
        <v>24612</v>
      </c>
      <c r="K685" t="s">
        <v>14</v>
      </c>
      <c r="R685" s="6" t="s">
        <v>1400</v>
      </c>
      <c r="S685">
        <f>IFERROR(VLOOKUP(R685,D:G,2,FALSE),0)</f>
        <v>0</v>
      </c>
      <c r="T685">
        <f>IFERROR(VLOOKUP(R685,D:G,4,FALSE),0)</f>
        <v>0</v>
      </c>
      <c r="U685">
        <f>IFERROR(VLOOKUP(R685,M:P,2,FALSE),0)</f>
        <v>1</v>
      </c>
      <c r="V685" s="5">
        <f>IFERROR(VLOOKUP(R685,M:P,4,FALSE),0)</f>
        <v>0.99592758253461122</v>
      </c>
      <c r="W685">
        <f>V685+T685</f>
        <v>0.99592758253461122</v>
      </c>
    </row>
    <row r="686" spans="1:23" x14ac:dyDescent="0.2">
      <c r="A686" s="1" t="s">
        <v>692</v>
      </c>
      <c r="B686" s="2">
        <v>8.8971519592524109E-3</v>
      </c>
      <c r="D686" t="s">
        <v>294</v>
      </c>
      <c r="E686">
        <v>82.764651677555705</v>
      </c>
      <c r="F686">
        <f>Table1[[#This Row],[Balance]]/$H$4</f>
        <v>1.9675303016749984E-5</v>
      </c>
      <c r="G686">
        <f>Table1[[#This Row],[% total]]*$H$3</f>
        <v>9.1999355869960914E-2</v>
      </c>
      <c r="J686">
        <v>22920</v>
      </c>
      <c r="K686" t="s">
        <v>1345</v>
      </c>
      <c r="R686" s="6" t="s">
        <v>1401</v>
      </c>
      <c r="S686">
        <f>IFERROR(VLOOKUP(R686,D:G,2,FALSE),0)</f>
        <v>0</v>
      </c>
      <c r="T686">
        <f>IFERROR(VLOOKUP(R686,D:G,4,FALSE),0)</f>
        <v>0</v>
      </c>
      <c r="U686">
        <f>IFERROR(VLOOKUP(R686,M:P,2,FALSE),0)</f>
        <v>1</v>
      </c>
      <c r="V686" s="5">
        <f>IFERROR(VLOOKUP(R686,M:P,4,FALSE),0)</f>
        <v>0.99592758253461122</v>
      </c>
      <c r="W686">
        <f>V686+T686</f>
        <v>0.99592758253461122</v>
      </c>
    </row>
    <row r="687" spans="1:23" x14ac:dyDescent="0.2">
      <c r="A687" s="1" t="s">
        <v>693</v>
      </c>
      <c r="B687" s="2">
        <v>8.77653867969427E-3</v>
      </c>
      <c r="D687" t="s">
        <v>295</v>
      </c>
      <c r="E687">
        <v>82.406043847901401</v>
      </c>
      <c r="F687">
        <f>Table1[[#This Row],[Balance]]/$H$4</f>
        <v>1.9590052640295599E-5</v>
      </c>
      <c r="G687">
        <f>Table1[[#This Row],[% total]]*$H$3</f>
        <v>9.1600735339705391E-2</v>
      </c>
      <c r="J687">
        <v>15882</v>
      </c>
      <c r="K687" t="s">
        <v>1306</v>
      </c>
      <c r="R687" s="6" t="s">
        <v>1404</v>
      </c>
      <c r="S687">
        <f>IFERROR(VLOOKUP(R687,D:G,2,FALSE),0)</f>
        <v>0</v>
      </c>
      <c r="T687">
        <f>IFERROR(VLOOKUP(R687,D:G,4,FALSE),0)</f>
        <v>0</v>
      </c>
      <c r="U687">
        <f>IFERROR(VLOOKUP(R687,M:P,2,FALSE),0)</f>
        <v>1</v>
      </c>
      <c r="V687" s="5">
        <f>IFERROR(VLOOKUP(R687,M:P,4,FALSE),0)</f>
        <v>0.99592758253461122</v>
      </c>
      <c r="W687">
        <f>V687+T687</f>
        <v>0.99592758253461122</v>
      </c>
    </row>
    <row r="688" spans="1:23" x14ac:dyDescent="0.2">
      <c r="A688" s="1" t="s">
        <v>694</v>
      </c>
      <c r="B688" s="2">
        <v>8.7522194122185391E-3</v>
      </c>
      <c r="D688" t="s">
        <v>296</v>
      </c>
      <c r="E688">
        <v>81.801389563484506</v>
      </c>
      <c r="F688">
        <f>Table1[[#This Row],[Balance]]/$H$4</f>
        <v>1.9446310643861816E-5</v>
      </c>
      <c r="G688">
        <f>Table1[[#This Row],[% total]]*$H$3</f>
        <v>9.0928615013420588E-2</v>
      </c>
      <c r="J688">
        <v>23120</v>
      </c>
      <c r="K688" t="s">
        <v>1180</v>
      </c>
      <c r="R688" s="6" t="s">
        <v>908</v>
      </c>
      <c r="S688">
        <f>IFERROR(VLOOKUP(R688,D:G,2,FALSE),0)</f>
        <v>0</v>
      </c>
      <c r="T688">
        <f>IFERROR(VLOOKUP(R688,D:G,4,FALSE),0)</f>
        <v>0</v>
      </c>
      <c r="U688">
        <f>IFERROR(VLOOKUP(R688,M:P,2,FALSE),0)</f>
        <v>1</v>
      </c>
      <c r="V688" s="5">
        <f>IFERROR(VLOOKUP(R688,M:P,4,FALSE),0)</f>
        <v>0.99592758253461122</v>
      </c>
      <c r="W688">
        <f>V688+T688</f>
        <v>0.99592758253461122</v>
      </c>
    </row>
    <row r="689" spans="1:23" x14ac:dyDescent="0.2">
      <c r="A689" s="1" t="s">
        <v>213</v>
      </c>
      <c r="B689" s="2">
        <v>7.9857401709017006E-3</v>
      </c>
      <c r="D689" t="s">
        <v>297</v>
      </c>
      <c r="E689">
        <v>81.755965891626502</v>
      </c>
      <c r="F689">
        <f>Table1[[#This Row],[Balance]]/$H$4</f>
        <v>1.9435512259650384E-5</v>
      </c>
      <c r="G689">
        <f>Table1[[#This Row],[% total]]*$H$3</f>
        <v>9.0878123064654037E-2</v>
      </c>
      <c r="J689">
        <v>482</v>
      </c>
      <c r="K689" t="s">
        <v>7</v>
      </c>
      <c r="R689" s="6" t="s">
        <v>1408</v>
      </c>
      <c r="S689">
        <f>IFERROR(VLOOKUP(R689,D:G,2,FALSE),0)</f>
        <v>0</v>
      </c>
      <c r="T689">
        <f>IFERROR(VLOOKUP(R689,D:G,4,FALSE),0)</f>
        <v>0</v>
      </c>
      <c r="U689">
        <f>IFERROR(VLOOKUP(R689,M:P,2,FALSE),0)</f>
        <v>1</v>
      </c>
      <c r="V689" s="5">
        <f>IFERROR(VLOOKUP(R689,M:P,4,FALSE),0)</f>
        <v>0.99592758253461122</v>
      </c>
      <c r="W689">
        <f>V689+T689</f>
        <v>0.99592758253461122</v>
      </c>
    </row>
    <row r="690" spans="1:23" x14ac:dyDescent="0.2">
      <c r="A690" s="1" t="s">
        <v>696</v>
      </c>
      <c r="B690" s="2">
        <v>7.9854430127909298E-3</v>
      </c>
      <c r="D690" t="s">
        <v>298</v>
      </c>
      <c r="E690">
        <v>81.530782527298499</v>
      </c>
      <c r="F690">
        <f>Table1[[#This Row],[Balance]]/$H$4</f>
        <v>1.9381980337052005E-5</v>
      </c>
      <c r="G690">
        <f>Table1[[#This Row],[% total]]*$H$3</f>
        <v>9.0627814218414732E-2</v>
      </c>
      <c r="J690">
        <v>15564</v>
      </c>
      <c r="K690" t="s">
        <v>1307</v>
      </c>
      <c r="R690" s="6" t="s">
        <v>1409</v>
      </c>
      <c r="S690">
        <f>IFERROR(VLOOKUP(R690,D:G,2,FALSE),0)</f>
        <v>0</v>
      </c>
      <c r="T690">
        <f>IFERROR(VLOOKUP(R690,D:G,4,FALSE),0)</f>
        <v>0</v>
      </c>
      <c r="U690">
        <f>IFERROR(VLOOKUP(R690,M:P,2,FALSE),0)</f>
        <v>1</v>
      </c>
      <c r="V690" s="5">
        <f>IFERROR(VLOOKUP(R690,M:P,4,FALSE),0)</f>
        <v>0.99592758253461122</v>
      </c>
      <c r="W690">
        <f>V690+T690</f>
        <v>0.99592758253461122</v>
      </c>
    </row>
    <row r="691" spans="1:23" x14ac:dyDescent="0.2">
      <c r="A691" s="1" t="s">
        <v>697</v>
      </c>
      <c r="B691" s="2">
        <v>7.6738550499328003E-3</v>
      </c>
      <c r="D691" t="s">
        <v>299</v>
      </c>
      <c r="E691">
        <v>81.151862042689402</v>
      </c>
      <c r="F691">
        <f>Table1[[#This Row],[Balance]]/$H$4</f>
        <v>1.9291901115997791E-5</v>
      </c>
      <c r="G691">
        <f>Table1[[#This Row],[% total]]*$H$3</f>
        <v>9.0206614590271753E-2</v>
      </c>
      <c r="J691">
        <v>11960</v>
      </c>
      <c r="K691" t="s">
        <v>1313</v>
      </c>
      <c r="R691" s="6" t="s">
        <v>1414</v>
      </c>
      <c r="S691">
        <f>IFERROR(VLOOKUP(R691,D:G,2,FALSE),0)</f>
        <v>0</v>
      </c>
      <c r="T691">
        <f>IFERROR(VLOOKUP(R691,D:G,4,FALSE),0)</f>
        <v>0</v>
      </c>
      <c r="U691">
        <f>IFERROR(VLOOKUP(R691,M:P,2,FALSE),0)</f>
        <v>1</v>
      </c>
      <c r="V691" s="5">
        <f>IFERROR(VLOOKUP(R691,M:P,4,FALSE),0)</f>
        <v>0.99592758253461122</v>
      </c>
      <c r="W691">
        <f>V691+T691</f>
        <v>0.99592758253461122</v>
      </c>
    </row>
    <row r="692" spans="1:23" x14ac:dyDescent="0.2">
      <c r="A692" s="1" t="s">
        <v>698</v>
      </c>
      <c r="B692" s="2">
        <v>7.2441986477299204E-3</v>
      </c>
      <c r="D692" t="s">
        <v>300</v>
      </c>
      <c r="E692">
        <v>80.263996819672499</v>
      </c>
      <c r="F692">
        <f>Table1[[#This Row],[Balance]]/$H$4</f>
        <v>1.908083253844913E-5</v>
      </c>
      <c r="G692">
        <f>Table1[[#This Row],[% total]]*$H$3</f>
        <v>8.9219683249883525E-2</v>
      </c>
      <c r="J692">
        <v>3382</v>
      </c>
      <c r="K692" t="s">
        <v>6</v>
      </c>
      <c r="R692" s="6" t="s">
        <v>1422</v>
      </c>
      <c r="S692">
        <f>IFERROR(VLOOKUP(R692,D:G,2,FALSE),0)</f>
        <v>0</v>
      </c>
      <c r="T692">
        <f>IFERROR(VLOOKUP(R692,D:G,4,FALSE),0)</f>
        <v>0</v>
      </c>
      <c r="U692">
        <f>IFERROR(VLOOKUP(R692,M:P,2,FALSE),0)</f>
        <v>1</v>
      </c>
      <c r="V692" s="5">
        <f>IFERROR(VLOOKUP(R692,M:P,4,FALSE),0)</f>
        <v>0.99592758253461122</v>
      </c>
      <c r="W692">
        <f>V692+T692</f>
        <v>0.99592758253461122</v>
      </c>
    </row>
    <row r="693" spans="1:23" x14ac:dyDescent="0.2">
      <c r="A693" s="1" t="s">
        <v>699</v>
      </c>
      <c r="B693" s="2">
        <v>6.7718517097630796E-3</v>
      </c>
      <c r="D693" t="s">
        <v>301</v>
      </c>
      <c r="E693">
        <v>80.063416184862405</v>
      </c>
      <c r="F693">
        <f>Table1[[#This Row],[Balance]]/$H$4</f>
        <v>1.9033149322375732E-5</v>
      </c>
      <c r="G693">
        <f>Table1[[#This Row],[% total]]*$H$3</f>
        <v>8.8996722253510241E-2</v>
      </c>
      <c r="J693">
        <v>20144</v>
      </c>
      <c r="K693" t="s">
        <v>1307</v>
      </c>
      <c r="R693" s="6" t="s">
        <v>1423</v>
      </c>
      <c r="S693">
        <f>IFERROR(VLOOKUP(R693,D:G,2,FALSE),0)</f>
        <v>0</v>
      </c>
      <c r="T693">
        <f>IFERROR(VLOOKUP(R693,D:G,4,FALSE),0)</f>
        <v>0</v>
      </c>
      <c r="U693">
        <f>IFERROR(VLOOKUP(R693,M:P,2,FALSE),0)</f>
        <v>1</v>
      </c>
      <c r="V693" s="5">
        <f>IFERROR(VLOOKUP(R693,M:P,4,FALSE),0)</f>
        <v>0.99592758253461122</v>
      </c>
      <c r="W693">
        <f>V693+T693</f>
        <v>0.99592758253461122</v>
      </c>
    </row>
    <row r="694" spans="1:23" x14ac:dyDescent="0.2">
      <c r="A694" s="1" t="s">
        <v>700</v>
      </c>
      <c r="B694" s="2">
        <v>6.5882058563179998E-3</v>
      </c>
      <c r="D694" t="s">
        <v>302</v>
      </c>
      <c r="E694">
        <v>80.041238462276695</v>
      </c>
      <c r="F694">
        <f>Table1[[#This Row],[Balance]]/$H$4</f>
        <v>1.9027877102856276E-5</v>
      </c>
      <c r="G694">
        <f>Table1[[#This Row],[% total]]*$H$3</f>
        <v>8.8972069987703614E-2</v>
      </c>
      <c r="J694">
        <v>12587</v>
      </c>
      <c r="K694" t="s">
        <v>770</v>
      </c>
      <c r="R694" s="6" t="s">
        <v>1425</v>
      </c>
      <c r="S694">
        <f>IFERROR(VLOOKUP(R694,D:G,2,FALSE),0)</f>
        <v>0</v>
      </c>
      <c r="T694">
        <f>IFERROR(VLOOKUP(R694,D:G,4,FALSE),0)</f>
        <v>0</v>
      </c>
      <c r="U694">
        <f>IFERROR(VLOOKUP(R694,M:P,2,FALSE),0)</f>
        <v>1</v>
      </c>
      <c r="V694" s="5">
        <f>IFERROR(VLOOKUP(R694,M:P,4,FALSE),0)</f>
        <v>0.99592758253461122</v>
      </c>
      <c r="W694">
        <f>V694+T694</f>
        <v>0.99592758253461122</v>
      </c>
    </row>
    <row r="695" spans="1:23" x14ac:dyDescent="0.2">
      <c r="A695" s="1" t="s">
        <v>701</v>
      </c>
      <c r="B695" s="2">
        <v>6.3313258455162296E-3</v>
      </c>
      <c r="D695" t="s">
        <v>303</v>
      </c>
      <c r="E695">
        <v>79.750892255987296</v>
      </c>
      <c r="F695">
        <f>Table1[[#This Row],[Balance]]/$H$4</f>
        <v>1.8958854283660905E-5</v>
      </c>
      <c r="G695">
        <f>Table1[[#This Row],[% total]]*$H$3</f>
        <v>8.8649327567884351E-2</v>
      </c>
      <c r="J695">
        <v>4859</v>
      </c>
      <c r="K695" t="s">
        <v>1180</v>
      </c>
      <c r="R695" s="6" t="s">
        <v>1427</v>
      </c>
      <c r="S695">
        <f>IFERROR(VLOOKUP(R695,D:G,2,FALSE),0)</f>
        <v>0</v>
      </c>
      <c r="T695">
        <f>IFERROR(VLOOKUP(R695,D:G,4,FALSE),0)</f>
        <v>0</v>
      </c>
      <c r="U695">
        <f>IFERROR(VLOOKUP(R695,M:P,2,FALSE),0)</f>
        <v>1</v>
      </c>
      <c r="V695" s="5">
        <f>IFERROR(VLOOKUP(R695,M:P,4,FALSE),0)</f>
        <v>0.99592758253461122</v>
      </c>
      <c r="W695">
        <f>V695+T695</f>
        <v>0.99592758253461122</v>
      </c>
    </row>
    <row r="696" spans="1:23" x14ac:dyDescent="0.2">
      <c r="A696" s="1" t="s">
        <v>702</v>
      </c>
      <c r="B696" s="2">
        <v>5.9033102423227801E-3</v>
      </c>
      <c r="D696" t="s">
        <v>304</v>
      </c>
      <c r="E696">
        <v>79.727285020318703</v>
      </c>
      <c r="F696">
        <f>Table1[[#This Row],[Balance]]/$H$4</f>
        <v>1.8953242231827752E-5</v>
      </c>
      <c r="G696">
        <f>Table1[[#This Row],[% total]]*$H$3</f>
        <v>8.8623086286958752E-2</v>
      </c>
      <c r="J696">
        <v>23036</v>
      </c>
      <c r="K696" t="s">
        <v>1309</v>
      </c>
      <c r="R696" s="6" t="s">
        <v>1483</v>
      </c>
      <c r="S696">
        <f>IFERROR(VLOOKUP(R696,D:G,2,FALSE),0)</f>
        <v>0</v>
      </c>
      <c r="T696">
        <f>IFERROR(VLOOKUP(R696,D:G,4,FALSE),0)</f>
        <v>0</v>
      </c>
      <c r="U696">
        <f>IFERROR(VLOOKUP(R696,M:P,2,FALSE),0)</f>
        <v>1</v>
      </c>
      <c r="V696" s="5">
        <f>IFERROR(VLOOKUP(R696,M:P,4,FALSE),0)</f>
        <v>0.99592758253461122</v>
      </c>
      <c r="W696">
        <f>V696+T696</f>
        <v>0.99592758253461122</v>
      </c>
    </row>
    <row r="697" spans="1:23" x14ac:dyDescent="0.2">
      <c r="A697" s="1" t="s">
        <v>703</v>
      </c>
      <c r="B697" s="2">
        <v>5.5500997782319999E-3</v>
      </c>
      <c r="D697" t="s">
        <v>1109</v>
      </c>
      <c r="E697">
        <v>79.718757416461699</v>
      </c>
      <c r="F697">
        <f>Table1[[#This Row],[Balance]]/$H$4</f>
        <v>1.8951214999349967E-5</v>
      </c>
      <c r="G697">
        <f>Table1[[#This Row],[% total]]*$H$3</f>
        <v>8.8613607191160529E-2</v>
      </c>
      <c r="J697">
        <v>11429</v>
      </c>
      <c r="K697" t="s">
        <v>1170</v>
      </c>
      <c r="R697" s="6" t="s">
        <v>1431</v>
      </c>
      <c r="S697">
        <f>IFERROR(VLOOKUP(R697,D:G,2,FALSE),0)</f>
        <v>0</v>
      </c>
      <c r="T697">
        <f>IFERROR(VLOOKUP(R697,D:G,4,FALSE),0)</f>
        <v>0</v>
      </c>
      <c r="U697">
        <f>IFERROR(VLOOKUP(R697,M:P,2,FALSE),0)</f>
        <v>1</v>
      </c>
      <c r="V697" s="5">
        <f>IFERROR(VLOOKUP(R697,M:P,4,FALSE),0)</f>
        <v>0.99592758253461122</v>
      </c>
      <c r="W697">
        <f>V697+T697</f>
        <v>0.99592758253461122</v>
      </c>
    </row>
    <row r="698" spans="1:23" x14ac:dyDescent="0.2">
      <c r="A698" s="1" t="s">
        <v>704</v>
      </c>
      <c r="B698" s="2">
        <v>5.5474794537233802E-3</v>
      </c>
      <c r="D698" t="s">
        <v>305</v>
      </c>
      <c r="E698">
        <v>79.230076023968195</v>
      </c>
      <c r="F698">
        <f>Table1[[#This Row],[Balance]]/$H$4</f>
        <v>1.8835042765418311E-5</v>
      </c>
      <c r="G698">
        <f>Table1[[#This Row],[% total]]*$H$3</f>
        <v>8.8070399765964175E-2</v>
      </c>
      <c r="J698">
        <v>19581</v>
      </c>
      <c r="K698" t="s">
        <v>23</v>
      </c>
      <c r="R698" s="6" t="s">
        <v>1498</v>
      </c>
      <c r="S698">
        <f>IFERROR(VLOOKUP(R698,D:G,2,FALSE),0)</f>
        <v>0</v>
      </c>
      <c r="T698">
        <f>IFERROR(VLOOKUP(R698,D:G,4,FALSE),0)</f>
        <v>0</v>
      </c>
      <c r="U698">
        <f>IFERROR(VLOOKUP(R698,M:P,2,FALSE),0)</f>
        <v>1</v>
      </c>
      <c r="V698" s="5">
        <f>IFERROR(VLOOKUP(R698,M:P,4,FALSE),0)</f>
        <v>0.99592758253461122</v>
      </c>
      <c r="W698">
        <f>V698+T698</f>
        <v>0.99592758253461122</v>
      </c>
    </row>
    <row r="699" spans="1:23" x14ac:dyDescent="0.2">
      <c r="A699" s="1" t="s">
        <v>705</v>
      </c>
      <c r="B699" s="2">
        <v>5.0620427797439596E-3</v>
      </c>
      <c r="D699" t="s">
        <v>709</v>
      </c>
      <c r="E699">
        <v>79.214277612259366</v>
      </c>
      <c r="F699">
        <f>Table1[[#This Row],[Balance]]/$H$4</f>
        <v>1.8831287073450132E-5</v>
      </c>
      <c r="G699">
        <f>Table1[[#This Row],[% total]]*$H$3</f>
        <v>8.8052838601004005E-2</v>
      </c>
      <c r="J699">
        <v>7653</v>
      </c>
      <c r="K699" t="s">
        <v>80</v>
      </c>
      <c r="R699" s="6" t="s">
        <v>1433</v>
      </c>
      <c r="S699">
        <f>IFERROR(VLOOKUP(R699,D:G,2,FALSE),0)</f>
        <v>0</v>
      </c>
      <c r="T699">
        <f>IFERROR(VLOOKUP(R699,D:G,4,FALSE),0)</f>
        <v>0</v>
      </c>
      <c r="U699">
        <f>IFERROR(VLOOKUP(R699,M:P,2,FALSE),0)</f>
        <v>1</v>
      </c>
      <c r="V699" s="5">
        <f>IFERROR(VLOOKUP(R699,M:P,4,FALSE),0)</f>
        <v>0.99592758253461122</v>
      </c>
      <c r="W699">
        <f>V699+T699</f>
        <v>0.99592758253461122</v>
      </c>
    </row>
    <row r="700" spans="1:23" x14ac:dyDescent="0.2">
      <c r="A700" s="1" t="s">
        <v>706</v>
      </c>
      <c r="B700" s="2">
        <v>5.0500522917680804E-3</v>
      </c>
      <c r="D700" t="s">
        <v>306</v>
      </c>
      <c r="E700">
        <v>79.195297665201096</v>
      </c>
      <c r="F700">
        <f>Table1[[#This Row],[Balance]]/$H$4</f>
        <v>1.8826775048061946E-5</v>
      </c>
      <c r="G700">
        <f>Table1[[#This Row],[% total]]*$H$3</f>
        <v>8.8031740911731896E-2</v>
      </c>
      <c r="J700">
        <v>3907</v>
      </c>
      <c r="K700" t="s">
        <v>1333</v>
      </c>
      <c r="R700" s="6" t="s">
        <v>1436</v>
      </c>
      <c r="S700">
        <f>IFERROR(VLOOKUP(R700,D:G,2,FALSE),0)</f>
        <v>0</v>
      </c>
      <c r="T700">
        <f>IFERROR(VLOOKUP(R700,D:G,4,FALSE),0)</f>
        <v>0</v>
      </c>
      <c r="U700">
        <f>IFERROR(VLOOKUP(R700,M:P,2,FALSE),0)</f>
        <v>1</v>
      </c>
      <c r="V700" s="5">
        <f>IFERROR(VLOOKUP(R700,M:P,4,FALSE),0)</f>
        <v>0.99592758253461122</v>
      </c>
      <c r="W700">
        <f>V700+T700</f>
        <v>0.99592758253461122</v>
      </c>
    </row>
    <row r="701" spans="1:23" x14ac:dyDescent="0.2">
      <c r="A701" s="1" t="s">
        <v>707</v>
      </c>
      <c r="B701" s="2">
        <v>5.0211917144080704E-3</v>
      </c>
      <c r="D701" t="s">
        <v>307</v>
      </c>
      <c r="E701">
        <v>79.1230608484274</v>
      </c>
      <c r="F701">
        <f>Table1[[#This Row],[Balance]]/$H$4</f>
        <v>1.8809602484290094E-5</v>
      </c>
      <c r="G701">
        <f>Table1[[#This Row],[% total]]*$H$3</f>
        <v>8.7951444064242365E-2</v>
      </c>
      <c r="J701">
        <v>10268</v>
      </c>
      <c r="K701" t="s">
        <v>770</v>
      </c>
      <c r="R701" s="6" t="s">
        <v>1437</v>
      </c>
      <c r="S701">
        <f>IFERROR(VLOOKUP(R701,D:G,2,FALSE),0)</f>
        <v>0</v>
      </c>
      <c r="T701">
        <f>IFERROR(VLOOKUP(R701,D:G,4,FALSE),0)</f>
        <v>0</v>
      </c>
      <c r="U701">
        <f>IFERROR(VLOOKUP(R701,M:P,2,FALSE),0)</f>
        <v>1</v>
      </c>
      <c r="V701" s="5">
        <f>IFERROR(VLOOKUP(R701,M:P,4,FALSE),0)</f>
        <v>0.99592758253461122</v>
      </c>
      <c r="W701">
        <f>V701+T701</f>
        <v>0.99592758253461122</v>
      </c>
    </row>
    <row r="702" spans="1:23" x14ac:dyDescent="0.2">
      <c r="A702" s="1" t="s">
        <v>708</v>
      </c>
      <c r="B702" s="2">
        <v>4.95446881260783E-3</v>
      </c>
      <c r="D702" t="s">
        <v>1110</v>
      </c>
      <c r="E702">
        <v>78.960963608702002</v>
      </c>
      <c r="F702">
        <f>Table1[[#This Row],[Balance]]/$H$4</f>
        <v>1.8771067768742675E-5</v>
      </c>
      <c r="G702">
        <f>Table1[[#This Row],[% total]]*$H$3</f>
        <v>8.7771260358508504E-2</v>
      </c>
      <c r="J702">
        <v>16565</v>
      </c>
      <c r="K702" t="s">
        <v>255</v>
      </c>
      <c r="R702" s="6" t="s">
        <v>1438</v>
      </c>
      <c r="S702">
        <f>IFERROR(VLOOKUP(R702,D:G,2,FALSE),0)</f>
        <v>0</v>
      </c>
      <c r="T702">
        <f>IFERROR(VLOOKUP(R702,D:G,4,FALSE),0)</f>
        <v>0</v>
      </c>
      <c r="U702">
        <f>IFERROR(VLOOKUP(R702,M:P,2,FALSE),0)</f>
        <v>1</v>
      </c>
      <c r="V702" s="5">
        <f>IFERROR(VLOOKUP(R702,M:P,4,FALSE),0)</f>
        <v>0.99592758253461122</v>
      </c>
      <c r="W702">
        <f>V702+T702</f>
        <v>0.99592758253461122</v>
      </c>
    </row>
    <row r="703" spans="1:23" x14ac:dyDescent="0.2">
      <c r="A703" s="1" t="s">
        <v>709</v>
      </c>
      <c r="B703" s="2">
        <v>4.5508800166646204E-3</v>
      </c>
      <c r="D703" t="s">
        <v>308</v>
      </c>
      <c r="E703">
        <v>78.897622966637599</v>
      </c>
      <c r="F703">
        <f>Table1[[#This Row],[Balance]]/$H$4</f>
        <v>1.8756010056293791E-5</v>
      </c>
      <c r="G703">
        <f>Table1[[#This Row],[% total]]*$H$3</f>
        <v>8.7700852302023014E-2</v>
      </c>
      <c r="J703">
        <v>11785</v>
      </c>
      <c r="K703" t="s">
        <v>1167</v>
      </c>
      <c r="R703" s="6" t="s">
        <v>1440</v>
      </c>
      <c r="S703">
        <f>IFERROR(VLOOKUP(R703,D:G,2,FALSE),0)</f>
        <v>0</v>
      </c>
      <c r="T703">
        <f>IFERROR(VLOOKUP(R703,D:G,4,FALSE),0)</f>
        <v>0</v>
      </c>
      <c r="U703">
        <f>IFERROR(VLOOKUP(R703,M:P,2,FALSE),0)</f>
        <v>1</v>
      </c>
      <c r="V703" s="5">
        <f>IFERROR(VLOOKUP(R703,M:P,4,FALSE),0)</f>
        <v>0.99592758253461122</v>
      </c>
      <c r="W703">
        <f>V703+T703</f>
        <v>0.99592758253461122</v>
      </c>
    </row>
    <row r="704" spans="1:23" x14ac:dyDescent="0.2">
      <c r="A704" s="1" t="s">
        <v>729</v>
      </c>
      <c r="B704" s="2">
        <v>4.4497322791842396E-3</v>
      </c>
      <c r="D704" t="s">
        <v>309</v>
      </c>
      <c r="E704">
        <v>78.854440377917498</v>
      </c>
      <c r="F704">
        <f>Table1[[#This Row],[Balance]]/$H$4</f>
        <v>1.8745744435634553E-5</v>
      </c>
      <c r="G704">
        <f>Table1[[#This Row],[% total]]*$H$3</f>
        <v>8.7652851491694897E-2</v>
      </c>
      <c r="J704">
        <v>17651</v>
      </c>
      <c r="K704" t="s">
        <v>1180</v>
      </c>
      <c r="R704" s="6" t="s">
        <v>1442</v>
      </c>
      <c r="S704">
        <f>IFERROR(VLOOKUP(R704,D:G,2,FALSE),0)</f>
        <v>0</v>
      </c>
      <c r="T704">
        <f>IFERROR(VLOOKUP(R704,D:G,4,FALSE),0)</f>
        <v>0</v>
      </c>
      <c r="U704">
        <f>IFERROR(VLOOKUP(R704,M:P,2,FALSE),0)</f>
        <v>1</v>
      </c>
      <c r="V704" s="5">
        <f>IFERROR(VLOOKUP(R704,M:P,4,FALSE),0)</f>
        <v>0.99592758253461122</v>
      </c>
      <c r="W704">
        <f>V704+T704</f>
        <v>0.99592758253461122</v>
      </c>
    </row>
    <row r="705" spans="1:23" x14ac:dyDescent="0.2">
      <c r="A705" s="1" t="s">
        <v>710</v>
      </c>
      <c r="B705" s="2">
        <v>4.3763464004716399E-3</v>
      </c>
      <c r="D705" t="s">
        <v>310</v>
      </c>
      <c r="E705">
        <v>78.787644862529305</v>
      </c>
      <c r="F705">
        <f>Table1[[#This Row],[Balance]]/$H$4</f>
        <v>1.8729865410244066E-5</v>
      </c>
      <c r="G705">
        <f>Table1[[#This Row],[% total]]*$H$3</f>
        <v>8.7578603074452033E-2</v>
      </c>
      <c r="J705">
        <v>16288</v>
      </c>
      <c r="K705" t="s">
        <v>9</v>
      </c>
      <c r="R705" s="6" t="s">
        <v>1444</v>
      </c>
      <c r="S705">
        <f>IFERROR(VLOOKUP(R705,D:G,2,FALSE),0)</f>
        <v>0</v>
      </c>
      <c r="T705">
        <f>IFERROR(VLOOKUP(R705,D:G,4,FALSE),0)</f>
        <v>0</v>
      </c>
      <c r="U705">
        <f>IFERROR(VLOOKUP(R705,M:P,2,FALSE),0)</f>
        <v>1</v>
      </c>
      <c r="V705" s="5">
        <f>IFERROR(VLOOKUP(R705,M:P,4,FALSE),0)</f>
        <v>0.99592758253461122</v>
      </c>
      <c r="W705">
        <f>V705+T705</f>
        <v>0.99592758253461122</v>
      </c>
    </row>
    <row r="706" spans="1:23" x14ac:dyDescent="0.2">
      <c r="A706" s="1" t="s">
        <v>711</v>
      </c>
      <c r="B706" s="2">
        <v>3.8175123525594802E-3</v>
      </c>
      <c r="D706" t="s">
        <v>1290</v>
      </c>
      <c r="E706">
        <v>78.411613583015296</v>
      </c>
      <c r="F706">
        <f>Table1[[#This Row],[Balance]]/$H$4</f>
        <v>1.8640473028131006E-5</v>
      </c>
      <c r="G706">
        <f>Table1[[#This Row],[% total]]*$H$3</f>
        <v>8.7160615022777208E-2</v>
      </c>
      <c r="J706">
        <v>13164</v>
      </c>
      <c r="K706" t="s">
        <v>1372</v>
      </c>
      <c r="R706" s="6" t="s">
        <v>1446</v>
      </c>
      <c r="S706">
        <f>IFERROR(VLOOKUP(R706,D:G,2,FALSE),0)</f>
        <v>0</v>
      </c>
      <c r="T706">
        <f>IFERROR(VLOOKUP(R706,D:G,4,FALSE),0)</f>
        <v>0</v>
      </c>
      <c r="U706">
        <f>IFERROR(VLOOKUP(R706,M:P,2,FALSE),0)</f>
        <v>1</v>
      </c>
      <c r="V706" s="5">
        <f>IFERROR(VLOOKUP(R706,M:P,4,FALSE),0)</f>
        <v>0.99592758253461122</v>
      </c>
      <c r="W706">
        <f>V706+T706</f>
        <v>0.99592758253461122</v>
      </c>
    </row>
    <row r="707" spans="1:23" x14ac:dyDescent="0.2">
      <c r="A707" s="1" t="s">
        <v>6</v>
      </c>
      <c r="B707" s="2">
        <v>3.8147808273792001E-3</v>
      </c>
      <c r="D707" t="s">
        <v>311</v>
      </c>
      <c r="E707">
        <v>78.237097635878101</v>
      </c>
      <c r="F707">
        <f>Table1[[#This Row],[Balance]]/$H$4</f>
        <v>1.8598986063930921E-5</v>
      </c>
      <c r="G707">
        <f>Table1[[#This Row],[% total]]*$H$3</f>
        <v>8.6966626956613322E-2</v>
      </c>
      <c r="J707">
        <v>12378</v>
      </c>
      <c r="K707" t="s">
        <v>33</v>
      </c>
      <c r="R707" s="6" t="s">
        <v>1449</v>
      </c>
      <c r="S707">
        <f>IFERROR(VLOOKUP(R707,D:G,2,FALSE),0)</f>
        <v>0</v>
      </c>
      <c r="T707">
        <f>IFERROR(VLOOKUP(R707,D:G,4,FALSE),0)</f>
        <v>0</v>
      </c>
      <c r="U707">
        <f>IFERROR(VLOOKUP(R707,M:P,2,FALSE),0)</f>
        <v>1</v>
      </c>
      <c r="V707" s="5">
        <f>IFERROR(VLOOKUP(R707,M:P,4,FALSE),0)</f>
        <v>0.99592758253461122</v>
      </c>
      <c r="W707">
        <f>V707+T707</f>
        <v>0.99592758253461122</v>
      </c>
    </row>
    <row r="708" spans="1:23" x14ac:dyDescent="0.2">
      <c r="A708" s="1" t="s">
        <v>712</v>
      </c>
      <c r="B708" s="2">
        <v>3.7255739906931801E-3</v>
      </c>
      <c r="D708" t="s">
        <v>312</v>
      </c>
      <c r="E708">
        <v>77.587354324216705</v>
      </c>
      <c r="F708">
        <f>Table1[[#This Row],[Balance]]/$H$4</f>
        <v>1.8444525236984536E-5</v>
      </c>
      <c r="G708">
        <f>Table1[[#This Row],[% total]]*$H$3</f>
        <v>8.624438666511125E-2</v>
      </c>
      <c r="J708">
        <v>23704</v>
      </c>
      <c r="K708" t="s">
        <v>97</v>
      </c>
      <c r="R708" s="6" t="s">
        <v>1536</v>
      </c>
      <c r="S708">
        <f>IFERROR(VLOOKUP(R708,D:G,2,FALSE),0)</f>
        <v>0</v>
      </c>
      <c r="T708">
        <f>IFERROR(VLOOKUP(R708,D:G,4,FALSE),0)</f>
        <v>0</v>
      </c>
      <c r="U708">
        <f>IFERROR(VLOOKUP(R708,M:P,2,FALSE),0)</f>
        <v>1</v>
      </c>
      <c r="V708" s="5">
        <f>IFERROR(VLOOKUP(R708,M:P,4,FALSE),0)</f>
        <v>0.99592758253461122</v>
      </c>
      <c r="W708">
        <f>V708+T708</f>
        <v>0.99592758253461122</v>
      </c>
    </row>
    <row r="709" spans="1:23" x14ac:dyDescent="0.2">
      <c r="A709" s="1" t="s">
        <v>713</v>
      </c>
      <c r="B709" s="2">
        <v>3.69475907238075E-3</v>
      </c>
      <c r="D709" t="s">
        <v>313</v>
      </c>
      <c r="E709">
        <v>77.304049141405201</v>
      </c>
      <c r="F709">
        <f>Table1[[#This Row],[Balance]]/$H$4</f>
        <v>1.8377176251577718E-5</v>
      </c>
      <c r="G709">
        <f>Table1[[#This Row],[% total]]*$H$3</f>
        <v>8.5929470891227225E-2</v>
      </c>
      <c r="J709">
        <v>18072</v>
      </c>
      <c r="K709" t="s">
        <v>1313</v>
      </c>
      <c r="R709" s="6" t="s">
        <v>1450</v>
      </c>
      <c r="S709">
        <f>IFERROR(VLOOKUP(R709,D:G,2,FALSE),0)</f>
        <v>0</v>
      </c>
      <c r="T709">
        <f>IFERROR(VLOOKUP(R709,D:G,4,FALSE),0)</f>
        <v>0</v>
      </c>
      <c r="U709">
        <f>IFERROR(VLOOKUP(R709,M:P,2,FALSE),0)</f>
        <v>1</v>
      </c>
      <c r="V709" s="5">
        <f>IFERROR(VLOOKUP(R709,M:P,4,FALSE),0)</f>
        <v>0.99592758253461122</v>
      </c>
      <c r="W709">
        <f>V709+T709</f>
        <v>0.99592758253461122</v>
      </c>
    </row>
    <row r="710" spans="1:23" x14ac:dyDescent="0.2">
      <c r="A710" s="1" t="s">
        <v>687</v>
      </c>
      <c r="B710" s="2">
        <v>3.6619405274051198E-3</v>
      </c>
      <c r="D710" t="s">
        <v>314</v>
      </c>
      <c r="E710">
        <v>77.245520675534607</v>
      </c>
      <c r="F710">
        <f>Table1[[#This Row],[Balance]]/$H$4</f>
        <v>1.8363262518144806E-5</v>
      </c>
      <c r="G710">
        <f>Table1[[#This Row],[% total]]*$H$3</f>
        <v>8.5864411943342933E-2</v>
      </c>
      <c r="J710">
        <v>17156</v>
      </c>
      <c r="K710" t="s">
        <v>62</v>
      </c>
      <c r="R710" s="6" t="s">
        <v>1451</v>
      </c>
      <c r="S710">
        <f>IFERROR(VLOOKUP(R710,D:G,2,FALSE),0)</f>
        <v>0</v>
      </c>
      <c r="T710">
        <f>IFERROR(VLOOKUP(R710,D:G,4,FALSE),0)</f>
        <v>0</v>
      </c>
      <c r="U710">
        <f>IFERROR(VLOOKUP(R710,M:P,2,FALSE),0)</f>
        <v>1</v>
      </c>
      <c r="V710" s="5">
        <f>IFERROR(VLOOKUP(R710,M:P,4,FALSE),0)</f>
        <v>0.99592758253461122</v>
      </c>
      <c r="W710">
        <f>V710+T710</f>
        <v>0.99592758253461122</v>
      </c>
    </row>
    <row r="711" spans="1:23" x14ac:dyDescent="0.2">
      <c r="A711" s="1" t="s">
        <v>715</v>
      </c>
      <c r="B711" s="2">
        <v>3.5401201733241102E-3</v>
      </c>
      <c r="D711" t="s">
        <v>315</v>
      </c>
      <c r="E711">
        <v>76.863390435976598</v>
      </c>
      <c r="F711">
        <f>Table1[[#This Row],[Balance]]/$H$4</f>
        <v>1.827242025514032E-5</v>
      </c>
      <c r="G711">
        <f>Table1[[#This Row],[% total]]*$H$3</f>
        <v>8.5439644422605515E-2</v>
      </c>
      <c r="J711">
        <v>18002</v>
      </c>
      <c r="K711" t="s">
        <v>892</v>
      </c>
      <c r="R711" s="6" t="s">
        <v>1452</v>
      </c>
      <c r="S711">
        <f>IFERROR(VLOOKUP(R711,D:G,2,FALSE),0)</f>
        <v>0</v>
      </c>
      <c r="T711">
        <f>IFERROR(VLOOKUP(R711,D:G,4,FALSE),0)</f>
        <v>0</v>
      </c>
      <c r="U711">
        <f>IFERROR(VLOOKUP(R711,M:P,2,FALSE),0)</f>
        <v>1</v>
      </c>
      <c r="V711" s="5">
        <f>IFERROR(VLOOKUP(R711,M:P,4,FALSE),0)</f>
        <v>0.99592758253461122</v>
      </c>
      <c r="W711">
        <f>V711+T711</f>
        <v>0.99592758253461122</v>
      </c>
    </row>
    <row r="712" spans="1:23" x14ac:dyDescent="0.2">
      <c r="A712" s="1" t="s">
        <v>1177</v>
      </c>
      <c r="B712" s="2">
        <v>3.1850425202189598E-3</v>
      </c>
      <c r="D712" t="s">
        <v>1277</v>
      </c>
      <c r="E712">
        <v>76.684808068948499</v>
      </c>
      <c r="F712">
        <f>Table1[[#This Row],[Balance]]/$H$4</f>
        <v>1.8229966597527948E-5</v>
      </c>
      <c r="G712">
        <f>Table1[[#This Row],[% total]]*$H$3</f>
        <v>8.5241136214048982E-2</v>
      </c>
      <c r="J712">
        <v>23505</v>
      </c>
      <c r="K712" t="s">
        <v>726</v>
      </c>
      <c r="R712" s="6" t="s">
        <v>1453</v>
      </c>
      <c r="S712">
        <f>IFERROR(VLOOKUP(R712,D:G,2,FALSE),0)</f>
        <v>0</v>
      </c>
      <c r="T712">
        <f>IFERROR(VLOOKUP(R712,D:G,4,FALSE),0)</f>
        <v>0</v>
      </c>
      <c r="U712">
        <f>IFERROR(VLOOKUP(R712,M:P,2,FALSE),0)</f>
        <v>1</v>
      </c>
      <c r="V712" s="5">
        <f>IFERROR(VLOOKUP(R712,M:P,4,FALSE),0)</f>
        <v>0.99592758253461122</v>
      </c>
      <c r="W712">
        <f>V712+T712</f>
        <v>0.99592758253461122</v>
      </c>
    </row>
    <row r="713" spans="1:23" x14ac:dyDescent="0.2">
      <c r="A713" s="1" t="s">
        <v>717</v>
      </c>
      <c r="B713" s="2">
        <v>3.18057356604632E-3</v>
      </c>
      <c r="D713" t="s">
        <v>316</v>
      </c>
      <c r="E713">
        <v>76.372302872020697</v>
      </c>
      <c r="F713">
        <f>Table1[[#This Row],[Balance]]/$H$4</f>
        <v>1.8155676011882541E-5</v>
      </c>
      <c r="G713">
        <f>Table1[[#This Row],[% total]]*$H$3</f>
        <v>8.489376235044134E-2</v>
      </c>
      <c r="J713">
        <v>5089</v>
      </c>
      <c r="K713" t="s">
        <v>1374</v>
      </c>
      <c r="R713" s="6" t="s">
        <v>1454</v>
      </c>
      <c r="S713">
        <f>IFERROR(VLOOKUP(R713,D:G,2,FALSE),0)</f>
        <v>0</v>
      </c>
      <c r="T713">
        <f>IFERROR(VLOOKUP(R713,D:G,4,FALSE),0)</f>
        <v>0</v>
      </c>
      <c r="U713">
        <f>IFERROR(VLOOKUP(R713,M:P,2,FALSE),0)</f>
        <v>1</v>
      </c>
      <c r="V713" s="5">
        <f>IFERROR(VLOOKUP(R713,M:P,4,FALSE),0)</f>
        <v>0.99592758253461122</v>
      </c>
      <c r="W713">
        <f>V713+T713</f>
        <v>0.99592758253461122</v>
      </c>
    </row>
    <row r="714" spans="1:23" x14ac:dyDescent="0.2">
      <c r="A714" s="1" t="s">
        <v>718</v>
      </c>
      <c r="B714" s="2">
        <v>3.09659440024317E-3</v>
      </c>
      <c r="D714" t="s">
        <v>317</v>
      </c>
      <c r="E714">
        <v>75.855733765161901</v>
      </c>
      <c r="F714">
        <f>Table1[[#This Row],[Balance]]/$H$4</f>
        <v>1.8032874145378765E-5</v>
      </c>
      <c r="G714">
        <f>Table1[[#This Row],[% total]]*$H$3</f>
        <v>8.4319555558893658E-2</v>
      </c>
      <c r="J714">
        <v>1898</v>
      </c>
      <c r="K714" t="s">
        <v>1534</v>
      </c>
      <c r="R714" s="6" t="s">
        <v>1461</v>
      </c>
      <c r="S714">
        <f>IFERROR(VLOOKUP(R714,D:G,2,FALSE),0)</f>
        <v>0</v>
      </c>
      <c r="T714">
        <f>IFERROR(VLOOKUP(R714,D:G,4,FALSE),0)</f>
        <v>0</v>
      </c>
      <c r="U714">
        <f>IFERROR(VLOOKUP(R714,M:P,2,FALSE),0)</f>
        <v>1</v>
      </c>
      <c r="V714" s="5">
        <f>IFERROR(VLOOKUP(R714,M:P,4,FALSE),0)</f>
        <v>0.99592758253461122</v>
      </c>
      <c r="W714">
        <f>V714+T714</f>
        <v>0.99592758253461122</v>
      </c>
    </row>
    <row r="715" spans="1:23" x14ac:dyDescent="0.2">
      <c r="A715" s="1" t="s">
        <v>720</v>
      </c>
      <c r="B715" s="2">
        <v>2.9156247795001501E-3</v>
      </c>
      <c r="D715" t="s">
        <v>318</v>
      </c>
      <c r="E715">
        <v>75.529387210153999</v>
      </c>
      <c r="F715">
        <f>Table1[[#This Row],[Balance]]/$H$4</f>
        <v>1.7955293110140817E-5</v>
      </c>
      <c r="G715">
        <f>Table1[[#This Row],[% total]]*$H$3</f>
        <v>8.3956795947845247E-2</v>
      </c>
      <c r="J715">
        <v>1351</v>
      </c>
      <c r="K715" t="s">
        <v>1333</v>
      </c>
      <c r="R715" s="6" t="s">
        <v>1323</v>
      </c>
      <c r="S715">
        <f>IFERROR(VLOOKUP(R715,D:G,2,FALSE),0)</f>
        <v>0</v>
      </c>
      <c r="T715">
        <f>IFERROR(VLOOKUP(R715,D:G,4,FALSE),0)</f>
        <v>0</v>
      </c>
      <c r="U715">
        <f>IFERROR(VLOOKUP(R715,M:P,2,FALSE),0)</f>
        <v>1</v>
      </c>
      <c r="V715" s="5">
        <f>IFERROR(VLOOKUP(R715,M:P,4,FALSE),0)</f>
        <v>0.99592758253461122</v>
      </c>
      <c r="W715">
        <f>V715+T715</f>
        <v>0.99592758253461122</v>
      </c>
    </row>
    <row r="716" spans="1:23" x14ac:dyDescent="0.2">
      <c r="A716" s="1" t="s">
        <v>721</v>
      </c>
      <c r="B716" s="2">
        <v>2.3529796915628901E-3</v>
      </c>
      <c r="D716" t="s">
        <v>319</v>
      </c>
      <c r="E716">
        <v>74.946269684744394</v>
      </c>
      <c r="F716">
        <f>Table1[[#This Row],[Balance]]/$H$4</f>
        <v>1.781667095956971E-5</v>
      </c>
      <c r="G716">
        <f>Table1[[#This Row],[% total]]*$H$3</f>
        <v>8.330861540643282E-2</v>
      </c>
      <c r="J716">
        <v>2707</v>
      </c>
      <c r="K716" t="s">
        <v>823</v>
      </c>
      <c r="R716" s="6" t="s">
        <v>1463</v>
      </c>
      <c r="S716">
        <f>IFERROR(VLOOKUP(R716,D:G,2,FALSE),0)</f>
        <v>0</v>
      </c>
      <c r="T716">
        <f>IFERROR(VLOOKUP(R716,D:G,4,FALSE),0)</f>
        <v>0</v>
      </c>
      <c r="U716">
        <f>IFERROR(VLOOKUP(R716,M:P,2,FALSE),0)</f>
        <v>1</v>
      </c>
      <c r="V716" s="5">
        <f>IFERROR(VLOOKUP(R716,M:P,4,FALSE),0)</f>
        <v>0.99592758253461122</v>
      </c>
      <c r="W716">
        <f>V716+T716</f>
        <v>0.99592758253461122</v>
      </c>
    </row>
    <row r="717" spans="1:23" x14ac:dyDescent="0.2">
      <c r="A717" s="1" t="s">
        <v>722</v>
      </c>
      <c r="B717" s="2">
        <v>2.2964929655900999E-3</v>
      </c>
      <c r="D717" t="s">
        <v>320</v>
      </c>
      <c r="E717">
        <v>74.156541206990298</v>
      </c>
      <c r="F717">
        <f>Table1[[#This Row],[Balance]]/$H$4</f>
        <v>1.7628932030137565E-5</v>
      </c>
      <c r="G717">
        <f>Table1[[#This Row],[% total]]*$H$3</f>
        <v>8.2430770701079639E-2</v>
      </c>
      <c r="J717">
        <v>9775</v>
      </c>
      <c r="K717" t="s">
        <v>20</v>
      </c>
      <c r="R717" s="6" t="s">
        <v>1445</v>
      </c>
      <c r="S717">
        <f>IFERROR(VLOOKUP(R717,D:G,2,FALSE),0)</f>
        <v>0</v>
      </c>
      <c r="T717">
        <f>IFERROR(VLOOKUP(R717,D:G,4,FALSE),0)</f>
        <v>0</v>
      </c>
      <c r="U717">
        <f>IFERROR(VLOOKUP(R717,M:P,2,FALSE),0)</f>
        <v>1</v>
      </c>
      <c r="V717" s="5">
        <f>IFERROR(VLOOKUP(R717,M:P,4,FALSE),0)</f>
        <v>0.99592758253461122</v>
      </c>
      <c r="W717">
        <f>V717+T717</f>
        <v>0.99592758253461122</v>
      </c>
    </row>
    <row r="718" spans="1:23" x14ac:dyDescent="0.2">
      <c r="A718" s="1" t="s">
        <v>723</v>
      </c>
      <c r="B718" s="2">
        <v>2.16226609159267E-3</v>
      </c>
      <c r="D718" t="s">
        <v>321</v>
      </c>
      <c r="E718">
        <v>74.086814887163399</v>
      </c>
      <c r="F718">
        <f>Table1[[#This Row],[Balance]]/$H$4</f>
        <v>1.7612356276563664E-5</v>
      </c>
      <c r="G718">
        <f>Table1[[#This Row],[% total]]*$H$3</f>
        <v>8.2353264466458506E-2</v>
      </c>
      <c r="J718">
        <v>20591</v>
      </c>
      <c r="K718" t="s">
        <v>1310</v>
      </c>
      <c r="R718" s="6" t="s">
        <v>1465</v>
      </c>
      <c r="S718">
        <f>IFERROR(VLOOKUP(R718,D:G,2,FALSE),0)</f>
        <v>0</v>
      </c>
      <c r="T718">
        <f>IFERROR(VLOOKUP(R718,D:G,4,FALSE),0)</f>
        <v>0</v>
      </c>
      <c r="U718">
        <f>IFERROR(VLOOKUP(R718,M:P,2,FALSE),0)</f>
        <v>1</v>
      </c>
      <c r="V718" s="5">
        <f>IFERROR(VLOOKUP(R718,M:P,4,FALSE),0)</f>
        <v>0.99592758253461122</v>
      </c>
      <c r="W718">
        <f>V718+T718</f>
        <v>0.99592758253461122</v>
      </c>
    </row>
    <row r="719" spans="1:23" x14ac:dyDescent="0.2">
      <c r="A719" s="1" t="s">
        <v>724</v>
      </c>
      <c r="B719" s="2">
        <v>2.0991874208756501E-3</v>
      </c>
      <c r="D719" t="s">
        <v>322</v>
      </c>
      <c r="E719">
        <v>73.1395013879104</v>
      </c>
      <c r="F719">
        <f>Table1[[#This Row],[Balance]]/$H$4</f>
        <v>1.7387155302816137E-5</v>
      </c>
      <c r="G719">
        <f>Table1[[#This Row],[% total]]*$H$3</f>
        <v>8.1300251737331922E-2</v>
      </c>
      <c r="J719">
        <v>24832</v>
      </c>
      <c r="K719" t="s">
        <v>1180</v>
      </c>
      <c r="R719" s="6" t="s">
        <v>166</v>
      </c>
      <c r="S719">
        <f>IFERROR(VLOOKUP(R719,D:G,2,FALSE),0)</f>
        <v>0</v>
      </c>
      <c r="T719">
        <f>IFERROR(VLOOKUP(R719,D:G,4,FALSE),0)</f>
        <v>0</v>
      </c>
      <c r="U719">
        <f>IFERROR(VLOOKUP(R719,M:P,2,FALSE),0)</f>
        <v>1</v>
      </c>
      <c r="V719" s="5">
        <f>IFERROR(VLOOKUP(R719,M:P,4,FALSE),0)</f>
        <v>0.99592758253461122</v>
      </c>
      <c r="W719">
        <f>V719+T719</f>
        <v>0.99592758253461122</v>
      </c>
    </row>
    <row r="720" spans="1:23" x14ac:dyDescent="0.2">
      <c r="A720" s="1" t="s">
        <v>274</v>
      </c>
      <c r="B720" s="2">
        <v>2.06938510680079E-3</v>
      </c>
      <c r="D720" t="s">
        <v>323</v>
      </c>
      <c r="E720">
        <v>72.953584865228294</v>
      </c>
      <c r="F720">
        <f>Table1[[#This Row],[Balance]]/$H$4</f>
        <v>1.7342958126298774E-5</v>
      </c>
      <c r="G720">
        <f>Table1[[#This Row],[% total]]*$H$3</f>
        <v>8.109359104359791E-2</v>
      </c>
      <c r="J720">
        <v>23742</v>
      </c>
      <c r="K720" t="s">
        <v>889</v>
      </c>
      <c r="R720" s="6" t="s">
        <v>1411</v>
      </c>
      <c r="S720">
        <f>IFERROR(VLOOKUP(R720,D:G,2,FALSE),0)</f>
        <v>0</v>
      </c>
      <c r="T720">
        <f>IFERROR(VLOOKUP(R720,D:G,4,FALSE),0)</f>
        <v>0</v>
      </c>
      <c r="U720">
        <f>IFERROR(VLOOKUP(R720,M:P,2,FALSE),0)</f>
        <v>1</v>
      </c>
      <c r="V720" s="5">
        <f>IFERROR(VLOOKUP(R720,M:P,4,FALSE),0)</f>
        <v>0.99592758253461122</v>
      </c>
      <c r="W720">
        <f>V720+T720</f>
        <v>0.99592758253461122</v>
      </c>
    </row>
    <row r="721" spans="1:23" x14ac:dyDescent="0.2">
      <c r="A721" s="1" t="s">
        <v>725</v>
      </c>
      <c r="B721" s="2">
        <v>1.71546209753504E-3</v>
      </c>
      <c r="D721" t="s">
        <v>324</v>
      </c>
      <c r="E721">
        <v>72.890135424718906</v>
      </c>
      <c r="F721">
        <f>Table1[[#This Row],[Balance]]/$H$4</f>
        <v>1.7327874549639391E-5</v>
      </c>
      <c r="G721">
        <f>Table1[[#This Row],[% total]]*$H$3</f>
        <v>8.1023062049167843E-2</v>
      </c>
      <c r="J721">
        <v>18596</v>
      </c>
      <c r="K721" t="s">
        <v>62</v>
      </c>
      <c r="R721" s="6" t="s">
        <v>1537</v>
      </c>
      <c r="S721">
        <f>IFERROR(VLOOKUP(R721,D:G,2,FALSE),0)</f>
        <v>0</v>
      </c>
      <c r="T721">
        <f>IFERROR(VLOOKUP(R721,D:G,4,FALSE),0)</f>
        <v>0</v>
      </c>
      <c r="U721">
        <f>IFERROR(VLOOKUP(R721,M:P,2,FALSE),0)</f>
        <v>1</v>
      </c>
      <c r="V721" s="5">
        <f>IFERROR(VLOOKUP(R721,M:P,4,FALSE),0)</f>
        <v>0.99592758253461122</v>
      </c>
      <c r="W721">
        <f>V721+T721</f>
        <v>0.99592758253461122</v>
      </c>
    </row>
    <row r="722" spans="1:23" x14ac:dyDescent="0.2">
      <c r="A722" s="1" t="s">
        <v>8</v>
      </c>
      <c r="B722" s="2">
        <v>1.6914517524795399E-3</v>
      </c>
      <c r="D722" t="s">
        <v>325</v>
      </c>
      <c r="E722">
        <v>72.222670344418702</v>
      </c>
      <c r="F722">
        <f>Table1[[#This Row],[Balance]]/$H$4</f>
        <v>1.7169200798927925E-5</v>
      </c>
      <c r="G722">
        <f>Table1[[#This Row],[% total]]*$H$3</f>
        <v>8.0281122631691113E-2</v>
      </c>
      <c r="J722">
        <v>4531</v>
      </c>
      <c r="K722" t="s">
        <v>1376</v>
      </c>
      <c r="R722" s="6" t="s">
        <v>1470</v>
      </c>
      <c r="S722">
        <f>IFERROR(VLOOKUP(R722,D:G,2,FALSE),0)</f>
        <v>0</v>
      </c>
      <c r="T722">
        <f>IFERROR(VLOOKUP(R722,D:G,4,FALSE),0)</f>
        <v>0</v>
      </c>
      <c r="U722">
        <f>IFERROR(VLOOKUP(R722,M:P,2,FALSE),0)</f>
        <v>1</v>
      </c>
      <c r="V722" s="5">
        <f>IFERROR(VLOOKUP(R722,M:P,4,FALSE),0)</f>
        <v>0.99592758253461122</v>
      </c>
      <c r="W722">
        <f>V722+T722</f>
        <v>0.99592758253461122</v>
      </c>
    </row>
    <row r="723" spans="1:23" x14ac:dyDescent="0.2">
      <c r="A723" s="1" t="s">
        <v>727</v>
      </c>
      <c r="B723" s="2">
        <v>1.5343979833978101E-3</v>
      </c>
      <c r="D723" t="s">
        <v>326</v>
      </c>
      <c r="E723">
        <v>72.096294154860601</v>
      </c>
      <c r="F723">
        <f>Table1[[#This Row],[Balance]]/$H$4</f>
        <v>1.7139157902917863E-5</v>
      </c>
      <c r="G723">
        <f>Table1[[#This Row],[% total]]*$H$3</f>
        <v>8.0140645655095571E-2</v>
      </c>
      <c r="J723">
        <v>19522</v>
      </c>
      <c r="K723" t="s">
        <v>1175</v>
      </c>
      <c r="R723" s="6" t="s">
        <v>1472</v>
      </c>
      <c r="S723">
        <f>IFERROR(VLOOKUP(R723,D:G,2,FALSE),0)</f>
        <v>0</v>
      </c>
      <c r="T723">
        <f>IFERROR(VLOOKUP(R723,D:G,4,FALSE),0)</f>
        <v>0</v>
      </c>
      <c r="U723">
        <f>IFERROR(VLOOKUP(R723,M:P,2,FALSE),0)</f>
        <v>1</v>
      </c>
      <c r="V723" s="5">
        <f>IFERROR(VLOOKUP(R723,M:P,4,FALSE),0)</f>
        <v>0.99592758253461122</v>
      </c>
      <c r="W723">
        <f>V723+T723</f>
        <v>0.99592758253461122</v>
      </c>
    </row>
    <row r="724" spans="1:23" x14ac:dyDescent="0.2">
      <c r="A724" s="1" t="s">
        <v>728</v>
      </c>
      <c r="B724" s="2">
        <v>1.4453062551189699E-3</v>
      </c>
      <c r="D724" t="s">
        <v>327</v>
      </c>
      <c r="E724">
        <v>71.999033975057799</v>
      </c>
      <c r="F724">
        <f>Table1[[#This Row],[Balance]]/$H$4</f>
        <v>1.711603663713233E-5</v>
      </c>
      <c r="G724">
        <f>Table1[[#This Row],[% total]]*$H$3</f>
        <v>8.0032533390834326E-2</v>
      </c>
      <c r="J724">
        <v>24637</v>
      </c>
      <c r="K724" t="s">
        <v>726</v>
      </c>
      <c r="R724" s="6" t="s">
        <v>1455</v>
      </c>
      <c r="S724">
        <f>IFERROR(VLOOKUP(R724,D:G,2,FALSE),0)</f>
        <v>0</v>
      </c>
      <c r="T724">
        <f>IFERROR(VLOOKUP(R724,D:G,4,FALSE),0)</f>
        <v>0</v>
      </c>
      <c r="U724">
        <f>IFERROR(VLOOKUP(R724,M:P,2,FALSE),0)</f>
        <v>1</v>
      </c>
      <c r="V724" s="5">
        <f>IFERROR(VLOOKUP(R724,M:P,4,FALSE),0)</f>
        <v>0.99592758253461122</v>
      </c>
      <c r="W724">
        <f>V724+T724</f>
        <v>0.99592758253461122</v>
      </c>
    </row>
    <row r="725" spans="1:23" x14ac:dyDescent="0.2">
      <c r="A725" s="1" t="s">
        <v>730</v>
      </c>
      <c r="B725" s="2">
        <v>1.4292753481474399E-3</v>
      </c>
      <c r="D725" t="s">
        <v>328</v>
      </c>
      <c r="E725">
        <v>71.5694847566227</v>
      </c>
      <c r="F725">
        <f>Table1[[#This Row],[Balance]]/$H$4</f>
        <v>1.7013921653718335E-5</v>
      </c>
      <c r="G725">
        <f>Table1[[#This Row],[% total]]*$H$3</f>
        <v>7.9555055982188497E-2</v>
      </c>
      <c r="J725">
        <v>14317</v>
      </c>
      <c r="K725" t="s">
        <v>1306</v>
      </c>
      <c r="R725" s="6" t="s">
        <v>1538</v>
      </c>
      <c r="S725">
        <f>IFERROR(VLOOKUP(R725,D:G,2,FALSE),0)</f>
        <v>0</v>
      </c>
      <c r="T725">
        <f>IFERROR(VLOOKUP(R725,D:G,4,FALSE),0)</f>
        <v>0</v>
      </c>
      <c r="U725">
        <f>IFERROR(VLOOKUP(R725,M:P,2,FALSE),0)</f>
        <v>1</v>
      </c>
      <c r="V725" s="5">
        <f>IFERROR(VLOOKUP(R725,M:P,4,FALSE),0)</f>
        <v>0.99592758253461122</v>
      </c>
      <c r="W725">
        <f>V725+T725</f>
        <v>0.99592758253461122</v>
      </c>
    </row>
    <row r="726" spans="1:23" x14ac:dyDescent="0.2">
      <c r="A726" s="1" t="s">
        <v>731</v>
      </c>
      <c r="B726" s="2">
        <v>1.3048228828938899E-3</v>
      </c>
      <c r="D726" t="s">
        <v>329</v>
      </c>
      <c r="E726">
        <v>71.412762380240807</v>
      </c>
      <c r="F726">
        <f>Table1[[#This Row],[Balance]]/$H$4</f>
        <v>1.6976664682507579E-5</v>
      </c>
      <c r="G726">
        <f>Table1[[#This Row],[% total]]*$H$3</f>
        <v>7.9380846855643547E-2</v>
      </c>
      <c r="J726">
        <v>13383</v>
      </c>
      <c r="K726" t="s">
        <v>87</v>
      </c>
      <c r="R726" s="6" t="s">
        <v>1458</v>
      </c>
      <c r="S726">
        <f>IFERROR(VLOOKUP(R726,D:G,2,FALSE),0)</f>
        <v>0</v>
      </c>
      <c r="T726">
        <f>IFERROR(VLOOKUP(R726,D:G,4,FALSE),0)</f>
        <v>0</v>
      </c>
      <c r="U726">
        <f>IFERROR(VLOOKUP(R726,M:P,2,FALSE),0)</f>
        <v>1</v>
      </c>
      <c r="V726" s="5">
        <f>IFERROR(VLOOKUP(R726,M:P,4,FALSE),0)</f>
        <v>0.99592758253461122</v>
      </c>
      <c r="W726">
        <f>V726+T726</f>
        <v>0.99592758253461122</v>
      </c>
    </row>
    <row r="727" spans="1:23" x14ac:dyDescent="0.2">
      <c r="A727" s="1" t="s">
        <v>732</v>
      </c>
      <c r="B727" s="2">
        <v>1.29249453163563E-3</v>
      </c>
      <c r="D727" t="s">
        <v>330</v>
      </c>
      <c r="E727">
        <v>71.114214916944306</v>
      </c>
      <c r="F727">
        <f>Table1[[#This Row],[Balance]]/$H$4</f>
        <v>1.6905692211939767E-5</v>
      </c>
      <c r="G727">
        <f>Table1[[#This Row],[% total]]*$H$3</f>
        <v>7.9048988099964926E-2</v>
      </c>
      <c r="J727">
        <v>20183</v>
      </c>
      <c r="K727" t="s">
        <v>623</v>
      </c>
      <c r="R727" s="6" t="s">
        <v>1474</v>
      </c>
      <c r="S727">
        <f>IFERROR(VLOOKUP(R727,D:G,2,FALSE),0)</f>
        <v>0</v>
      </c>
      <c r="T727">
        <f>IFERROR(VLOOKUP(R727,D:G,4,FALSE),0)</f>
        <v>0</v>
      </c>
      <c r="U727">
        <f>IFERROR(VLOOKUP(R727,M:P,2,FALSE),0)</f>
        <v>1</v>
      </c>
      <c r="V727" s="5">
        <f>IFERROR(VLOOKUP(R727,M:P,4,FALSE),0)</f>
        <v>0.99592758253461122</v>
      </c>
      <c r="W727">
        <f>V727+T727</f>
        <v>0.99592758253461122</v>
      </c>
    </row>
    <row r="728" spans="1:23" x14ac:dyDescent="0.2">
      <c r="A728" s="1" t="s">
        <v>733</v>
      </c>
      <c r="B728" s="2">
        <v>1.1852116482877E-3</v>
      </c>
      <c r="D728" t="s">
        <v>331</v>
      </c>
      <c r="E728">
        <v>71.085847044059193</v>
      </c>
      <c r="F728">
        <f>Table1[[#This Row],[Balance]]/$H$4</f>
        <v>1.6898948433241469E-5</v>
      </c>
      <c r="G728">
        <f>Table1[[#This Row],[% total]]*$H$3</f>
        <v>7.9017455000025119E-2</v>
      </c>
      <c r="J728">
        <v>18511</v>
      </c>
      <c r="K728" t="s">
        <v>1306</v>
      </c>
      <c r="R728" s="6" t="s">
        <v>1477</v>
      </c>
      <c r="S728">
        <f>IFERROR(VLOOKUP(R728,D:G,2,FALSE),0)</f>
        <v>0</v>
      </c>
      <c r="T728">
        <f>IFERROR(VLOOKUP(R728,D:G,4,FALSE),0)</f>
        <v>0</v>
      </c>
      <c r="U728">
        <f>IFERROR(VLOOKUP(R728,M:P,2,FALSE),0)</f>
        <v>1</v>
      </c>
      <c r="V728" s="5">
        <f>IFERROR(VLOOKUP(R728,M:P,4,FALSE),0)</f>
        <v>0.99592758253461122</v>
      </c>
      <c r="W728">
        <f>V728+T728</f>
        <v>0.99592758253461122</v>
      </c>
    </row>
    <row r="729" spans="1:23" x14ac:dyDescent="0.2">
      <c r="A729" s="1" t="s">
        <v>734</v>
      </c>
      <c r="B729" s="2">
        <v>1.09623758606877E-3</v>
      </c>
      <c r="D729" t="s">
        <v>332</v>
      </c>
      <c r="E729">
        <v>71.067734763853693</v>
      </c>
      <c r="F729">
        <f>Table1[[#This Row],[Balance]]/$H$4</f>
        <v>1.689464267475467E-5</v>
      </c>
      <c r="G729">
        <f>Table1[[#This Row],[% total]]*$H$3</f>
        <v>7.8997321790031869E-2</v>
      </c>
      <c r="J729">
        <v>5903</v>
      </c>
      <c r="K729" t="s">
        <v>1214</v>
      </c>
      <c r="R729" s="6" t="s">
        <v>1499</v>
      </c>
      <c r="S729">
        <f>IFERROR(VLOOKUP(R729,D:G,2,FALSE),0)</f>
        <v>0</v>
      </c>
      <c r="T729">
        <f>IFERROR(VLOOKUP(R729,D:G,4,FALSE),0)</f>
        <v>0</v>
      </c>
      <c r="U729">
        <f>IFERROR(VLOOKUP(R729,M:P,2,FALSE),0)</f>
        <v>1</v>
      </c>
      <c r="V729" s="5">
        <f>IFERROR(VLOOKUP(R729,M:P,4,FALSE),0)</f>
        <v>0.99592758253461122</v>
      </c>
      <c r="W729">
        <f>V729+T729</f>
        <v>0.99592758253461122</v>
      </c>
    </row>
    <row r="730" spans="1:23" x14ac:dyDescent="0.2">
      <c r="A730" s="1" t="s">
        <v>735</v>
      </c>
      <c r="B730" s="2">
        <v>1.01936780597262E-3</v>
      </c>
      <c r="D730" t="s">
        <v>333</v>
      </c>
      <c r="E730">
        <v>71.014024456330503</v>
      </c>
      <c r="F730">
        <f>Table1[[#This Row],[Balance]]/$H$4</f>
        <v>1.6881874342450698E-5</v>
      </c>
      <c r="G730">
        <f>Table1[[#This Row],[% total]]*$H$3</f>
        <v>7.8937618600378373E-2</v>
      </c>
      <c r="J730">
        <v>13649</v>
      </c>
      <c r="K730" t="s">
        <v>147</v>
      </c>
      <c r="R730" s="6" t="s">
        <v>1480</v>
      </c>
      <c r="S730">
        <f>IFERROR(VLOOKUP(R730,D:G,2,FALSE),0)</f>
        <v>0</v>
      </c>
      <c r="T730">
        <f>IFERROR(VLOOKUP(R730,D:G,4,FALSE),0)</f>
        <v>0</v>
      </c>
      <c r="U730">
        <f>IFERROR(VLOOKUP(R730,M:P,2,FALSE),0)</f>
        <v>1</v>
      </c>
      <c r="V730" s="5">
        <f>IFERROR(VLOOKUP(R730,M:P,4,FALSE),0)</f>
        <v>0.99592758253461122</v>
      </c>
      <c r="W730">
        <f>V730+T730</f>
        <v>0.99592758253461122</v>
      </c>
    </row>
    <row r="731" spans="1:23" x14ac:dyDescent="0.2">
      <c r="A731" s="1" t="s">
        <v>736</v>
      </c>
      <c r="B731" s="2">
        <v>9.1021324928299702E-4</v>
      </c>
      <c r="D731" t="s">
        <v>1278</v>
      </c>
      <c r="E731">
        <v>70.608997631159298</v>
      </c>
      <c r="F731">
        <f>Table1[[#This Row],[Balance]]/$H$4</f>
        <v>1.678558896755173E-5</v>
      </c>
      <c r="G731">
        <f>Table1[[#This Row],[% total]]*$H$3</f>
        <v>7.8487399741595784E-2</v>
      </c>
      <c r="J731">
        <v>22935</v>
      </c>
      <c r="K731" t="s">
        <v>1349</v>
      </c>
      <c r="R731" s="6" t="s">
        <v>1222</v>
      </c>
      <c r="S731">
        <f>IFERROR(VLOOKUP(R731,D:G,2,FALSE),0)</f>
        <v>0</v>
      </c>
      <c r="T731">
        <f>IFERROR(VLOOKUP(R731,D:G,4,FALSE),0)</f>
        <v>0</v>
      </c>
      <c r="U731">
        <f>IFERROR(VLOOKUP(R731,M:P,2,FALSE),0)</f>
        <v>1</v>
      </c>
      <c r="V731" s="5">
        <f>IFERROR(VLOOKUP(R731,M:P,4,FALSE),0)</f>
        <v>0.99592758253461122</v>
      </c>
      <c r="W731">
        <f>V731+T731</f>
        <v>0.99592758253461122</v>
      </c>
    </row>
    <row r="732" spans="1:23" x14ac:dyDescent="0.2">
      <c r="A732" s="1" t="s">
        <v>737</v>
      </c>
      <c r="B732" s="2">
        <v>9.0277639385539805E-4</v>
      </c>
      <c r="D732" t="s">
        <v>1114</v>
      </c>
      <c r="E732">
        <v>70.517073999345797</v>
      </c>
      <c r="F732">
        <f>Table1[[#This Row],[Balance]]/$H$4</f>
        <v>1.6763736337550014E-5</v>
      </c>
      <c r="G732">
        <f>Table1[[#This Row],[% total]]*$H$3</f>
        <v>7.8385219466023365E-2</v>
      </c>
      <c r="J732">
        <v>21444</v>
      </c>
      <c r="K732" t="s">
        <v>62</v>
      </c>
      <c r="R732" s="6" t="s">
        <v>1539</v>
      </c>
      <c r="S732">
        <f>IFERROR(VLOOKUP(R732,D:G,2,FALSE),0)</f>
        <v>0</v>
      </c>
      <c r="T732">
        <f>IFERROR(VLOOKUP(R732,D:G,4,FALSE),0)</f>
        <v>0</v>
      </c>
      <c r="U732">
        <f>IFERROR(VLOOKUP(R732,M:P,2,FALSE),0)</f>
        <v>1</v>
      </c>
      <c r="V732" s="5">
        <f>IFERROR(VLOOKUP(R732,M:P,4,FALSE),0)</f>
        <v>0.99592758253461122</v>
      </c>
      <c r="W732">
        <f>V732+T732</f>
        <v>0.99592758253461122</v>
      </c>
    </row>
    <row r="733" spans="1:23" x14ac:dyDescent="0.2">
      <c r="A733" s="1" t="s">
        <v>738</v>
      </c>
      <c r="B733" s="2">
        <v>5.7881793941966199E-4</v>
      </c>
      <c r="D733" t="s">
        <v>334</v>
      </c>
      <c r="E733">
        <v>70.057776766782496</v>
      </c>
      <c r="F733">
        <f>Table1[[#This Row],[Balance]]/$H$4</f>
        <v>1.6654549480090087E-5</v>
      </c>
      <c r="G733">
        <f>Table1[[#This Row],[% total]]*$H$3</f>
        <v>7.7874674822963633E-2</v>
      </c>
      <c r="J733">
        <v>2504</v>
      </c>
      <c r="K733" t="s">
        <v>1316</v>
      </c>
      <c r="R733" s="6" t="s">
        <v>1540</v>
      </c>
      <c r="S733">
        <f>IFERROR(VLOOKUP(R733,D:G,2,FALSE),0)</f>
        <v>0</v>
      </c>
      <c r="T733">
        <f>IFERROR(VLOOKUP(R733,D:G,4,FALSE),0)</f>
        <v>0</v>
      </c>
      <c r="U733">
        <f>IFERROR(VLOOKUP(R733,M:P,2,FALSE),0)</f>
        <v>1</v>
      </c>
      <c r="V733" s="5">
        <f>IFERROR(VLOOKUP(R733,M:P,4,FALSE),0)</f>
        <v>0.99592758253461122</v>
      </c>
      <c r="W733">
        <f>V733+T733</f>
        <v>0.99592758253461122</v>
      </c>
    </row>
    <row r="734" spans="1:23" x14ac:dyDescent="0.2">
      <c r="A734" s="1" t="s">
        <v>739</v>
      </c>
      <c r="B734" s="2">
        <v>5.56904460208486E-4</v>
      </c>
      <c r="D734" t="s">
        <v>335</v>
      </c>
      <c r="E734">
        <v>70.045317945067794</v>
      </c>
      <c r="F734">
        <f>Table1[[#This Row],[Balance]]/$H$4</f>
        <v>1.6651587695227831E-5</v>
      </c>
      <c r="G734">
        <f>Table1[[#This Row],[% total]]*$H$3</f>
        <v>7.7860825872361913E-2</v>
      </c>
      <c r="J734">
        <v>18277</v>
      </c>
      <c r="K734" t="s">
        <v>1377</v>
      </c>
      <c r="R734" s="6" t="s">
        <v>1541</v>
      </c>
      <c r="S734">
        <f>IFERROR(VLOOKUP(R734,D:G,2,FALSE),0)</f>
        <v>0</v>
      </c>
      <c r="T734">
        <f>IFERROR(VLOOKUP(R734,D:G,4,FALSE),0)</f>
        <v>0</v>
      </c>
      <c r="U734">
        <f>IFERROR(VLOOKUP(R734,M:P,2,FALSE),0)</f>
        <v>1</v>
      </c>
      <c r="V734" s="5">
        <f>IFERROR(VLOOKUP(R734,M:P,4,FALSE),0)</f>
        <v>0.99592758253461122</v>
      </c>
      <c r="W734">
        <f>V734+T734</f>
        <v>0.99592758253461122</v>
      </c>
    </row>
    <row r="735" spans="1:23" x14ac:dyDescent="0.2">
      <c r="A735" s="1" t="s">
        <v>740</v>
      </c>
      <c r="B735" s="2">
        <v>5.2887521183148697E-4</v>
      </c>
      <c r="D735" t="s">
        <v>562</v>
      </c>
      <c r="E735">
        <v>69.895527332121304</v>
      </c>
      <c r="F735">
        <f>Table1[[#This Row],[Balance]]/$H$4</f>
        <v>1.6615978583861438E-5</v>
      </c>
      <c r="G735">
        <f>Table1[[#This Row],[% total]]*$H$3</f>
        <v>7.7694321940706024E-2</v>
      </c>
      <c r="J735">
        <v>22161</v>
      </c>
      <c r="K735" t="s">
        <v>1180</v>
      </c>
      <c r="R735" s="6" t="s">
        <v>1399</v>
      </c>
      <c r="S735">
        <f>IFERROR(VLOOKUP(R735,D:G,2,FALSE),0)</f>
        <v>0</v>
      </c>
      <c r="T735">
        <f>IFERROR(VLOOKUP(R735,D:G,4,FALSE),0)</f>
        <v>0</v>
      </c>
      <c r="U735">
        <f>IFERROR(VLOOKUP(R735,M:P,2,FALSE),0)</f>
        <v>1</v>
      </c>
      <c r="V735" s="5">
        <f>IFERROR(VLOOKUP(R735,M:P,4,FALSE),0)</f>
        <v>0.99592758253461122</v>
      </c>
      <c r="W735">
        <f>V735+T735</f>
        <v>0.99592758253461122</v>
      </c>
    </row>
    <row r="736" spans="1:23" x14ac:dyDescent="0.2">
      <c r="A736" s="1" t="s">
        <v>741</v>
      </c>
      <c r="B736" s="2">
        <v>5.2543418964192204E-4</v>
      </c>
      <c r="D736" t="s">
        <v>336</v>
      </c>
      <c r="E736">
        <v>68.922930814300102</v>
      </c>
      <c r="F736">
        <f>Table1[[#This Row],[Balance]]/$H$4</f>
        <v>1.6384767181248146E-5</v>
      </c>
      <c r="G736">
        <f>Table1[[#This Row],[% total]]*$H$3</f>
        <v>7.6613205167454582E-2</v>
      </c>
      <c r="J736">
        <v>10894</v>
      </c>
      <c r="K736" t="s">
        <v>278</v>
      </c>
      <c r="R736" s="6" t="s">
        <v>1373</v>
      </c>
      <c r="S736">
        <f>IFERROR(VLOOKUP(R736,D:G,2,FALSE),0)</f>
        <v>0</v>
      </c>
      <c r="T736">
        <f>IFERROR(VLOOKUP(R736,D:G,4,FALSE),0)</f>
        <v>0</v>
      </c>
      <c r="U736">
        <f>IFERROR(VLOOKUP(R736,M:P,2,FALSE),0)</f>
        <v>1</v>
      </c>
      <c r="V736" s="5">
        <f>IFERROR(VLOOKUP(R736,M:P,4,FALSE),0)</f>
        <v>0.99592758253461122</v>
      </c>
      <c r="W736">
        <f>V736+T736</f>
        <v>0.99592758253461122</v>
      </c>
    </row>
    <row r="737" spans="1:23" x14ac:dyDescent="0.2">
      <c r="A737" s="1" t="s">
        <v>742</v>
      </c>
      <c r="B737" s="2">
        <v>3.846960417711E-4</v>
      </c>
      <c r="D737" t="s">
        <v>1459</v>
      </c>
      <c r="E737">
        <v>68.850546871822303</v>
      </c>
      <c r="F737">
        <f>Table1[[#This Row],[Balance]]/$H$4</f>
        <v>1.6367559641882838E-5</v>
      </c>
      <c r="G737">
        <f>Table1[[#This Row],[% total]]*$H$3</f>
        <v>7.6532744778287129E-2</v>
      </c>
      <c r="J737">
        <v>23602</v>
      </c>
      <c r="K737" t="s">
        <v>9</v>
      </c>
      <c r="R737" s="6" t="s">
        <v>1502</v>
      </c>
      <c r="S737">
        <f>IFERROR(VLOOKUP(R737,D:G,2,FALSE),0)</f>
        <v>0</v>
      </c>
      <c r="T737">
        <f>IFERROR(VLOOKUP(R737,D:G,4,FALSE),0)</f>
        <v>0</v>
      </c>
      <c r="U737">
        <f>IFERROR(VLOOKUP(R737,M:P,2,FALSE),0)</f>
        <v>1</v>
      </c>
      <c r="V737" s="5">
        <f>IFERROR(VLOOKUP(R737,M:P,4,FALSE),0)</f>
        <v>0.99592758253461122</v>
      </c>
      <c r="W737">
        <f>V737+T737</f>
        <v>0.99592758253461122</v>
      </c>
    </row>
    <row r="738" spans="1:23" x14ac:dyDescent="0.2">
      <c r="A738" s="1" t="s">
        <v>743</v>
      </c>
      <c r="B738" s="2">
        <v>3.15141015411773E-4</v>
      </c>
      <c r="D738" t="s">
        <v>337</v>
      </c>
      <c r="E738">
        <v>68.7842486654514</v>
      </c>
      <c r="F738">
        <f>Table1[[#This Row],[Balance]]/$H$4</f>
        <v>1.635179883973633E-5</v>
      </c>
      <c r="G738">
        <f>Table1[[#This Row],[% total]]*$H$3</f>
        <v>7.6459049158746309E-2</v>
      </c>
      <c r="J738">
        <v>11719</v>
      </c>
      <c r="K738" t="s">
        <v>823</v>
      </c>
      <c r="R738" s="6" t="s">
        <v>1394</v>
      </c>
      <c r="S738">
        <f>IFERROR(VLOOKUP(R738,D:G,2,FALSE),0)</f>
        <v>0</v>
      </c>
      <c r="T738">
        <f>IFERROR(VLOOKUP(R738,D:G,4,FALSE),0)</f>
        <v>0</v>
      </c>
      <c r="U738">
        <f>IFERROR(VLOOKUP(R738,M:P,2,FALSE),0)</f>
        <v>1</v>
      </c>
      <c r="V738" s="5">
        <f>IFERROR(VLOOKUP(R738,M:P,4,FALSE),0)</f>
        <v>0.99592758253461122</v>
      </c>
      <c r="W738">
        <f>V738+T738</f>
        <v>0.99592758253461122</v>
      </c>
    </row>
    <row r="739" spans="1:23" x14ac:dyDescent="0.2">
      <c r="A739" s="1" t="s">
        <v>1036</v>
      </c>
      <c r="B739" s="2">
        <v>2.0344058657298801E-4</v>
      </c>
      <c r="D739" t="s">
        <v>338</v>
      </c>
      <c r="E739">
        <v>68.455253510703997</v>
      </c>
      <c r="F739">
        <f>Table1[[#This Row],[Balance]]/$H$4</f>
        <v>1.6273588163686894E-5</v>
      </c>
      <c r="G739">
        <f>Table1[[#This Row],[% total]]*$H$3</f>
        <v>7.6093345422820272E-2</v>
      </c>
      <c r="J739">
        <v>14797</v>
      </c>
      <c r="K739" t="s">
        <v>33</v>
      </c>
      <c r="R739" s="6" t="s">
        <v>1252</v>
      </c>
      <c r="S739">
        <f>IFERROR(VLOOKUP(R739,D:G,2,FALSE),0)</f>
        <v>0</v>
      </c>
      <c r="T739">
        <f>IFERROR(VLOOKUP(R739,D:G,4,FALSE),0)</f>
        <v>0</v>
      </c>
      <c r="U739">
        <f>IFERROR(VLOOKUP(R739,M:P,2,FALSE),0)</f>
        <v>1</v>
      </c>
      <c r="V739" s="5">
        <f>IFERROR(VLOOKUP(R739,M:P,4,FALSE),0)</f>
        <v>0.99592758253461122</v>
      </c>
      <c r="W739">
        <f>V739+T739</f>
        <v>0.99592758253461122</v>
      </c>
    </row>
    <row r="740" spans="1:23" x14ac:dyDescent="0.2">
      <c r="A740" s="1" t="s">
        <v>91</v>
      </c>
      <c r="B740" s="2">
        <v>1.0526317462173799E-4</v>
      </c>
      <c r="D740" t="s">
        <v>1279</v>
      </c>
      <c r="E740">
        <v>68.320895095365799</v>
      </c>
      <c r="F740">
        <f>Table1[[#This Row],[Balance]]/$H$4</f>
        <v>1.624164768570448E-5</v>
      </c>
      <c r="G740">
        <f>Table1[[#This Row],[% total]]*$H$3</f>
        <v>7.5943995580631862E-2</v>
      </c>
      <c r="J740">
        <v>24620</v>
      </c>
      <c r="K740" t="s">
        <v>980</v>
      </c>
      <c r="R740" s="6" t="s">
        <v>1542</v>
      </c>
      <c r="S740">
        <f>IFERROR(VLOOKUP(R740,D:G,2,FALSE),0)</f>
        <v>0</v>
      </c>
      <c r="T740">
        <f>IFERROR(VLOOKUP(R740,D:G,4,FALSE),0)</f>
        <v>0</v>
      </c>
      <c r="U740">
        <f>IFERROR(VLOOKUP(R740,M:P,2,FALSE),0)</f>
        <v>1</v>
      </c>
      <c r="V740" s="5">
        <f>IFERROR(VLOOKUP(R740,M:P,4,FALSE),0)</f>
        <v>0.99592758253461122</v>
      </c>
      <c r="W740">
        <f>V740+T740</f>
        <v>0.99592758253461122</v>
      </c>
    </row>
    <row r="741" spans="1:23" x14ac:dyDescent="0.2">
      <c r="A741" s="1" t="s">
        <v>1094</v>
      </c>
      <c r="B741" s="2">
        <v>9.8018231144641997E-5</v>
      </c>
      <c r="D741" t="s">
        <v>339</v>
      </c>
      <c r="E741">
        <v>68.168067574627102</v>
      </c>
      <c r="F741">
        <f>Table1[[#This Row],[Balance]]/$H$4</f>
        <v>1.6205316622637273E-5</v>
      </c>
      <c r="G741">
        <f>Table1[[#This Row],[% total]]*$H$3</f>
        <v>7.5774115889457178E-2</v>
      </c>
      <c r="J741">
        <v>22171</v>
      </c>
      <c r="K741" t="s">
        <v>839</v>
      </c>
      <c r="R741" s="6" t="s">
        <v>921</v>
      </c>
      <c r="S741">
        <f>IFERROR(VLOOKUP(R741,D:G,2,FALSE),0)</f>
        <v>0</v>
      </c>
      <c r="T741">
        <f>IFERROR(VLOOKUP(R741,D:G,4,FALSE),0)</f>
        <v>0</v>
      </c>
      <c r="U741">
        <f>IFERROR(VLOOKUP(R741,M:P,2,FALSE),0)</f>
        <v>1</v>
      </c>
      <c r="V741" s="5">
        <f>IFERROR(VLOOKUP(R741,M:P,4,FALSE),0)</f>
        <v>0.99592758253461122</v>
      </c>
      <c r="W741">
        <f>V741+T741</f>
        <v>0.99592758253461122</v>
      </c>
    </row>
    <row r="742" spans="1:23" x14ac:dyDescent="0.2">
      <c r="A742" s="1" t="s">
        <v>744</v>
      </c>
      <c r="B742" s="2">
        <v>9.8014999788904999E-5</v>
      </c>
      <c r="D742" t="s">
        <v>340</v>
      </c>
      <c r="E742">
        <v>66.788207512961705</v>
      </c>
      <c r="F742">
        <f>Table1[[#This Row],[Balance]]/$H$4</f>
        <v>1.5877288119119262E-5</v>
      </c>
      <c r="G742">
        <f>Table1[[#This Row],[% total]]*$H$3</f>
        <v>7.4240293970427376E-2</v>
      </c>
      <c r="J742">
        <v>3459</v>
      </c>
      <c r="K742" t="s">
        <v>42</v>
      </c>
      <c r="R742" s="6" t="s">
        <v>1549</v>
      </c>
      <c r="S742">
        <f>IFERROR(VLOOKUP(R742,D:G,2,FALSE),0)</f>
        <v>0</v>
      </c>
      <c r="T742">
        <f>IFERROR(VLOOKUP(R742,D:G,4,FALSE),0)</f>
        <v>0</v>
      </c>
      <c r="U742">
        <f>IFERROR(VLOOKUP(R742,M:P,2,FALSE),0)</f>
        <v>1</v>
      </c>
      <c r="V742" s="5">
        <f>IFERROR(VLOOKUP(R742,M:P,4,FALSE),0)</f>
        <v>0.99592758253461122</v>
      </c>
      <c r="W742">
        <f>V742+T742</f>
        <v>0.99592758253461122</v>
      </c>
    </row>
    <row r="743" spans="1:23" x14ac:dyDescent="0.2">
      <c r="A743" s="1" t="s">
        <v>1127</v>
      </c>
      <c r="B743" s="2">
        <v>9.7556027165949001E-5</v>
      </c>
      <c r="D743" t="s">
        <v>1280</v>
      </c>
      <c r="E743">
        <v>66.686663229814599</v>
      </c>
      <c r="F743">
        <f>Table1[[#This Row],[Balance]]/$H$4</f>
        <v>1.5853148410922077E-5</v>
      </c>
      <c r="G743">
        <f>Table1[[#This Row],[% total]]*$H$3</f>
        <v>7.4127419591662316E-2</v>
      </c>
      <c r="J743">
        <v>16754</v>
      </c>
      <c r="K743" t="s">
        <v>1349</v>
      </c>
      <c r="R743" s="6" t="s">
        <v>1491</v>
      </c>
      <c r="S743">
        <f>IFERROR(VLOOKUP(R743,D:G,2,FALSE),0)</f>
        <v>0</v>
      </c>
      <c r="T743">
        <f>IFERROR(VLOOKUP(R743,D:G,4,FALSE),0)</f>
        <v>0</v>
      </c>
      <c r="U743">
        <f>IFERROR(VLOOKUP(R743,M:P,2,FALSE),0)</f>
        <v>1</v>
      </c>
      <c r="V743" s="5">
        <f>IFERROR(VLOOKUP(R743,M:P,4,FALSE),0)</f>
        <v>0.99592758253461122</v>
      </c>
      <c r="W743">
        <f>V743+T743</f>
        <v>0.99592758253461122</v>
      </c>
    </row>
    <row r="744" spans="1:23" x14ac:dyDescent="0.2">
      <c r="A744" s="1" t="s">
        <v>745</v>
      </c>
      <c r="B744" s="2">
        <v>9.7333123681173997E-5</v>
      </c>
      <c r="D744" t="s">
        <v>341</v>
      </c>
      <c r="E744">
        <v>66.264577570341203</v>
      </c>
      <c r="F744">
        <f>Table1[[#This Row],[Balance]]/$H$4</f>
        <v>1.5752807708933524E-5</v>
      </c>
      <c r="G744">
        <f>Table1[[#This Row],[% total]]*$H$3</f>
        <v>7.3658238510048088E-2</v>
      </c>
      <c r="J744">
        <v>20155</v>
      </c>
      <c r="K744" t="s">
        <v>1338</v>
      </c>
      <c r="R744" s="6" t="s">
        <v>1478</v>
      </c>
      <c r="S744">
        <f>IFERROR(VLOOKUP(R744,D:G,2,FALSE),0)</f>
        <v>0</v>
      </c>
      <c r="T744">
        <f>IFERROR(VLOOKUP(R744,D:G,4,FALSE),0)</f>
        <v>0</v>
      </c>
      <c r="U744">
        <f>IFERROR(VLOOKUP(R744,M:P,2,FALSE),0)</f>
        <v>1</v>
      </c>
      <c r="V744" s="5">
        <f>IFERROR(VLOOKUP(R744,M:P,4,FALSE),0)</f>
        <v>0.99592758253461122</v>
      </c>
      <c r="W744">
        <f>V744+T744</f>
        <v>0.99592758253461122</v>
      </c>
    </row>
    <row r="745" spans="1:23" x14ac:dyDescent="0.2">
      <c r="A745" s="1" t="s">
        <v>746</v>
      </c>
      <c r="B745" s="2">
        <v>9.6985218932518999E-5</v>
      </c>
      <c r="D745" t="s">
        <v>342</v>
      </c>
      <c r="E745">
        <v>66.181904153708601</v>
      </c>
      <c r="F745">
        <f>Table1[[#This Row],[Balance]]/$H$4</f>
        <v>1.5733154094851832E-5</v>
      </c>
      <c r="G745">
        <f>Table1[[#This Row],[% total]]*$H$3</f>
        <v>7.3566340569035785E-2</v>
      </c>
      <c r="J745">
        <v>13387</v>
      </c>
      <c r="K745" t="s">
        <v>46</v>
      </c>
      <c r="R745" s="6" t="s">
        <v>1469</v>
      </c>
      <c r="S745">
        <f>IFERROR(VLOOKUP(R745,D:G,2,FALSE),0)</f>
        <v>0</v>
      </c>
      <c r="T745">
        <f>IFERROR(VLOOKUP(R745,D:G,4,FALSE),0)</f>
        <v>0</v>
      </c>
      <c r="U745">
        <f>IFERROR(VLOOKUP(R745,M:P,2,FALSE),0)</f>
        <v>1</v>
      </c>
      <c r="V745" s="5">
        <f>IFERROR(VLOOKUP(R745,M:P,4,FALSE),0)</f>
        <v>0.99592758253461122</v>
      </c>
      <c r="W745">
        <f>V745+T745</f>
        <v>0.99592758253461122</v>
      </c>
    </row>
    <row r="746" spans="1:23" x14ac:dyDescent="0.2">
      <c r="A746" s="1" t="s">
        <v>747</v>
      </c>
      <c r="B746" s="2">
        <v>9.5911485483274997E-5</v>
      </c>
      <c r="D746" t="s">
        <v>343</v>
      </c>
      <c r="E746">
        <v>65.380635795708997</v>
      </c>
      <c r="F746">
        <f>Table1[[#This Row],[Balance]]/$H$4</f>
        <v>1.5542671836764214E-5</v>
      </c>
      <c r="G746">
        <f>Table1[[#This Row],[% total]]*$H$3</f>
        <v>7.267566838808906E-2</v>
      </c>
      <c r="J746">
        <v>8756</v>
      </c>
      <c r="K746" t="s">
        <v>21</v>
      </c>
      <c r="R746" s="6" t="s">
        <v>1489</v>
      </c>
      <c r="S746">
        <f>IFERROR(VLOOKUP(R746,D:G,2,FALSE),0)</f>
        <v>0</v>
      </c>
      <c r="T746">
        <f>IFERROR(VLOOKUP(R746,D:G,4,FALSE),0)</f>
        <v>0</v>
      </c>
      <c r="U746">
        <f>IFERROR(VLOOKUP(R746,M:P,2,FALSE),0)</f>
        <v>1</v>
      </c>
      <c r="V746" s="5">
        <f>IFERROR(VLOOKUP(R746,M:P,4,FALSE),0)</f>
        <v>0.99592758253461122</v>
      </c>
      <c r="W746">
        <f>V746+T746</f>
        <v>0.99592758253461122</v>
      </c>
    </row>
    <row r="747" spans="1:23" x14ac:dyDescent="0.2">
      <c r="A747" s="1" t="s">
        <v>748</v>
      </c>
      <c r="B747" s="2">
        <v>9.5598192512704998E-5</v>
      </c>
      <c r="D747" t="s">
        <v>1281</v>
      </c>
      <c r="E747">
        <v>65.192225199245399</v>
      </c>
      <c r="F747">
        <f>Table1[[#This Row],[Balance]]/$H$4</f>
        <v>1.5497881754260997E-5</v>
      </c>
      <c r="G747">
        <f>Table1[[#This Row],[% total]]*$H$3</f>
        <v>7.246623533711391E-2</v>
      </c>
      <c r="J747">
        <v>20219</v>
      </c>
      <c r="K747" t="s">
        <v>1307</v>
      </c>
      <c r="R747" s="6" t="s">
        <v>1460</v>
      </c>
      <c r="S747">
        <f>IFERROR(VLOOKUP(R747,D:G,2,FALSE),0)</f>
        <v>0</v>
      </c>
      <c r="T747">
        <f>IFERROR(VLOOKUP(R747,D:G,4,FALSE),0)</f>
        <v>0</v>
      </c>
      <c r="U747">
        <f>IFERROR(VLOOKUP(R747,M:P,2,FALSE),0)</f>
        <v>1</v>
      </c>
      <c r="V747" s="5">
        <f>IFERROR(VLOOKUP(R747,M:P,4,FALSE),0)</f>
        <v>0.99592758253461122</v>
      </c>
      <c r="W747">
        <f>V747+T747</f>
        <v>0.99592758253461122</v>
      </c>
    </row>
    <row r="748" spans="1:23" x14ac:dyDescent="0.2">
      <c r="A748" s="1" t="s">
        <v>749</v>
      </c>
      <c r="B748" s="2">
        <v>9.5073784398576002E-5</v>
      </c>
      <c r="D748" t="s">
        <v>1282</v>
      </c>
      <c r="E748">
        <v>64.913575630961702</v>
      </c>
      <c r="F748">
        <f>Table1[[#This Row],[Balance]]/$H$4</f>
        <v>1.5431639529103958E-5</v>
      </c>
      <c r="G748">
        <f>Table1[[#This Row],[% total]]*$H$3</f>
        <v>7.2156494641346616E-2</v>
      </c>
      <c r="J748">
        <v>18682</v>
      </c>
      <c r="K748" t="s">
        <v>1306</v>
      </c>
      <c r="R748" s="6" t="s">
        <v>1482</v>
      </c>
      <c r="S748">
        <f>IFERROR(VLOOKUP(R748,D:G,2,FALSE),0)</f>
        <v>0</v>
      </c>
      <c r="T748">
        <f>IFERROR(VLOOKUP(R748,D:G,4,FALSE),0)</f>
        <v>0</v>
      </c>
      <c r="U748">
        <f>IFERROR(VLOOKUP(R748,M:P,2,FALSE),0)</f>
        <v>1</v>
      </c>
      <c r="V748" s="5">
        <f>IFERROR(VLOOKUP(R748,M:P,4,FALSE),0)</f>
        <v>0.99592758253461122</v>
      </c>
      <c r="W748">
        <f>V748+T748</f>
        <v>0.99592758253461122</v>
      </c>
    </row>
    <row r="749" spans="1:23" x14ac:dyDescent="0.2">
      <c r="A749" s="1" t="s">
        <v>750</v>
      </c>
      <c r="B749" s="2">
        <v>9.4202502817462001E-5</v>
      </c>
      <c r="D749" t="s">
        <v>762</v>
      </c>
      <c r="E749">
        <v>64.003875235090106</v>
      </c>
      <c r="F749">
        <f>Table1[[#This Row],[Balance]]/$H$4</f>
        <v>1.521538016498602E-5</v>
      </c>
      <c r="G749">
        <f>Table1[[#This Row],[% total]]*$H$3</f>
        <v>7.1145291805854827E-2</v>
      </c>
      <c r="J749">
        <v>815</v>
      </c>
      <c r="K749" t="s">
        <v>112</v>
      </c>
      <c r="R749" s="6" t="s">
        <v>1479</v>
      </c>
      <c r="S749">
        <f>IFERROR(VLOOKUP(R749,D:G,2,FALSE),0)</f>
        <v>0</v>
      </c>
      <c r="T749">
        <f>IFERROR(VLOOKUP(R749,D:G,4,FALSE),0)</f>
        <v>0</v>
      </c>
      <c r="U749">
        <f>IFERROR(VLOOKUP(R749,M:P,2,FALSE),0)</f>
        <v>1</v>
      </c>
      <c r="V749" s="5">
        <f>IFERROR(VLOOKUP(R749,M:P,4,FALSE),0)</f>
        <v>0.99592758253461122</v>
      </c>
      <c r="W749">
        <f>V749+T749</f>
        <v>0.99592758253461122</v>
      </c>
    </row>
    <row r="750" spans="1:23" x14ac:dyDescent="0.2">
      <c r="A750" s="1" t="s">
        <v>751</v>
      </c>
      <c r="B750" s="2">
        <v>9.2597784594595004E-5</v>
      </c>
      <c r="D750" t="s">
        <v>1513</v>
      </c>
      <c r="E750">
        <v>63.930458770019897</v>
      </c>
      <c r="F750">
        <f>Table1[[#This Row],[Balance]]/$H$4</f>
        <v>1.5197927168236843E-5</v>
      </c>
      <c r="G750">
        <f>Table1[[#This Row],[% total]]*$H$3</f>
        <v>7.1063683687415294E-2</v>
      </c>
      <c r="J750">
        <v>4452</v>
      </c>
      <c r="K750" t="s">
        <v>939</v>
      </c>
      <c r="R750" s="6" t="s">
        <v>1448</v>
      </c>
      <c r="S750">
        <f>IFERROR(VLOOKUP(R750,D:G,2,FALSE),0)</f>
        <v>0</v>
      </c>
      <c r="T750">
        <f>IFERROR(VLOOKUP(R750,D:G,4,FALSE),0)</f>
        <v>0</v>
      </c>
      <c r="U750">
        <f>IFERROR(VLOOKUP(R750,M:P,2,FALSE),0)</f>
        <v>1</v>
      </c>
      <c r="V750" s="5">
        <f>IFERROR(VLOOKUP(R750,M:P,4,FALSE),0)</f>
        <v>0.99592758253461122</v>
      </c>
      <c r="W750">
        <f>V750+T750</f>
        <v>0.99592758253461122</v>
      </c>
    </row>
    <row r="751" spans="1:23" x14ac:dyDescent="0.2">
      <c r="A751" s="1" t="s">
        <v>752</v>
      </c>
      <c r="B751" s="2">
        <v>9.2254679106682999E-5</v>
      </c>
      <c r="D751" t="s">
        <v>1115</v>
      </c>
      <c r="E751">
        <v>63.585022655323499</v>
      </c>
      <c r="F751">
        <f>Table1[[#This Row],[Balance]]/$H$4</f>
        <v>1.5115808049847278E-5</v>
      </c>
      <c r="G751">
        <f>Table1[[#This Row],[% total]]*$H$3</f>
        <v>7.0679704544119884E-2</v>
      </c>
      <c r="J751">
        <v>12080</v>
      </c>
      <c r="K751" t="s">
        <v>62</v>
      </c>
      <c r="R751" s="6" t="s">
        <v>1546</v>
      </c>
      <c r="S751">
        <f>IFERROR(VLOOKUP(R751,D:G,2,FALSE),0)</f>
        <v>0</v>
      </c>
      <c r="T751">
        <f>IFERROR(VLOOKUP(R751,D:G,4,FALSE),0)</f>
        <v>0</v>
      </c>
      <c r="U751">
        <f>IFERROR(VLOOKUP(R751,M:P,2,FALSE),0)</f>
        <v>1</v>
      </c>
      <c r="V751" s="5">
        <f>IFERROR(VLOOKUP(R751,M:P,4,FALSE),0)</f>
        <v>0.99592758253461122</v>
      </c>
      <c r="W751">
        <f>V751+T751</f>
        <v>0.99592758253461122</v>
      </c>
    </row>
    <row r="752" spans="1:23" x14ac:dyDescent="0.2">
      <c r="A752" s="1" t="s">
        <v>753</v>
      </c>
      <c r="B752" s="2">
        <v>9.1136231928883003E-5</v>
      </c>
      <c r="D752" t="s">
        <v>401</v>
      </c>
      <c r="E752">
        <v>63.103233685633853</v>
      </c>
      <c r="F752">
        <f>Table1[[#This Row],[Balance]]/$H$4</f>
        <v>1.500127432347213E-5</v>
      </c>
      <c r="G752">
        <f>Table1[[#This Row],[% total]]*$H$3</f>
        <v>7.0144158583636859E-2</v>
      </c>
      <c r="J752">
        <v>3754</v>
      </c>
      <c r="K752" t="s">
        <v>20</v>
      </c>
      <c r="R752" s="6" t="s">
        <v>1547</v>
      </c>
      <c r="S752">
        <f>IFERROR(VLOOKUP(R752,D:G,2,FALSE),0)</f>
        <v>0</v>
      </c>
      <c r="T752">
        <f>IFERROR(VLOOKUP(R752,D:G,4,FALSE),0)</f>
        <v>0</v>
      </c>
      <c r="U752">
        <f>IFERROR(VLOOKUP(R752,M:P,2,FALSE),0)</f>
        <v>1</v>
      </c>
      <c r="V752" s="5">
        <f>IFERROR(VLOOKUP(R752,M:P,4,FALSE),0)</f>
        <v>0.99592758253461122</v>
      </c>
      <c r="W752">
        <f>V752+T752</f>
        <v>0.99592758253461122</v>
      </c>
    </row>
    <row r="753" spans="1:23" x14ac:dyDescent="0.2">
      <c r="A753" s="1" t="s">
        <v>754</v>
      </c>
      <c r="B753" s="2">
        <v>9.0950958835366006E-5</v>
      </c>
      <c r="D753" t="s">
        <v>704</v>
      </c>
      <c r="E753">
        <v>62.656220558210727</v>
      </c>
      <c r="F753">
        <f>Table1[[#This Row],[Balance]]/$H$4</f>
        <v>1.4895007716215928E-5</v>
      </c>
      <c r="G753">
        <f>Table1[[#This Row],[% total]]*$H$3</f>
        <v>6.9647268680099739E-2</v>
      </c>
      <c r="J753">
        <v>17167</v>
      </c>
      <c r="K753" t="s">
        <v>1307</v>
      </c>
      <c r="R753" s="6" t="s">
        <v>1441</v>
      </c>
      <c r="S753">
        <f>IFERROR(VLOOKUP(R753,D:G,2,FALSE),0)</f>
        <v>0</v>
      </c>
      <c r="T753">
        <f>IFERROR(VLOOKUP(R753,D:G,4,FALSE),0)</f>
        <v>0</v>
      </c>
      <c r="U753">
        <f>IFERROR(VLOOKUP(R753,M:P,2,FALSE),0)</f>
        <v>1</v>
      </c>
      <c r="V753" s="5">
        <f>IFERROR(VLOOKUP(R753,M:P,4,FALSE),0)</f>
        <v>0.99592758253461122</v>
      </c>
      <c r="W753">
        <f>V753+T753</f>
        <v>0.99592758253461122</v>
      </c>
    </row>
    <row r="754" spans="1:23" x14ac:dyDescent="0.2">
      <c r="A754" s="1" t="s">
        <v>755</v>
      </c>
      <c r="B754" s="2">
        <v>9.0873292575495998E-5</v>
      </c>
      <c r="D754" t="s">
        <v>1283</v>
      </c>
      <c r="E754">
        <v>62.376735164011997</v>
      </c>
      <c r="F754">
        <f>Table1[[#This Row],[Balance]]/$H$4</f>
        <v>1.4828566793573744E-5</v>
      </c>
      <c r="G754">
        <f>Table1[[#This Row],[% total]]*$H$3</f>
        <v>6.9336598898735599E-2</v>
      </c>
      <c r="J754">
        <v>8521</v>
      </c>
      <c r="K754" t="s">
        <v>6</v>
      </c>
      <c r="R754" s="6" t="s">
        <v>1473</v>
      </c>
      <c r="S754">
        <f>IFERROR(VLOOKUP(R754,D:G,2,FALSE),0)</f>
        <v>0</v>
      </c>
      <c r="T754">
        <f>IFERROR(VLOOKUP(R754,D:G,4,FALSE),0)</f>
        <v>0</v>
      </c>
      <c r="U754">
        <f>IFERROR(VLOOKUP(R754,M:P,2,FALSE),0)</f>
        <v>1</v>
      </c>
      <c r="V754" s="5">
        <f>IFERROR(VLOOKUP(R754,M:P,4,FALSE),0)</f>
        <v>0.99592758253461122</v>
      </c>
      <c r="W754">
        <f>V754+T754</f>
        <v>0.99592758253461122</v>
      </c>
    </row>
    <row r="755" spans="1:23" x14ac:dyDescent="0.2">
      <c r="A755" s="1" t="s">
        <v>756</v>
      </c>
      <c r="B755" s="2">
        <v>8.9975103424720006E-5</v>
      </c>
      <c r="D755" t="s">
        <v>400</v>
      </c>
      <c r="E755">
        <v>62.270513935641503</v>
      </c>
      <c r="F755">
        <f>Table1[[#This Row],[Balance]]/$H$4</f>
        <v>1.4803315254267531E-5</v>
      </c>
      <c r="G755">
        <f>Table1[[#This Row],[% total]]*$H$3</f>
        <v>6.9218525731124469E-2</v>
      </c>
      <c r="J755">
        <v>18179</v>
      </c>
      <c r="K755" t="s">
        <v>9</v>
      </c>
      <c r="R755" s="6" t="s">
        <v>1405</v>
      </c>
      <c r="S755">
        <f>IFERROR(VLOOKUP(R755,D:G,2,FALSE),0)</f>
        <v>0</v>
      </c>
      <c r="T755">
        <f>IFERROR(VLOOKUP(R755,D:G,4,FALSE),0)</f>
        <v>0</v>
      </c>
      <c r="U755">
        <f>IFERROR(VLOOKUP(R755,M:P,2,FALSE),0)</f>
        <v>1</v>
      </c>
      <c r="V755" s="5">
        <f>IFERROR(VLOOKUP(R755,M:P,4,FALSE),0)</f>
        <v>0.99592758253461122</v>
      </c>
      <c r="W755">
        <f>V755+T755</f>
        <v>0.99592758253461122</v>
      </c>
    </row>
    <row r="756" spans="1:23" x14ac:dyDescent="0.2">
      <c r="A756" s="1" t="s">
        <v>757</v>
      </c>
      <c r="B756" s="2">
        <v>8.9894687561923998E-5</v>
      </c>
      <c r="D756" t="s">
        <v>1116</v>
      </c>
      <c r="E756">
        <v>61.222217650512697</v>
      </c>
      <c r="F756">
        <f>Table1[[#This Row],[Balance]]/$H$4</f>
        <v>1.4554108054778575E-5</v>
      </c>
      <c r="G756">
        <f>Table1[[#This Row],[% total]]*$H$3</f>
        <v>6.8053262771178041E-2</v>
      </c>
      <c r="J756">
        <v>11012</v>
      </c>
      <c r="K756" t="s">
        <v>1336</v>
      </c>
      <c r="R756" s="6" t="s">
        <v>1467</v>
      </c>
      <c r="S756">
        <f>IFERROR(VLOOKUP(R756,D:G,2,FALSE),0)</f>
        <v>0</v>
      </c>
      <c r="T756">
        <f>IFERROR(VLOOKUP(R756,D:G,4,FALSE),0)</f>
        <v>0</v>
      </c>
      <c r="U756">
        <f>IFERROR(VLOOKUP(R756,M:P,2,FALSE),0)</f>
        <v>1</v>
      </c>
      <c r="V756" s="5">
        <f>IFERROR(VLOOKUP(R756,M:P,4,FALSE),0)</f>
        <v>0.99592758253461122</v>
      </c>
      <c r="W756">
        <f>V756+T756</f>
        <v>0.99592758253461122</v>
      </c>
    </row>
    <row r="757" spans="1:23" x14ac:dyDescent="0.2">
      <c r="A757" s="1" t="s">
        <v>395</v>
      </c>
      <c r="B757" s="2">
        <v>8.9534495401739E-5</v>
      </c>
      <c r="D757" t="s">
        <v>622</v>
      </c>
      <c r="E757">
        <v>61.10394134380617</v>
      </c>
      <c r="F757">
        <f>Table1[[#This Row],[Balance]]/$H$4</f>
        <v>1.4525990710876503E-5</v>
      </c>
      <c r="G757">
        <f>Table1[[#This Row],[% total]]*$H$3</f>
        <v>6.7921789445173228E-2</v>
      </c>
      <c r="J757">
        <v>18209</v>
      </c>
      <c r="K757" t="s">
        <v>147</v>
      </c>
      <c r="R757" s="6" t="s">
        <v>1029</v>
      </c>
      <c r="S757">
        <f>IFERROR(VLOOKUP(R757,D:G,2,FALSE),0)</f>
        <v>891.658062238355</v>
      </c>
      <c r="T757">
        <f>IFERROR(VLOOKUP(R757,D:G,4,FALSE),0)</f>
        <v>0.99114737656090179</v>
      </c>
      <c r="U757">
        <f>IFERROR(VLOOKUP(R757,M:P,2,FALSE),0)</f>
        <v>0</v>
      </c>
      <c r="V757" s="5">
        <f>IFERROR(VLOOKUP(R757,M:P,4,FALSE),0)</f>
        <v>0</v>
      </c>
      <c r="W757">
        <f>V757+T757</f>
        <v>0.99114737656090179</v>
      </c>
    </row>
    <row r="758" spans="1:23" x14ac:dyDescent="0.2">
      <c r="A758" s="1" t="s">
        <v>758</v>
      </c>
      <c r="B758" s="2">
        <v>8.9322982455232005E-5</v>
      </c>
      <c r="D758" t="s">
        <v>344</v>
      </c>
      <c r="E758">
        <v>60.812477809451302</v>
      </c>
      <c r="F758">
        <f>Table1[[#This Row],[Balance]]/$H$4</f>
        <v>1.4456702273838109E-5</v>
      </c>
      <c r="G758">
        <f>Table1[[#This Row],[% total]]*$H$3</f>
        <v>6.7597805028194138E-2</v>
      </c>
      <c r="J758">
        <v>7284</v>
      </c>
      <c r="K758" t="s">
        <v>1313</v>
      </c>
      <c r="R758" s="6" t="s">
        <v>227</v>
      </c>
      <c r="S758">
        <f>IFERROR(VLOOKUP(R758,D:G,2,FALSE),0)</f>
        <v>846.26924277390094</v>
      </c>
      <c r="T758">
        <f>IFERROR(VLOOKUP(R758,D:G,4,FALSE),0)</f>
        <v>0.94069416894400681</v>
      </c>
      <c r="U758">
        <f>IFERROR(VLOOKUP(R758,M:P,2,FALSE),0)</f>
        <v>0</v>
      </c>
      <c r="V758" s="5">
        <f>IFERROR(VLOOKUP(R758,M:P,4,FALSE),0)</f>
        <v>0</v>
      </c>
      <c r="W758">
        <f>V758+T758</f>
        <v>0.94069416894400681</v>
      </c>
    </row>
    <row r="759" spans="1:23" x14ac:dyDescent="0.2">
      <c r="A759" s="1" t="s">
        <v>759</v>
      </c>
      <c r="B759" s="2">
        <v>8.8268020818072E-5</v>
      </c>
      <c r="D759" t="s">
        <v>345</v>
      </c>
      <c r="E759">
        <v>60.194511250626398</v>
      </c>
      <c r="F759">
        <f>Table1[[#This Row],[Balance]]/$H$4</f>
        <v>1.4309795604714828E-5</v>
      </c>
      <c r="G759">
        <f>Table1[[#This Row],[% total]]*$H$3</f>
        <v>6.6910887072173977E-2</v>
      </c>
      <c r="J759">
        <v>18250</v>
      </c>
      <c r="K759" t="s">
        <v>1028</v>
      </c>
      <c r="R759" s="6" t="s">
        <v>1015</v>
      </c>
      <c r="S759">
        <f>IFERROR(VLOOKUP(R759,D:G,2,FALSE),0)</f>
        <v>799.56991451434897</v>
      </c>
      <c r="T759">
        <f>IFERROR(VLOOKUP(R759,D:G,4,FALSE),0)</f>
        <v>0.88878422874179697</v>
      </c>
      <c r="U759">
        <f>IFERROR(VLOOKUP(R759,M:P,2,FALSE),0)</f>
        <v>0</v>
      </c>
      <c r="V759" s="5">
        <f>IFERROR(VLOOKUP(R759,M:P,4,FALSE),0)</f>
        <v>0</v>
      </c>
      <c r="W759">
        <f>V759+T759</f>
        <v>0.88878422874179697</v>
      </c>
    </row>
    <row r="760" spans="1:23" x14ac:dyDescent="0.2">
      <c r="A760" s="1" t="s">
        <v>760</v>
      </c>
      <c r="B760" s="2">
        <v>8.8069737291362999E-5</v>
      </c>
      <c r="D760" t="s">
        <v>346</v>
      </c>
      <c r="E760">
        <v>59.150564777544403</v>
      </c>
      <c r="F760">
        <f>Table1[[#This Row],[Balance]]/$H$4</f>
        <v>1.4061622468299325E-5</v>
      </c>
      <c r="G760">
        <f>Table1[[#This Row],[% total]]*$H$3</f>
        <v>6.5750459267071446E-2</v>
      </c>
      <c r="J760">
        <v>14260</v>
      </c>
      <c r="K760" t="s">
        <v>1079</v>
      </c>
      <c r="R760" s="6" t="s">
        <v>84</v>
      </c>
      <c r="S760">
        <f>IFERROR(VLOOKUP(R760,D:G,2,FALSE),0)</f>
        <v>776.21521726255901</v>
      </c>
      <c r="T760">
        <f>IFERROR(VLOOKUP(R760,D:G,4,FALSE),0)</f>
        <v>0.86282366393360488</v>
      </c>
      <c r="U760">
        <f>IFERROR(VLOOKUP(R760,M:P,2,FALSE),0)</f>
        <v>0</v>
      </c>
      <c r="V760" s="5">
        <f>IFERROR(VLOOKUP(R760,M:P,4,FALSE),0)</f>
        <v>0</v>
      </c>
      <c r="W760">
        <f>V760+T760</f>
        <v>0.86282366393360488</v>
      </c>
    </row>
    <row r="761" spans="1:23" x14ac:dyDescent="0.2">
      <c r="A761" s="1" t="s">
        <v>761</v>
      </c>
      <c r="B761" s="2">
        <v>8.7540971418480004E-5</v>
      </c>
      <c r="D761" t="s">
        <v>347</v>
      </c>
      <c r="E761">
        <v>59.127195214731699</v>
      </c>
      <c r="F761">
        <f>Table1[[#This Row],[Balance]]/$H$4</f>
        <v>1.4056066917464649E-5</v>
      </c>
      <c r="G761">
        <f>Table1[[#This Row],[% total]]*$H$3</f>
        <v>6.5724482178034602E-2</v>
      </c>
      <c r="J761">
        <v>16152</v>
      </c>
      <c r="K761" t="s">
        <v>1379</v>
      </c>
      <c r="R761" s="6" t="s">
        <v>815</v>
      </c>
      <c r="S761">
        <f>IFERROR(VLOOKUP(R761,D:G,2,FALSE),0)</f>
        <v>767.39157233966102</v>
      </c>
      <c r="T761">
        <f>IFERROR(VLOOKUP(R761,D:G,4,FALSE),0)</f>
        <v>0.8530154954356034</v>
      </c>
      <c r="U761">
        <f>IFERROR(VLOOKUP(R761,M:P,2,FALSE),0)</f>
        <v>0</v>
      </c>
      <c r="V761" s="5">
        <f>IFERROR(VLOOKUP(R761,M:P,4,FALSE),0)</f>
        <v>0</v>
      </c>
      <c r="W761">
        <f>V761+T761</f>
        <v>0.8530154954356034</v>
      </c>
    </row>
    <row r="762" spans="1:23" x14ac:dyDescent="0.2">
      <c r="A762" s="1" t="s">
        <v>763</v>
      </c>
      <c r="B762" s="2">
        <v>8.6978366772725994E-5</v>
      </c>
      <c r="D762" t="s">
        <v>348</v>
      </c>
      <c r="E762">
        <v>58.530451141910397</v>
      </c>
      <c r="F762">
        <f>Table1[[#This Row],[Balance]]/$H$4</f>
        <v>1.391420538336491E-5</v>
      </c>
      <c r="G762">
        <f>Table1[[#This Row],[% total]]*$H$3</f>
        <v>6.5061154667968316E-2</v>
      </c>
      <c r="J762">
        <v>23685</v>
      </c>
      <c r="K762" t="s">
        <v>33</v>
      </c>
      <c r="R762" s="6" t="s">
        <v>85</v>
      </c>
      <c r="S762">
        <f>IFERROR(VLOOKUP(R762,D:G,2,FALSE),0)</f>
        <v>764.33529883587505</v>
      </c>
      <c r="T762">
        <f>IFERROR(VLOOKUP(R762,D:G,4,FALSE),0)</f>
        <v>0.84961820942023814</v>
      </c>
      <c r="U762">
        <f>IFERROR(VLOOKUP(R762,M:P,2,FALSE),0)</f>
        <v>0</v>
      </c>
      <c r="V762" s="5">
        <f>IFERROR(VLOOKUP(R762,M:P,4,FALSE),0)</f>
        <v>0</v>
      </c>
      <c r="W762">
        <f>V762+T762</f>
        <v>0.84961820942023814</v>
      </c>
    </row>
    <row r="763" spans="1:23" x14ac:dyDescent="0.2">
      <c r="A763" s="1" t="s">
        <v>764</v>
      </c>
      <c r="B763" s="2">
        <v>8.6912134268512999E-5</v>
      </c>
      <c r="D763" t="s">
        <v>1514</v>
      </c>
      <c r="E763">
        <v>57.799506965373801</v>
      </c>
      <c r="F763">
        <f>Table1[[#This Row],[Balance]]/$H$4</f>
        <v>1.3740441006059056E-5</v>
      </c>
      <c r="G763">
        <f>Table1[[#This Row],[% total]]*$H$3</f>
        <v>6.4248653291411412E-2</v>
      </c>
      <c r="J763">
        <v>13089</v>
      </c>
      <c r="K763" t="s">
        <v>654</v>
      </c>
      <c r="R763" s="6" t="s">
        <v>1017</v>
      </c>
      <c r="S763">
        <f>IFERROR(VLOOKUP(R763,D:G,2,FALSE),0)</f>
        <v>749.97521529949199</v>
      </c>
      <c r="T763">
        <f>IFERROR(VLOOKUP(R763,D:G,4,FALSE),0)</f>
        <v>0.83365585823759747</v>
      </c>
      <c r="U763">
        <f>IFERROR(VLOOKUP(R763,M:P,2,FALSE),0)</f>
        <v>0</v>
      </c>
      <c r="V763" s="5">
        <f>IFERROR(VLOOKUP(R763,M:P,4,FALSE),0)</f>
        <v>0</v>
      </c>
      <c r="W763">
        <f>V763+T763</f>
        <v>0.83365585823759747</v>
      </c>
    </row>
    <row r="764" spans="1:23" x14ac:dyDescent="0.2">
      <c r="A764" s="1" t="s">
        <v>765</v>
      </c>
      <c r="B764" s="2">
        <v>8.6833482161300998E-5</v>
      </c>
      <c r="D764" t="s">
        <v>349</v>
      </c>
      <c r="E764">
        <v>57.790197299499901</v>
      </c>
      <c r="F764">
        <f>Table1[[#This Row],[Balance]]/$H$4</f>
        <v>1.3738227857168304E-5</v>
      </c>
      <c r="G764">
        <f>Table1[[#This Row],[% total]]*$H$3</f>
        <v>6.4238304872776125E-2</v>
      </c>
      <c r="J764">
        <v>17015</v>
      </c>
      <c r="K764" t="s">
        <v>654</v>
      </c>
      <c r="R764" s="6" t="s">
        <v>88</v>
      </c>
      <c r="S764">
        <f>IFERROR(VLOOKUP(R764,D:G,2,FALSE),0)</f>
        <v>733.76488664212502</v>
      </c>
      <c r="T764">
        <f>IFERROR(VLOOKUP(R764,D:G,4,FALSE),0)</f>
        <v>0.81563681550993328</v>
      </c>
      <c r="U764">
        <f>IFERROR(VLOOKUP(R764,M:P,2,FALSE),0)</f>
        <v>0</v>
      </c>
      <c r="V764" s="5">
        <f>IFERROR(VLOOKUP(R764,M:P,4,FALSE),0)</f>
        <v>0</v>
      </c>
      <c r="W764">
        <f>V764+T764</f>
        <v>0.81563681550993328</v>
      </c>
    </row>
    <row r="765" spans="1:23" x14ac:dyDescent="0.2">
      <c r="A765" s="1" t="s">
        <v>766</v>
      </c>
      <c r="B765" s="2">
        <v>8.6751386147860998E-5</v>
      </c>
      <c r="D765" t="s">
        <v>350</v>
      </c>
      <c r="E765">
        <v>57.731783530406801</v>
      </c>
      <c r="F765">
        <f>Table1[[#This Row],[Balance]]/$H$4</f>
        <v>1.3724341390132415E-5</v>
      </c>
      <c r="G765">
        <f>Table1[[#This Row],[% total]]*$H$3</f>
        <v>6.4173373419292357E-2</v>
      </c>
      <c r="J765">
        <v>11638</v>
      </c>
      <c r="K765" t="s">
        <v>1306</v>
      </c>
      <c r="R765" s="6" t="s">
        <v>1018</v>
      </c>
      <c r="S765">
        <f>IFERROR(VLOOKUP(R765,D:G,2,FALSE),0)</f>
        <v>733.17598797376399</v>
      </c>
      <c r="T765">
        <f>IFERROR(VLOOKUP(R765,D:G,4,FALSE),0)</f>
        <v>0.8149822087779075</v>
      </c>
      <c r="U765">
        <f>IFERROR(VLOOKUP(R765,M:P,2,FALSE),0)</f>
        <v>0</v>
      </c>
      <c r="V765" s="5">
        <f>IFERROR(VLOOKUP(R765,M:P,4,FALSE),0)</f>
        <v>0</v>
      </c>
      <c r="W765">
        <f>V765+T765</f>
        <v>0.8149822087779075</v>
      </c>
    </row>
    <row r="766" spans="1:23" x14ac:dyDescent="0.2">
      <c r="A766" s="1" t="s">
        <v>716</v>
      </c>
      <c r="B766" s="2">
        <v>8.6404214546838E-5</v>
      </c>
      <c r="D766" t="s">
        <v>351</v>
      </c>
      <c r="E766">
        <v>57.488033506588401</v>
      </c>
      <c r="F766">
        <f>Table1[[#This Row],[Balance]]/$H$4</f>
        <v>1.3666395691313416E-5</v>
      </c>
      <c r="G766">
        <f>Table1[[#This Row],[% total]]*$H$3</f>
        <v>6.3902426285098582E-2</v>
      </c>
      <c r="J766">
        <v>8564</v>
      </c>
      <c r="K766" t="s">
        <v>20</v>
      </c>
      <c r="R766" s="6" t="s">
        <v>89</v>
      </c>
      <c r="S766">
        <f>IFERROR(VLOOKUP(R766,D:G,2,FALSE),0)</f>
        <v>725.50005321531501</v>
      </c>
      <c r="T766">
        <f>IFERROR(VLOOKUP(R766,D:G,4,FALSE),0)</f>
        <v>0.8064498095088527</v>
      </c>
      <c r="U766">
        <f>IFERROR(VLOOKUP(R766,M:P,2,FALSE),0)</f>
        <v>0</v>
      </c>
      <c r="V766" s="5">
        <f>IFERROR(VLOOKUP(R766,M:P,4,FALSE),0)</f>
        <v>0</v>
      </c>
      <c r="W766">
        <f>V766+T766</f>
        <v>0.8064498095088527</v>
      </c>
    </row>
    <row r="767" spans="1:23" x14ac:dyDescent="0.2">
      <c r="A767" s="1" t="s">
        <v>767</v>
      </c>
      <c r="B767" s="2">
        <v>8.5549365217209994E-5</v>
      </c>
      <c r="D767" t="s">
        <v>1117</v>
      </c>
      <c r="E767">
        <v>57.334608217783497</v>
      </c>
      <c r="F767">
        <f>Table1[[#This Row],[Balance]]/$H$4</f>
        <v>1.362992252328234E-5</v>
      </c>
      <c r="G767">
        <f>Table1[[#This Row],[% total]]*$H$3</f>
        <v>6.3731882128165426E-2</v>
      </c>
      <c r="J767">
        <v>16421</v>
      </c>
      <c r="K767" t="s">
        <v>1388</v>
      </c>
      <c r="R767" s="6" t="s">
        <v>90</v>
      </c>
      <c r="S767">
        <f>IFERROR(VLOOKUP(R767,D:G,2,FALSE),0)</f>
        <v>720.16656990251295</v>
      </c>
      <c r="T767">
        <f>IFERROR(VLOOKUP(R767,D:G,4,FALSE),0)</f>
        <v>0.80052122744663834</v>
      </c>
      <c r="U767">
        <f>IFERROR(VLOOKUP(R767,M:P,2,FALSE),0)</f>
        <v>0</v>
      </c>
      <c r="V767" s="5">
        <f>IFERROR(VLOOKUP(R767,M:P,4,FALSE),0)</f>
        <v>0</v>
      </c>
      <c r="W767">
        <f>V767+T767</f>
        <v>0.80052122744663834</v>
      </c>
    </row>
    <row r="768" spans="1:23" x14ac:dyDescent="0.2">
      <c r="A768" s="1" t="s">
        <v>768</v>
      </c>
      <c r="B768" s="2">
        <v>8.5066643507581005E-5</v>
      </c>
      <c r="D768" t="s">
        <v>1118</v>
      </c>
      <c r="E768">
        <v>57.316318859168597</v>
      </c>
      <c r="F768">
        <f>Table1[[#This Row],[Balance]]/$H$4</f>
        <v>1.3625574668667642E-5</v>
      </c>
      <c r="G768">
        <f>Table1[[#This Row],[% total]]*$H$3</f>
        <v>6.3711552081729655E-2</v>
      </c>
      <c r="J768">
        <v>21669</v>
      </c>
      <c r="K768" t="s">
        <v>1310</v>
      </c>
      <c r="R768" s="6" t="s">
        <v>1220</v>
      </c>
      <c r="S768">
        <f>IFERROR(VLOOKUP(R768,D:G,2,FALSE),0)</f>
        <v>718.99986774273395</v>
      </c>
      <c r="T768">
        <f>IFERROR(VLOOKUP(R768,D:G,4,FALSE),0)</f>
        <v>0.79922434713582724</v>
      </c>
      <c r="U768">
        <f>IFERROR(VLOOKUP(R768,M:P,2,FALSE),0)</f>
        <v>0</v>
      </c>
      <c r="V768" s="5">
        <f>IFERROR(VLOOKUP(R768,M:P,4,FALSE),0)</f>
        <v>0</v>
      </c>
      <c r="W768">
        <f>V768+T768</f>
        <v>0.79922434713582724</v>
      </c>
    </row>
    <row r="769" spans="1:23" x14ac:dyDescent="0.2">
      <c r="A769" s="1" t="s">
        <v>769</v>
      </c>
      <c r="B769" s="2">
        <v>8.3730855779859994E-5</v>
      </c>
      <c r="D769" t="s">
        <v>352</v>
      </c>
      <c r="E769">
        <v>56.970872042200803</v>
      </c>
      <c r="F769">
        <f>Table1[[#This Row],[Balance]]/$H$4</f>
        <v>1.3543453006070754E-5</v>
      </c>
      <c r="G769">
        <f>Table1[[#This Row],[% total]]*$H$3</f>
        <v>6.3327561042026123E-2</v>
      </c>
      <c r="J769">
        <v>18915</v>
      </c>
      <c r="K769" t="s">
        <v>1380</v>
      </c>
      <c r="R769" s="6" t="s">
        <v>92</v>
      </c>
      <c r="S769">
        <f>IFERROR(VLOOKUP(R769,D:G,2,FALSE),0)</f>
        <v>718.57376186480701</v>
      </c>
      <c r="T769">
        <f>IFERROR(VLOOKUP(R769,D:G,4,FALSE),0)</f>
        <v>0.79875069726831616</v>
      </c>
      <c r="U769">
        <f>IFERROR(VLOOKUP(R769,M:P,2,FALSE),0)</f>
        <v>0</v>
      </c>
      <c r="V769" s="5">
        <f>IFERROR(VLOOKUP(R769,M:P,4,FALSE),0)</f>
        <v>0</v>
      </c>
      <c r="W769">
        <f>V769+T769</f>
        <v>0.79875069726831616</v>
      </c>
    </row>
    <row r="770" spans="1:23" x14ac:dyDescent="0.2">
      <c r="A770" s="1" t="s">
        <v>771</v>
      </c>
      <c r="B770" s="2">
        <v>8.2414296086406004E-5</v>
      </c>
      <c r="D770" t="s">
        <v>353</v>
      </c>
      <c r="E770">
        <v>56.859611473065101</v>
      </c>
      <c r="F770">
        <f>Table1[[#This Row],[Balance]]/$H$4</f>
        <v>1.3517003484841697E-5</v>
      </c>
      <c r="G770">
        <f>Table1[[#This Row],[% total]]*$H$3</f>
        <v>6.3203886254701594E-2</v>
      </c>
      <c r="J770">
        <v>5294</v>
      </c>
      <c r="K770" t="s">
        <v>950</v>
      </c>
      <c r="R770" s="6" t="s">
        <v>93</v>
      </c>
      <c r="S770">
        <f>IFERROR(VLOOKUP(R770,D:G,2,FALSE),0)</f>
        <v>701.683862072843</v>
      </c>
      <c r="T770">
        <f>IFERROR(VLOOKUP(R770,D:G,4,FALSE),0)</f>
        <v>0.77997625830103101</v>
      </c>
      <c r="U770">
        <f>IFERROR(VLOOKUP(R770,M:P,2,FALSE),0)</f>
        <v>0</v>
      </c>
      <c r="V770" s="5">
        <f>IFERROR(VLOOKUP(R770,M:P,4,FALSE),0)</f>
        <v>0</v>
      </c>
      <c r="W770">
        <f>V770+T770</f>
        <v>0.77997625830103101</v>
      </c>
    </row>
    <row r="771" spans="1:23" x14ac:dyDescent="0.2">
      <c r="A771" s="1" t="s">
        <v>772</v>
      </c>
      <c r="B771" s="2">
        <v>8.2199970643447999E-5</v>
      </c>
      <c r="D771" t="s">
        <v>1285</v>
      </c>
      <c r="E771">
        <v>56.526295003601</v>
      </c>
      <c r="F771">
        <f>Table1[[#This Row],[Balance]]/$H$4</f>
        <v>1.3437765520272847E-5</v>
      </c>
      <c r="G771">
        <f>Table1[[#This Row],[% total]]*$H$3</f>
        <v>6.2833379040933404E-2</v>
      </c>
      <c r="J771">
        <v>24063</v>
      </c>
      <c r="K771" t="s">
        <v>1180</v>
      </c>
      <c r="R771" s="6" t="s">
        <v>997</v>
      </c>
      <c r="S771">
        <f>IFERROR(VLOOKUP(R771,D:G,2,FALSE),0)</f>
        <v>692.96733596756906</v>
      </c>
      <c r="T771">
        <f>IFERROR(VLOOKUP(R771,D:G,4,FALSE),0)</f>
        <v>0.77028716071099834</v>
      </c>
      <c r="U771">
        <f>IFERROR(VLOOKUP(R771,M:P,2,FALSE),0)</f>
        <v>0</v>
      </c>
      <c r="V771" s="5">
        <f>IFERROR(VLOOKUP(R771,M:P,4,FALSE),0)</f>
        <v>0</v>
      </c>
      <c r="W771">
        <f>V771+T771</f>
        <v>0.77028716071099834</v>
      </c>
    </row>
    <row r="772" spans="1:23" x14ac:dyDescent="0.2">
      <c r="A772" s="1" t="s">
        <v>773</v>
      </c>
      <c r="B772" s="2">
        <v>8.1883032252693993E-5</v>
      </c>
      <c r="D772" t="s">
        <v>354</v>
      </c>
      <c r="E772">
        <v>56.5242979784515</v>
      </c>
      <c r="F772">
        <f>Table1[[#This Row],[Balance]]/$H$4</f>
        <v>1.3437290775630635E-5</v>
      </c>
      <c r="G772">
        <f>Table1[[#This Row],[% total]]*$H$3</f>
        <v>6.2831159191955768E-2</v>
      </c>
      <c r="J772">
        <v>21343</v>
      </c>
      <c r="K772" t="s">
        <v>1180</v>
      </c>
      <c r="R772" s="6" t="s">
        <v>1022</v>
      </c>
      <c r="S772">
        <f>IFERROR(VLOOKUP(R772,D:G,2,FALSE),0)</f>
        <v>688.51595446893498</v>
      </c>
      <c r="T772">
        <f>IFERROR(VLOOKUP(R772,D:G,4,FALSE),0)</f>
        <v>0.765339103511395</v>
      </c>
      <c r="U772">
        <f>IFERROR(VLOOKUP(R772,M:P,2,FALSE),0)</f>
        <v>0</v>
      </c>
      <c r="V772" s="5">
        <f>IFERROR(VLOOKUP(R772,M:P,4,FALSE),0)</f>
        <v>0</v>
      </c>
      <c r="W772">
        <f>V772+T772</f>
        <v>0.765339103511395</v>
      </c>
    </row>
    <row r="773" spans="1:23" x14ac:dyDescent="0.2">
      <c r="A773" s="1" t="s">
        <v>774</v>
      </c>
      <c r="B773" s="2">
        <v>8.1330911195318006E-5</v>
      </c>
      <c r="D773" t="s">
        <v>720</v>
      </c>
      <c r="E773">
        <v>56.252721567067695</v>
      </c>
      <c r="F773">
        <f>Table1[[#This Row],[Balance]]/$H$4</f>
        <v>1.3372730023209479E-5</v>
      </c>
      <c r="G773">
        <f>Table1[[#This Row],[% total]]*$H$3</f>
        <v>6.2529280860924741E-2</v>
      </c>
      <c r="J773">
        <v>20451</v>
      </c>
      <c r="K773" t="s">
        <v>1307</v>
      </c>
      <c r="R773" s="6" t="s">
        <v>96</v>
      </c>
      <c r="S773">
        <f>IFERROR(VLOOKUP(R773,D:G,2,FALSE),0)</f>
        <v>679.45115779975504</v>
      </c>
      <c r="T773">
        <f>IFERROR(VLOOKUP(R773,D:G,4,FALSE),0)</f>
        <v>0.75526287606702969</v>
      </c>
      <c r="U773">
        <f>IFERROR(VLOOKUP(R773,M:P,2,FALSE),0)</f>
        <v>0</v>
      </c>
      <c r="V773" s="5">
        <f>IFERROR(VLOOKUP(R773,M:P,4,FALSE),0)</f>
        <v>0</v>
      </c>
      <c r="W773">
        <f>V773+T773</f>
        <v>0.75526287606702969</v>
      </c>
    </row>
    <row r="774" spans="1:23" x14ac:dyDescent="0.2">
      <c r="A774" s="1" t="s">
        <v>126</v>
      </c>
      <c r="B774" s="2">
        <v>8.1231183593674994E-5</v>
      </c>
      <c r="D774" t="s">
        <v>355</v>
      </c>
      <c r="E774">
        <v>55.870208540102297</v>
      </c>
      <c r="F774">
        <f>Table1[[#This Row],[Balance]]/$H$4</f>
        <v>1.3281796761716161E-5</v>
      </c>
      <c r="G774">
        <f>Table1[[#This Row],[% total]]*$H$3</f>
        <v>6.2104087842173368E-2</v>
      </c>
      <c r="J774">
        <v>10920</v>
      </c>
      <c r="K774" t="s">
        <v>1306</v>
      </c>
      <c r="R774" s="6" t="s">
        <v>186</v>
      </c>
      <c r="S774">
        <f>IFERROR(VLOOKUP(R774,D:G,2,FALSE),0)</f>
        <v>678.47194166876602</v>
      </c>
      <c r="T774">
        <f>IFERROR(VLOOKUP(R774,D:G,4,FALSE),0)</f>
        <v>0.7541744010782212</v>
      </c>
      <c r="U774">
        <f>IFERROR(VLOOKUP(R774,M:P,2,FALSE),0)</f>
        <v>0</v>
      </c>
      <c r="V774" s="5">
        <f>IFERROR(VLOOKUP(R774,M:P,4,FALSE),0)</f>
        <v>0</v>
      </c>
      <c r="W774">
        <f>V774+T774</f>
        <v>0.7541744010782212</v>
      </c>
    </row>
    <row r="775" spans="1:23" x14ac:dyDescent="0.2">
      <c r="A775" s="1" t="s">
        <v>775</v>
      </c>
      <c r="B775" s="2">
        <v>8.1026073684101999E-5</v>
      </c>
      <c r="D775" t="s">
        <v>356</v>
      </c>
      <c r="E775">
        <v>54.429431362003903</v>
      </c>
      <c r="F775">
        <f>Table1[[#This Row],[Balance]]/$H$4</f>
        <v>1.2939286680611195E-5</v>
      </c>
      <c r="G775">
        <f>Table1[[#This Row],[% total]]*$H$3</f>
        <v>6.050255180413628E-2</v>
      </c>
      <c r="J775">
        <v>14118</v>
      </c>
      <c r="K775" t="s">
        <v>1180</v>
      </c>
      <c r="R775" s="6" t="s">
        <v>738</v>
      </c>
      <c r="S775">
        <f>IFERROR(VLOOKUP(R775,D:G,2,FALSE),0)</f>
        <v>671.46826230359738</v>
      </c>
      <c r="T775">
        <f>IFERROR(VLOOKUP(R775,D:G,4,FALSE),0)</f>
        <v>0.74638926603257971</v>
      </c>
      <c r="U775">
        <f>IFERROR(VLOOKUP(R775,M:P,2,FALSE),0)</f>
        <v>0</v>
      </c>
      <c r="V775" s="5">
        <f>IFERROR(VLOOKUP(R775,M:P,4,FALSE),0)</f>
        <v>0</v>
      </c>
      <c r="W775">
        <f>V775+T775</f>
        <v>0.74638926603257971</v>
      </c>
    </row>
    <row r="776" spans="1:23" x14ac:dyDescent="0.2">
      <c r="A776" s="1" t="s">
        <v>776</v>
      </c>
      <c r="B776" s="2">
        <v>8.0713267157543996E-5</v>
      </c>
      <c r="D776" t="s">
        <v>598</v>
      </c>
      <c r="E776">
        <v>53.761819119606812</v>
      </c>
      <c r="F776">
        <f>Table1[[#This Row],[Balance]]/$H$4</f>
        <v>1.2780577945654762E-5</v>
      </c>
      <c r="G776">
        <f>Table1[[#This Row],[% total]]*$H$3</f>
        <v>5.9760448804528188E-2</v>
      </c>
      <c r="J776">
        <v>9100</v>
      </c>
      <c r="K776" t="s">
        <v>975</v>
      </c>
      <c r="R776" s="6" t="s">
        <v>99</v>
      </c>
      <c r="S776">
        <f>IFERROR(VLOOKUP(R776,D:G,2,FALSE),0)</f>
        <v>662.63071842316901</v>
      </c>
      <c r="T776">
        <f>IFERROR(VLOOKUP(R776,D:G,4,FALSE),0)</f>
        <v>0.73656564776086264</v>
      </c>
      <c r="U776">
        <f>IFERROR(VLOOKUP(R776,M:P,2,FALSE),0)</f>
        <v>0</v>
      </c>
      <c r="V776" s="5">
        <f>IFERROR(VLOOKUP(R776,M:P,4,FALSE),0)</f>
        <v>0</v>
      </c>
      <c r="W776">
        <f>V776+T776</f>
        <v>0.73656564776086264</v>
      </c>
    </row>
    <row r="777" spans="1:23" x14ac:dyDescent="0.2">
      <c r="A777" s="1" t="s">
        <v>777</v>
      </c>
      <c r="B777" s="2">
        <v>8.0241822184319995E-5</v>
      </c>
      <c r="D777" t="s">
        <v>1129</v>
      </c>
      <c r="E777">
        <v>53.131799031149697</v>
      </c>
      <c r="F777">
        <f>Table1[[#This Row],[Balance]]/$H$4</f>
        <v>1.2630805840102666E-5</v>
      </c>
      <c r="G777">
        <f>Table1[[#This Row],[% total]]*$H$3</f>
        <v>5.9060132411619254E-2</v>
      </c>
      <c r="J777">
        <v>16877</v>
      </c>
      <c r="K777" t="s">
        <v>147</v>
      </c>
      <c r="R777" s="6" t="s">
        <v>100</v>
      </c>
      <c r="S777">
        <f>IFERROR(VLOOKUP(R777,D:G,2,FALSE),0)</f>
        <v>658.57544560195902</v>
      </c>
      <c r="T777">
        <f>IFERROR(VLOOKUP(R777,D:G,4,FALSE),0)</f>
        <v>0.73205789620429518</v>
      </c>
      <c r="U777">
        <f>IFERROR(VLOOKUP(R777,M:P,2,FALSE),0)</f>
        <v>0</v>
      </c>
      <c r="V777" s="5">
        <f>IFERROR(VLOOKUP(R777,M:P,4,FALSE),0)</f>
        <v>0</v>
      </c>
      <c r="W777">
        <f>V777+T777</f>
        <v>0.73205789620429518</v>
      </c>
    </row>
    <row r="778" spans="1:23" x14ac:dyDescent="0.2">
      <c r="A778" s="1" t="s">
        <v>1002</v>
      </c>
      <c r="B778" s="2">
        <v>7.9052206507277005E-5</v>
      </c>
      <c r="D778" t="s">
        <v>357</v>
      </c>
      <c r="E778">
        <v>52.270212676735198</v>
      </c>
      <c r="F778">
        <f>Table1[[#This Row],[Balance]]/$H$4</f>
        <v>1.2425984430785972E-5</v>
      </c>
      <c r="G778">
        <f>Table1[[#This Row],[% total]]*$H$3</f>
        <v>5.8102412080223514E-2</v>
      </c>
      <c r="J778">
        <v>13670</v>
      </c>
      <c r="K778" t="s">
        <v>62</v>
      </c>
      <c r="R778" s="6" t="s">
        <v>1221</v>
      </c>
      <c r="S778">
        <f>IFERROR(VLOOKUP(R778,D:G,2,FALSE),0)</f>
        <v>656.62231794939396</v>
      </c>
      <c r="T778">
        <f>IFERROR(VLOOKUP(R778,D:G,4,FALSE),0)</f>
        <v>0.72988684271315207</v>
      </c>
      <c r="U778">
        <f>IFERROR(VLOOKUP(R778,M:P,2,FALSE),0)</f>
        <v>0</v>
      </c>
      <c r="V778" s="5">
        <f>IFERROR(VLOOKUP(R778,M:P,4,FALSE),0)</f>
        <v>0</v>
      </c>
      <c r="W778">
        <f>V778+T778</f>
        <v>0.72988684271315207</v>
      </c>
    </row>
    <row r="779" spans="1:23" x14ac:dyDescent="0.2">
      <c r="A779" s="1" t="s">
        <v>778</v>
      </c>
      <c r="B779" s="2">
        <v>7.8895843345282995E-5</v>
      </c>
      <c r="D779" t="s">
        <v>358</v>
      </c>
      <c r="E779">
        <v>51.826222078094901</v>
      </c>
      <c r="F779">
        <f>Table1[[#This Row],[Balance]]/$H$4</f>
        <v>1.232043635696734E-5</v>
      </c>
      <c r="G779">
        <f>Table1[[#This Row],[% total]]*$H$3</f>
        <v>5.7608881952816444E-2</v>
      </c>
      <c r="J779">
        <v>3975</v>
      </c>
      <c r="K779" t="s">
        <v>6</v>
      </c>
      <c r="R779" s="6" t="s">
        <v>101</v>
      </c>
      <c r="S779">
        <f>IFERROR(VLOOKUP(R779,D:G,2,FALSE),0)</f>
        <v>656.07534045842397</v>
      </c>
      <c r="T779">
        <f>IFERROR(VLOOKUP(R779,D:G,4,FALSE),0)</f>
        <v>0.72927883463452625</v>
      </c>
      <c r="U779">
        <f>IFERROR(VLOOKUP(R779,M:P,2,FALSE),0)</f>
        <v>0</v>
      </c>
      <c r="V779" s="5">
        <f>IFERROR(VLOOKUP(R779,M:P,4,FALSE),0)</f>
        <v>0</v>
      </c>
      <c r="W779">
        <f>V779+T779</f>
        <v>0.72927883463452625</v>
      </c>
    </row>
    <row r="780" spans="1:23" x14ac:dyDescent="0.2">
      <c r="A780" s="1" t="s">
        <v>779</v>
      </c>
      <c r="B780" s="2">
        <v>7.8748198581311997E-5</v>
      </c>
      <c r="D780" t="s">
        <v>359</v>
      </c>
      <c r="E780">
        <v>51.770762682245902</v>
      </c>
      <c r="F780">
        <f>Table1[[#This Row],[Balance]]/$H$4</f>
        <v>1.2307252221030827E-5</v>
      </c>
      <c r="G780">
        <f>Table1[[#This Row],[% total]]*$H$3</f>
        <v>5.7547234515273625E-2</v>
      </c>
      <c r="J780">
        <v>17135</v>
      </c>
      <c r="K780" t="s">
        <v>795</v>
      </c>
      <c r="R780" s="6" t="s">
        <v>1024</v>
      </c>
      <c r="S780">
        <f>IFERROR(VLOOKUP(R780,D:G,2,FALSE),0)</f>
        <v>640.95193685288302</v>
      </c>
      <c r="T780">
        <f>IFERROR(VLOOKUP(R780,D:G,4,FALSE),0)</f>
        <v>0.71246799374931624</v>
      </c>
      <c r="U780">
        <f>IFERROR(VLOOKUP(R780,M:P,2,FALSE),0)</f>
        <v>0</v>
      </c>
      <c r="V780" s="5">
        <f>IFERROR(VLOOKUP(R780,M:P,4,FALSE),0)</f>
        <v>0</v>
      </c>
      <c r="W780">
        <f>V780+T780</f>
        <v>0.71246799374931624</v>
      </c>
    </row>
    <row r="781" spans="1:23" x14ac:dyDescent="0.2">
      <c r="A781" s="1" t="s">
        <v>780</v>
      </c>
      <c r="B781" s="2">
        <v>7.8479648138098996E-5</v>
      </c>
      <c r="D781" t="s">
        <v>360</v>
      </c>
      <c r="E781">
        <v>51.757964779706697</v>
      </c>
      <c r="F781">
        <f>Table1[[#This Row],[Balance]]/$H$4</f>
        <v>1.2304209827867395E-5</v>
      </c>
      <c r="G781">
        <f>Table1[[#This Row],[% total]]*$H$3</f>
        <v>5.7533008649928594E-2</v>
      </c>
      <c r="J781">
        <v>7639</v>
      </c>
      <c r="K781" t="s">
        <v>1313</v>
      </c>
      <c r="R781" s="6" t="s">
        <v>1223</v>
      </c>
      <c r="S781">
        <f>IFERROR(VLOOKUP(R781,D:G,2,FALSE),0)</f>
        <v>636.14358087071901</v>
      </c>
      <c r="T781">
        <f>IFERROR(VLOOKUP(R781,D:G,4,FALSE),0)</f>
        <v>0.70712313161087614</v>
      </c>
      <c r="U781">
        <f>IFERROR(VLOOKUP(R781,M:P,2,FALSE),0)</f>
        <v>0</v>
      </c>
      <c r="V781" s="5">
        <f>IFERROR(VLOOKUP(R781,M:P,4,FALSE),0)</f>
        <v>0</v>
      </c>
      <c r="W781">
        <f>V781+T781</f>
        <v>0.70712313161087614</v>
      </c>
    </row>
    <row r="782" spans="1:23" x14ac:dyDescent="0.2">
      <c r="A782" s="1" t="s">
        <v>781</v>
      </c>
      <c r="B782" s="2">
        <v>7.7889305044057003E-5</v>
      </c>
      <c r="D782" t="s">
        <v>1120</v>
      </c>
      <c r="E782">
        <v>51.648173921823101</v>
      </c>
      <c r="F782">
        <f>Table1[[#This Row],[Balance]]/$H$4</f>
        <v>1.2278109695098825E-5</v>
      </c>
      <c r="G782">
        <f>Table1[[#This Row],[% total]]*$H$3</f>
        <v>5.7410967561118693E-2</v>
      </c>
      <c r="J782">
        <v>6124</v>
      </c>
      <c r="K782" t="s">
        <v>47</v>
      </c>
      <c r="R782" s="6" t="s">
        <v>1027</v>
      </c>
      <c r="S782">
        <f>IFERROR(VLOOKUP(R782,D:G,2,FALSE),0)</f>
        <v>626.11329069622195</v>
      </c>
      <c r="T782">
        <f>IFERROR(VLOOKUP(R782,D:G,4,FALSE),0)</f>
        <v>0.69597368294482476</v>
      </c>
      <c r="U782">
        <f>IFERROR(VLOOKUP(R782,M:P,2,FALSE),0)</f>
        <v>0</v>
      </c>
      <c r="V782" s="5">
        <f>IFERROR(VLOOKUP(R782,M:P,4,FALSE),0)</f>
        <v>0</v>
      </c>
      <c r="W782">
        <f>V782+T782</f>
        <v>0.69597368294482476</v>
      </c>
    </row>
    <row r="783" spans="1:23" x14ac:dyDescent="0.2">
      <c r="A783" s="1" t="s">
        <v>782</v>
      </c>
      <c r="B783" s="2">
        <v>7.6410284775010006E-5</v>
      </c>
      <c r="D783" t="s">
        <v>393</v>
      </c>
      <c r="E783">
        <v>51.187049382627897</v>
      </c>
      <c r="F783">
        <f>Table1[[#This Row],[Balance]]/$H$4</f>
        <v>1.2168488439487533E-5</v>
      </c>
      <c r="G783">
        <f>Table1[[#This Row],[% total]]*$H$3</f>
        <v>5.6898391724430966E-2</v>
      </c>
      <c r="J783">
        <v>24372</v>
      </c>
      <c r="K783" t="s">
        <v>770</v>
      </c>
      <c r="R783" s="6" t="s">
        <v>1026</v>
      </c>
      <c r="S783">
        <f>IFERROR(VLOOKUP(R783,D:G,2,FALSE),0)</f>
        <v>625.99480209636499</v>
      </c>
      <c r="T783">
        <f>IFERROR(VLOOKUP(R783,D:G,4,FALSE),0)</f>
        <v>0.69584197363845024</v>
      </c>
      <c r="U783">
        <f>IFERROR(VLOOKUP(R783,M:P,2,FALSE),0)</f>
        <v>0</v>
      </c>
      <c r="V783" s="5">
        <f>IFERROR(VLOOKUP(R783,M:P,4,FALSE),0)</f>
        <v>0</v>
      </c>
      <c r="W783">
        <f>V783+T783</f>
        <v>0.69584197363845024</v>
      </c>
    </row>
    <row r="784" spans="1:23" x14ac:dyDescent="0.2">
      <c r="A784" s="1" t="s">
        <v>783</v>
      </c>
      <c r="B784" s="2">
        <v>7.6319860038802001E-5</v>
      </c>
      <c r="D784" t="s">
        <v>1286</v>
      </c>
      <c r="E784">
        <v>51.164098581627897</v>
      </c>
      <c r="F784">
        <f>Table1[[#This Row],[Balance]]/$H$4</f>
        <v>1.2163032439190311E-5</v>
      </c>
      <c r="G784">
        <f>Table1[[#This Row],[% total]]*$H$3</f>
        <v>5.6872880121761192E-2</v>
      </c>
      <c r="J784">
        <v>3538</v>
      </c>
      <c r="K784" t="s">
        <v>896</v>
      </c>
      <c r="R784" s="6" t="s">
        <v>1225</v>
      </c>
      <c r="S784">
        <f>IFERROR(VLOOKUP(R784,D:G,2,FALSE),0)</f>
        <v>621.99221635602601</v>
      </c>
      <c r="T784">
        <f>IFERROR(VLOOKUP(R784,D:G,4,FALSE),0)</f>
        <v>0.69139278787542557</v>
      </c>
      <c r="U784">
        <f>IFERROR(VLOOKUP(R784,M:P,2,FALSE),0)</f>
        <v>0</v>
      </c>
      <c r="V784" s="5">
        <f>IFERROR(VLOOKUP(R784,M:P,4,FALSE),0)</f>
        <v>0</v>
      </c>
      <c r="W784">
        <f>V784+T784</f>
        <v>0.69139278787542557</v>
      </c>
    </row>
    <row r="785" spans="1:23" x14ac:dyDescent="0.2">
      <c r="A785" s="1" t="s">
        <v>1113</v>
      </c>
      <c r="B785" s="2">
        <v>7.6268507247902003E-5</v>
      </c>
      <c r="D785" t="s">
        <v>361</v>
      </c>
      <c r="E785">
        <v>51.083901629465203</v>
      </c>
      <c r="F785">
        <f>Table1[[#This Row],[Balance]]/$H$4</f>
        <v>1.2143967544904668E-5</v>
      </c>
      <c r="G785">
        <f>Table1[[#This Row],[% total]]*$H$3</f>
        <v>5.6783734963868841E-2</v>
      </c>
      <c r="J785">
        <v>20578</v>
      </c>
      <c r="K785" t="s">
        <v>1387</v>
      </c>
      <c r="R785" s="6" t="s">
        <v>104</v>
      </c>
      <c r="S785">
        <f>IFERROR(VLOOKUP(R785,D:G,2,FALSE),0)</f>
        <v>614.10479257966495</v>
      </c>
      <c r="T785">
        <f>IFERROR(VLOOKUP(R785,D:G,4,FALSE),0)</f>
        <v>0.68262530209265859</v>
      </c>
      <c r="U785">
        <f>IFERROR(VLOOKUP(R785,M:P,2,FALSE),0)</f>
        <v>0</v>
      </c>
      <c r="V785" s="5">
        <f>IFERROR(VLOOKUP(R785,M:P,4,FALSE),0)</f>
        <v>0</v>
      </c>
      <c r="W785">
        <f>V785+T785</f>
        <v>0.68262530209265859</v>
      </c>
    </row>
    <row r="786" spans="1:23" x14ac:dyDescent="0.2">
      <c r="A786" s="1" t="s">
        <v>784</v>
      </c>
      <c r="B786" s="2">
        <v>7.5058772245713E-5</v>
      </c>
      <c r="D786" t="s">
        <v>362</v>
      </c>
      <c r="E786">
        <v>50.839938345650602</v>
      </c>
      <c r="F786">
        <f>Table1[[#This Row],[Balance]]/$H$4</f>
        <v>1.2085971148656735E-5</v>
      </c>
      <c r="G786">
        <f>Table1[[#This Row],[% total]]*$H$3</f>
        <v>5.6512550774581054E-2</v>
      </c>
      <c r="J786">
        <v>8285</v>
      </c>
      <c r="K786" t="s">
        <v>743</v>
      </c>
      <c r="R786" s="6" t="s">
        <v>105</v>
      </c>
      <c r="S786">
        <f>IFERROR(VLOOKUP(R786,D:G,2,FALSE),0)</f>
        <v>613.59929000839304</v>
      </c>
      <c r="T786">
        <f>IFERROR(VLOOKUP(R786,D:G,4,FALSE),0)</f>
        <v>0.68206339661725346</v>
      </c>
      <c r="U786">
        <f>IFERROR(VLOOKUP(R786,M:P,2,FALSE),0)</f>
        <v>0</v>
      </c>
      <c r="V786" s="5">
        <f>IFERROR(VLOOKUP(R786,M:P,4,FALSE),0)</f>
        <v>0</v>
      </c>
      <c r="W786">
        <f>V786+T786</f>
        <v>0.68206339661725346</v>
      </c>
    </row>
    <row r="787" spans="1:23" x14ac:dyDescent="0.2">
      <c r="A787" s="1" t="s">
        <v>1522</v>
      </c>
      <c r="B787" s="2">
        <v>7.4433188737134005E-5</v>
      </c>
      <c r="D787" t="s">
        <v>363</v>
      </c>
      <c r="E787">
        <v>50.616626087269303</v>
      </c>
      <c r="F787">
        <f>Table1[[#This Row],[Balance]]/$H$4</f>
        <v>1.2032884036442157E-5</v>
      </c>
      <c r="G787">
        <f>Table1[[#This Row],[% total]]*$H$3</f>
        <v>5.6264321808319154E-2</v>
      </c>
      <c r="J787">
        <v>17878</v>
      </c>
      <c r="K787" t="s">
        <v>1306</v>
      </c>
      <c r="R787" s="6" t="s">
        <v>681</v>
      </c>
      <c r="S787">
        <f>IFERROR(VLOOKUP(R787,D:G,2,FALSE),0)</f>
        <v>605.02519672916401</v>
      </c>
      <c r="T787">
        <f>IFERROR(VLOOKUP(R787,D:G,4,FALSE),0)</f>
        <v>0.67253262420572713</v>
      </c>
      <c r="U787">
        <f>IFERROR(VLOOKUP(R787,M:P,2,FALSE),0)</f>
        <v>0</v>
      </c>
      <c r="V787" s="5">
        <f>IFERROR(VLOOKUP(R787,M:P,4,FALSE),0)</f>
        <v>0</v>
      </c>
      <c r="W787">
        <f>V787+T787</f>
        <v>0.67253262420572713</v>
      </c>
    </row>
    <row r="788" spans="1:23" x14ac:dyDescent="0.2">
      <c r="A788" s="1" t="s">
        <v>785</v>
      </c>
      <c r="B788" s="2">
        <v>7.3804523450507007E-5</v>
      </c>
      <c r="D788" t="s">
        <v>364</v>
      </c>
      <c r="E788">
        <v>50.5335386474679</v>
      </c>
      <c r="F788">
        <f>Table1[[#This Row],[Balance]]/$H$4</f>
        <v>1.2013131998321494E-5</v>
      </c>
      <c r="G788">
        <f>Table1[[#This Row],[% total]]*$H$3</f>
        <v>5.6171963648311507E-2</v>
      </c>
      <c r="J788">
        <v>19948</v>
      </c>
      <c r="K788" t="s">
        <v>1306</v>
      </c>
      <c r="R788" s="6" t="s">
        <v>1030</v>
      </c>
      <c r="S788">
        <f>IFERROR(VLOOKUP(R788,D:G,2,FALSE),0)</f>
        <v>602.19420004256904</v>
      </c>
      <c r="T788">
        <f>IFERROR(VLOOKUP(R788,D:G,4,FALSE),0)</f>
        <v>0.66938575091673624</v>
      </c>
      <c r="U788">
        <f>IFERROR(VLOOKUP(R788,M:P,2,FALSE),0)</f>
        <v>0</v>
      </c>
      <c r="V788" s="5">
        <f>IFERROR(VLOOKUP(R788,M:P,4,FALSE),0)</f>
        <v>0</v>
      </c>
      <c r="W788">
        <f>V788+T788</f>
        <v>0.66938575091673624</v>
      </c>
    </row>
    <row r="789" spans="1:23" x14ac:dyDescent="0.2">
      <c r="A789" s="1" t="s">
        <v>786</v>
      </c>
      <c r="B789" s="2">
        <v>7.3211545373645998E-5</v>
      </c>
      <c r="D789" t="s">
        <v>365</v>
      </c>
      <c r="E789">
        <v>50.332007793576103</v>
      </c>
      <c r="F789">
        <f>Table1[[#This Row],[Balance]]/$H$4</f>
        <v>1.1965222890542081E-5</v>
      </c>
      <c r="G789">
        <f>Table1[[#This Row],[% total]]*$H$3</f>
        <v>5.5947946409427907E-2</v>
      </c>
      <c r="J789">
        <v>6239</v>
      </c>
      <c r="K789" t="s">
        <v>1317</v>
      </c>
      <c r="R789" s="6" t="s">
        <v>1059</v>
      </c>
      <c r="S789">
        <f>IFERROR(VLOOKUP(R789,D:G,2,FALSE),0)</f>
        <v>599.09761547781</v>
      </c>
      <c r="T789">
        <f>IFERROR(VLOOKUP(R789,D:G,4,FALSE),0)</f>
        <v>0.66594365601776195</v>
      </c>
      <c r="U789">
        <f>IFERROR(VLOOKUP(R789,M:P,2,FALSE),0)</f>
        <v>0</v>
      </c>
      <c r="V789" s="5">
        <f>IFERROR(VLOOKUP(R789,M:P,4,FALSE),0)</f>
        <v>0</v>
      </c>
      <c r="W789">
        <f>V789+T789</f>
        <v>0.66594365601776195</v>
      </c>
    </row>
    <row r="790" spans="1:23" x14ac:dyDescent="0.2">
      <c r="A790" s="1" t="s">
        <v>960</v>
      </c>
      <c r="B790" s="2">
        <v>7.1060363391146995E-5</v>
      </c>
      <c r="D790" t="s">
        <v>676</v>
      </c>
      <c r="E790">
        <v>50.140977116987401</v>
      </c>
      <c r="F790">
        <f>Table1[[#This Row],[Balance]]/$H$4</f>
        <v>1.1919809947078963E-5</v>
      </c>
      <c r="G790">
        <f>Table1[[#This Row],[% total]]*$H$3</f>
        <v>5.5735600935347587E-2</v>
      </c>
      <c r="J790">
        <v>15341</v>
      </c>
      <c r="K790" t="s">
        <v>1306</v>
      </c>
      <c r="R790" s="6" t="s">
        <v>142</v>
      </c>
      <c r="S790">
        <f>IFERROR(VLOOKUP(R790,D:G,2,FALSE),0)</f>
        <v>593.60643522632904</v>
      </c>
      <c r="T790">
        <f>IFERROR(VLOOKUP(R790,D:G,4,FALSE),0)</f>
        <v>0.65983978152711287</v>
      </c>
      <c r="U790">
        <f>IFERROR(VLOOKUP(R790,M:P,2,FALSE),0)</f>
        <v>0</v>
      </c>
      <c r="V790" s="5">
        <f>IFERROR(VLOOKUP(R790,M:P,4,FALSE),0)</f>
        <v>0</v>
      </c>
      <c r="W790">
        <f>V790+T790</f>
        <v>0.65983978152711287</v>
      </c>
    </row>
    <row r="791" spans="1:23" x14ac:dyDescent="0.2">
      <c r="A791" s="1" t="s">
        <v>787</v>
      </c>
      <c r="B791" s="2">
        <v>7.1050647001622003E-5</v>
      </c>
      <c r="D791" t="s">
        <v>177</v>
      </c>
      <c r="E791">
        <v>50</v>
      </c>
      <c r="F791">
        <f>Table1[[#This Row],[Balance]]/$H$4</f>
        <v>1.1886296032153527E-5</v>
      </c>
      <c r="G791">
        <f>Table1[[#This Row],[% total]]*$H$3</f>
        <v>5.5578893890826035E-2</v>
      </c>
      <c r="J791">
        <v>18521</v>
      </c>
      <c r="K791" t="s">
        <v>889</v>
      </c>
      <c r="R791" s="6" t="s">
        <v>107</v>
      </c>
      <c r="S791">
        <f>IFERROR(VLOOKUP(R791,D:G,2,FALSE),0)</f>
        <v>588.53976885055999</v>
      </c>
      <c r="T791">
        <f>IFERROR(VLOOKUP(R791,D:G,4,FALSE),0)</f>
        <v>0.65420778726953122</v>
      </c>
      <c r="U791">
        <f>IFERROR(VLOOKUP(R791,M:P,2,FALSE),0)</f>
        <v>0</v>
      </c>
      <c r="V791" s="5">
        <f>IFERROR(VLOOKUP(R791,M:P,4,FALSE),0)</f>
        <v>0</v>
      </c>
      <c r="W791">
        <f>V791+T791</f>
        <v>0.65420778726953122</v>
      </c>
    </row>
    <row r="792" spans="1:23" x14ac:dyDescent="0.2">
      <c r="A792" s="1" t="s">
        <v>788</v>
      </c>
      <c r="B792" s="2">
        <v>7.0751603755621006E-5</v>
      </c>
      <c r="D792" t="s">
        <v>366</v>
      </c>
      <c r="E792">
        <v>49.998662466385099</v>
      </c>
      <c r="F792">
        <f>Table1[[#This Row],[Balance]]/$H$4</f>
        <v>1.1885978065743534E-5</v>
      </c>
      <c r="G792">
        <f>Table1[[#This Row],[% total]]*$H$3</f>
        <v>5.5577407118048879E-2</v>
      </c>
      <c r="J792">
        <v>12570</v>
      </c>
      <c r="K792" t="s">
        <v>46</v>
      </c>
      <c r="R792" s="6" t="s">
        <v>108</v>
      </c>
      <c r="S792">
        <f>IFERROR(VLOOKUP(R792,D:G,2,FALSE),0)</f>
        <v>577.01520427679498</v>
      </c>
      <c r="T792">
        <f>IFERROR(VLOOKUP(R792,D:G,4,FALSE),0)</f>
        <v>0.64139733623786599</v>
      </c>
      <c r="U792">
        <f>IFERROR(VLOOKUP(R792,M:P,2,FALSE),0)</f>
        <v>0</v>
      </c>
      <c r="V792" s="5">
        <f>IFERROR(VLOOKUP(R792,M:P,4,FALSE),0)</f>
        <v>0</v>
      </c>
      <c r="W792">
        <f>V792+T792</f>
        <v>0.64139733623786599</v>
      </c>
    </row>
    <row r="793" spans="1:23" x14ac:dyDescent="0.2">
      <c r="A793" s="1" t="s">
        <v>789</v>
      </c>
      <c r="B793" s="2">
        <v>7.0406427153738002E-5</v>
      </c>
      <c r="D793" t="s">
        <v>635</v>
      </c>
      <c r="E793">
        <v>49.861519872587365</v>
      </c>
      <c r="F793">
        <f>Table1[[#This Row],[Balance]]/$H$4</f>
        <v>1.1853375716373589E-5</v>
      </c>
      <c r="G793">
        <f>Table1[[#This Row],[% total]]*$H$3</f>
        <v>5.5424962444676942E-2</v>
      </c>
      <c r="J793">
        <v>24369</v>
      </c>
      <c r="K793" t="s">
        <v>1312</v>
      </c>
      <c r="R793" s="6" t="s">
        <v>109</v>
      </c>
      <c r="S793">
        <f>IFERROR(VLOOKUP(R793,D:G,2,FALSE),0)</f>
        <v>571.14976869470195</v>
      </c>
      <c r="T793">
        <f>IFERROR(VLOOKUP(R793,D:G,4,FALSE),0)</f>
        <v>0.63487744780105337</v>
      </c>
      <c r="U793">
        <f>IFERROR(VLOOKUP(R793,M:P,2,FALSE),0)</f>
        <v>0</v>
      </c>
      <c r="V793" s="5">
        <f>IFERROR(VLOOKUP(R793,M:P,4,FALSE),0)</f>
        <v>0</v>
      </c>
      <c r="W793">
        <f>V793+T793</f>
        <v>0.63487744780105337</v>
      </c>
    </row>
    <row r="794" spans="1:23" x14ac:dyDescent="0.2">
      <c r="A794" s="1" t="s">
        <v>790</v>
      </c>
      <c r="B794" s="2">
        <v>6.9858816759260005E-5</v>
      </c>
      <c r="D794" t="s">
        <v>367</v>
      </c>
      <c r="E794">
        <v>49.861519872587301</v>
      </c>
      <c r="F794">
        <f>Table1[[#This Row],[Balance]]/$H$4</f>
        <v>1.1853375716373574E-5</v>
      </c>
      <c r="G794">
        <f>Table1[[#This Row],[% total]]*$H$3</f>
        <v>5.5424962444676866E-2</v>
      </c>
      <c r="J794">
        <v>21238</v>
      </c>
      <c r="K794" t="s">
        <v>80</v>
      </c>
      <c r="R794" s="6" t="s">
        <v>153</v>
      </c>
      <c r="S794">
        <f>IFERROR(VLOOKUP(R794,D:G,2,FALSE),0)</f>
        <v>567.99298099177599</v>
      </c>
      <c r="T794">
        <f>IFERROR(VLOOKUP(R794,D:G,4,FALSE),0)</f>
        <v>0.63136843242551777</v>
      </c>
      <c r="U794">
        <f>IFERROR(VLOOKUP(R794,M:P,2,FALSE),0)</f>
        <v>0</v>
      </c>
      <c r="V794" s="5">
        <f>IFERROR(VLOOKUP(R794,M:P,4,FALSE),0)</f>
        <v>0</v>
      </c>
      <c r="W794">
        <f>V794+T794</f>
        <v>0.63136843242551777</v>
      </c>
    </row>
    <row r="795" spans="1:23" x14ac:dyDescent="0.2">
      <c r="A795" s="1" t="s">
        <v>791</v>
      </c>
      <c r="B795" s="2">
        <v>6.8248389677483004E-5</v>
      </c>
      <c r="D795" t="s">
        <v>368</v>
      </c>
      <c r="E795">
        <v>49.807472568240897</v>
      </c>
      <c r="F795">
        <f>Table1[[#This Row],[Balance]]/$H$4</f>
        <v>1.1840527271189548E-5</v>
      </c>
      <c r="G795">
        <f>Table1[[#This Row],[% total]]*$H$3</f>
        <v>5.5364884656809783E-2</v>
      </c>
      <c r="J795">
        <v>24452</v>
      </c>
      <c r="K795" t="s">
        <v>1306</v>
      </c>
      <c r="R795" s="6" t="s">
        <v>1051</v>
      </c>
      <c r="S795">
        <f>IFERROR(VLOOKUP(R795,D:G,2,FALSE),0)</f>
        <v>540.38582963664498</v>
      </c>
      <c r="T795">
        <f>IFERROR(VLOOKUP(R795,D:G,4,FALSE),0)</f>
        <v>0.60068093370962172</v>
      </c>
      <c r="U795">
        <f>IFERROR(VLOOKUP(R795,M:P,2,FALSE),0)</f>
        <v>0</v>
      </c>
      <c r="V795" s="5">
        <f>IFERROR(VLOOKUP(R795,M:P,4,FALSE),0)</f>
        <v>0</v>
      </c>
      <c r="W795">
        <f>V795+T795</f>
        <v>0.60068093370962172</v>
      </c>
    </row>
    <row r="796" spans="1:23" x14ac:dyDescent="0.2">
      <c r="A796" s="1" t="s">
        <v>792</v>
      </c>
      <c r="B796" s="2">
        <v>6.7406852826888005E-5</v>
      </c>
      <c r="D796" t="s">
        <v>1122</v>
      </c>
      <c r="E796">
        <v>49.765133734255201</v>
      </c>
      <c r="F796">
        <f>Table1[[#This Row],[Balance]]/$H$4</f>
        <v>1.1830462232901345E-5</v>
      </c>
      <c r="G796">
        <f>Table1[[#This Row],[% total]]*$H$3</f>
        <v>5.5317821745578741E-2</v>
      </c>
      <c r="J796">
        <v>19746</v>
      </c>
      <c r="K796" t="s">
        <v>76</v>
      </c>
      <c r="R796" s="6" t="s">
        <v>1230</v>
      </c>
      <c r="S796">
        <f>IFERROR(VLOOKUP(R796,D:G,2,FALSE),0)</f>
        <v>527.373591696007</v>
      </c>
      <c r="T796">
        <f>IFERROR(VLOOKUP(R796,D:G,4,FALSE),0)</f>
        <v>0.58621681787392377</v>
      </c>
      <c r="U796">
        <f>IFERROR(VLOOKUP(R796,M:P,2,FALSE),0)</f>
        <v>0</v>
      </c>
      <c r="V796" s="5">
        <f>IFERROR(VLOOKUP(R796,M:P,4,FALSE),0)</f>
        <v>0</v>
      </c>
      <c r="W796">
        <f>V796+T796</f>
        <v>0.58621681787392377</v>
      </c>
    </row>
    <row r="797" spans="1:23" x14ac:dyDescent="0.2">
      <c r="A797" s="1" t="s">
        <v>793</v>
      </c>
      <c r="B797" s="2">
        <v>6.6710957436337003E-5</v>
      </c>
      <c r="D797" t="s">
        <v>1287</v>
      </c>
      <c r="E797">
        <v>49.534863645386302</v>
      </c>
      <c r="F797">
        <f>Table1[[#This Row],[Balance]]/$H$4</f>
        <v>1.1775721064028424E-5</v>
      </c>
      <c r="G797">
        <f>Table1[[#This Row],[% total]]*$H$3</f>
        <v>5.5061858608869231E-2</v>
      </c>
      <c r="J797">
        <v>7001</v>
      </c>
      <c r="K797" t="s">
        <v>6</v>
      </c>
      <c r="R797" s="6" t="s">
        <v>1032</v>
      </c>
      <c r="S797">
        <f>IFERROR(VLOOKUP(R797,D:G,2,FALSE),0)</f>
        <v>526.62841115426602</v>
      </c>
      <c r="T797">
        <f>IFERROR(VLOOKUP(R797,D:G,4,FALSE),0)</f>
        <v>0.58538849166874518</v>
      </c>
      <c r="U797">
        <f>IFERROR(VLOOKUP(R797,M:P,2,FALSE),0)</f>
        <v>0</v>
      </c>
      <c r="V797" s="5">
        <f>IFERROR(VLOOKUP(R797,M:P,4,FALSE),0)</f>
        <v>0</v>
      </c>
      <c r="W797">
        <f>V797+T797</f>
        <v>0.58538849166874518</v>
      </c>
    </row>
    <row r="798" spans="1:23" x14ac:dyDescent="0.2">
      <c r="A798" s="1" t="s">
        <v>794</v>
      </c>
      <c r="B798" s="2">
        <v>6.6676072666043996E-5</v>
      </c>
      <c r="D798" t="s">
        <v>370</v>
      </c>
      <c r="E798">
        <v>49.448453168847898</v>
      </c>
      <c r="F798">
        <f>Table1[[#This Row],[Balance]]/$H$4</f>
        <v>1.1755179053940127E-5</v>
      </c>
      <c r="G798">
        <f>Table1[[#This Row],[% total]]*$H$3</f>
        <v>5.496580663473756E-2</v>
      </c>
      <c r="J798">
        <v>16141</v>
      </c>
      <c r="K798" t="s">
        <v>1307</v>
      </c>
      <c r="R798" s="6" t="s">
        <v>1033</v>
      </c>
      <c r="S798">
        <f>IFERROR(VLOOKUP(R798,D:G,2,FALSE),0)</f>
        <v>526.28426851062204</v>
      </c>
      <c r="T798">
        <f>IFERROR(VLOOKUP(R798,D:G,4,FALSE),0)</f>
        <v>0.58500595031925717</v>
      </c>
      <c r="U798">
        <f>IFERROR(VLOOKUP(R798,M:P,2,FALSE),0)</f>
        <v>0</v>
      </c>
      <c r="V798" s="5">
        <f>IFERROR(VLOOKUP(R798,M:P,4,FALSE),0)</f>
        <v>0</v>
      </c>
      <c r="W798">
        <f>V798+T798</f>
        <v>0.58500595031925717</v>
      </c>
    </row>
    <row r="799" spans="1:23" x14ac:dyDescent="0.2">
      <c r="A799" s="1" t="s">
        <v>795</v>
      </c>
      <c r="B799" s="2">
        <v>6.5931598902480997E-5</v>
      </c>
      <c r="D799" t="s">
        <v>1123</v>
      </c>
      <c r="E799">
        <v>49.414691195100097</v>
      </c>
      <c r="F799">
        <f>Table1[[#This Row],[Balance]]/$H$4</f>
        <v>1.1747152957648203E-5</v>
      </c>
      <c r="G799">
        <f>Table1[[#This Row],[% total]]*$H$3</f>
        <v>5.4928277571608085E-2</v>
      </c>
      <c r="J799">
        <v>20808</v>
      </c>
      <c r="K799" t="s">
        <v>1381</v>
      </c>
      <c r="R799" s="6" t="s">
        <v>1037</v>
      </c>
      <c r="S799">
        <f>IFERROR(VLOOKUP(R799,D:G,2,FALSE),0)</f>
        <v>516.45748888262597</v>
      </c>
      <c r="T799">
        <f>IFERROR(VLOOKUP(R799,D:G,4,FALSE),0)</f>
        <v>0.57408271947459877</v>
      </c>
      <c r="U799">
        <f>IFERROR(VLOOKUP(R799,M:P,2,FALSE),0)</f>
        <v>0</v>
      </c>
      <c r="V799" s="5">
        <f>IFERROR(VLOOKUP(R799,M:P,4,FALSE),0)</f>
        <v>0</v>
      </c>
      <c r="W799">
        <f>V799+T799</f>
        <v>0.57408271947459877</v>
      </c>
    </row>
    <row r="800" spans="1:23" x14ac:dyDescent="0.2">
      <c r="A800" s="1" t="s">
        <v>796</v>
      </c>
      <c r="B800" s="2">
        <v>6.5435010190899E-5</v>
      </c>
      <c r="D800" t="s">
        <v>371</v>
      </c>
      <c r="E800">
        <v>49.266586024742402</v>
      </c>
      <c r="F800">
        <f>Table1[[#This Row],[Balance]]/$H$4</f>
        <v>1.171194451967292E-5</v>
      </c>
      <c r="G800">
        <f>Table1[[#This Row],[% total]]*$H$3</f>
        <v>5.4763647140648214E-2</v>
      </c>
      <c r="J800">
        <v>22699</v>
      </c>
      <c r="K800" t="s">
        <v>770</v>
      </c>
      <c r="R800" s="6" t="s">
        <v>1231</v>
      </c>
      <c r="S800">
        <f>IFERROR(VLOOKUP(R800,D:G,2,FALSE),0)</f>
        <v>499.42581276399</v>
      </c>
      <c r="T800">
        <f>IFERROR(VLOOKUP(R800,D:G,4,FALSE),0)</f>
        <v>0.55515068507898702</v>
      </c>
      <c r="U800">
        <f>IFERROR(VLOOKUP(R800,M:P,2,FALSE),0)</f>
        <v>0</v>
      </c>
      <c r="V800" s="5">
        <f>IFERROR(VLOOKUP(R800,M:P,4,FALSE),0)</f>
        <v>0</v>
      </c>
      <c r="W800">
        <f>V800+T800</f>
        <v>0.55515068507898702</v>
      </c>
    </row>
    <row r="801" spans="1:23" x14ac:dyDescent="0.2">
      <c r="A801" s="1" t="s">
        <v>798</v>
      </c>
      <c r="B801" s="2">
        <v>6.4348624404800001E-5</v>
      </c>
      <c r="D801" t="s">
        <v>372</v>
      </c>
      <c r="E801">
        <v>49.240546911704797</v>
      </c>
      <c r="F801">
        <f>Table1[[#This Row],[Balance]]/$H$4</f>
        <v>1.1705754347553327E-5</v>
      </c>
      <c r="G801">
        <f>Table1[[#This Row],[% total]]*$H$3</f>
        <v>5.4734702638637653E-2</v>
      </c>
      <c r="J801">
        <v>15055</v>
      </c>
      <c r="K801" t="s">
        <v>1329</v>
      </c>
      <c r="R801" s="6" t="s">
        <v>1042</v>
      </c>
      <c r="S801">
        <f>IFERROR(VLOOKUP(R801,D:G,2,FALSE),0)</f>
        <v>493.04963863953901</v>
      </c>
      <c r="T801">
        <f>IFERROR(VLOOKUP(R801,D:G,4,FALSE),0)</f>
        <v>0.54806307097714113</v>
      </c>
      <c r="U801">
        <f>IFERROR(VLOOKUP(R801,M:P,2,FALSE),0)</f>
        <v>0</v>
      </c>
      <c r="V801" s="5">
        <f>IFERROR(VLOOKUP(R801,M:P,4,FALSE),0)</f>
        <v>0</v>
      </c>
      <c r="W801">
        <f>V801+T801</f>
        <v>0.54806307097714113</v>
      </c>
    </row>
    <row r="802" spans="1:23" x14ac:dyDescent="0.2">
      <c r="A802" s="1" t="s">
        <v>799</v>
      </c>
      <c r="B802" s="2">
        <v>6.2687198153234006E-5</v>
      </c>
      <c r="D802" t="s">
        <v>670</v>
      </c>
      <c r="E802">
        <v>49.212738880598884</v>
      </c>
      <c r="F802">
        <f>Table1[[#This Row],[Balance]]/$H$4</f>
        <v>1.1699143657757403E-5</v>
      </c>
      <c r="G802">
        <f>Table1[[#This Row],[% total]]*$H$3</f>
        <v>5.4703791846434688E-2</v>
      </c>
      <c r="J802">
        <v>4524</v>
      </c>
      <c r="K802" t="s">
        <v>6</v>
      </c>
      <c r="R802" s="6" t="s">
        <v>113</v>
      </c>
      <c r="S802">
        <f>IFERROR(VLOOKUP(R802,D:G,2,FALSE),0)</f>
        <v>492.99670777738203</v>
      </c>
      <c r="T802">
        <f>IFERROR(VLOOKUP(R802,D:G,4,FALSE),0)</f>
        <v>0.54800423420171374</v>
      </c>
      <c r="U802">
        <f>IFERROR(VLOOKUP(R802,M:P,2,FALSE),0)</f>
        <v>0</v>
      </c>
      <c r="V802" s="5">
        <f>IFERROR(VLOOKUP(R802,M:P,4,FALSE),0)</f>
        <v>0</v>
      </c>
      <c r="W802">
        <f>V802+T802</f>
        <v>0.54800423420171374</v>
      </c>
    </row>
    <row r="803" spans="1:23" x14ac:dyDescent="0.2">
      <c r="A803" s="1" t="s">
        <v>1064</v>
      </c>
      <c r="B803" s="2">
        <v>6.2606642561386996E-5</v>
      </c>
      <c r="D803" t="s">
        <v>1527</v>
      </c>
      <c r="E803">
        <v>49.174669714968203</v>
      </c>
      <c r="F803">
        <f>Table1[[#This Row],[Balance]]/$H$4</f>
        <v>1.1690093630309736E-5</v>
      </c>
      <c r="G803">
        <f>Table1[[#This Row],[% total]]*$H$3</f>
        <v>5.4661475004092692E-2</v>
      </c>
      <c r="J803">
        <v>22810</v>
      </c>
      <c r="K803" t="s">
        <v>770</v>
      </c>
      <c r="R803" s="6" t="s">
        <v>1232</v>
      </c>
      <c r="S803">
        <f>IFERROR(VLOOKUP(R803,D:G,2,FALSE),0)</f>
        <v>492.60714635425302</v>
      </c>
      <c r="T803">
        <f>IFERROR(VLOOKUP(R803,D:G,4,FALSE),0)</f>
        <v>0.54757120634171286</v>
      </c>
      <c r="U803">
        <f>IFERROR(VLOOKUP(R803,M:P,2,FALSE),0)</f>
        <v>0</v>
      </c>
      <c r="V803" s="5">
        <f>IFERROR(VLOOKUP(R803,M:P,4,FALSE),0)</f>
        <v>0</v>
      </c>
      <c r="W803">
        <f>V803+T803</f>
        <v>0.54757120634171286</v>
      </c>
    </row>
    <row r="804" spans="1:23" x14ac:dyDescent="0.2">
      <c r="A804" s="1" t="s">
        <v>800</v>
      </c>
      <c r="B804" s="2">
        <v>6.1860166404012999E-5</v>
      </c>
      <c r="D804" t="s">
        <v>373</v>
      </c>
      <c r="E804">
        <v>49.040867624445802</v>
      </c>
      <c r="F804">
        <f>Table1[[#This Row],[Balance]]/$H$4</f>
        <v>1.165828540515633E-5</v>
      </c>
      <c r="G804">
        <f>Table1[[#This Row],[% total]]*$H$3</f>
        <v>5.4512743560262381E-2</v>
      </c>
      <c r="J804">
        <v>5273</v>
      </c>
      <c r="K804" t="s">
        <v>1388</v>
      </c>
      <c r="R804" s="6" t="s">
        <v>1233</v>
      </c>
      <c r="S804">
        <f>IFERROR(VLOOKUP(R804,D:G,2,FALSE),0)</f>
        <v>492.04474040676598</v>
      </c>
      <c r="T804">
        <f>IFERROR(VLOOKUP(R804,D:G,4,FALSE),0)</f>
        <v>0.54694604833213378</v>
      </c>
      <c r="U804">
        <f>IFERROR(VLOOKUP(R804,M:P,2,FALSE),0)</f>
        <v>0</v>
      </c>
      <c r="V804" s="5">
        <f>IFERROR(VLOOKUP(R804,M:P,4,FALSE),0)</f>
        <v>0</v>
      </c>
      <c r="W804">
        <f>V804+T804</f>
        <v>0.54694604833213378</v>
      </c>
    </row>
    <row r="805" spans="1:23" x14ac:dyDescent="0.2">
      <c r="A805" s="1" t="s">
        <v>801</v>
      </c>
      <c r="B805" s="2">
        <v>6.1197032365974E-5</v>
      </c>
      <c r="D805" t="s">
        <v>374</v>
      </c>
      <c r="E805">
        <v>49.015105452607898</v>
      </c>
      <c r="F805">
        <f>Table1[[#This Row],[Balance]]/$H$4</f>
        <v>1.16521610691384E-5</v>
      </c>
      <c r="G805">
        <f>Table1[[#This Row],[% total]]*$H$3</f>
        <v>5.4484106899962866E-2</v>
      </c>
      <c r="J805">
        <v>16119</v>
      </c>
      <c r="K805" t="s">
        <v>1382</v>
      </c>
      <c r="R805" s="6" t="s">
        <v>114</v>
      </c>
      <c r="S805">
        <f>IFERROR(VLOOKUP(R805,D:G,2,FALSE),0)</f>
        <v>487.52129183328799</v>
      </c>
      <c r="T805">
        <f>IFERROR(VLOOKUP(R805,D:G,4,FALSE),0)</f>
        <v>0.54191788296641497</v>
      </c>
      <c r="U805">
        <f>IFERROR(VLOOKUP(R805,M:P,2,FALSE),0)</f>
        <v>0</v>
      </c>
      <c r="V805" s="5">
        <f>IFERROR(VLOOKUP(R805,M:P,4,FALSE),0)</f>
        <v>0</v>
      </c>
      <c r="W805">
        <f>V805+T805</f>
        <v>0.54191788296641497</v>
      </c>
    </row>
    <row r="806" spans="1:23" x14ac:dyDescent="0.2">
      <c r="A806" s="1" t="s">
        <v>802</v>
      </c>
      <c r="B806" s="2">
        <v>6.1141302594451004E-5</v>
      </c>
      <c r="D806" t="s">
        <v>1288</v>
      </c>
      <c r="E806">
        <v>48.775839092297403</v>
      </c>
      <c r="F806">
        <f>Table1[[#This Row],[Balance]]/$H$4</f>
        <v>1.1595281253354672E-5</v>
      </c>
      <c r="G806">
        <f>Table1[[#This Row],[% total]]*$H$3</f>
        <v>5.4218143706936041E-2</v>
      </c>
      <c r="J806">
        <v>7992</v>
      </c>
      <c r="K806" t="s">
        <v>1319</v>
      </c>
      <c r="R806" s="6" t="s">
        <v>281</v>
      </c>
      <c r="S806">
        <f>IFERROR(VLOOKUP(R806,D:G,2,FALSE),0)</f>
        <v>486.53495469276584</v>
      </c>
      <c r="T806">
        <f>IFERROR(VLOOKUP(R806,D:G,4,FALSE),0)</f>
        <v>0.5408214924209418</v>
      </c>
      <c r="U806">
        <f>IFERROR(VLOOKUP(R806,M:P,2,FALSE),0)</f>
        <v>0</v>
      </c>
      <c r="V806" s="5">
        <f>IFERROR(VLOOKUP(R806,M:P,4,FALSE),0)</f>
        <v>0</v>
      </c>
      <c r="W806">
        <f>V806+T806</f>
        <v>0.5408214924209418</v>
      </c>
    </row>
    <row r="807" spans="1:23" x14ac:dyDescent="0.2">
      <c r="A807" s="1" t="s">
        <v>803</v>
      </c>
      <c r="B807" s="2">
        <v>6.1137942253591999E-5</v>
      </c>
      <c r="D807" t="s">
        <v>375</v>
      </c>
      <c r="E807">
        <v>48.613310747737501</v>
      </c>
      <c r="F807">
        <f>Table1[[#This Row],[Balance]]/$H$4</f>
        <v>1.1556644053013574E-5</v>
      </c>
      <c r="G807">
        <f>Table1[[#This Row],[% total]]*$H$3</f>
        <v>5.403748079460511E-2</v>
      </c>
      <c r="J807">
        <v>9528</v>
      </c>
      <c r="K807" t="s">
        <v>15</v>
      </c>
      <c r="R807" s="6" t="s">
        <v>686</v>
      </c>
      <c r="S807">
        <f>IFERROR(VLOOKUP(R807,D:G,2,FALSE),0)</f>
        <v>482.72829664028137</v>
      </c>
      <c r="T807">
        <f>IFERROR(VLOOKUP(R807,D:G,4,FALSE),0)</f>
        <v>0.53659009554138792</v>
      </c>
      <c r="U807">
        <f>IFERROR(VLOOKUP(R807,M:P,2,FALSE),0)</f>
        <v>0</v>
      </c>
      <c r="V807" s="5">
        <f>IFERROR(VLOOKUP(R807,M:P,4,FALSE),0)</f>
        <v>0</v>
      </c>
      <c r="W807">
        <f>V807+T807</f>
        <v>0.53659009554138792</v>
      </c>
    </row>
    <row r="808" spans="1:23" x14ac:dyDescent="0.2">
      <c r="A808" s="1" t="s">
        <v>804</v>
      </c>
      <c r="B808" s="2">
        <v>6.0757865821137003E-5</v>
      </c>
      <c r="D808" t="s">
        <v>376</v>
      </c>
      <c r="E808">
        <v>48.409936751012097</v>
      </c>
      <c r="F808">
        <f>Table1[[#This Row],[Balance]]/$H$4</f>
        <v>1.1508296782407166E-5</v>
      </c>
      <c r="G808">
        <f>Table1[[#This Row],[% total]]*$H$3</f>
        <v>5.3811414758922024E-2</v>
      </c>
      <c r="J808">
        <v>2342</v>
      </c>
      <c r="K808" t="s">
        <v>303</v>
      </c>
      <c r="R808" s="6" t="s">
        <v>115</v>
      </c>
      <c r="S808">
        <f>IFERROR(VLOOKUP(R808,D:G,2,FALSE),0)</f>
        <v>481.33860740229198</v>
      </c>
      <c r="T808">
        <f>IFERROR(VLOOKUP(R808,D:G,4,FALSE),0)</f>
        <v>0.5350453477273992</v>
      </c>
      <c r="U808">
        <f>IFERROR(VLOOKUP(R808,M:P,2,FALSE),0)</f>
        <v>0</v>
      </c>
      <c r="V808" s="5">
        <f>IFERROR(VLOOKUP(R808,M:P,4,FALSE),0)</f>
        <v>0</v>
      </c>
      <c r="W808">
        <f>V808+T808</f>
        <v>0.5350453477273992</v>
      </c>
    </row>
    <row r="809" spans="1:23" x14ac:dyDescent="0.2">
      <c r="A809" s="1" t="s">
        <v>805</v>
      </c>
      <c r="B809" s="2">
        <v>6.0749825707614001E-5</v>
      </c>
      <c r="D809" t="s">
        <v>1124</v>
      </c>
      <c r="E809">
        <v>48.199277136855002</v>
      </c>
      <c r="F809">
        <f>Table1[[#This Row],[Balance]]/$H$4</f>
        <v>1.1458217531689357E-5</v>
      </c>
      <c r="G809">
        <f>Table1[[#This Row],[% total]]*$H$3</f>
        <v>5.3577250192075633E-2</v>
      </c>
      <c r="J809">
        <v>23281</v>
      </c>
      <c r="K809" t="s">
        <v>1383</v>
      </c>
      <c r="R809" s="6" t="s">
        <v>1043</v>
      </c>
      <c r="S809">
        <f>IFERROR(VLOOKUP(R809,D:G,2,FALSE),0)</f>
        <v>479.07421266475399</v>
      </c>
      <c r="T809">
        <f>IFERROR(VLOOKUP(R809,D:G,4,FALSE),0)</f>
        <v>0.53252829663050771</v>
      </c>
      <c r="U809">
        <f>IFERROR(VLOOKUP(R809,M:P,2,FALSE),0)</f>
        <v>0</v>
      </c>
      <c r="V809" s="5">
        <f>IFERROR(VLOOKUP(R809,M:P,4,FALSE),0)</f>
        <v>0</v>
      </c>
      <c r="W809">
        <f>V809+T809</f>
        <v>0.53252829663050771</v>
      </c>
    </row>
    <row r="810" spans="1:23" x14ac:dyDescent="0.2">
      <c r="A810" s="1" t="s">
        <v>806</v>
      </c>
      <c r="B810" s="2">
        <v>6.0682356728046001E-5</v>
      </c>
      <c r="D810" t="s">
        <v>1515</v>
      </c>
      <c r="E810">
        <v>48.088401360441999</v>
      </c>
      <c r="F810">
        <f>Table1[[#This Row],[Balance]]/$H$4</f>
        <v>1.1431859485664561E-5</v>
      </c>
      <c r="G810">
        <f>Table1[[#This Row],[% total]]*$H$3</f>
        <v>5.3454003131829207E-2</v>
      </c>
      <c r="J810">
        <v>12825</v>
      </c>
      <c r="K810" t="s">
        <v>1307</v>
      </c>
      <c r="R810" s="6" t="s">
        <v>725</v>
      </c>
      <c r="S810">
        <f>IFERROR(VLOOKUP(R810,D:G,2,FALSE),0)</f>
        <v>478.62171546209754</v>
      </c>
      <c r="T810">
        <f>IFERROR(VLOOKUP(R810,D:G,4,FALSE),0)</f>
        <v>0.53202531075026105</v>
      </c>
      <c r="U810">
        <f>IFERROR(VLOOKUP(R810,M:P,2,FALSE),0)</f>
        <v>0</v>
      </c>
      <c r="V810" s="5">
        <f>IFERROR(VLOOKUP(R810,M:P,4,FALSE),0)</f>
        <v>0</v>
      </c>
      <c r="W810">
        <f>V810+T810</f>
        <v>0.53202531075026105</v>
      </c>
    </row>
    <row r="811" spans="1:23" x14ac:dyDescent="0.2">
      <c r="A811" s="1" t="s">
        <v>807</v>
      </c>
      <c r="B811" s="2">
        <v>6.0577317987637997E-5</v>
      </c>
      <c r="D811" t="s">
        <v>377</v>
      </c>
      <c r="E811">
        <v>47.999369795008199</v>
      </c>
      <c r="F811">
        <f>Table1[[#This Row],[Balance]]/$H$4</f>
        <v>1.1410694374805517E-5</v>
      </c>
      <c r="G811">
        <f>Table1[[#This Row],[% total]]*$H$3</f>
        <v>5.3355037613265627E-2</v>
      </c>
      <c r="J811">
        <v>11908</v>
      </c>
      <c r="K811" t="s">
        <v>1306</v>
      </c>
      <c r="R811" s="6" t="s">
        <v>117</v>
      </c>
      <c r="S811">
        <f>IFERROR(VLOOKUP(R811,D:G,2,FALSE),0)</f>
        <v>476.38307508993103</v>
      </c>
      <c r="T811">
        <f>IFERROR(VLOOKUP(R811,D:G,4,FALSE),0)</f>
        <v>0.52953688763617379</v>
      </c>
      <c r="U811">
        <f>IFERROR(VLOOKUP(R811,M:P,2,FALSE),0)</f>
        <v>0</v>
      </c>
      <c r="V811" s="5">
        <f>IFERROR(VLOOKUP(R811,M:P,4,FALSE),0)</f>
        <v>0</v>
      </c>
      <c r="W811">
        <f>V811+T811</f>
        <v>0.52953688763617379</v>
      </c>
    </row>
    <row r="812" spans="1:23" x14ac:dyDescent="0.2">
      <c r="A812" s="1" t="s">
        <v>808</v>
      </c>
      <c r="B812" s="2">
        <v>5.9725819872443003E-5</v>
      </c>
      <c r="D812" t="s">
        <v>1125</v>
      </c>
      <c r="E812">
        <v>47.781544699173203</v>
      </c>
      <c r="F812">
        <f>Table1[[#This Row],[Balance]]/$H$4</f>
        <v>1.1358911703358977E-5</v>
      </c>
      <c r="G812">
        <f>Table1[[#This Row],[% total]]*$H$3</f>
        <v>5.3112908055502173E-2</v>
      </c>
      <c r="J812">
        <v>13746</v>
      </c>
      <c r="K812" t="s">
        <v>763</v>
      </c>
      <c r="R812" s="6" t="s">
        <v>120</v>
      </c>
      <c r="S812">
        <f>IFERROR(VLOOKUP(R812,D:G,2,FALSE),0)</f>
        <v>465.25861900545499</v>
      </c>
      <c r="T812">
        <f>IFERROR(VLOOKUP(R812,D:G,4,FALSE),0)</f>
        <v>0.51717118834992881</v>
      </c>
      <c r="U812">
        <f>IFERROR(VLOOKUP(R812,M:P,2,FALSE),0)</f>
        <v>0</v>
      </c>
      <c r="V812" s="5">
        <f>IFERROR(VLOOKUP(R812,M:P,4,FALSE),0)</f>
        <v>0</v>
      </c>
      <c r="W812">
        <f>V812+T812</f>
        <v>0.51717118834992881</v>
      </c>
    </row>
    <row r="813" spans="1:23" x14ac:dyDescent="0.2">
      <c r="A813" s="1" t="s">
        <v>809</v>
      </c>
      <c r="B813" s="2">
        <v>5.8654547313702E-5</v>
      </c>
      <c r="D813" t="s">
        <v>378</v>
      </c>
      <c r="E813">
        <v>47.568229889607402</v>
      </c>
      <c r="F813">
        <f>Table1[[#This Row],[Balance]]/$H$4</f>
        <v>1.1308201243868145E-5</v>
      </c>
      <c r="G813">
        <f>Table1[[#This Row],[% total]]*$H$3</f>
        <v>5.2875792032178182E-2</v>
      </c>
      <c r="J813">
        <v>20598</v>
      </c>
      <c r="K813" t="s">
        <v>1324</v>
      </c>
      <c r="R813" s="6" t="s">
        <v>122</v>
      </c>
      <c r="S813">
        <f>IFERROR(VLOOKUP(R813,D:G,2,FALSE),0)</f>
        <v>458.02164358485999</v>
      </c>
      <c r="T813">
        <f>IFERROR(VLOOKUP(R813,D:G,4,FALSE),0)</f>
        <v>0.5091267265700935</v>
      </c>
      <c r="U813">
        <f>IFERROR(VLOOKUP(R813,M:P,2,FALSE),0)</f>
        <v>0</v>
      </c>
      <c r="V813" s="5">
        <f>IFERROR(VLOOKUP(R813,M:P,4,FALSE),0)</f>
        <v>0</v>
      </c>
      <c r="W813">
        <f>V813+T813</f>
        <v>0.5091267265700935</v>
      </c>
    </row>
    <row r="814" spans="1:23" x14ac:dyDescent="0.2">
      <c r="A814" s="1" t="s">
        <v>810</v>
      </c>
      <c r="B814" s="2">
        <v>5.7529951721331E-5</v>
      </c>
      <c r="D814" t="s">
        <v>379</v>
      </c>
      <c r="E814">
        <v>47.3684704440413</v>
      </c>
      <c r="F814">
        <f>Table1[[#This Row],[Balance]]/$H$4</f>
        <v>1.1260713245763795E-5</v>
      </c>
      <c r="G814">
        <f>Table1[[#This Row],[% total]]*$H$3</f>
        <v>5.2653743851602014E-2</v>
      </c>
      <c r="J814">
        <v>23813</v>
      </c>
      <c r="K814" t="s">
        <v>1214</v>
      </c>
      <c r="R814" s="6" t="s">
        <v>123</v>
      </c>
      <c r="S814">
        <f>IFERROR(VLOOKUP(R814,D:G,2,FALSE),0)</f>
        <v>456.250210780016</v>
      </c>
      <c r="T814">
        <f>IFERROR(VLOOKUP(R814,D:G,4,FALSE),0)</f>
        <v>0.50715764105219041</v>
      </c>
      <c r="U814">
        <f>IFERROR(VLOOKUP(R814,M:P,2,FALSE),0)</f>
        <v>0</v>
      </c>
      <c r="V814" s="5">
        <f>IFERROR(VLOOKUP(R814,M:P,4,FALSE),0)</f>
        <v>0</v>
      </c>
      <c r="W814">
        <f>V814+T814</f>
        <v>0.50715764105219041</v>
      </c>
    </row>
    <row r="815" spans="1:23" x14ac:dyDescent="0.2">
      <c r="A815" s="1" t="s">
        <v>811</v>
      </c>
      <c r="B815" s="2">
        <v>5.608600617049E-5</v>
      </c>
      <c r="D815" t="s">
        <v>380</v>
      </c>
      <c r="E815">
        <v>47.335879280317798</v>
      </c>
      <c r="F815">
        <f>Table1[[#This Row],[Balance]]/$H$4</f>
        <v>1.1252965481362796E-5</v>
      </c>
      <c r="G815">
        <f>Table1[[#This Row],[% total]]*$H$3</f>
        <v>5.2617516234994673E-2</v>
      </c>
      <c r="J815">
        <v>12583</v>
      </c>
      <c r="K815" t="s">
        <v>1254</v>
      </c>
      <c r="R815" s="6" t="s">
        <v>125</v>
      </c>
      <c r="S815">
        <f>IFERROR(VLOOKUP(R815,D:G,2,FALSE),0)</f>
        <v>454.57144962048301</v>
      </c>
      <c r="T815">
        <f>IFERROR(VLOOKUP(R815,D:G,4,FALSE),0)</f>
        <v>0.50529156728511593</v>
      </c>
      <c r="U815">
        <f>IFERROR(VLOOKUP(R815,M:P,2,FALSE),0)</f>
        <v>0</v>
      </c>
      <c r="V815" s="5">
        <f>IFERROR(VLOOKUP(R815,M:P,4,FALSE),0)</f>
        <v>0</v>
      </c>
      <c r="W815">
        <f>V815+T815</f>
        <v>0.50529156728511593</v>
      </c>
    </row>
    <row r="816" spans="1:23" x14ac:dyDescent="0.2">
      <c r="A816" s="1" t="s">
        <v>812</v>
      </c>
      <c r="B816" s="2">
        <v>5.5727172234533002E-5</v>
      </c>
      <c r="D816" t="s">
        <v>1289</v>
      </c>
      <c r="E816">
        <v>46.944651488701098</v>
      </c>
      <c r="F816">
        <f>Table1[[#This Row],[Balance]]/$H$4</f>
        <v>1.1159960494419561E-5</v>
      </c>
      <c r="G816">
        <f>Table1[[#This Row],[% total]]*$H$3</f>
        <v>5.2182636076646534E-2</v>
      </c>
      <c r="J816">
        <v>18157</v>
      </c>
      <c r="K816" t="s">
        <v>62</v>
      </c>
      <c r="R816" s="6" t="s">
        <v>127</v>
      </c>
      <c r="S816">
        <f>IFERROR(VLOOKUP(R816,D:G,2,FALSE),0)</f>
        <v>450.16596726536898</v>
      </c>
      <c r="T816">
        <f>IFERROR(VLOOKUP(R816,D:G,4,FALSE),0)</f>
        <v>0.50039453055806016</v>
      </c>
      <c r="U816">
        <f>IFERROR(VLOOKUP(R816,M:P,2,FALSE),0)</f>
        <v>0</v>
      </c>
      <c r="V816" s="5">
        <f>IFERROR(VLOOKUP(R816,M:P,4,FALSE),0)</f>
        <v>0</v>
      </c>
      <c r="W816">
        <f>V816+T816</f>
        <v>0.50039453055806016</v>
      </c>
    </row>
    <row r="817" spans="1:23" x14ac:dyDescent="0.2">
      <c r="A817" s="1" t="s">
        <v>813</v>
      </c>
      <c r="B817" s="2">
        <v>5.5197192771389001E-5</v>
      </c>
      <c r="D817" t="s">
        <v>741</v>
      </c>
      <c r="E817">
        <v>46.840361498161542</v>
      </c>
      <c r="F817">
        <f>Table1[[#This Row],[Balance]]/$H$4</f>
        <v>1.1135168060404688E-5</v>
      </c>
      <c r="G817">
        <f>Table1[[#This Row],[% total]]*$H$3</f>
        <v>5.2066709630285077E-2</v>
      </c>
      <c r="J817">
        <v>17340</v>
      </c>
      <c r="K817" t="s">
        <v>623</v>
      </c>
      <c r="R817" s="6" t="s">
        <v>128</v>
      </c>
      <c r="S817">
        <f>IFERROR(VLOOKUP(R817,D:G,2,FALSE),0)</f>
        <v>439.37541071604699</v>
      </c>
      <c r="T817">
        <f>IFERROR(VLOOKUP(R817,D:G,4,FALSE),0)</f>
        <v>0.4883999866085057</v>
      </c>
      <c r="U817">
        <f>IFERROR(VLOOKUP(R817,M:P,2,FALSE),0)</f>
        <v>0</v>
      </c>
      <c r="V817" s="5">
        <f>IFERROR(VLOOKUP(R817,M:P,4,FALSE),0)</f>
        <v>0</v>
      </c>
      <c r="W817">
        <f>V817+T817</f>
        <v>0.4883999866085057</v>
      </c>
    </row>
    <row r="818" spans="1:23" x14ac:dyDescent="0.2">
      <c r="A818" s="1" t="s">
        <v>814</v>
      </c>
      <c r="B818" s="2">
        <v>5.4827283779094999E-5</v>
      </c>
      <c r="D818" t="s">
        <v>381</v>
      </c>
      <c r="E818">
        <v>46.563621264979297</v>
      </c>
      <c r="F818">
        <f>Table1[[#This Row],[Balance]]/$H$4</f>
        <v>1.106937973369246E-5</v>
      </c>
      <c r="G818">
        <f>Table1[[#This Row],[% total]]*$H$3</f>
        <v>5.1759091309177899E-2</v>
      </c>
      <c r="J818">
        <v>12853</v>
      </c>
      <c r="K818" t="s">
        <v>1079</v>
      </c>
      <c r="R818" s="6" t="s">
        <v>1235</v>
      </c>
      <c r="S818">
        <f>IFERROR(VLOOKUP(R818,D:G,2,FALSE),0)</f>
        <v>435.74556668282003</v>
      </c>
      <c r="T818">
        <f>IFERROR(VLOOKUP(R818,D:G,4,FALSE),0)</f>
        <v>0.48436513228124628</v>
      </c>
      <c r="U818">
        <f>IFERROR(VLOOKUP(R818,M:P,2,FALSE),0)</f>
        <v>0</v>
      </c>
      <c r="V818" s="5">
        <f>IFERROR(VLOOKUP(R818,M:P,4,FALSE),0)</f>
        <v>0</v>
      </c>
      <c r="W818">
        <f>V818+T818</f>
        <v>0.48436513228124628</v>
      </c>
    </row>
    <row r="819" spans="1:23" x14ac:dyDescent="0.2">
      <c r="A819" s="1" t="s">
        <v>726</v>
      </c>
      <c r="B819" s="2">
        <v>5.4573599802548999E-5</v>
      </c>
      <c r="D819" t="s">
        <v>382</v>
      </c>
      <c r="E819">
        <v>46.383177977859098</v>
      </c>
      <c r="F819">
        <f>Table1[[#This Row],[Balance]]/$H$4</f>
        <v>1.102648368713795E-5</v>
      </c>
      <c r="G819">
        <f>Table1[[#This Row],[% total]]*$H$3</f>
        <v>5.1558514543014598E-2</v>
      </c>
      <c r="J819">
        <v>23305</v>
      </c>
      <c r="K819" t="s">
        <v>212</v>
      </c>
      <c r="R819" s="6" t="s">
        <v>633</v>
      </c>
      <c r="S819">
        <f>IFERROR(VLOOKUP(R819,D:G,2,FALSE),0)</f>
        <v>432.89813993732162</v>
      </c>
      <c r="T819">
        <f>IFERROR(VLOOKUP(R819,D:G,4,FALSE),0)</f>
        <v>0.4811999957022472</v>
      </c>
      <c r="U819">
        <f>IFERROR(VLOOKUP(R819,M:P,2,FALSE),0)</f>
        <v>0</v>
      </c>
      <c r="V819" s="5">
        <f>IFERROR(VLOOKUP(R819,M:P,4,FALSE),0)</f>
        <v>0</v>
      </c>
      <c r="W819">
        <f>V819+T819</f>
        <v>0.4811999957022472</v>
      </c>
    </row>
    <row r="820" spans="1:23" x14ac:dyDescent="0.2">
      <c r="A820" s="1" t="s">
        <v>815</v>
      </c>
      <c r="B820" s="2">
        <v>5.3834198101871001E-5</v>
      </c>
      <c r="D820" t="s">
        <v>1126</v>
      </c>
      <c r="E820">
        <v>46.266039036537201</v>
      </c>
      <c r="F820">
        <f>Table1[[#This Row],[Balance]]/$H$4</f>
        <v>1.0998636724469047E-5</v>
      </c>
      <c r="G820">
        <f>Table1[[#This Row],[% total]]*$H$3</f>
        <v>5.1428305487210328E-2</v>
      </c>
      <c r="J820">
        <v>16801</v>
      </c>
      <c r="K820" t="s">
        <v>1312</v>
      </c>
      <c r="R820" s="6" t="s">
        <v>1045</v>
      </c>
      <c r="S820">
        <f>IFERROR(VLOOKUP(R820,D:G,2,FALSE),0)</f>
        <v>429.878243013977</v>
      </c>
      <c r="T820">
        <f>IFERROR(VLOOKUP(R820,D:G,4,FALSE),0)</f>
        <v>0.47784314508897113</v>
      </c>
      <c r="U820">
        <f>IFERROR(VLOOKUP(R820,M:P,2,FALSE),0)</f>
        <v>0</v>
      </c>
      <c r="V820" s="5">
        <f>IFERROR(VLOOKUP(R820,M:P,4,FALSE),0)</f>
        <v>0</v>
      </c>
      <c r="W820">
        <f>V820+T820</f>
        <v>0.47784314508897113</v>
      </c>
    </row>
    <row r="821" spans="1:23" x14ac:dyDescent="0.2">
      <c r="A821" s="1" t="s">
        <v>816</v>
      </c>
      <c r="B821" s="2">
        <v>5.3503911601611999E-5</v>
      </c>
      <c r="D821" t="s">
        <v>383</v>
      </c>
      <c r="E821">
        <v>46.055366384291197</v>
      </c>
      <c r="F821">
        <f>Table1[[#This Row],[Balance]]/$H$4</f>
        <v>1.0948554374259549E-5</v>
      </c>
      <c r="G821">
        <f>Table1[[#This Row],[% total]]*$H$3</f>
        <v>5.119412642751274E-2</v>
      </c>
      <c r="J821">
        <v>14611</v>
      </c>
      <c r="K821" t="s">
        <v>795</v>
      </c>
      <c r="R821" s="6" t="s">
        <v>1236</v>
      </c>
      <c r="S821">
        <f>IFERROR(VLOOKUP(R821,D:G,2,FALSE),0)</f>
        <v>426.56980598766398</v>
      </c>
      <c r="T821">
        <f>IFERROR(VLOOKUP(R821,D:G,4,FALSE),0)</f>
        <v>0.47416555968037249</v>
      </c>
      <c r="U821">
        <f>IFERROR(VLOOKUP(R821,M:P,2,FALSE),0)</f>
        <v>0</v>
      </c>
      <c r="V821" s="5">
        <f>IFERROR(VLOOKUP(R821,M:P,4,FALSE),0)</f>
        <v>0</v>
      </c>
      <c r="W821">
        <f>V821+T821</f>
        <v>0.47416555968037249</v>
      </c>
    </row>
    <row r="822" spans="1:23" x14ac:dyDescent="0.2">
      <c r="A822" s="1" t="s">
        <v>817</v>
      </c>
      <c r="B822" s="2">
        <v>5.3424663179060999E-5</v>
      </c>
      <c r="D822" t="s">
        <v>384</v>
      </c>
      <c r="E822">
        <v>45.244619623204002</v>
      </c>
      <c r="F822">
        <f>Table1[[#This Row],[Balance]]/$H$4</f>
        <v>1.0755818854071707E-5</v>
      </c>
      <c r="G822">
        <f>Table1[[#This Row],[% total]]*$H$3</f>
        <v>5.0292918263376812E-2</v>
      </c>
      <c r="J822">
        <v>13562</v>
      </c>
      <c r="K822" t="s">
        <v>1306</v>
      </c>
      <c r="R822" s="6" t="s">
        <v>129</v>
      </c>
      <c r="S822">
        <f>IFERROR(VLOOKUP(R822,D:G,2,FALSE),0)</f>
        <v>425.36900808005799</v>
      </c>
      <c r="T822">
        <f>IFERROR(VLOOKUP(R822,D:G,4,FALSE),0)</f>
        <v>0.47283077929054934</v>
      </c>
      <c r="U822">
        <f>IFERROR(VLOOKUP(R822,M:P,2,FALSE),0)</f>
        <v>0</v>
      </c>
      <c r="V822" s="5">
        <f>IFERROR(VLOOKUP(R822,M:P,4,FALSE),0)</f>
        <v>0</v>
      </c>
      <c r="W822">
        <f>V822+T822</f>
        <v>0.47283077929054934</v>
      </c>
    </row>
    <row r="823" spans="1:23" x14ac:dyDescent="0.2">
      <c r="A823" s="1" t="s">
        <v>818</v>
      </c>
      <c r="B823" s="2">
        <v>5.2264377352478E-5</v>
      </c>
      <c r="D823" t="s">
        <v>385</v>
      </c>
      <c r="E823">
        <v>44.934036319584301</v>
      </c>
      <c r="F823">
        <f>Table1[[#This Row],[Balance]]/$H$4</f>
        <v>1.0681985152282347E-5</v>
      </c>
      <c r="G823">
        <f>Table1[[#This Row],[% total]]*$H$3</f>
        <v>4.9947680733853986E-2</v>
      </c>
      <c r="J823">
        <v>21876</v>
      </c>
      <c r="K823" t="s">
        <v>1176</v>
      </c>
      <c r="R823" s="6" t="s">
        <v>1046</v>
      </c>
      <c r="S823">
        <f>IFERROR(VLOOKUP(R823,D:G,2,FALSE),0)</f>
        <v>423.71764590714997</v>
      </c>
      <c r="T823">
        <f>IFERROR(VLOOKUP(R823,D:G,4,FALSE),0)</f>
        <v>0.47099516163088179</v>
      </c>
      <c r="U823">
        <f>IFERROR(VLOOKUP(R823,M:P,2,FALSE),0)</f>
        <v>0</v>
      </c>
      <c r="V823" s="5">
        <f>IFERROR(VLOOKUP(R823,M:P,4,FALSE),0)</f>
        <v>0</v>
      </c>
      <c r="W823">
        <f>V823+T823</f>
        <v>0.47099516163088179</v>
      </c>
    </row>
    <row r="824" spans="1:23" x14ac:dyDescent="0.2">
      <c r="A824" s="1" t="s">
        <v>944</v>
      </c>
      <c r="B824" s="2">
        <v>5.2036963167650997E-5</v>
      </c>
      <c r="D824" t="s">
        <v>386</v>
      </c>
      <c r="E824">
        <v>44.319956577504897</v>
      </c>
      <c r="F824">
        <f>Table1[[#This Row],[Balance]]/$H$4</f>
        <v>1.0536002480248261E-5</v>
      </c>
      <c r="G824">
        <f>Table1[[#This Row],[% total]]*$H$3</f>
        <v>4.926508327734324E-2</v>
      </c>
      <c r="J824">
        <v>19225</v>
      </c>
      <c r="K824" t="s">
        <v>1180</v>
      </c>
      <c r="R824" s="6" t="s">
        <v>1237</v>
      </c>
      <c r="S824">
        <f>IFERROR(VLOOKUP(R824,D:G,2,FALSE),0)</f>
        <v>421.93062061950201</v>
      </c>
      <c r="T824">
        <f>IFERROR(VLOOKUP(R824,D:G,4,FALSE),0)</f>
        <v>0.46900874385403357</v>
      </c>
      <c r="U824">
        <f>IFERROR(VLOOKUP(R824,M:P,2,FALSE),0)</f>
        <v>0</v>
      </c>
      <c r="V824" s="5">
        <f>IFERROR(VLOOKUP(R824,M:P,4,FALSE),0)</f>
        <v>0</v>
      </c>
      <c r="W824">
        <f>V824+T824</f>
        <v>0.46900874385403357</v>
      </c>
    </row>
    <row r="825" spans="1:23" x14ac:dyDescent="0.2">
      <c r="A825" s="1" t="s">
        <v>819</v>
      </c>
      <c r="B825" s="2">
        <v>5.1704993929810998E-5</v>
      </c>
      <c r="D825" t="s">
        <v>387</v>
      </c>
      <c r="E825">
        <v>44.028514138808198</v>
      </c>
      <c r="F825">
        <f>Table1[[#This Row],[Balance]]/$H$4</f>
        <v>1.0466719058194627E-5</v>
      </c>
      <c r="G825">
        <f>Table1[[#This Row],[% total]]*$H$3</f>
        <v>4.8941122309831095E-2</v>
      </c>
      <c r="J825">
        <v>13258</v>
      </c>
      <c r="K825" t="s">
        <v>156</v>
      </c>
      <c r="R825" s="6" t="s">
        <v>1238</v>
      </c>
      <c r="S825">
        <f>IFERROR(VLOOKUP(R825,D:G,2,FALSE),0)</f>
        <v>415.192127794832</v>
      </c>
      <c r="T825">
        <f>IFERROR(VLOOKUP(R825,D:G,4,FALSE),0)</f>
        <v>0.46151838430030501</v>
      </c>
      <c r="U825">
        <f>IFERROR(VLOOKUP(R825,M:P,2,FALSE),0)</f>
        <v>0</v>
      </c>
      <c r="V825" s="5">
        <f>IFERROR(VLOOKUP(R825,M:P,4,FALSE),0)</f>
        <v>0</v>
      </c>
      <c r="W825">
        <f>V825+T825</f>
        <v>0.46151838430030501</v>
      </c>
    </row>
    <row r="826" spans="1:23" x14ac:dyDescent="0.2">
      <c r="A826" s="1" t="s">
        <v>820</v>
      </c>
      <c r="B826" s="2">
        <v>5.0708182963576001E-5</v>
      </c>
      <c r="D826" t="s">
        <v>388</v>
      </c>
      <c r="E826">
        <v>43.4159452856927</v>
      </c>
      <c r="F826">
        <f>Table1[[#This Row],[Balance]]/$H$4</f>
        <v>1.0321095563630477E-5</v>
      </c>
      <c r="G826">
        <f>Table1[[#This Row],[% total]]*$H$3</f>
        <v>4.8260204324068474E-2</v>
      </c>
      <c r="J826">
        <v>16439</v>
      </c>
      <c r="K826" t="s">
        <v>1336</v>
      </c>
      <c r="R826" s="6" t="s">
        <v>133</v>
      </c>
      <c r="S826">
        <f>IFERROR(VLOOKUP(R826,D:G,2,FALSE),0)</f>
        <v>401.92861451482798</v>
      </c>
      <c r="T826">
        <f>IFERROR(VLOOKUP(R826,D:G,4,FALSE),0)</f>
        <v>0.44677495635612696</v>
      </c>
      <c r="U826">
        <f>IFERROR(VLOOKUP(R826,M:P,2,FALSE),0)</f>
        <v>0</v>
      </c>
      <c r="V826" s="5">
        <f>IFERROR(VLOOKUP(R826,M:P,4,FALSE),0)</f>
        <v>0</v>
      </c>
      <c r="W826">
        <f>V826+T826</f>
        <v>0.44677495635612696</v>
      </c>
    </row>
    <row r="827" spans="1:23" x14ac:dyDescent="0.2">
      <c r="A827" s="1" t="s">
        <v>821</v>
      </c>
      <c r="B827" s="2">
        <v>5.0541079066702E-5</v>
      </c>
      <c r="D827" t="s">
        <v>389</v>
      </c>
      <c r="E827">
        <v>42.081946283616404</v>
      </c>
      <c r="F827">
        <f>Table1[[#This Row],[Balance]]/$H$4</f>
        <v>1.0003969422724951E-5</v>
      </c>
      <c r="G827">
        <f>Table1[[#This Row],[% total]]*$H$3</f>
        <v>4.6777360544331147E-2</v>
      </c>
      <c r="J827">
        <v>12212</v>
      </c>
      <c r="K827" t="s">
        <v>1385</v>
      </c>
      <c r="R827" s="6" t="s">
        <v>135</v>
      </c>
      <c r="S827">
        <f>IFERROR(VLOOKUP(R827,D:G,2,FALSE),0)</f>
        <v>393.86275197342297</v>
      </c>
      <c r="T827">
        <f>IFERROR(VLOOKUP(R827,D:G,4,FALSE),0)</f>
        <v>0.43780912198959221</v>
      </c>
      <c r="U827">
        <f>IFERROR(VLOOKUP(R827,M:P,2,FALSE),0)</f>
        <v>0</v>
      </c>
      <c r="V827" s="5">
        <f>IFERROR(VLOOKUP(R827,M:P,4,FALSE),0)</f>
        <v>0</v>
      </c>
      <c r="W827">
        <f>V827+T827</f>
        <v>0.43780912198959221</v>
      </c>
    </row>
    <row r="828" spans="1:23" x14ac:dyDescent="0.2">
      <c r="A828" s="1" t="s">
        <v>822</v>
      </c>
      <c r="B828" s="2">
        <v>4.7895706928329E-5</v>
      </c>
      <c r="D828" t="s">
        <v>390</v>
      </c>
      <c r="E828">
        <v>41.504546299426103</v>
      </c>
      <c r="F828">
        <f>Table1[[#This Row],[Balance]]/$H$4</f>
        <v>9.8667064799040173E-6</v>
      </c>
      <c r="G828">
        <f>Table1[[#This Row],[% total]]*$H$3</f>
        <v>4.61355354952536E-2</v>
      </c>
      <c r="J828">
        <v>23679</v>
      </c>
      <c r="K828" t="s">
        <v>33</v>
      </c>
      <c r="R828" s="6" t="s">
        <v>136</v>
      </c>
      <c r="S828">
        <f>IFERROR(VLOOKUP(R828,D:G,2,FALSE),0)</f>
        <v>392.633843343249</v>
      </c>
      <c r="T828">
        <f>IFERROR(VLOOKUP(R828,D:G,4,FALSE),0)</f>
        <v>0.43644309434243295</v>
      </c>
      <c r="U828">
        <f>IFERROR(VLOOKUP(R828,M:P,2,FALSE),0)</f>
        <v>0</v>
      </c>
      <c r="V828" s="5">
        <f>IFERROR(VLOOKUP(R828,M:P,4,FALSE),0)</f>
        <v>0</v>
      </c>
      <c r="W828">
        <f>V828+T828</f>
        <v>0.43644309434243295</v>
      </c>
    </row>
    <row r="829" spans="1:23" x14ac:dyDescent="0.2">
      <c r="A829" s="1" t="s">
        <v>823</v>
      </c>
      <c r="B829" s="2">
        <v>4.7861694851282003E-5</v>
      </c>
      <c r="D829" t="s">
        <v>391</v>
      </c>
      <c r="E829">
        <v>41.381448309184201</v>
      </c>
      <c r="F829">
        <f>Table1[[#This Row],[Balance]]/$H$4</f>
        <v>9.8374428968444493E-6</v>
      </c>
      <c r="G829">
        <f>Table1[[#This Row],[% total]]*$H$3</f>
        <v>4.5998702492497025E-2</v>
      </c>
      <c r="J829">
        <v>18414</v>
      </c>
      <c r="K829" t="s">
        <v>1306</v>
      </c>
      <c r="R829" s="6" t="s">
        <v>718</v>
      </c>
      <c r="S829">
        <f>IFERROR(VLOOKUP(R829,D:G,2,FALSE),0)</f>
        <v>388.99874517639523</v>
      </c>
      <c r="T829">
        <f>IFERROR(VLOOKUP(R829,D:G,4,FALSE),0)</f>
        <v>0.43240239963646693</v>
      </c>
      <c r="U829">
        <f>IFERROR(VLOOKUP(R829,M:P,2,FALSE),0)</f>
        <v>0</v>
      </c>
      <c r="V829" s="5">
        <f>IFERROR(VLOOKUP(R829,M:P,4,FALSE),0)</f>
        <v>0</v>
      </c>
      <c r="W829">
        <f>V829+T829</f>
        <v>0.43240239963646693</v>
      </c>
    </row>
    <row r="830" spans="1:23" x14ac:dyDescent="0.2">
      <c r="A830" s="1" t="s">
        <v>824</v>
      </c>
      <c r="B830" s="2">
        <v>4.7622242901722003E-5</v>
      </c>
      <c r="D830" t="s">
        <v>392</v>
      </c>
      <c r="E830">
        <v>41.117873860890697</v>
      </c>
      <c r="F830">
        <f>Table1[[#This Row],[Balance]]/$H$4</f>
        <v>9.7747844184658868E-6</v>
      </c>
      <c r="G830">
        <f>Table1[[#This Row],[% total]]*$H$3</f>
        <v>4.5705718966616272E-2</v>
      </c>
      <c r="J830">
        <v>15294</v>
      </c>
      <c r="K830" t="s">
        <v>1254</v>
      </c>
      <c r="R830" s="6" t="s">
        <v>1239</v>
      </c>
      <c r="S830">
        <f>IFERROR(VLOOKUP(R830,D:G,2,FALSE),0)</f>
        <v>387.48039754528702</v>
      </c>
      <c r="T830">
        <f>IFERROR(VLOOKUP(R830,D:G,4,FALSE),0)</f>
        <v>0.43071463799889192</v>
      </c>
      <c r="U830">
        <f>IFERROR(VLOOKUP(R830,M:P,2,FALSE),0)</f>
        <v>0</v>
      </c>
      <c r="V830" s="5">
        <f>IFERROR(VLOOKUP(R830,M:P,4,FALSE),0)</f>
        <v>0</v>
      </c>
      <c r="W830">
        <f>V830+T830</f>
        <v>0.43071463799889192</v>
      </c>
    </row>
    <row r="831" spans="1:23" x14ac:dyDescent="0.2">
      <c r="A831" s="1" t="s">
        <v>825</v>
      </c>
      <c r="B831" s="2">
        <v>4.7597558690457997E-5</v>
      </c>
      <c r="D831" t="s">
        <v>1128</v>
      </c>
      <c r="E831">
        <v>40.009210508824196</v>
      </c>
      <c r="F831">
        <f>Table1[[#This Row],[Balance]]/$H$4</f>
        <v>9.5112264024126452E-6</v>
      </c>
      <c r="G831">
        <f>Table1[[#This Row],[% total]]*$H$3</f>
        <v>4.447335331051324E-2</v>
      </c>
      <c r="J831">
        <v>18110</v>
      </c>
      <c r="K831" t="s">
        <v>1435</v>
      </c>
      <c r="R831" s="6" t="s">
        <v>1049</v>
      </c>
      <c r="S831">
        <f>IFERROR(VLOOKUP(R831,D:G,2,FALSE),0)</f>
        <v>382.87212357632598</v>
      </c>
      <c r="T831">
        <f>IFERROR(VLOOKUP(R831,D:G,4,FALSE),0)</f>
        <v>0.42559218260007708</v>
      </c>
      <c r="U831">
        <f>IFERROR(VLOOKUP(R831,M:P,2,FALSE),0)</f>
        <v>0</v>
      </c>
      <c r="V831" s="5">
        <f>IFERROR(VLOOKUP(R831,M:P,4,FALSE),0)</f>
        <v>0</v>
      </c>
      <c r="W831">
        <f>V831+T831</f>
        <v>0.42559218260007708</v>
      </c>
    </row>
    <row r="832" spans="1:23" x14ac:dyDescent="0.2">
      <c r="A832" s="1" t="s">
        <v>826</v>
      </c>
      <c r="B832" s="2">
        <v>4.6827476835579997E-5</v>
      </c>
      <c r="D832" t="s">
        <v>396</v>
      </c>
      <c r="E832">
        <v>39.838557468664703</v>
      </c>
      <c r="F832">
        <f>Table1[[#This Row],[Balance]]/$H$4</f>
        <v>9.4706577513301908E-6</v>
      </c>
      <c r="G832">
        <f>Table1[[#This Row],[% total]]*$H$3</f>
        <v>4.4283659166289811E-2</v>
      </c>
      <c r="J832">
        <v>8031</v>
      </c>
      <c r="K832" t="s">
        <v>1386</v>
      </c>
      <c r="R832" s="6" t="s">
        <v>1240</v>
      </c>
      <c r="S832">
        <f>IFERROR(VLOOKUP(R832,D:G,2,FALSE),0)</f>
        <v>382.66942154767901</v>
      </c>
      <c r="T832">
        <f>IFERROR(VLOOKUP(R832,D:G,4,FALSE),0)</f>
        <v>0.42536686350924463</v>
      </c>
      <c r="U832">
        <f>IFERROR(VLOOKUP(R832,M:P,2,FALSE),0)</f>
        <v>0</v>
      </c>
      <c r="V832" s="5">
        <f>IFERROR(VLOOKUP(R832,M:P,4,FALSE),0)</f>
        <v>0</v>
      </c>
      <c r="W832">
        <f>V832+T832</f>
        <v>0.42536686350924463</v>
      </c>
    </row>
    <row r="833" spans="1:23" x14ac:dyDescent="0.2">
      <c r="A833" s="1" t="s">
        <v>827</v>
      </c>
      <c r="B833" s="2">
        <v>4.6699309703993999E-5</v>
      </c>
      <c r="D833" t="s">
        <v>397</v>
      </c>
      <c r="E833">
        <v>39.604308942652402</v>
      </c>
      <c r="F833">
        <f>Table1[[#This Row],[Balance]]/$H$4</f>
        <v>9.4149708048246349E-6</v>
      </c>
      <c r="G833">
        <f>Table1[[#This Row],[% total]]*$H$3</f>
        <v>4.4023273686863415E-2</v>
      </c>
      <c r="J833">
        <v>1774</v>
      </c>
      <c r="K833" t="s">
        <v>1334</v>
      </c>
      <c r="R833" s="6" t="s">
        <v>1050</v>
      </c>
      <c r="S833">
        <f>IFERROR(VLOOKUP(R833,D:G,2,FALSE),0)</f>
        <v>375.67270764867698</v>
      </c>
      <c r="T833">
        <f>IFERROR(VLOOKUP(R833,D:G,4,FALSE),0)</f>
        <v>0.41758947112170258</v>
      </c>
      <c r="U833">
        <f>IFERROR(VLOOKUP(R833,M:P,2,FALSE),0)</f>
        <v>0</v>
      </c>
      <c r="V833" s="5">
        <f>IFERROR(VLOOKUP(R833,M:P,4,FALSE),0)</f>
        <v>0</v>
      </c>
      <c r="W833">
        <f>V833+T833</f>
        <v>0.41758947112170258</v>
      </c>
    </row>
    <row r="834" spans="1:23" x14ac:dyDescent="0.2">
      <c r="A834" s="1" t="s">
        <v>828</v>
      </c>
      <c r="B834" s="2">
        <v>4.6115354010332003E-5</v>
      </c>
      <c r="D834" t="s">
        <v>398</v>
      </c>
      <c r="E834">
        <v>39.581034346932697</v>
      </c>
      <c r="F834">
        <f>Table1[[#This Row],[Balance]]/$H$4</f>
        <v>9.4094378301295726E-6</v>
      </c>
      <c r="G834">
        <f>Table1[[#This Row],[% total]]*$H$3</f>
        <v>4.3997402161146268E-2</v>
      </c>
      <c r="J834">
        <v>10486</v>
      </c>
      <c r="K834" t="s">
        <v>62</v>
      </c>
      <c r="R834" s="6" t="s">
        <v>1241</v>
      </c>
      <c r="S834">
        <f>IFERROR(VLOOKUP(R834,D:G,2,FALSE),0)</f>
        <v>373.86325505985798</v>
      </c>
      <c r="T834">
        <f>IFERROR(VLOOKUP(R834,D:G,4,FALSE),0)</f>
        <v>0.41557812365301355</v>
      </c>
      <c r="U834">
        <f>IFERROR(VLOOKUP(R834,M:P,2,FALSE),0)</f>
        <v>0</v>
      </c>
      <c r="V834" s="5">
        <f>IFERROR(VLOOKUP(R834,M:P,4,FALSE),0)</f>
        <v>0</v>
      </c>
      <c r="W834">
        <f>V834+T834</f>
        <v>0.41557812365301355</v>
      </c>
    </row>
    <row r="835" spans="1:23" x14ac:dyDescent="0.2">
      <c r="A835" s="1" t="s">
        <v>829</v>
      </c>
      <c r="B835" s="2">
        <v>4.3264269514960003E-5</v>
      </c>
      <c r="D835" t="s">
        <v>399</v>
      </c>
      <c r="E835">
        <v>39.513549427884399</v>
      </c>
      <c r="F835">
        <f>Table1[[#This Row],[Balance]]/$H$4</f>
        <v>9.3933949156192929E-6</v>
      </c>
      <c r="G835">
        <f>Table1[[#This Row],[% total]]*$H$3</f>
        <v>4.3922387418045938E-2</v>
      </c>
      <c r="J835">
        <v>20964</v>
      </c>
      <c r="K835" t="s">
        <v>715</v>
      </c>
      <c r="R835" s="6" t="s">
        <v>1052</v>
      </c>
      <c r="S835">
        <f>IFERROR(VLOOKUP(R835,D:G,2,FALSE),0)</f>
        <v>362.56708734526586</v>
      </c>
      <c r="T835">
        <f>IFERROR(VLOOKUP(R835,D:G,4,FALSE),0)</f>
        <v>0.40302155351736774</v>
      </c>
      <c r="U835">
        <f>IFERROR(VLOOKUP(R835,M:P,2,FALSE),0)</f>
        <v>0</v>
      </c>
      <c r="V835" s="5">
        <f>IFERROR(VLOOKUP(R835,M:P,4,FALSE),0)</f>
        <v>0</v>
      </c>
      <c r="W835">
        <f>V835+T835</f>
        <v>0.40302155351736774</v>
      </c>
    </row>
    <row r="836" spans="1:23" x14ac:dyDescent="0.2">
      <c r="A836" s="1" t="s">
        <v>830</v>
      </c>
      <c r="B836" s="2">
        <v>4.1707100629339997E-5</v>
      </c>
      <c r="D836" t="s">
        <v>616</v>
      </c>
      <c r="E836">
        <v>38.761612277271283</v>
      </c>
      <c r="F836">
        <f>Table1[[#This Row],[Balance]]/$H$4</f>
        <v>9.2146399642240618E-6</v>
      </c>
      <c r="G836">
        <f>Table1[[#This Row],[% total]]*$H$3</f>
        <v>4.3086550715916008E-2</v>
      </c>
      <c r="J836">
        <v>3659</v>
      </c>
      <c r="K836" t="s">
        <v>1353</v>
      </c>
      <c r="R836" s="6" t="s">
        <v>137</v>
      </c>
      <c r="S836">
        <f>IFERROR(VLOOKUP(R836,D:G,2,FALSE),0)</f>
        <v>360.96614689429401</v>
      </c>
      <c r="T836">
        <f>IFERROR(VLOOKUP(R836,D:G,4,FALSE),0)</f>
        <v>0.40124198352836582</v>
      </c>
      <c r="U836">
        <f>IFERROR(VLOOKUP(R836,M:P,2,FALSE),0)</f>
        <v>0</v>
      </c>
      <c r="V836" s="5">
        <f>IFERROR(VLOOKUP(R836,M:P,4,FALSE),0)</f>
        <v>0</v>
      </c>
      <c r="W836">
        <f>V836+T836</f>
        <v>0.40124198352836582</v>
      </c>
    </row>
    <row r="837" spans="1:23" x14ac:dyDescent="0.2">
      <c r="A837" s="1" t="s">
        <v>831</v>
      </c>
      <c r="B837" s="2">
        <v>4.1107333135299997E-5</v>
      </c>
      <c r="D837" t="s">
        <v>746</v>
      </c>
      <c r="E837">
        <v>38.739773698156931</v>
      </c>
      <c r="F837">
        <f>Table1[[#This Row],[Balance]]/$H$4</f>
        <v>9.2094483678985657E-6</v>
      </c>
      <c r="G837">
        <f>Table1[[#This Row],[% total]]*$H$3</f>
        <v>4.3062275434489546E-2</v>
      </c>
      <c r="J837">
        <v>17834</v>
      </c>
      <c r="K837" t="s">
        <v>1387</v>
      </c>
      <c r="R837" s="6" t="s">
        <v>254</v>
      </c>
      <c r="S837">
        <f>IFERROR(VLOOKUP(R837,D:G,2,FALSE),0)</f>
        <v>349.999137521281</v>
      </c>
      <c r="T837">
        <f>IFERROR(VLOOKUP(R837,D:G,4,FALSE),0)</f>
        <v>0.38905129852351816</v>
      </c>
      <c r="U837">
        <f>IFERROR(VLOOKUP(R837,M:P,2,FALSE),0)</f>
        <v>0</v>
      </c>
      <c r="V837" s="5">
        <f>IFERROR(VLOOKUP(R837,M:P,4,FALSE),0)</f>
        <v>0</v>
      </c>
      <c r="W837">
        <f>V837+T837</f>
        <v>0.38905129852351816</v>
      </c>
    </row>
    <row r="838" spans="1:23" x14ac:dyDescent="0.2">
      <c r="A838" s="1" t="s">
        <v>832</v>
      </c>
      <c r="B838" s="2">
        <v>4.082756021139E-5</v>
      </c>
      <c r="D838" t="s">
        <v>402</v>
      </c>
      <c r="E838">
        <v>37.264377226533597</v>
      </c>
      <c r="F838">
        <f>Table1[[#This Row],[Balance]]/$H$4</f>
        <v>8.8587083833683713E-6</v>
      </c>
      <c r="G838">
        <f>Table1[[#This Row],[% total]]*$H$3</f>
        <v>4.1422257355624499E-2</v>
      </c>
      <c r="J838">
        <v>19054</v>
      </c>
      <c r="K838" t="s">
        <v>13</v>
      </c>
      <c r="R838" s="6" t="s">
        <v>1010</v>
      </c>
      <c r="S838">
        <f>IFERROR(VLOOKUP(R838,D:G,2,FALSE),0)</f>
        <v>349.98623904919498</v>
      </c>
      <c r="T838">
        <f>IFERROR(VLOOKUP(R838,D:G,4,FALSE),0)</f>
        <v>0.38903696086728967</v>
      </c>
      <c r="U838">
        <f>IFERROR(VLOOKUP(R838,M:P,2,FALSE),0)</f>
        <v>0</v>
      </c>
      <c r="V838" s="5">
        <f>IFERROR(VLOOKUP(R838,M:P,4,FALSE),0)</f>
        <v>0</v>
      </c>
      <c r="W838">
        <f>V838+T838</f>
        <v>0.38903696086728967</v>
      </c>
    </row>
    <row r="839" spans="1:23" x14ac:dyDescent="0.2">
      <c r="A839" s="1" t="s">
        <v>910</v>
      </c>
      <c r="B839" s="2">
        <v>4.0419636312743999E-5</v>
      </c>
      <c r="D839" t="s">
        <v>403</v>
      </c>
      <c r="E839">
        <v>36.569202497256001</v>
      </c>
      <c r="F839">
        <f>Table1[[#This Row],[Balance]]/$H$4</f>
        <v>8.693447330843057E-6</v>
      </c>
      <c r="G839">
        <f>Table1[[#This Row],[% total]]*$H$3</f>
        <v>4.0649516505342431E-2</v>
      </c>
      <c r="J839">
        <v>9115</v>
      </c>
      <c r="K839" t="s">
        <v>60</v>
      </c>
      <c r="R839" s="6" t="s">
        <v>139</v>
      </c>
      <c r="S839">
        <f>IFERROR(VLOOKUP(R839,D:G,2,FALSE),0)</f>
        <v>346.17528835563297</v>
      </c>
      <c r="T839">
        <f>IFERROR(VLOOKUP(R839,D:G,4,FALSE),0)</f>
        <v>0.38480079238287662</v>
      </c>
      <c r="U839">
        <f>IFERROR(VLOOKUP(R839,M:P,2,FALSE),0)</f>
        <v>0</v>
      </c>
      <c r="V839" s="5">
        <f>IFERROR(VLOOKUP(R839,M:P,4,FALSE),0)</f>
        <v>0</v>
      </c>
      <c r="W839">
        <f>V839+T839</f>
        <v>0.38480079238287662</v>
      </c>
    </row>
    <row r="840" spans="1:23" x14ac:dyDescent="0.2">
      <c r="A840" s="1" t="s">
        <v>833</v>
      </c>
      <c r="B840" s="2">
        <v>4.0184390955141003E-5</v>
      </c>
      <c r="D840" t="s">
        <v>404</v>
      </c>
      <c r="E840">
        <v>35.549859925522</v>
      </c>
      <c r="F840">
        <f>Table1[[#This Row],[Balance]]/$H$4</f>
        <v>8.4511231795269178E-6</v>
      </c>
      <c r="G840">
        <f>Table1[[#This Row],[% total]]*$H$3</f>
        <v>3.9516437852686326E-2</v>
      </c>
      <c r="J840">
        <v>11890</v>
      </c>
      <c r="K840" t="s">
        <v>33</v>
      </c>
      <c r="R840" s="6" t="s">
        <v>140</v>
      </c>
      <c r="S840">
        <f>IFERROR(VLOOKUP(R840,D:G,2,FALSE),0)</f>
        <v>344.80468331875898</v>
      </c>
      <c r="T840">
        <f>IFERROR(VLOOKUP(R840,D:G,4,FALSE),0)</f>
        <v>0.38327725814466362</v>
      </c>
      <c r="U840">
        <f>IFERROR(VLOOKUP(R840,M:P,2,FALSE),0)</f>
        <v>0</v>
      </c>
      <c r="V840" s="5">
        <f>IFERROR(VLOOKUP(R840,M:P,4,FALSE),0)</f>
        <v>0</v>
      </c>
      <c r="W840">
        <f>V840+T840</f>
        <v>0.38327725814466362</v>
      </c>
    </row>
    <row r="841" spans="1:23" x14ac:dyDescent="0.2">
      <c r="A841" s="1" t="s">
        <v>834</v>
      </c>
      <c r="B841" s="2">
        <v>4.0024409297406997E-5</v>
      </c>
      <c r="D841" t="s">
        <v>405</v>
      </c>
      <c r="E841">
        <v>35.1369067459744</v>
      </c>
      <c r="F841">
        <f>Table1[[#This Row],[Balance]]/$H$4</f>
        <v>8.3529535047364801E-6</v>
      </c>
      <c r="G841">
        <f>Table1[[#This Row],[% total]]*$H$3</f>
        <v>3.9057408233727213E-2</v>
      </c>
      <c r="J841">
        <v>16923</v>
      </c>
      <c r="K841" t="s">
        <v>911</v>
      </c>
      <c r="R841" s="6" t="s">
        <v>1053</v>
      </c>
      <c r="S841">
        <f>IFERROR(VLOOKUP(R841,D:G,2,FALSE),0)</f>
        <v>341.330916537147</v>
      </c>
      <c r="T841">
        <f>IFERROR(VLOOKUP(R841,D:G,4,FALSE),0)</f>
        <v>0.37941589583752983</v>
      </c>
      <c r="U841">
        <f>IFERROR(VLOOKUP(R841,M:P,2,FALSE),0)</f>
        <v>0</v>
      </c>
      <c r="V841" s="5">
        <f>IFERROR(VLOOKUP(R841,M:P,4,FALSE),0)</f>
        <v>0</v>
      </c>
      <c r="W841">
        <f>V841+T841</f>
        <v>0.37941589583752983</v>
      </c>
    </row>
    <row r="842" spans="1:23" x14ac:dyDescent="0.2">
      <c r="A842" s="1" t="s">
        <v>835</v>
      </c>
      <c r="B842" s="2">
        <v>3.9662505421378002E-5</v>
      </c>
      <c r="D842" t="s">
        <v>406</v>
      </c>
      <c r="E842">
        <v>34.8905027385916</v>
      </c>
      <c r="F842">
        <f>Table1[[#This Row],[Balance]]/$H$4</f>
        <v>8.2943768852312625E-6</v>
      </c>
      <c r="G842">
        <f>Table1[[#This Row],[% total]]*$H$3</f>
        <v>3.8783510990115157E-2</v>
      </c>
      <c r="J842">
        <v>24670</v>
      </c>
      <c r="K842" t="s">
        <v>62</v>
      </c>
      <c r="R842" s="6" t="s">
        <v>1055</v>
      </c>
      <c r="S842">
        <f>IFERROR(VLOOKUP(R842,D:G,2,FALSE),0)</f>
        <v>326.19184457528797</v>
      </c>
      <c r="T842">
        <f>IFERROR(VLOOKUP(R842,D:G,4,FALSE),0)</f>
        <v>0.362587638354055</v>
      </c>
      <c r="U842">
        <f>IFERROR(VLOOKUP(R842,M:P,2,FALSE),0)</f>
        <v>0</v>
      </c>
      <c r="V842" s="5">
        <f>IFERROR(VLOOKUP(R842,M:P,4,FALSE),0)</f>
        <v>0</v>
      </c>
      <c r="W842">
        <f>V842+T842</f>
        <v>0.362587638354055</v>
      </c>
    </row>
    <row r="843" spans="1:23" x14ac:dyDescent="0.2">
      <c r="A843" s="1" t="s">
        <v>836</v>
      </c>
      <c r="B843" s="2">
        <v>3.8759593138219997E-5</v>
      </c>
      <c r="D843" t="s">
        <v>407</v>
      </c>
      <c r="E843">
        <v>34.850137992428301</v>
      </c>
      <c r="F843">
        <f>Table1[[#This Row],[Balance]]/$H$4</f>
        <v>8.2847811387880683E-6</v>
      </c>
      <c r="G843">
        <f>Table1[[#This Row],[% total]]*$H$3</f>
        <v>3.8738642431236356E-2</v>
      </c>
      <c r="J843">
        <v>17492</v>
      </c>
      <c r="K843" t="s">
        <v>1312</v>
      </c>
      <c r="R843" s="6" t="s">
        <v>1056</v>
      </c>
      <c r="S843">
        <f>IFERROR(VLOOKUP(R843,D:G,2,FALSE),0)</f>
        <v>325.270943967005</v>
      </c>
      <c r="T843">
        <f>IFERROR(VLOOKUP(R843,D:G,4,FALSE),0)</f>
        <v>0.36156398561021985</v>
      </c>
      <c r="U843">
        <f>IFERROR(VLOOKUP(R843,M:P,2,FALSE),0)</f>
        <v>0</v>
      </c>
      <c r="V843" s="5">
        <f>IFERROR(VLOOKUP(R843,M:P,4,FALSE),0)</f>
        <v>0</v>
      </c>
      <c r="W843">
        <f>V843+T843</f>
        <v>0.36156398561021985</v>
      </c>
    </row>
    <row r="844" spans="1:23" x14ac:dyDescent="0.2">
      <c r="A844" s="1" t="s">
        <v>837</v>
      </c>
      <c r="B844" s="2">
        <v>3.7771404193700999E-5</v>
      </c>
      <c r="D844" t="s">
        <v>408</v>
      </c>
      <c r="E844">
        <v>34.638198320640797</v>
      </c>
      <c r="F844">
        <f>Table1[[#This Row],[Balance]]/$H$4</f>
        <v>8.2343975851915941E-6</v>
      </c>
      <c r="G844">
        <f>Table1[[#This Row],[% total]]*$H$3</f>
        <v>3.8503054980645671E-2</v>
      </c>
      <c r="J844">
        <v>3364</v>
      </c>
      <c r="K844" t="s">
        <v>1170</v>
      </c>
      <c r="R844" s="6" t="s">
        <v>143</v>
      </c>
      <c r="S844">
        <f>IFERROR(VLOOKUP(R844,D:G,2,FALSE),0)</f>
        <v>325.15454954972898</v>
      </c>
      <c r="T844">
        <f>IFERROR(VLOOKUP(R844,D:G,4,FALSE),0)</f>
        <v>0.36143460415087453</v>
      </c>
      <c r="U844">
        <f>IFERROR(VLOOKUP(R844,M:P,2,FALSE),0)</f>
        <v>0</v>
      </c>
      <c r="V844" s="5">
        <f>IFERROR(VLOOKUP(R844,M:P,4,FALSE),0)</f>
        <v>0</v>
      </c>
      <c r="W844">
        <f>V844+T844</f>
        <v>0.36143460415087453</v>
      </c>
    </row>
    <row r="845" spans="1:23" x14ac:dyDescent="0.2">
      <c r="A845" s="1" t="s">
        <v>838</v>
      </c>
      <c r="B845" s="2">
        <v>3.7550509873207001E-5</v>
      </c>
      <c r="D845" t="s">
        <v>1130</v>
      </c>
      <c r="E845">
        <v>34.539696942687101</v>
      </c>
      <c r="F845">
        <f>Table1[[#This Row],[Balance]]/$H$4</f>
        <v>8.2109812544329404E-6</v>
      </c>
      <c r="G845">
        <f>Table1[[#This Row],[% total]]*$H$3</f>
        <v>3.8393563027977896E-2</v>
      </c>
      <c r="J845">
        <v>5122</v>
      </c>
      <c r="K845" t="s">
        <v>891</v>
      </c>
      <c r="R845" s="6" t="s">
        <v>1244</v>
      </c>
      <c r="S845">
        <f>IFERROR(VLOOKUP(R845,D:G,2,FALSE),0)</f>
        <v>314.54162169757501</v>
      </c>
      <c r="T845">
        <f>IFERROR(VLOOKUP(R845,D:G,4,FALSE),0)</f>
        <v>0.34963750833155732</v>
      </c>
      <c r="U845">
        <f>IFERROR(VLOOKUP(R845,M:P,2,FALSE),0)</f>
        <v>0</v>
      </c>
      <c r="V845" s="5">
        <f>IFERROR(VLOOKUP(R845,M:P,4,FALSE),0)</f>
        <v>0</v>
      </c>
      <c r="W845">
        <f>V845+T845</f>
        <v>0.34963750833155732</v>
      </c>
    </row>
    <row r="846" spans="1:23" x14ac:dyDescent="0.2">
      <c r="A846" s="1" t="s">
        <v>839</v>
      </c>
      <c r="B846" s="2">
        <v>3.6859921154293997E-5</v>
      </c>
      <c r="D846" t="s">
        <v>409</v>
      </c>
      <c r="E846">
        <v>34.5166303406955</v>
      </c>
      <c r="F846">
        <f>Table1[[#This Row],[Balance]]/$H$4</f>
        <v>8.2054977252383794E-6</v>
      </c>
      <c r="G846">
        <f>Table1[[#This Row],[% total]]*$H$3</f>
        <v>3.8367922703487635E-2</v>
      </c>
      <c r="J846">
        <v>5743</v>
      </c>
      <c r="K846" t="s">
        <v>23</v>
      </c>
      <c r="R846" s="6" t="s">
        <v>144</v>
      </c>
      <c r="S846">
        <f>IFERROR(VLOOKUP(R846,D:G,2,FALSE),0)</f>
        <v>314.53182738610502</v>
      </c>
      <c r="T846">
        <f>IFERROR(VLOOKUP(R846,D:G,4,FALSE),0)</f>
        <v>0.34962662119159882</v>
      </c>
      <c r="U846">
        <f>IFERROR(VLOOKUP(R846,M:P,2,FALSE),0)</f>
        <v>0</v>
      </c>
      <c r="V846" s="5">
        <f>IFERROR(VLOOKUP(R846,M:P,4,FALSE),0)</f>
        <v>0</v>
      </c>
      <c r="W846">
        <f>V846+T846</f>
        <v>0.34962662119159882</v>
      </c>
    </row>
    <row r="847" spans="1:23" x14ac:dyDescent="0.2">
      <c r="A847" s="1" t="s">
        <v>840</v>
      </c>
      <c r="B847" s="2">
        <v>3.4209681281328997E-5</v>
      </c>
      <c r="D847" t="s">
        <v>410</v>
      </c>
      <c r="E847">
        <v>34.408684888594699</v>
      </c>
      <c r="F847">
        <f>Table1[[#This Row],[Balance]]/$H$4</f>
        <v>8.1798362932584842E-6</v>
      </c>
      <c r="G847">
        <f>Table1[[#This Row],[% total]]*$H$3</f>
        <v>3.8247932926921482E-2</v>
      </c>
      <c r="J847">
        <v>19604</v>
      </c>
      <c r="K847" t="s">
        <v>1211</v>
      </c>
      <c r="R847" s="6" t="s">
        <v>145</v>
      </c>
      <c r="S847">
        <f>IFERROR(VLOOKUP(R847,D:G,2,FALSE),0)</f>
        <v>313.76065684495597</v>
      </c>
      <c r="T847">
        <f>IFERROR(VLOOKUP(R847,D:G,4,FALSE),0)</f>
        <v>0.34876940507803372</v>
      </c>
      <c r="U847">
        <f>IFERROR(VLOOKUP(R847,M:P,2,FALSE),0)</f>
        <v>0</v>
      </c>
      <c r="V847" s="5">
        <f>IFERROR(VLOOKUP(R847,M:P,4,FALSE),0)</f>
        <v>0</v>
      </c>
      <c r="W847">
        <f>V847+T847</f>
        <v>0.34876940507803372</v>
      </c>
    </row>
    <row r="848" spans="1:23" x14ac:dyDescent="0.2">
      <c r="A848" s="1" t="s">
        <v>841</v>
      </c>
      <c r="B848" s="2">
        <v>3.2998521664599001E-5</v>
      </c>
      <c r="D848" t="s">
        <v>1131</v>
      </c>
      <c r="E848">
        <v>33.808601367810198</v>
      </c>
      <c r="F848">
        <f>Table1[[#This Row],[Balance]]/$H$4</f>
        <v>8.0371808858172529E-6</v>
      </c>
      <c r="G848">
        <f>Table1[[#This Row],[% total]]*$H$3</f>
        <v>3.7580893360375178E-2</v>
      </c>
      <c r="J848">
        <v>13286</v>
      </c>
      <c r="K848" t="s">
        <v>1247</v>
      </c>
      <c r="R848" s="6" t="s">
        <v>146</v>
      </c>
      <c r="S848">
        <f>IFERROR(VLOOKUP(R848,D:G,2,FALSE),0)</f>
        <v>312.74196618795401</v>
      </c>
      <c r="T848">
        <f>IFERROR(VLOOKUP(R848,D:G,4,FALSE),0)</f>
        <v>0.34763705107937204</v>
      </c>
      <c r="U848">
        <f>IFERROR(VLOOKUP(R848,M:P,2,FALSE),0)</f>
        <v>0</v>
      </c>
      <c r="V848" s="5">
        <f>IFERROR(VLOOKUP(R848,M:P,4,FALSE),0)</f>
        <v>0</v>
      </c>
      <c r="W848">
        <f>V848+T848</f>
        <v>0.34763705107937204</v>
      </c>
    </row>
    <row r="849" spans="1:23" x14ac:dyDescent="0.2">
      <c r="A849" s="1" t="s">
        <v>843</v>
      </c>
      <c r="B849" s="2">
        <v>3.2759417229824003E-5</v>
      </c>
      <c r="D849" t="s">
        <v>1132</v>
      </c>
      <c r="E849">
        <v>33.595051539817298</v>
      </c>
      <c r="F849">
        <f>Table1[[#This Row],[Balance]]/$H$4</f>
        <v>7.9864145563544724E-6</v>
      </c>
      <c r="G849">
        <f>Table1[[#This Row],[% total]]*$H$3</f>
        <v>3.7343516095766749E-2</v>
      </c>
      <c r="J849">
        <v>16114</v>
      </c>
      <c r="K849" t="s">
        <v>6</v>
      </c>
      <c r="R849" s="6" t="s">
        <v>148</v>
      </c>
      <c r="S849">
        <f>IFERROR(VLOOKUP(R849,D:G,2,FALSE),0)</f>
        <v>307.696256278737</v>
      </c>
      <c r="T849">
        <f>IFERROR(VLOOKUP(R849,D:G,4,FALSE),0)</f>
        <v>0.34202835156640676</v>
      </c>
      <c r="U849">
        <f>IFERROR(VLOOKUP(R849,M:P,2,FALSE),0)</f>
        <v>0</v>
      </c>
      <c r="V849" s="5">
        <f>IFERROR(VLOOKUP(R849,M:P,4,FALSE),0)</f>
        <v>0</v>
      </c>
      <c r="W849">
        <f>V849+T849</f>
        <v>0.34202835156640676</v>
      </c>
    </row>
    <row r="850" spans="1:23" x14ac:dyDescent="0.2">
      <c r="A850" s="1" t="s">
        <v>844</v>
      </c>
      <c r="B850" s="2">
        <v>3.1786291128357001E-5</v>
      </c>
      <c r="D850" t="s">
        <v>412</v>
      </c>
      <c r="E850">
        <v>33.1616076849132</v>
      </c>
      <c r="F850">
        <f>Table1[[#This Row],[Balance]]/$H$4</f>
        <v>7.8833737169003136E-6</v>
      </c>
      <c r="G850">
        <f>Table1[[#This Row],[% total]]*$H$3</f>
        <v>3.6861709495379841E-2</v>
      </c>
      <c r="J850">
        <v>13428</v>
      </c>
      <c r="K850" t="s">
        <v>138</v>
      </c>
      <c r="R850" s="6" t="s">
        <v>1058</v>
      </c>
      <c r="S850">
        <f>IFERROR(VLOOKUP(R850,D:G,2,FALSE),0)</f>
        <v>303.81960416754299</v>
      </c>
      <c r="T850">
        <f>IFERROR(VLOOKUP(R850,D:G,4,FALSE),0)</f>
        <v>0.33771915083961279</v>
      </c>
      <c r="U850">
        <f>IFERROR(VLOOKUP(R850,M:P,2,FALSE),0)</f>
        <v>0</v>
      </c>
      <c r="V850" s="5">
        <f>IFERROR(VLOOKUP(R850,M:P,4,FALSE),0)</f>
        <v>0</v>
      </c>
      <c r="W850">
        <f>V850+T850</f>
        <v>0.33771915083961279</v>
      </c>
    </row>
    <row r="851" spans="1:23" x14ac:dyDescent="0.2">
      <c r="A851" s="1" t="s">
        <v>845</v>
      </c>
      <c r="B851" s="2">
        <v>3.1683699082893999E-5</v>
      </c>
      <c r="D851" t="s">
        <v>688</v>
      </c>
      <c r="E851">
        <v>32.999357741370588</v>
      </c>
      <c r="F851">
        <f>Table1[[#This Row],[Balance]]/$H$4</f>
        <v>7.8448026996973601E-6</v>
      </c>
      <c r="G851">
        <f>Table1[[#This Row],[% total]]*$H$3</f>
        <v>3.6681356047460895E-2</v>
      </c>
      <c r="J851">
        <v>17332</v>
      </c>
      <c r="K851" t="s">
        <v>770</v>
      </c>
      <c r="R851" s="6" t="s">
        <v>150</v>
      </c>
      <c r="S851">
        <f>IFERROR(VLOOKUP(R851,D:G,2,FALSE),0)</f>
        <v>299.180799027197</v>
      </c>
      <c r="T851">
        <f>IFERROR(VLOOKUP(R851,D:G,4,FALSE),0)</f>
        <v>0.33256275766610266</v>
      </c>
      <c r="U851">
        <f>IFERROR(VLOOKUP(R851,M:P,2,FALSE),0)</f>
        <v>0</v>
      </c>
      <c r="V851" s="5">
        <f>IFERROR(VLOOKUP(R851,M:P,4,FALSE),0)</f>
        <v>0</v>
      </c>
      <c r="W851">
        <f>V851+T851</f>
        <v>0.33256275766610266</v>
      </c>
    </row>
    <row r="852" spans="1:23" x14ac:dyDescent="0.2">
      <c r="A852" s="1" t="s">
        <v>846</v>
      </c>
      <c r="B852" s="2">
        <v>3.0528034987721003E-5</v>
      </c>
      <c r="D852" t="s">
        <v>413</v>
      </c>
      <c r="E852">
        <v>32.895524769392097</v>
      </c>
      <c r="F852">
        <f>Table1[[#This Row],[Balance]]/$H$4</f>
        <v>7.8201189108406667E-6</v>
      </c>
      <c r="G852">
        <f>Table1[[#This Row],[% total]]*$H$3</f>
        <v>3.6565937612821654E-2</v>
      </c>
      <c r="J852">
        <v>12277</v>
      </c>
      <c r="K852" t="s">
        <v>246</v>
      </c>
      <c r="R852" s="6" t="s">
        <v>672</v>
      </c>
      <c r="S852">
        <f>IFERROR(VLOOKUP(R852,D:G,2,FALSE),0)</f>
        <v>297.10916059692585</v>
      </c>
      <c r="T852">
        <f>IFERROR(VLOOKUP(R852,D:G,4,FALSE),0)</f>
        <v>0.3302599702161787</v>
      </c>
      <c r="U852">
        <f>IFERROR(VLOOKUP(R852,M:P,2,FALSE),0)</f>
        <v>0</v>
      </c>
      <c r="V852" s="5">
        <f>IFERROR(VLOOKUP(R852,M:P,4,FALSE),0)</f>
        <v>0</v>
      </c>
      <c r="W852">
        <f>V852+T852</f>
        <v>0.3302599702161787</v>
      </c>
    </row>
    <row r="853" spans="1:23" x14ac:dyDescent="0.2">
      <c r="A853" s="1" t="s">
        <v>847</v>
      </c>
      <c r="B853" s="2">
        <v>3.0045148750494E-5</v>
      </c>
      <c r="D853" t="s">
        <v>416</v>
      </c>
      <c r="E853">
        <v>31.931879379753401</v>
      </c>
      <c r="F853">
        <f>Table1[[#This Row],[Balance]]/$H$4</f>
        <v>7.591035423415358E-6</v>
      </c>
      <c r="G853">
        <f>Table1[[#This Row],[% total]]*$H$3</f>
        <v>3.5494770715639404E-2</v>
      </c>
      <c r="J853">
        <v>697</v>
      </c>
      <c r="K853" t="s">
        <v>6</v>
      </c>
      <c r="R853" s="6" t="s">
        <v>1246</v>
      </c>
      <c r="S853">
        <f>IFERROR(VLOOKUP(R853,D:G,2,FALSE),0)</f>
        <v>295.35277623094203</v>
      </c>
      <c r="T853">
        <f>IFERROR(VLOOKUP(R853,D:G,4,FALSE),0)</f>
        <v>0.32830761221000826</v>
      </c>
      <c r="U853">
        <f>IFERROR(VLOOKUP(R853,M:P,2,FALSE),0)</f>
        <v>0</v>
      </c>
      <c r="V853" s="5">
        <f>IFERROR(VLOOKUP(R853,M:P,4,FALSE),0)</f>
        <v>0</v>
      </c>
      <c r="W853">
        <f>V853+T853</f>
        <v>0.32830761221000826</v>
      </c>
    </row>
    <row r="854" spans="1:23" x14ac:dyDescent="0.2">
      <c r="A854" s="1" t="s">
        <v>848</v>
      </c>
      <c r="B854" s="2">
        <v>2.9748249055208E-5</v>
      </c>
      <c r="D854" t="s">
        <v>1291</v>
      </c>
      <c r="E854">
        <v>31.422045952485199</v>
      </c>
      <c r="F854">
        <f>Table1[[#This Row],[Balance]]/$H$4</f>
        <v>7.469834802543413E-6</v>
      </c>
      <c r="G854">
        <f>Table1[[#This Row],[% total]]*$H$3</f>
        <v>3.4928051156516697E-2</v>
      </c>
      <c r="J854">
        <v>19755</v>
      </c>
      <c r="K854" t="s">
        <v>1306</v>
      </c>
      <c r="R854" s="6" t="s">
        <v>1040</v>
      </c>
      <c r="S854">
        <f>IFERROR(VLOOKUP(R854,D:G,2,FALSE),0)</f>
        <v>294.68911411103602</v>
      </c>
      <c r="T854">
        <f>IFERROR(VLOOKUP(R854,D:G,4,FALSE),0)</f>
        <v>0.32756990007917597</v>
      </c>
      <c r="U854">
        <f>IFERROR(VLOOKUP(R854,M:P,2,FALSE),0)</f>
        <v>0</v>
      </c>
      <c r="V854" s="5">
        <f>IFERROR(VLOOKUP(R854,M:P,4,FALSE),0)</f>
        <v>0</v>
      </c>
      <c r="W854">
        <f>V854+T854</f>
        <v>0.32756990007917597</v>
      </c>
    </row>
    <row r="855" spans="1:23" x14ac:dyDescent="0.2">
      <c r="A855" s="1" t="s">
        <v>849</v>
      </c>
      <c r="B855" s="2">
        <v>2.8018875036606001E-5</v>
      </c>
      <c r="D855" t="s">
        <v>414</v>
      </c>
      <c r="E855">
        <v>30.863710218405402</v>
      </c>
      <c r="F855">
        <f>Table1[[#This Row],[Balance]]/$H$4</f>
        <v>7.3371039261313685E-6</v>
      </c>
      <c r="G855">
        <f>Table1[[#This Row],[% total]]*$H$3</f>
        <v>3.4307417506119146E-2</v>
      </c>
      <c r="J855">
        <v>18316</v>
      </c>
      <c r="K855" t="s">
        <v>9</v>
      </c>
      <c r="R855" s="6" t="s">
        <v>151</v>
      </c>
      <c r="S855">
        <f>IFERROR(VLOOKUP(R855,D:G,2,FALSE),0)</f>
        <v>293.724427567117</v>
      </c>
      <c r="T855">
        <f>IFERROR(VLOOKUP(R855,D:G,4,FALSE),0)</f>
        <v>0.32649757585792832</v>
      </c>
      <c r="U855">
        <f>IFERROR(VLOOKUP(R855,M:P,2,FALSE),0)</f>
        <v>0</v>
      </c>
      <c r="V855" s="5">
        <f>IFERROR(VLOOKUP(R855,M:P,4,FALSE),0)</f>
        <v>0</v>
      </c>
      <c r="W855">
        <f>V855+T855</f>
        <v>0.32649757585792832</v>
      </c>
    </row>
    <row r="856" spans="1:23" x14ac:dyDescent="0.2">
      <c r="A856" s="1" t="s">
        <v>45</v>
      </c>
      <c r="B856" s="2">
        <v>2.7519563977334999E-5</v>
      </c>
      <c r="D856" t="s">
        <v>743</v>
      </c>
      <c r="E856">
        <v>30.740209090632113</v>
      </c>
      <c r="F856">
        <f>Table1[[#This Row],[Balance]]/$H$4</f>
        <v>7.307744506831006E-6</v>
      </c>
      <c r="G856">
        <f>Table1[[#This Row],[% total]]*$H$3</f>
        <v>3.4170136384600966E-2</v>
      </c>
      <c r="J856">
        <v>21118</v>
      </c>
      <c r="K856" t="s">
        <v>1306</v>
      </c>
      <c r="R856" s="6" t="s">
        <v>152</v>
      </c>
      <c r="S856">
        <f>IFERROR(VLOOKUP(R856,D:G,2,FALSE),0)</f>
        <v>286.70712103239498</v>
      </c>
      <c r="T856">
        <f>IFERROR(VLOOKUP(R856,D:G,4,FALSE),0)</f>
        <v>0.31869729315207396</v>
      </c>
      <c r="U856">
        <f>IFERROR(VLOOKUP(R856,M:P,2,FALSE),0)</f>
        <v>0</v>
      </c>
      <c r="V856" s="5">
        <f>IFERROR(VLOOKUP(R856,M:P,4,FALSE),0)</f>
        <v>0</v>
      </c>
      <c r="W856">
        <f>V856+T856</f>
        <v>0.31869729315207396</v>
      </c>
    </row>
    <row r="857" spans="1:23" x14ac:dyDescent="0.2">
      <c r="A857" s="1" t="s">
        <v>850</v>
      </c>
      <c r="B857" s="2">
        <v>2.7117784308399E-5</v>
      </c>
      <c r="D857" t="s">
        <v>415</v>
      </c>
      <c r="E857">
        <v>30.541623023519101</v>
      </c>
      <c r="F857">
        <f>Table1[[#This Row],[Balance]]/$H$4</f>
        <v>7.260535451199678E-6</v>
      </c>
      <c r="G857">
        <f>Table1[[#This Row],[% total]]*$H$3</f>
        <v>3.3949392505555551E-2</v>
      </c>
      <c r="J857">
        <v>18079</v>
      </c>
      <c r="K857" t="s">
        <v>147</v>
      </c>
      <c r="R857" s="6" t="s">
        <v>155</v>
      </c>
      <c r="S857">
        <f>IFERROR(VLOOKUP(R857,D:G,2,FALSE),0)</f>
        <v>280.05468213818602</v>
      </c>
      <c r="T857">
        <f>IFERROR(VLOOKUP(R857,D:G,4,FALSE),0)</f>
        <v>0.3113025892437451</v>
      </c>
      <c r="U857">
        <f>IFERROR(VLOOKUP(R857,M:P,2,FALSE),0)</f>
        <v>0</v>
      </c>
      <c r="V857" s="5">
        <f>IFERROR(VLOOKUP(R857,M:P,4,FALSE),0)</f>
        <v>0</v>
      </c>
      <c r="W857">
        <f>V857+T857</f>
        <v>0.3113025892437451</v>
      </c>
    </row>
    <row r="858" spans="1:23" x14ac:dyDescent="0.2">
      <c r="A858" s="1" t="s">
        <v>851</v>
      </c>
      <c r="B858" s="2">
        <v>2.6376099427166E-5</v>
      </c>
      <c r="D858" t="s">
        <v>417</v>
      </c>
      <c r="E858">
        <v>30.034589466056602</v>
      </c>
      <c r="F858">
        <f>Table1[[#This Row],[Balance]]/$H$4</f>
        <v>7.1400004319549744E-6</v>
      </c>
      <c r="G858">
        <f>Table1[[#This Row],[% total]]*$H$3</f>
        <v>3.3385785219769627E-2</v>
      </c>
      <c r="J858">
        <v>24507</v>
      </c>
      <c r="K858" t="s">
        <v>1180</v>
      </c>
      <c r="R858" s="6" t="s">
        <v>157</v>
      </c>
      <c r="S858">
        <f>IFERROR(VLOOKUP(R858,D:G,2,FALSE),0)</f>
        <v>278.48694312188297</v>
      </c>
      <c r="T858">
        <f>IFERROR(VLOOKUP(R858,D:G,4,FALSE),0)</f>
        <v>0.30955992523503284</v>
      </c>
      <c r="U858">
        <f>IFERROR(VLOOKUP(R858,M:P,2,FALSE),0)</f>
        <v>0</v>
      </c>
      <c r="V858" s="5">
        <f>IFERROR(VLOOKUP(R858,M:P,4,FALSE),0)</f>
        <v>0</v>
      </c>
      <c r="W858">
        <f>V858+T858</f>
        <v>0.30955992523503284</v>
      </c>
    </row>
    <row r="859" spans="1:23" x14ac:dyDescent="0.2">
      <c r="A859" s="1" t="s">
        <v>852</v>
      </c>
      <c r="B859" s="2">
        <v>2.6313878657264E-5</v>
      </c>
      <c r="D859" t="s">
        <v>723</v>
      </c>
      <c r="E859">
        <v>29.874916589333093</v>
      </c>
      <c r="F859">
        <f>Table1[[#This Row],[Balance]]/$H$4</f>
        <v>7.1020420503341509E-6</v>
      </c>
      <c r="G859">
        <f>Table1[[#This Row],[% total]]*$H$3</f>
        <v>3.3208296382316448E-2</v>
      </c>
      <c r="J859">
        <v>1539</v>
      </c>
      <c r="K859" t="s">
        <v>896</v>
      </c>
      <c r="R859" s="6" t="s">
        <v>1070</v>
      </c>
      <c r="S859">
        <f>IFERROR(VLOOKUP(R859,D:G,2,FALSE),0)</f>
        <v>276.68277366379698</v>
      </c>
      <c r="T859">
        <f>IFERROR(VLOOKUP(R859,D:G,4,FALSE),0)</f>
        <v>0.30755445037759216</v>
      </c>
      <c r="U859">
        <f>IFERROR(VLOOKUP(R859,M:P,2,FALSE),0)</f>
        <v>0</v>
      </c>
      <c r="V859" s="5">
        <f>IFERROR(VLOOKUP(R859,M:P,4,FALSE),0)</f>
        <v>0</v>
      </c>
      <c r="W859">
        <f>V859+T859</f>
        <v>0.30755445037759216</v>
      </c>
    </row>
    <row r="860" spans="1:23" x14ac:dyDescent="0.2">
      <c r="A860" s="1" t="s">
        <v>854</v>
      </c>
      <c r="B860" s="2">
        <v>2.5870188775089999E-5</v>
      </c>
      <c r="D860" t="s">
        <v>1133</v>
      </c>
      <c r="E860">
        <v>29.771077627130001</v>
      </c>
      <c r="F860">
        <f>Table1[[#This Row],[Balance]]/$H$4</f>
        <v>7.0773568374457996E-6</v>
      </c>
      <c r="G860">
        <f>Table1[[#This Row],[% total]]*$H$3</f>
        <v>3.3092871289076065E-2</v>
      </c>
      <c r="J860">
        <v>7533</v>
      </c>
      <c r="K860" t="s">
        <v>939</v>
      </c>
      <c r="R860" s="6" t="s">
        <v>1061</v>
      </c>
      <c r="S860">
        <f>IFERROR(VLOOKUP(R860,D:G,2,FALSE),0)</f>
        <v>276.65564973098202</v>
      </c>
      <c r="T860">
        <f>IFERROR(VLOOKUP(R860,D:G,4,FALSE),0)</f>
        <v>0.30752430001391573</v>
      </c>
      <c r="U860">
        <f>IFERROR(VLOOKUP(R860,M:P,2,FALSE),0)</f>
        <v>0</v>
      </c>
      <c r="V860" s="5">
        <f>IFERROR(VLOOKUP(R860,M:P,4,FALSE),0)</f>
        <v>0</v>
      </c>
      <c r="W860">
        <f>V860+T860</f>
        <v>0.30752430001391573</v>
      </c>
    </row>
    <row r="861" spans="1:23" x14ac:dyDescent="0.2">
      <c r="A861" s="1" t="s">
        <v>855</v>
      </c>
      <c r="B861" s="2">
        <v>2.4024913493343999E-5</v>
      </c>
      <c r="D861" t="s">
        <v>1134</v>
      </c>
      <c r="E861">
        <v>29.616551000405799</v>
      </c>
      <c r="F861">
        <f>Table1[[#This Row],[Balance]]/$H$4</f>
        <v>7.040621852843921E-6</v>
      </c>
      <c r="G861">
        <f>Table1[[#This Row],[% total]]*$H$3</f>
        <v>3.2921102909275836E-2</v>
      </c>
      <c r="J861">
        <v>22058</v>
      </c>
      <c r="K861" t="s">
        <v>973</v>
      </c>
      <c r="R861" s="6" t="s">
        <v>1121</v>
      </c>
      <c r="S861">
        <f>IFERROR(VLOOKUP(R861,D:G,2,FALSE),0)</f>
        <v>274.85557342914672</v>
      </c>
      <c r="T861">
        <f>IFERROR(VLOOKUP(R861,D:G,4,FALSE),0)</f>
        <v>0.30552337501841376</v>
      </c>
      <c r="U861">
        <f>IFERROR(VLOOKUP(R861,M:P,2,FALSE),0)</f>
        <v>0</v>
      </c>
      <c r="V861" s="5">
        <f>IFERROR(VLOOKUP(R861,M:P,4,FALSE),0)</f>
        <v>0</v>
      </c>
      <c r="W861">
        <f>V861+T861</f>
        <v>0.30552337501841376</v>
      </c>
    </row>
    <row r="862" spans="1:23" x14ac:dyDescent="0.2">
      <c r="A862" s="1" t="s">
        <v>856</v>
      </c>
      <c r="B862" s="2">
        <v>2.3916195608814E-5</v>
      </c>
      <c r="D862" t="s">
        <v>418</v>
      </c>
      <c r="E862">
        <v>29.391961875184101</v>
      </c>
      <c r="F862">
        <f>Table1[[#This Row],[Balance]]/$H$4</f>
        <v>6.9872311962841709E-6</v>
      </c>
      <c r="G862">
        <f>Table1[[#This Row],[% total]]*$H$3</f>
        <v>3.2671454606081229E-2</v>
      </c>
      <c r="J862">
        <v>21724</v>
      </c>
      <c r="K862" t="s">
        <v>13</v>
      </c>
      <c r="R862" s="6" t="s">
        <v>158</v>
      </c>
      <c r="S862">
        <f>IFERROR(VLOOKUP(R862,D:G,2,FALSE),0)</f>
        <v>271.620767103243</v>
      </c>
      <c r="T862">
        <f>IFERROR(VLOOKUP(R862,D:G,4,FALSE),0)</f>
        <v>0.30192763586751825</v>
      </c>
      <c r="U862">
        <f>IFERROR(VLOOKUP(R862,M:P,2,FALSE),0)</f>
        <v>0</v>
      </c>
      <c r="V862" s="5">
        <f>IFERROR(VLOOKUP(R862,M:P,4,FALSE),0)</f>
        <v>0</v>
      </c>
      <c r="W862">
        <f>V862+T862</f>
        <v>0.30192763586751825</v>
      </c>
    </row>
    <row r="863" spans="1:23" x14ac:dyDescent="0.2">
      <c r="A863" s="1" t="s">
        <v>857</v>
      </c>
      <c r="B863" s="2">
        <v>2.1994049397608E-5</v>
      </c>
      <c r="D863" t="s">
        <v>419</v>
      </c>
      <c r="E863">
        <v>29.274652357828799</v>
      </c>
      <c r="F863">
        <f>Table1[[#This Row],[Balance]]/$H$4</f>
        <v>6.9593436832706869E-6</v>
      </c>
      <c r="G863">
        <f>Table1[[#This Row],[% total]]*$H$3</f>
        <v>3.254105594173174E-2</v>
      </c>
      <c r="J863">
        <v>21063</v>
      </c>
      <c r="K863" t="s">
        <v>889</v>
      </c>
      <c r="R863" s="6" t="s">
        <v>1057</v>
      </c>
      <c r="S863">
        <f>IFERROR(VLOOKUP(R863,D:G,2,FALSE),0)</f>
        <v>269.82973143699598</v>
      </c>
      <c r="T863">
        <f>IFERROR(VLOOKUP(R863,D:G,4,FALSE),0)</f>
        <v>0.29993676024253768</v>
      </c>
      <c r="U863">
        <f>IFERROR(VLOOKUP(R863,M:P,2,FALSE),0)</f>
        <v>0</v>
      </c>
      <c r="V863" s="5">
        <f>IFERROR(VLOOKUP(R863,M:P,4,FALSE),0)</f>
        <v>0</v>
      </c>
      <c r="W863">
        <f>V863+T863</f>
        <v>0.29993676024253768</v>
      </c>
    </row>
    <row r="864" spans="1:23" x14ac:dyDescent="0.2">
      <c r="A864" s="1" t="s">
        <v>858</v>
      </c>
      <c r="B864" s="2">
        <v>2.1386668285308E-5</v>
      </c>
      <c r="D864" t="s">
        <v>420</v>
      </c>
      <c r="E864">
        <v>29.143289779708599</v>
      </c>
      <c r="F864">
        <f>Table1[[#This Row],[Balance]]/$H$4</f>
        <v>6.9281153934490156E-6</v>
      </c>
      <c r="G864">
        <f>Table1[[#This Row],[% total]]*$H$3</f>
        <v>3.2395036205920387E-2</v>
      </c>
      <c r="J864">
        <v>15444</v>
      </c>
      <c r="K864" t="s">
        <v>1306</v>
      </c>
      <c r="R864" s="6" t="s">
        <v>1063</v>
      </c>
      <c r="S864">
        <f>IFERROR(VLOOKUP(R864,D:G,2,FALSE),0)</f>
        <v>268.11709505442502</v>
      </c>
      <c r="T864">
        <f>IFERROR(VLOOKUP(R864,D:G,4,FALSE),0)</f>
        <v>0.29803303152692817</v>
      </c>
      <c r="U864">
        <f>IFERROR(VLOOKUP(R864,M:P,2,FALSE),0)</f>
        <v>0</v>
      </c>
      <c r="V864" s="5">
        <f>IFERROR(VLOOKUP(R864,M:P,4,FALSE),0)</f>
        <v>0</v>
      </c>
      <c r="W864">
        <f>V864+T864</f>
        <v>0.29803303152692817</v>
      </c>
    </row>
    <row r="865" spans="1:23" x14ac:dyDescent="0.2">
      <c r="A865" s="1" t="s">
        <v>859</v>
      </c>
      <c r="B865" s="2">
        <v>2.0571652840026999E-5</v>
      </c>
      <c r="D865" t="s">
        <v>422</v>
      </c>
      <c r="E865">
        <v>28.697907053493498</v>
      </c>
      <c r="F865">
        <f>Table1[[#This Row],[Balance]]/$H$4</f>
        <v>6.8222363748210101E-6</v>
      </c>
      <c r="G865">
        <f>Table1[[#This Row],[% total]]*$H$3</f>
        <v>3.1899958620298062E-2</v>
      </c>
      <c r="J865">
        <v>23257</v>
      </c>
      <c r="K865" t="s">
        <v>7</v>
      </c>
      <c r="R865" s="6" t="s">
        <v>1065</v>
      </c>
      <c r="S865">
        <f>IFERROR(VLOOKUP(R865,D:G,2,FALSE),0)</f>
        <v>262.14232629630197</v>
      </c>
      <c r="T865">
        <f>IFERROR(VLOOKUP(R865,D:G,4,FALSE),0)</f>
        <v>0.29139161075032927</v>
      </c>
      <c r="U865">
        <f>IFERROR(VLOOKUP(R865,M:P,2,FALSE),0)</f>
        <v>0</v>
      </c>
      <c r="V865" s="5">
        <f>IFERROR(VLOOKUP(R865,M:P,4,FALSE),0)</f>
        <v>0</v>
      </c>
      <c r="W865">
        <f>V865+T865</f>
        <v>0.29139161075032927</v>
      </c>
    </row>
    <row r="866" spans="1:23" x14ac:dyDescent="0.2">
      <c r="A866" s="1" t="s">
        <v>860</v>
      </c>
      <c r="B866" s="2">
        <v>1.9634880468723001E-5</v>
      </c>
      <c r="D866" t="s">
        <v>1135</v>
      </c>
      <c r="E866">
        <v>28.401799776185701</v>
      </c>
      <c r="F866">
        <f>Table1[[#This Row],[Balance]]/$H$4</f>
        <v>6.7518439997139009E-6</v>
      </c>
      <c r="G866">
        <f>Table1[[#This Row],[% total]]*$H$3</f>
        <v>3.1570812321382237E-2</v>
      </c>
      <c r="J866">
        <v>12909</v>
      </c>
      <c r="K866" t="s">
        <v>62</v>
      </c>
      <c r="R866" s="6" t="s">
        <v>1248</v>
      </c>
      <c r="S866">
        <f>IFERROR(VLOOKUP(R866,D:G,2,FALSE),0)</f>
        <v>262.02564422656798</v>
      </c>
      <c r="T866">
        <f>IFERROR(VLOOKUP(R866,D:G,4,FALSE),0)</f>
        <v>0.29126190954287512</v>
      </c>
      <c r="U866">
        <f>IFERROR(VLOOKUP(R866,M:P,2,FALSE),0)</f>
        <v>0</v>
      </c>
      <c r="V866" s="5">
        <f>IFERROR(VLOOKUP(R866,M:P,4,FALSE),0)</f>
        <v>0</v>
      </c>
      <c r="W866">
        <f>V866+T866</f>
        <v>0.29126190954287512</v>
      </c>
    </row>
    <row r="867" spans="1:23" x14ac:dyDescent="0.2">
      <c r="A867" s="1" t="s">
        <v>575</v>
      </c>
      <c r="B867" s="2">
        <v>1.9461024002732001E-5</v>
      </c>
      <c r="D867" t="s">
        <v>1136</v>
      </c>
      <c r="E867">
        <v>27.936806139542998</v>
      </c>
      <c r="F867">
        <f>Table1[[#This Row],[Balance]]/$H$4</f>
        <v>6.6413029593498446E-6</v>
      </c>
      <c r="G867">
        <f>Table1[[#This Row],[% total]]*$H$3</f>
        <v>3.1053935681564754E-2</v>
      </c>
      <c r="J867">
        <v>15167</v>
      </c>
      <c r="K867" t="s">
        <v>149</v>
      </c>
      <c r="R867" s="6" t="s">
        <v>1066</v>
      </c>
      <c r="S867">
        <f>IFERROR(VLOOKUP(R867,D:G,2,FALSE),0)</f>
        <v>259.62800586091203</v>
      </c>
      <c r="T867">
        <f>IFERROR(VLOOKUP(R867,D:G,4,FALSE),0)</f>
        <v>0.28859674777660782</v>
      </c>
      <c r="U867">
        <f>IFERROR(VLOOKUP(R867,M:P,2,FALSE),0)</f>
        <v>0</v>
      </c>
      <c r="V867" s="5">
        <f>IFERROR(VLOOKUP(R867,M:P,4,FALSE),0)</f>
        <v>0</v>
      </c>
      <c r="W867">
        <f>V867+T867</f>
        <v>0.28859674777660782</v>
      </c>
    </row>
    <row r="868" spans="1:23" x14ac:dyDescent="0.2">
      <c r="A868" s="1" t="s">
        <v>608</v>
      </c>
      <c r="B868" s="2">
        <v>1.8959026805779001E-5</v>
      </c>
      <c r="D868" t="s">
        <v>423</v>
      </c>
      <c r="E868">
        <v>27.838620021918501</v>
      </c>
      <c r="F868">
        <f>Table1[[#This Row],[Balance]]/$H$4</f>
        <v>6.6179615741431923E-6</v>
      </c>
      <c r="G868">
        <f>Table1[[#This Row],[% total]]*$H$3</f>
        <v>3.094479416530467E-2</v>
      </c>
      <c r="J868">
        <v>22619</v>
      </c>
      <c r="K868" t="s">
        <v>624</v>
      </c>
      <c r="R868" s="6" t="s">
        <v>1067</v>
      </c>
      <c r="S868">
        <f>IFERROR(VLOOKUP(R868,D:G,2,FALSE),0)</f>
        <v>257.07859238290303</v>
      </c>
      <c r="T868">
        <f>IFERROR(VLOOKUP(R868,D:G,4,FALSE),0)</f>
        <v>0.28576287615304569</v>
      </c>
      <c r="U868">
        <f>IFERROR(VLOOKUP(R868,M:P,2,FALSE),0)</f>
        <v>0</v>
      </c>
      <c r="V868" s="5">
        <f>IFERROR(VLOOKUP(R868,M:P,4,FALSE),0)</f>
        <v>0</v>
      </c>
      <c r="W868">
        <f>V868+T868</f>
        <v>0.28576287615304569</v>
      </c>
    </row>
    <row r="869" spans="1:23" x14ac:dyDescent="0.2">
      <c r="A869" s="1" t="s">
        <v>861</v>
      </c>
      <c r="B869" s="2">
        <v>1.7644856712011E-5</v>
      </c>
      <c r="D869" t="s">
        <v>424</v>
      </c>
      <c r="E869">
        <v>27.833232705835599</v>
      </c>
      <c r="F869">
        <f>Table1[[#This Row],[Balance]]/$H$4</f>
        <v>6.6166808694675889E-6</v>
      </c>
      <c r="G869">
        <f>Table1[[#This Row],[% total]]*$H$3</f>
        <v>3.0938805743926111E-2</v>
      </c>
      <c r="J869">
        <v>7384</v>
      </c>
      <c r="K869" t="s">
        <v>1319</v>
      </c>
      <c r="R869" s="6" t="s">
        <v>1084</v>
      </c>
      <c r="S869">
        <f>IFERROR(VLOOKUP(R869,D:G,2,FALSE),0)</f>
        <v>254.03054845305499</v>
      </c>
      <c r="T869">
        <f>IFERROR(VLOOKUP(R869,D:G,4,FALSE),0)</f>
        <v>0.28237473795001372</v>
      </c>
      <c r="U869">
        <f>IFERROR(VLOOKUP(R869,M:P,2,FALSE),0)</f>
        <v>0</v>
      </c>
      <c r="V869" s="5">
        <f>IFERROR(VLOOKUP(R869,M:P,4,FALSE),0)</f>
        <v>0</v>
      </c>
      <c r="W869">
        <f>V869+T869</f>
        <v>0.28237473795001372</v>
      </c>
    </row>
    <row r="870" spans="1:23" x14ac:dyDescent="0.2">
      <c r="A870" s="1" t="s">
        <v>862</v>
      </c>
      <c r="B870" s="2">
        <v>1.6437889665357001E-5</v>
      </c>
      <c r="D870" t="s">
        <v>952</v>
      </c>
      <c r="E870">
        <v>27.7892480550884</v>
      </c>
      <c r="F870">
        <f>Table1[[#This Row],[Balance]]/$H$4</f>
        <v>6.606224577874548E-6</v>
      </c>
      <c r="G870">
        <f>Table1[[#This Row],[% total]]*$H$3</f>
        <v>3.0889913379192044E-2</v>
      </c>
      <c r="J870">
        <v>16471</v>
      </c>
      <c r="K870" t="s">
        <v>1387</v>
      </c>
      <c r="R870" s="6" t="s">
        <v>163</v>
      </c>
      <c r="S870">
        <f>IFERROR(VLOOKUP(R870,D:G,2,FALSE),0)</f>
        <v>251.77919411506301</v>
      </c>
      <c r="T870">
        <f>IFERROR(VLOOKUP(R870,D:G,4,FALSE),0)</f>
        <v>0.27987218227277555</v>
      </c>
      <c r="U870">
        <f>IFERROR(VLOOKUP(R870,M:P,2,FALSE),0)</f>
        <v>0</v>
      </c>
      <c r="V870" s="5">
        <f>IFERROR(VLOOKUP(R870,M:P,4,FALSE),0)</f>
        <v>0</v>
      </c>
      <c r="W870">
        <f>V870+T870</f>
        <v>0.27987218227277555</v>
      </c>
    </row>
    <row r="871" spans="1:23" x14ac:dyDescent="0.2">
      <c r="A871" s="1" t="s">
        <v>863</v>
      </c>
      <c r="B871" s="2">
        <v>1.6285187998136001E-5</v>
      </c>
      <c r="D871" t="s">
        <v>425</v>
      </c>
      <c r="E871">
        <v>27.675756640992201</v>
      </c>
      <c r="F871">
        <f>Table1[[#This Row],[Balance]]/$H$4</f>
        <v>6.5792447269734444E-6</v>
      </c>
      <c r="G871">
        <f>Table1[[#This Row],[% total]]*$H$3</f>
        <v>3.076375883396059E-2</v>
      </c>
      <c r="J871">
        <v>4715</v>
      </c>
      <c r="K871" t="s">
        <v>6</v>
      </c>
      <c r="R871" s="6" t="s">
        <v>1068</v>
      </c>
      <c r="S871">
        <f>IFERROR(VLOOKUP(R871,D:G,2,FALSE),0)</f>
        <v>248.007162186145</v>
      </c>
      <c r="T871">
        <f>IFERROR(VLOOKUP(R871,D:G,4,FALSE),0)</f>
        <v>0.27567927502617273</v>
      </c>
      <c r="U871">
        <f>IFERROR(VLOOKUP(R871,M:P,2,FALSE),0)</f>
        <v>0</v>
      </c>
      <c r="V871" s="5">
        <f>IFERROR(VLOOKUP(R871,M:P,4,FALSE),0)</f>
        <v>0</v>
      </c>
      <c r="W871">
        <f>V871+T871</f>
        <v>0.27567927502617273</v>
      </c>
    </row>
    <row r="872" spans="1:23" x14ac:dyDescent="0.2">
      <c r="A872" s="1" t="s">
        <v>864</v>
      </c>
      <c r="B872" s="2">
        <v>1.6218010727725999E-5</v>
      </c>
      <c r="D872" t="s">
        <v>1137</v>
      </c>
      <c r="E872">
        <v>27.4418978861457</v>
      </c>
      <c r="F872">
        <f>Table1[[#This Row],[Balance]]/$H$4</f>
        <v>6.5236504391771182E-6</v>
      </c>
      <c r="G872">
        <f>Table1[[#This Row],[% total]]*$H$3</f>
        <v>3.0503806615539503E-2</v>
      </c>
      <c r="J872">
        <v>19375</v>
      </c>
      <c r="K872" t="s">
        <v>1329</v>
      </c>
      <c r="R872" s="6" t="s">
        <v>1069</v>
      </c>
      <c r="S872">
        <f>IFERROR(VLOOKUP(R872,D:G,2,FALSE),0)</f>
        <v>247.391222813322</v>
      </c>
      <c r="T872">
        <f>IFERROR(VLOOKUP(R872,D:G,4,FALSE),0)</f>
        <v>0.27499461044526652</v>
      </c>
      <c r="U872">
        <f>IFERROR(VLOOKUP(R872,M:P,2,FALSE),0)</f>
        <v>0</v>
      </c>
      <c r="V872" s="5">
        <f>IFERROR(VLOOKUP(R872,M:P,4,FALSE),0)</f>
        <v>0</v>
      </c>
      <c r="W872">
        <f>V872+T872</f>
        <v>0.27499461044526652</v>
      </c>
    </row>
    <row r="873" spans="1:23" x14ac:dyDescent="0.2">
      <c r="A873" s="1" t="s">
        <v>865</v>
      </c>
      <c r="B873" s="2">
        <v>1.3579895060424E-5</v>
      </c>
      <c r="D873" t="s">
        <v>426</v>
      </c>
      <c r="E873">
        <v>26.933895739889799</v>
      </c>
      <c r="F873">
        <f>Table1[[#This Row],[Balance]]/$H$4</f>
        <v>6.4028851612697783E-6</v>
      </c>
      <c r="G873">
        <f>Table1[[#This Row],[% total]]*$H$3</f>
        <v>2.9939122667878133E-2</v>
      </c>
      <c r="J873">
        <v>19880</v>
      </c>
      <c r="K873" t="s">
        <v>623</v>
      </c>
      <c r="R873" s="6" t="s">
        <v>164</v>
      </c>
      <c r="S873">
        <f>IFERROR(VLOOKUP(R873,D:G,2,FALSE),0)</f>
        <v>247.267533801779</v>
      </c>
      <c r="T873">
        <f>IFERROR(VLOOKUP(R873,D:G,4,FALSE),0)</f>
        <v>0.27485712047630628</v>
      </c>
      <c r="U873">
        <f>IFERROR(VLOOKUP(R873,M:P,2,FALSE),0)</f>
        <v>0</v>
      </c>
      <c r="V873" s="5">
        <f>IFERROR(VLOOKUP(R873,M:P,4,FALSE),0)</f>
        <v>0</v>
      </c>
      <c r="W873">
        <f>V873+T873</f>
        <v>0.27485712047630628</v>
      </c>
    </row>
    <row r="874" spans="1:23" x14ac:dyDescent="0.2">
      <c r="A874" s="1" t="s">
        <v>866</v>
      </c>
      <c r="B874" s="2">
        <v>1.3502494994814E-5</v>
      </c>
      <c r="D874" t="s">
        <v>427</v>
      </c>
      <c r="E874">
        <v>26.9099169059266</v>
      </c>
      <c r="F874">
        <f>Table1[[#This Row],[Balance]]/$H$4</f>
        <v>6.39718477088993E-6</v>
      </c>
      <c r="G874">
        <f>Table1[[#This Row],[% total]]*$H$3</f>
        <v>2.9912468326508807E-2</v>
      </c>
      <c r="J874">
        <v>13332</v>
      </c>
      <c r="K874" t="s">
        <v>134</v>
      </c>
      <c r="R874" s="6" t="s">
        <v>1249</v>
      </c>
      <c r="S874">
        <f>IFERROR(VLOOKUP(R874,D:G,2,FALSE),0)</f>
        <v>246.97366476107501</v>
      </c>
      <c r="T874">
        <f>IFERROR(VLOOKUP(R874,D:G,4,FALSE),0)</f>
        <v>0.27453046215168458</v>
      </c>
      <c r="U874">
        <f>IFERROR(VLOOKUP(R874,M:P,2,FALSE),0)</f>
        <v>0</v>
      </c>
      <c r="V874" s="5">
        <f>IFERROR(VLOOKUP(R874,M:P,4,FALSE),0)</f>
        <v>0</v>
      </c>
      <c r="W874">
        <f>V874+T874</f>
        <v>0.27453046215168458</v>
      </c>
    </row>
    <row r="875" spans="1:23" x14ac:dyDescent="0.2">
      <c r="A875" s="1" t="s">
        <v>938</v>
      </c>
      <c r="B875" s="2">
        <v>1.2385668693960001E-5</v>
      </c>
      <c r="D875" t="s">
        <v>428</v>
      </c>
      <c r="E875">
        <v>26.7015075930656</v>
      </c>
      <c r="F875">
        <f>Table1[[#This Row],[Balance]]/$H$4</f>
        <v>6.3476404751194583E-6</v>
      </c>
      <c r="G875">
        <f>Table1[[#This Row],[% total]]*$H$3</f>
        <v>2.9680805144801575E-2</v>
      </c>
      <c r="J875">
        <v>23267</v>
      </c>
      <c r="K875" t="s">
        <v>171</v>
      </c>
      <c r="R875" s="6" t="s">
        <v>680</v>
      </c>
      <c r="S875">
        <f>IFERROR(VLOOKUP(R875,D:G,2,FALSE),0)</f>
        <v>240.39369956618293</v>
      </c>
      <c r="T875">
        <f>IFERROR(VLOOKUP(R875,D:G,4,FALSE),0)</f>
        <v>0.26721631840423987</v>
      </c>
      <c r="U875">
        <f>IFERROR(VLOOKUP(R875,M:P,2,FALSE),0)</f>
        <v>0</v>
      </c>
      <c r="V875" s="5">
        <f>IFERROR(VLOOKUP(R875,M:P,4,FALSE),0)</f>
        <v>0</v>
      </c>
      <c r="W875">
        <f>V875+T875</f>
        <v>0.26721631840423987</v>
      </c>
    </row>
    <row r="876" spans="1:23" x14ac:dyDescent="0.2">
      <c r="A876" s="1" t="s">
        <v>867</v>
      </c>
      <c r="B876" s="2">
        <v>1.2027901199324E-5</v>
      </c>
      <c r="D876" t="s">
        <v>699</v>
      </c>
      <c r="E876">
        <v>26.621147553618965</v>
      </c>
      <c r="F876">
        <f>Table1[[#This Row],[Balance]]/$H$4</f>
        <v>6.328536810759094E-6</v>
      </c>
      <c r="G876">
        <f>Table1[[#This Row],[% total]]*$H$3</f>
        <v>2.9591478702692232E-2</v>
      </c>
      <c r="J876">
        <v>5499</v>
      </c>
      <c r="K876" t="s">
        <v>9</v>
      </c>
      <c r="R876" s="6" t="s">
        <v>168</v>
      </c>
      <c r="S876">
        <f>IFERROR(VLOOKUP(R876,D:G,2,FALSE),0)</f>
        <v>239.195635837091</v>
      </c>
      <c r="T876">
        <f>IFERROR(VLOOKUP(R876,D:G,4,FALSE),0)</f>
        <v>0.26588457726676695</v>
      </c>
      <c r="U876">
        <f>IFERROR(VLOOKUP(R876,M:P,2,FALSE),0)</f>
        <v>0</v>
      </c>
      <c r="V876" s="5">
        <f>IFERROR(VLOOKUP(R876,M:P,4,FALSE),0)</f>
        <v>0</v>
      </c>
      <c r="W876">
        <f>V876+T876</f>
        <v>0.26588457726676695</v>
      </c>
    </row>
    <row r="877" spans="1:23" x14ac:dyDescent="0.2">
      <c r="A877" s="1" t="s">
        <v>925</v>
      </c>
      <c r="B877" s="2">
        <v>1.1526191595565999E-5</v>
      </c>
      <c r="D877" t="s">
        <v>1138</v>
      </c>
      <c r="E877">
        <v>26.598173908143501</v>
      </c>
      <c r="F877">
        <f>Table1[[#This Row],[Balance]]/$H$4</f>
        <v>6.3230753797379116E-6</v>
      </c>
      <c r="G877">
        <f>Table1[[#This Row],[% total]]*$H$3</f>
        <v>2.9565941706608905E-2</v>
      </c>
      <c r="J877">
        <v>4351</v>
      </c>
      <c r="K877" t="s">
        <v>1313</v>
      </c>
      <c r="R877" s="6" t="s">
        <v>1250</v>
      </c>
      <c r="S877">
        <f>IFERROR(VLOOKUP(R877,D:G,2,FALSE),0)</f>
        <v>237.22988940888601</v>
      </c>
      <c r="T877">
        <f>IFERROR(VLOOKUP(R877,D:G,4,FALSE),0)</f>
        <v>0.26369949702377743</v>
      </c>
      <c r="U877">
        <f>IFERROR(VLOOKUP(R877,M:P,2,FALSE),0)</f>
        <v>0</v>
      </c>
      <c r="V877" s="5">
        <f>IFERROR(VLOOKUP(R877,M:P,4,FALSE),0)</f>
        <v>0</v>
      </c>
      <c r="W877">
        <f>V877+T877</f>
        <v>0.26369949702377743</v>
      </c>
    </row>
    <row r="878" spans="1:23" x14ac:dyDescent="0.2">
      <c r="A878" s="1" t="s">
        <v>868</v>
      </c>
      <c r="B878" s="2">
        <v>1.1500055606851001E-5</v>
      </c>
      <c r="D878" t="s">
        <v>429</v>
      </c>
      <c r="E878">
        <v>26.078358519558599</v>
      </c>
      <c r="F878">
        <f>Table1[[#This Row],[Balance]]/$H$4</f>
        <v>6.1995017879221304E-6</v>
      </c>
      <c r="G878">
        <f>Table1[[#This Row],[% total]]*$H$3</f>
        <v>2.8988126420109332E-2</v>
      </c>
      <c r="J878">
        <v>14337</v>
      </c>
      <c r="K878" t="s">
        <v>964</v>
      </c>
      <c r="R878" s="6" t="s">
        <v>197</v>
      </c>
      <c r="S878">
        <f>IFERROR(VLOOKUP(R878,D:G,2,FALSE),0)</f>
        <v>237.210472384209</v>
      </c>
      <c r="T878">
        <f>IFERROR(VLOOKUP(R878,D:G,4,FALSE),0)</f>
        <v>0.26367791348869346</v>
      </c>
      <c r="U878">
        <f>IFERROR(VLOOKUP(R878,M:P,2,FALSE),0)</f>
        <v>0</v>
      </c>
      <c r="V878" s="5">
        <f>IFERROR(VLOOKUP(R878,M:P,4,FALSE),0)</f>
        <v>0</v>
      </c>
      <c r="W878">
        <f>V878+T878</f>
        <v>0.26367791348869346</v>
      </c>
    </row>
    <row r="879" spans="1:23" x14ac:dyDescent="0.2">
      <c r="A879" s="1" t="s">
        <v>869</v>
      </c>
      <c r="B879" s="2">
        <v>1.0000561488706999E-5</v>
      </c>
      <c r="D879" t="s">
        <v>430</v>
      </c>
      <c r="E879">
        <v>25.492124773490598</v>
      </c>
      <c r="F879">
        <f>Table1[[#This Row],[Balance]]/$H$4</f>
        <v>6.0601388309260792E-6</v>
      </c>
      <c r="G879">
        <f>Table1[[#This Row],[% total]]*$H$3</f>
        <v>2.8336481956750637E-2</v>
      </c>
      <c r="J879">
        <v>24020</v>
      </c>
      <c r="K879" t="s">
        <v>624</v>
      </c>
      <c r="R879" s="6" t="s">
        <v>1071</v>
      </c>
      <c r="S879">
        <f>IFERROR(VLOOKUP(R879,D:G,2,FALSE),0)</f>
        <v>233.77398562575701</v>
      </c>
      <c r="T879">
        <f>IFERROR(VLOOKUP(R879,D:G,4,FALSE),0)</f>
        <v>0.2598579908305888</v>
      </c>
      <c r="U879">
        <f>IFERROR(VLOOKUP(R879,M:P,2,FALSE),0)</f>
        <v>0</v>
      </c>
      <c r="V879" s="5">
        <f>IFERROR(VLOOKUP(R879,M:P,4,FALSE),0)</f>
        <v>0</v>
      </c>
      <c r="W879">
        <f>V879+T879</f>
        <v>0.2598579908305888</v>
      </c>
    </row>
    <row r="880" spans="1:23" x14ac:dyDescent="0.2">
      <c r="A880" s="1" t="s">
        <v>870</v>
      </c>
      <c r="B880" s="2">
        <v>9.0377136017770007E-6</v>
      </c>
      <c r="D880" t="s">
        <v>1292</v>
      </c>
      <c r="E880">
        <v>25.103033016470199</v>
      </c>
      <c r="F880">
        <f>Table1[[#This Row],[Balance]]/$H$4</f>
        <v>5.9676416347737742E-6</v>
      </c>
      <c r="G880">
        <f>Table1[[#This Row],[% total]]*$H$3</f>
        <v>2.7903976167205996E-2</v>
      </c>
      <c r="J880">
        <v>13114</v>
      </c>
      <c r="K880" t="s">
        <v>1203</v>
      </c>
      <c r="R880" s="6" t="s">
        <v>169</v>
      </c>
      <c r="S880">
        <f>IFERROR(VLOOKUP(R880,D:G,2,FALSE),0)</f>
        <v>231.941116027319</v>
      </c>
      <c r="T880">
        <f>IFERROR(VLOOKUP(R880,D:G,4,FALSE),0)</f>
        <v>0.25782061353204266</v>
      </c>
      <c r="U880">
        <f>IFERROR(VLOOKUP(R880,M:P,2,FALSE),0)</f>
        <v>0</v>
      </c>
      <c r="V880" s="5">
        <f>IFERROR(VLOOKUP(R880,M:P,4,FALSE),0)</f>
        <v>0</v>
      </c>
      <c r="W880">
        <f>V880+T880</f>
        <v>0.25782061353204266</v>
      </c>
    </row>
    <row r="881" spans="1:23" x14ac:dyDescent="0.2">
      <c r="A881" s="1" t="s">
        <v>871</v>
      </c>
      <c r="B881" s="2">
        <v>8.9817582400859995E-6</v>
      </c>
      <c r="D881" t="s">
        <v>1139</v>
      </c>
      <c r="E881">
        <v>24.917255981406502</v>
      </c>
      <c r="F881">
        <f>Table1[[#This Row],[Balance]]/$H$4</f>
        <v>5.9234776180789172E-6</v>
      </c>
      <c r="G881">
        <f>Table1[[#This Row],[% total]]*$H$3</f>
        <v>2.7697470524822847E-2</v>
      </c>
      <c r="J881">
        <v>19157</v>
      </c>
      <c r="K881" t="s">
        <v>1313</v>
      </c>
      <c r="R881" s="6" t="s">
        <v>732</v>
      </c>
      <c r="S881">
        <f>IFERROR(VLOOKUP(R881,D:G,2,FALSE),0)</f>
        <v>230.44889438793865</v>
      </c>
      <c r="T881">
        <f>IFERROR(VLOOKUP(R881,D:G,4,FALSE),0)</f>
        <v>0.2561618929689084</v>
      </c>
      <c r="U881">
        <f>IFERROR(VLOOKUP(R881,M:P,2,FALSE),0)</f>
        <v>0</v>
      </c>
      <c r="V881" s="5">
        <f>IFERROR(VLOOKUP(R881,M:P,4,FALSE),0)</f>
        <v>0</v>
      </c>
      <c r="W881">
        <f>V881+T881</f>
        <v>0.2561618929689084</v>
      </c>
    </row>
    <row r="882" spans="1:23" x14ac:dyDescent="0.2">
      <c r="A882" s="1" t="s">
        <v>872</v>
      </c>
      <c r="B882" s="2">
        <v>8.3000022474600002E-6</v>
      </c>
      <c r="D882" t="s">
        <v>1476</v>
      </c>
      <c r="E882">
        <v>24.814497703758299</v>
      </c>
      <c r="F882">
        <f>Table1[[#This Row],[Balance]]/$H$4</f>
        <v>5.8990493119213021E-6</v>
      </c>
      <c r="G882">
        <f>Table1[[#This Row],[% total]]*$H$3</f>
        <v>2.7583246696626578E-2</v>
      </c>
      <c r="J882">
        <v>24076</v>
      </c>
      <c r="K882" t="s">
        <v>13</v>
      </c>
      <c r="R882" s="6" t="s">
        <v>170</v>
      </c>
      <c r="S882">
        <f>IFERROR(VLOOKUP(R882,D:G,2,FALSE),0)</f>
        <v>229.78417121302601</v>
      </c>
      <c r="T882">
        <f>IFERROR(VLOOKUP(R882,D:G,4,FALSE),0)</f>
        <v>0.25542300139280349</v>
      </c>
      <c r="U882">
        <f>IFERROR(VLOOKUP(R882,M:P,2,FALSE),0)</f>
        <v>0</v>
      </c>
      <c r="V882" s="5">
        <f>IFERROR(VLOOKUP(R882,M:P,4,FALSE),0)</f>
        <v>0</v>
      </c>
      <c r="W882">
        <f>V882+T882</f>
        <v>0.25542300139280349</v>
      </c>
    </row>
    <row r="883" spans="1:23" x14ac:dyDescent="0.2">
      <c r="A883" s="1" t="s">
        <v>873</v>
      </c>
      <c r="B883" s="2">
        <v>7.9581819916630005E-6</v>
      </c>
      <c r="D883" t="s">
        <v>431</v>
      </c>
      <c r="E883">
        <v>24.785856827994099</v>
      </c>
      <c r="F883">
        <f>Table1[[#This Row],[Balance]]/$H$4</f>
        <v>5.8922406333622332E-6</v>
      </c>
      <c r="G883">
        <f>Table1[[#This Row],[% total]]*$H$3</f>
        <v>2.7551410132725801E-2</v>
      </c>
      <c r="J883">
        <v>3865</v>
      </c>
      <c r="K883" t="s">
        <v>33</v>
      </c>
      <c r="R883" s="6" t="s">
        <v>1251</v>
      </c>
      <c r="S883">
        <f>IFERROR(VLOOKUP(R883,D:G,2,FALSE),0)</f>
        <v>229.527788704069</v>
      </c>
      <c r="T883">
        <f>IFERROR(VLOOKUP(R883,D:G,4,FALSE),0)</f>
        <v>0.25513801226758781</v>
      </c>
      <c r="U883">
        <f>IFERROR(VLOOKUP(R883,M:P,2,FALSE),0)</f>
        <v>0</v>
      </c>
      <c r="V883" s="5">
        <f>IFERROR(VLOOKUP(R883,M:P,4,FALSE),0)</f>
        <v>0</v>
      </c>
      <c r="W883">
        <f>V883+T883</f>
        <v>0.25513801226758781</v>
      </c>
    </row>
    <row r="884" spans="1:23" x14ac:dyDescent="0.2">
      <c r="A884" s="1" t="s">
        <v>874</v>
      </c>
      <c r="B884" s="2">
        <v>7.3764005722779998E-6</v>
      </c>
      <c r="D884" t="s">
        <v>1140</v>
      </c>
      <c r="E884">
        <v>24.723999462976799</v>
      </c>
      <c r="F884">
        <f>Table1[[#This Row],[Balance]]/$H$4</f>
        <v>5.8775355343149417E-6</v>
      </c>
      <c r="G884">
        <f>Table1[[#This Row],[% total]]*$H$3</f>
        <v>2.7482650854192551E-2</v>
      </c>
      <c r="J884">
        <v>20480</v>
      </c>
      <c r="K884" t="s">
        <v>13</v>
      </c>
      <c r="R884" s="6" t="s">
        <v>173</v>
      </c>
      <c r="S884">
        <f>IFERROR(VLOOKUP(R884,D:G,2,FALSE),0)</f>
        <v>228.625793479104</v>
      </c>
      <c r="T884">
        <f>IFERROR(VLOOKUP(R884,D:G,4,FALSE),0)</f>
        <v>0.25413537432962058</v>
      </c>
      <c r="U884">
        <f>IFERROR(VLOOKUP(R884,M:P,2,FALSE),0)</f>
        <v>0</v>
      </c>
      <c r="V884" s="5">
        <f>IFERROR(VLOOKUP(R884,M:P,4,FALSE),0)</f>
        <v>0</v>
      </c>
      <c r="W884">
        <f>V884+T884</f>
        <v>0.25413537432962058</v>
      </c>
    </row>
    <row r="885" spans="1:23" x14ac:dyDescent="0.2">
      <c r="A885" s="1" t="s">
        <v>875</v>
      </c>
      <c r="B885" s="2">
        <v>6.3672118573440003E-6</v>
      </c>
      <c r="D885" t="s">
        <v>432</v>
      </c>
      <c r="E885">
        <v>24.290431355494</v>
      </c>
      <c r="F885">
        <f>Table1[[#This Row],[Balance]]/$H$4</f>
        <v>5.7744651568021196E-6</v>
      </c>
      <c r="G885">
        <f>Table1[[#This Row],[% total]]*$H$3</f>
        <v>2.7000706137387896E-2</v>
      </c>
      <c r="J885">
        <v>10698</v>
      </c>
      <c r="K885" t="s">
        <v>6</v>
      </c>
      <c r="R885" s="6" t="s">
        <v>1072</v>
      </c>
      <c r="S885">
        <f>IFERROR(VLOOKUP(R885,D:G,2,FALSE),0)</f>
        <v>228.47840599599101</v>
      </c>
      <c r="T885">
        <f>IFERROR(VLOOKUP(R885,D:G,4,FALSE),0)</f>
        <v>0.2539715416639251</v>
      </c>
      <c r="U885">
        <f>IFERROR(VLOOKUP(R885,M:P,2,FALSE),0)</f>
        <v>0</v>
      </c>
      <c r="V885" s="5">
        <f>IFERROR(VLOOKUP(R885,M:P,4,FALSE),0)</f>
        <v>0</v>
      </c>
      <c r="W885">
        <f>V885+T885</f>
        <v>0.2539715416639251</v>
      </c>
    </row>
    <row r="886" spans="1:23" x14ac:dyDescent="0.2">
      <c r="A886" s="1" t="s">
        <v>876</v>
      </c>
      <c r="B886" s="2">
        <v>6.2809435338569997E-6</v>
      </c>
      <c r="D886" t="s">
        <v>433</v>
      </c>
      <c r="E886">
        <v>24.178649651467701</v>
      </c>
      <c r="F886">
        <f>Table1[[#This Row],[Balance]]/$H$4</f>
        <v>5.7478917483014164E-6</v>
      </c>
      <c r="G886">
        <f>Table1[[#This Row],[% total]]*$H$3</f>
        <v>2.6876452068047629E-2</v>
      </c>
      <c r="J886">
        <v>21526</v>
      </c>
      <c r="K886" t="s">
        <v>1348</v>
      </c>
      <c r="R886" s="6" t="s">
        <v>174</v>
      </c>
      <c r="S886">
        <f>IFERROR(VLOOKUP(R886,D:G,2,FALSE),0)</f>
        <v>224.72364511546201</v>
      </c>
      <c r="T886">
        <f>IFERROR(VLOOKUP(R886,D:G,4,FALSE),0)</f>
        <v>0.24979783253263821</v>
      </c>
      <c r="U886">
        <f>IFERROR(VLOOKUP(R886,M:P,2,FALSE),0)</f>
        <v>0</v>
      </c>
      <c r="V886" s="5">
        <f>IFERROR(VLOOKUP(R886,M:P,4,FALSE),0)</f>
        <v>0</v>
      </c>
      <c r="W886">
        <f>V886+T886</f>
        <v>0.24979783253263821</v>
      </c>
    </row>
    <row r="887" spans="1:23" x14ac:dyDescent="0.2">
      <c r="A887" s="1" t="s">
        <v>877</v>
      </c>
      <c r="B887" s="2">
        <v>5.77118225947E-6</v>
      </c>
      <c r="D887" t="s">
        <v>434</v>
      </c>
      <c r="E887">
        <v>24.173589749985499</v>
      </c>
      <c r="F887">
        <f>Table1[[#This Row],[Balance]]/$H$4</f>
        <v>5.7466888785631965E-6</v>
      </c>
      <c r="G887">
        <f>Table1[[#This Row],[% total]]*$H$3</f>
        <v>2.6870827593496079E-2</v>
      </c>
      <c r="J887">
        <v>4680</v>
      </c>
      <c r="K887" t="s">
        <v>1319</v>
      </c>
      <c r="R887" s="6" t="s">
        <v>1073</v>
      </c>
      <c r="S887">
        <f>IFERROR(VLOOKUP(R887,D:G,2,FALSE),0)</f>
        <v>223.53026933252301</v>
      </c>
      <c r="T887">
        <f>IFERROR(VLOOKUP(R887,D:G,4,FALSE),0)</f>
        <v>0.24847130241240123</v>
      </c>
      <c r="U887">
        <f>IFERROR(VLOOKUP(R887,M:P,2,FALSE),0)</f>
        <v>0</v>
      </c>
      <c r="V887" s="5">
        <f>IFERROR(VLOOKUP(R887,M:P,4,FALSE),0)</f>
        <v>0</v>
      </c>
      <c r="W887">
        <f>V887+T887</f>
        <v>0.24847130241240123</v>
      </c>
    </row>
    <row r="888" spans="1:23" x14ac:dyDescent="0.2">
      <c r="A888" s="1" t="s">
        <v>878</v>
      </c>
      <c r="B888" s="2">
        <v>5.4917010869069997E-6</v>
      </c>
      <c r="D888" t="s">
        <v>435</v>
      </c>
      <c r="E888">
        <v>23.925079304955801</v>
      </c>
      <c r="F888">
        <f>Table1[[#This Row],[Balance]]/$H$4</f>
        <v>5.6876115042290925E-6</v>
      </c>
      <c r="G888">
        <f>Table1[[#This Row],[% total]]*$H$3</f>
        <v>2.6594588880394728E-2</v>
      </c>
      <c r="J888">
        <v>19270</v>
      </c>
      <c r="K888" t="s">
        <v>1388</v>
      </c>
      <c r="R888" s="6" t="s">
        <v>734</v>
      </c>
      <c r="S888">
        <f>IFERROR(VLOOKUP(R888,D:G,2,FALSE),0)</f>
        <v>219.78926208003907</v>
      </c>
      <c r="T888">
        <f>IFERROR(VLOOKUP(R888,D:G,4,FALSE),0)</f>
        <v>0.24431288150978892</v>
      </c>
      <c r="U888">
        <f>IFERROR(VLOOKUP(R888,M:P,2,FALSE),0)</f>
        <v>0</v>
      </c>
      <c r="V888" s="5">
        <f>IFERROR(VLOOKUP(R888,M:P,4,FALSE),0)</f>
        <v>0</v>
      </c>
      <c r="W888">
        <f>V888+T888</f>
        <v>0.24431288150978892</v>
      </c>
    </row>
    <row r="889" spans="1:23" x14ac:dyDescent="0.2">
      <c r="A889" s="1" t="s">
        <v>879</v>
      </c>
      <c r="B889" s="2">
        <v>4.7380393014049999E-6</v>
      </c>
      <c r="D889" t="s">
        <v>436</v>
      </c>
      <c r="E889">
        <v>23.829253853611</v>
      </c>
      <c r="F889">
        <f>Table1[[#This Row],[Balance]]/$H$4</f>
        <v>5.6648313105871114E-6</v>
      </c>
      <c r="G889">
        <f>Table1[[#This Row],[% total]]*$H$3</f>
        <v>2.6488071428548064E-2</v>
      </c>
      <c r="J889">
        <v>20901</v>
      </c>
      <c r="K889" t="s">
        <v>1307</v>
      </c>
      <c r="R889" s="6" t="s">
        <v>1074</v>
      </c>
      <c r="S889">
        <f>IFERROR(VLOOKUP(R889,D:G,2,FALSE),0)</f>
        <v>218.71526744689299</v>
      </c>
      <c r="T889">
        <f>IFERROR(VLOOKUP(R889,D:G,4,FALSE),0)</f>
        <v>0.24311905283469007</v>
      </c>
      <c r="U889">
        <f>IFERROR(VLOOKUP(R889,M:P,2,FALSE),0)</f>
        <v>0</v>
      </c>
      <c r="V889" s="5">
        <f>IFERROR(VLOOKUP(R889,M:P,4,FALSE),0)</f>
        <v>0</v>
      </c>
      <c r="W889">
        <f>V889+T889</f>
        <v>0.24311905283469007</v>
      </c>
    </row>
    <row r="890" spans="1:23" x14ac:dyDescent="0.2">
      <c r="A890" s="1" t="s">
        <v>880</v>
      </c>
      <c r="B890" s="2">
        <v>4.067275155527E-6</v>
      </c>
      <c r="D890" t="s">
        <v>437</v>
      </c>
      <c r="E890">
        <v>23.7573206220255</v>
      </c>
      <c r="F890">
        <f>Table1[[#This Row],[Balance]]/$H$4</f>
        <v>5.6477309168836172E-6</v>
      </c>
      <c r="G890">
        <f>Table1[[#This Row],[% total]]*$H$3</f>
        <v>2.640811203963777E-2</v>
      </c>
      <c r="J890">
        <v>17658</v>
      </c>
      <c r="K890" t="s">
        <v>1016</v>
      </c>
      <c r="R890" s="6" t="s">
        <v>179</v>
      </c>
      <c r="S890">
        <f>IFERROR(VLOOKUP(R890,D:G,2,FALSE),0)</f>
        <v>213.32257695195699</v>
      </c>
      <c r="T890">
        <f>IFERROR(VLOOKUP(R890,D:G,4,FALSE),0)</f>
        <v>0.23712465737860777</v>
      </c>
      <c r="U890">
        <f>IFERROR(VLOOKUP(R890,M:P,2,FALSE),0)</f>
        <v>0</v>
      </c>
      <c r="V890" s="5">
        <f>IFERROR(VLOOKUP(R890,M:P,4,FALSE),0)</f>
        <v>0</v>
      </c>
      <c r="W890">
        <f>V890+T890</f>
        <v>0.23712465737860777</v>
      </c>
    </row>
    <row r="891" spans="1:23" x14ac:dyDescent="0.2">
      <c r="A891" s="1" t="s">
        <v>881</v>
      </c>
      <c r="B891" s="2">
        <v>3.798684383676E-6</v>
      </c>
      <c r="D891" t="s">
        <v>438</v>
      </c>
      <c r="E891">
        <v>23.708007849995699</v>
      </c>
      <c r="F891">
        <f>Table1[[#This Row],[Balance]]/$H$4</f>
        <v>5.6360079927533715E-6</v>
      </c>
      <c r="G891">
        <f>Table1[[#This Row],[% total]]*$H$3</f>
        <v>2.6353297053155634E-2</v>
      </c>
      <c r="J891">
        <v>8331</v>
      </c>
      <c r="K891" t="s">
        <v>1346</v>
      </c>
      <c r="R891" s="6" t="s">
        <v>180</v>
      </c>
      <c r="S891">
        <f>IFERROR(VLOOKUP(R891,D:G,2,FALSE),0)</f>
        <v>212.745839201683</v>
      </c>
      <c r="T891">
        <f>IFERROR(VLOOKUP(R891,D:G,4,FALSE),0)</f>
        <v>0.23648356845410157</v>
      </c>
      <c r="U891">
        <f>IFERROR(VLOOKUP(R891,M:P,2,FALSE),0)</f>
        <v>0</v>
      </c>
      <c r="V891" s="5">
        <f>IFERROR(VLOOKUP(R891,M:P,4,FALSE),0)</f>
        <v>0</v>
      </c>
      <c r="W891">
        <f>V891+T891</f>
        <v>0.23648356845410157</v>
      </c>
    </row>
    <row r="892" spans="1:23" x14ac:dyDescent="0.2">
      <c r="A892" s="1" t="s">
        <v>882</v>
      </c>
      <c r="B892" s="2">
        <v>1.649355963898E-6</v>
      </c>
      <c r="D892" t="s">
        <v>439</v>
      </c>
      <c r="E892">
        <v>23.262867409646599</v>
      </c>
      <c r="F892">
        <f>Table1[[#This Row],[Balance]]/$H$4</f>
        <v>5.5301865717559198E-6</v>
      </c>
      <c r="G892">
        <f>Table1[[#This Row],[% total]]*$H$3</f>
        <v>2.5858488787142073E-2</v>
      </c>
      <c r="J892">
        <v>18486</v>
      </c>
      <c r="K892" t="s">
        <v>796</v>
      </c>
      <c r="R892" s="6" t="s">
        <v>1078</v>
      </c>
      <c r="S892">
        <f>IFERROR(VLOOKUP(R892,D:G,2,FALSE),0)</f>
        <v>212.502846830122</v>
      </c>
      <c r="T892">
        <f>IFERROR(VLOOKUP(R892,D:G,4,FALSE),0)</f>
        <v>0.23621346350939618</v>
      </c>
      <c r="U892">
        <f>IFERROR(VLOOKUP(R892,M:P,2,FALSE),0)</f>
        <v>0</v>
      </c>
      <c r="V892" s="5">
        <f>IFERROR(VLOOKUP(R892,M:P,4,FALSE),0)</f>
        <v>0</v>
      </c>
      <c r="W892">
        <f>V892+T892</f>
        <v>0.23621346350939618</v>
      </c>
    </row>
    <row r="893" spans="1:23" x14ac:dyDescent="0.2">
      <c r="A893" s="1" t="s">
        <v>883</v>
      </c>
      <c r="B893" s="2">
        <v>1.291771103892E-6</v>
      </c>
      <c r="D893" t="s">
        <v>440</v>
      </c>
      <c r="E893">
        <v>23.0713608801288</v>
      </c>
      <c r="F893">
        <f>Table1[[#This Row],[Balance]]/$H$4</f>
        <v>5.4846605057171417E-6</v>
      </c>
      <c r="G893">
        <f>Table1[[#This Row],[% total]]*$H$3</f>
        <v>2.564561436547267E-2</v>
      </c>
      <c r="J893">
        <v>15852</v>
      </c>
      <c r="K893" t="s">
        <v>33</v>
      </c>
      <c r="R893" s="6" t="s">
        <v>183</v>
      </c>
      <c r="S893">
        <f>IFERROR(VLOOKUP(R893,D:G,2,FALSE),0)</f>
        <v>208.15330189477399</v>
      </c>
      <c r="T893">
        <f>IFERROR(VLOOKUP(R893,D:G,4,FALSE),0)</f>
        <v>0.23137860558069442</v>
      </c>
      <c r="U893">
        <f>IFERROR(VLOOKUP(R893,M:P,2,FALSE),0)</f>
        <v>0</v>
      </c>
      <c r="V893" s="5">
        <f>IFERROR(VLOOKUP(R893,M:P,4,FALSE),0)</f>
        <v>0</v>
      </c>
      <c r="W893">
        <f>V893+T893</f>
        <v>0.23137860558069442</v>
      </c>
    </row>
    <row r="894" spans="1:23" x14ac:dyDescent="0.2">
      <c r="A894" s="1" t="s">
        <v>884</v>
      </c>
      <c r="B894" s="2">
        <v>1.166144078163E-6</v>
      </c>
      <c r="D894" t="s">
        <v>441</v>
      </c>
      <c r="E894">
        <v>23.042470315189298</v>
      </c>
      <c r="F894">
        <f>Table1[[#This Row],[Balance]]/$H$4</f>
        <v>5.4777924695690003E-6</v>
      </c>
      <c r="G894">
        <f>Table1[[#This Row],[% total]]*$H$3</f>
        <v>2.5613500252608296E-2</v>
      </c>
      <c r="J894">
        <v>14870</v>
      </c>
      <c r="K894" t="s">
        <v>33</v>
      </c>
      <c r="R894" s="6" t="s">
        <v>184</v>
      </c>
      <c r="S894">
        <f>IFERROR(VLOOKUP(R894,D:G,2,FALSE),0)</f>
        <v>207.19029073494201</v>
      </c>
      <c r="T894">
        <f>IFERROR(VLOOKUP(R894,D:G,4,FALSE),0)</f>
        <v>0.23030814367933478</v>
      </c>
      <c r="U894">
        <f>IFERROR(VLOOKUP(R894,M:P,2,FALSE),0)</f>
        <v>0</v>
      </c>
      <c r="V894" s="5">
        <f>IFERROR(VLOOKUP(R894,M:P,4,FALSE),0)</f>
        <v>0</v>
      </c>
      <c r="W894">
        <f>V894+T894</f>
        <v>0.23030814367933478</v>
      </c>
    </row>
    <row r="895" spans="1:23" x14ac:dyDescent="0.2">
      <c r="A895" s="1" t="s">
        <v>885</v>
      </c>
      <c r="B895" s="2">
        <v>6.4290926468500005E-7</v>
      </c>
      <c r="D895" t="s">
        <v>442</v>
      </c>
      <c r="E895">
        <v>22.828250145163</v>
      </c>
      <c r="F895">
        <f>Table1[[#This Row],[Balance]]/$H$4</f>
        <v>5.4268667824291836E-6</v>
      </c>
      <c r="G895">
        <f>Table1[[#This Row],[% total]]*$H$3</f>
        <v>2.5375377850624971E-2</v>
      </c>
      <c r="J895">
        <v>17820</v>
      </c>
      <c r="K895" t="s">
        <v>823</v>
      </c>
      <c r="R895" s="6" t="s">
        <v>1253</v>
      </c>
      <c r="S895">
        <f>IFERROR(VLOOKUP(R895,D:G,2,FALSE),0)</f>
        <v>206.94606501634701</v>
      </c>
      <c r="T895">
        <f>IFERROR(VLOOKUP(R895,D:G,4,FALSE),0)</f>
        <v>0.23003666777335072</v>
      </c>
      <c r="U895">
        <f>IFERROR(VLOOKUP(R895,M:P,2,FALSE),0)</f>
        <v>0</v>
      </c>
      <c r="V895" s="5">
        <f>IFERROR(VLOOKUP(R895,M:P,4,FALSE),0)</f>
        <v>0</v>
      </c>
      <c r="W895">
        <f>V895+T895</f>
        <v>0.23003666777335072</v>
      </c>
    </row>
    <row r="896" spans="1:23" x14ac:dyDescent="0.2">
      <c r="A896" s="1" t="s">
        <v>886</v>
      </c>
      <c r="B896" s="2">
        <v>7.0542990000000002E-12</v>
      </c>
      <c r="D896" t="s">
        <v>443</v>
      </c>
      <c r="E896">
        <v>22.658479964817399</v>
      </c>
      <c r="F896">
        <f>Table1[[#This Row],[Balance]]/$H$4</f>
        <v>5.3865080100087846E-6</v>
      </c>
      <c r="G896">
        <f>Table1[[#This Row],[% total]]*$H$3</f>
        <v>2.5186665073839876E-2</v>
      </c>
      <c r="J896">
        <v>4694</v>
      </c>
      <c r="K896" t="s">
        <v>1180</v>
      </c>
      <c r="R896" s="6" t="s">
        <v>185</v>
      </c>
      <c r="S896">
        <f>IFERROR(VLOOKUP(R896,D:G,2,FALSE),0)</f>
        <v>206.726258190903</v>
      </c>
      <c r="T896">
        <f>IFERROR(VLOOKUP(R896,D:G,4,FALSE),0)</f>
        <v>0.22979233536879409</v>
      </c>
      <c r="U896">
        <f>IFERROR(VLOOKUP(R896,M:P,2,FALSE),0)</f>
        <v>0</v>
      </c>
      <c r="V896" s="5">
        <f>IFERROR(VLOOKUP(R896,M:P,4,FALSE),0)</f>
        <v>0</v>
      </c>
      <c r="W896">
        <f>V896+T896</f>
        <v>0.22979233536879409</v>
      </c>
    </row>
    <row r="897" spans="1:23" x14ac:dyDescent="0.2">
      <c r="A897" s="1" t="s">
        <v>887</v>
      </c>
      <c r="B897" s="2">
        <v>1.3847569999999999E-12</v>
      </c>
      <c r="D897" t="s">
        <v>445</v>
      </c>
      <c r="E897">
        <v>21.913835973824401</v>
      </c>
      <c r="F897">
        <f>Table1[[#This Row],[Balance]]/$H$4</f>
        <v>5.2094868316986447E-6</v>
      </c>
      <c r="G897">
        <f>Table1[[#This Row],[% total]]*$H$3</f>
        <v>2.4358935286603059E-2</v>
      </c>
      <c r="J897">
        <v>21441</v>
      </c>
      <c r="K897" t="s">
        <v>1312</v>
      </c>
      <c r="R897" s="6" t="s">
        <v>1075</v>
      </c>
      <c r="S897">
        <f>IFERROR(VLOOKUP(R897,D:G,2,FALSE),0)</f>
        <v>205.296002520157</v>
      </c>
      <c r="T897">
        <f>IFERROR(VLOOKUP(R897,D:G,4,FALSE),0)</f>
        <v>0.22820249480557123</v>
      </c>
      <c r="U897">
        <f>IFERROR(VLOOKUP(R897,M:P,2,FALSE),0)</f>
        <v>0</v>
      </c>
      <c r="V897" s="5">
        <f>IFERROR(VLOOKUP(R897,M:P,4,FALSE),0)</f>
        <v>0</v>
      </c>
      <c r="W897">
        <f>V897+T897</f>
        <v>0.22820249480557123</v>
      </c>
    </row>
    <row r="898" spans="1:23" x14ac:dyDescent="0.2">
      <c r="A898" s="1" t="s">
        <v>888</v>
      </c>
      <c r="B898" s="2">
        <v>1.1E-17</v>
      </c>
      <c r="D898" t="s">
        <v>446</v>
      </c>
      <c r="E898">
        <v>21.774199699994899</v>
      </c>
      <c r="F898">
        <f>Table1[[#This Row],[Balance]]/$H$4</f>
        <v>5.1762916699473581E-6</v>
      </c>
      <c r="G898">
        <f>Table1[[#This Row],[% total]]*$H$3</f>
        <v>2.4203718693673455E-2</v>
      </c>
      <c r="J898">
        <v>2112</v>
      </c>
      <c r="K898" t="s">
        <v>1356</v>
      </c>
      <c r="R898" s="6" t="s">
        <v>1076</v>
      </c>
      <c r="S898">
        <f>IFERROR(VLOOKUP(R898,D:G,2,FALSE),0)</f>
        <v>200.39619071311199</v>
      </c>
      <c r="T898">
        <f>IFERROR(VLOOKUP(R898,D:G,4,FALSE),0)</f>
        <v>0.2227559723953958</v>
      </c>
      <c r="U898">
        <f>IFERROR(VLOOKUP(R898,M:P,2,FALSE),0)</f>
        <v>0</v>
      </c>
      <c r="V898" s="5">
        <f>IFERROR(VLOOKUP(R898,M:P,4,FALSE),0)</f>
        <v>0</v>
      </c>
      <c r="W898">
        <f>V898+T898</f>
        <v>0.2227559723953958</v>
      </c>
    </row>
    <row r="899" spans="1:23" x14ac:dyDescent="0.2">
      <c r="A899" t="s">
        <v>647</v>
      </c>
      <c r="B899">
        <v>574813.54249940498</v>
      </c>
      <c r="D899" t="s">
        <v>447</v>
      </c>
      <c r="E899">
        <v>21.728401088694099</v>
      </c>
      <c r="F899">
        <f>Table1[[#This Row],[Balance]]/$H$4</f>
        <v>5.1654041529117009E-6</v>
      </c>
      <c r="G899">
        <f>Table1[[#This Row],[% total]]*$H$3</f>
        <v>2.4152809970516765E-2</v>
      </c>
      <c r="J899">
        <v>2160</v>
      </c>
      <c r="K899" t="s">
        <v>1311</v>
      </c>
      <c r="R899" s="6" t="s">
        <v>1258</v>
      </c>
      <c r="S899">
        <f>IFERROR(VLOOKUP(R899,D:G,2,FALSE),0)</f>
        <v>199.77872842119999</v>
      </c>
      <c r="T899">
        <f>IFERROR(VLOOKUP(R899,D:G,4,FALSE),0)</f>
        <v>0.22206961497132052</v>
      </c>
      <c r="U899">
        <f>IFERROR(VLOOKUP(R899,M:P,2,FALSE),0)</f>
        <v>0</v>
      </c>
      <c r="V899" s="5">
        <f>IFERROR(VLOOKUP(R899,M:P,4,FALSE),0)</f>
        <v>0</v>
      </c>
      <c r="W899">
        <f>V899+T899</f>
        <v>0.22206961497132052</v>
      </c>
    </row>
    <row r="900" spans="1:23" x14ac:dyDescent="0.2">
      <c r="A900" t="s">
        <v>889</v>
      </c>
      <c r="B900">
        <v>295000</v>
      </c>
      <c r="D900" t="s">
        <v>448</v>
      </c>
      <c r="E900">
        <v>21.649189034571801</v>
      </c>
      <c r="F900">
        <f>Table1[[#This Row],[Balance]]/$H$4</f>
        <v>5.1465733944194488E-6</v>
      </c>
      <c r="G900">
        <f>Table1[[#This Row],[% total]]*$H$3</f>
        <v>2.4064759603498014E-2</v>
      </c>
      <c r="J900">
        <v>11771</v>
      </c>
      <c r="K900" t="s">
        <v>1356</v>
      </c>
      <c r="R900" s="6" t="s">
        <v>1077</v>
      </c>
      <c r="S900">
        <f>IFERROR(VLOOKUP(R900,D:G,2,FALSE),0)</f>
        <v>197.04140513264301</v>
      </c>
      <c r="T900">
        <f>IFERROR(VLOOKUP(R900,D:G,4,FALSE),0)</f>
        <v>0.2190268669593286</v>
      </c>
      <c r="U900">
        <f>IFERROR(VLOOKUP(R900,M:P,2,FALSE),0)</f>
        <v>0</v>
      </c>
      <c r="V900" s="5">
        <f>IFERROR(VLOOKUP(R900,M:P,4,FALSE),0)</f>
        <v>0</v>
      </c>
      <c r="W900">
        <f>V900+T900</f>
        <v>0.2190268669593286</v>
      </c>
    </row>
    <row r="901" spans="1:23" x14ac:dyDescent="0.2">
      <c r="A901" t="s">
        <v>889</v>
      </c>
      <c r="B901">
        <v>271540.21672500798</v>
      </c>
      <c r="D901" t="s">
        <v>449</v>
      </c>
      <c r="E901">
        <v>21.362977895670301</v>
      </c>
      <c r="F901">
        <f>Table1[[#This Row],[Balance]]/$H$4</f>
        <v>5.0785335879257881E-6</v>
      </c>
      <c r="G901">
        <f>Table1[[#This Row],[% total]]*$H$3</f>
        <v>2.3746613633110435E-2</v>
      </c>
      <c r="J901">
        <v>11822</v>
      </c>
      <c r="K901" t="s">
        <v>1211</v>
      </c>
      <c r="R901" s="6" t="s">
        <v>1255</v>
      </c>
      <c r="S901">
        <f>IFERROR(VLOOKUP(R901,D:G,2,FALSE),0)</f>
        <v>197.029156061061</v>
      </c>
      <c r="T901">
        <f>IFERROR(VLOOKUP(R901,D:G,4,FALSE),0)</f>
        <v>0.21901325116233428</v>
      </c>
      <c r="U901">
        <f>IFERROR(VLOOKUP(R901,M:P,2,FALSE),0)</f>
        <v>0</v>
      </c>
      <c r="V901" s="5">
        <f>IFERROR(VLOOKUP(R901,M:P,4,FALSE),0)</f>
        <v>0</v>
      </c>
      <c r="W901">
        <f>V901+T901</f>
        <v>0.21901325116233428</v>
      </c>
    </row>
    <row r="902" spans="1:23" x14ac:dyDescent="0.2">
      <c r="A902" t="s">
        <v>33</v>
      </c>
      <c r="B902">
        <v>220899.67825750701</v>
      </c>
      <c r="D902" t="s">
        <v>1528</v>
      </c>
      <c r="E902">
        <v>21.352947816119599</v>
      </c>
      <c r="F902">
        <f>Table1[[#This Row],[Balance]]/$H$4</f>
        <v>5.0761491780304744E-6</v>
      </c>
      <c r="G902">
        <f>Table1[[#This Row],[% total]]*$H$3</f>
        <v>2.3735464418569135E-2</v>
      </c>
      <c r="J902">
        <v>22002</v>
      </c>
      <c r="K902" t="s">
        <v>62</v>
      </c>
      <c r="R902" s="6" t="s">
        <v>187</v>
      </c>
      <c r="S902">
        <f>IFERROR(VLOOKUP(R902,D:G,2,FALSE),0)</f>
        <v>196.904818886225</v>
      </c>
      <c r="T902">
        <f>IFERROR(VLOOKUP(R902,D:G,4,FALSE),0)</f>
        <v>0.21887504070939637</v>
      </c>
      <c r="U902">
        <f>IFERROR(VLOOKUP(R902,M:P,2,FALSE),0)</f>
        <v>0</v>
      </c>
      <c r="V902" s="5">
        <f>IFERROR(VLOOKUP(R902,M:P,4,FALSE),0)</f>
        <v>0</v>
      </c>
      <c r="W902">
        <f>V902+T902</f>
        <v>0.21887504070939637</v>
      </c>
    </row>
    <row r="903" spans="1:23" x14ac:dyDescent="0.2">
      <c r="A903" t="s">
        <v>890</v>
      </c>
      <c r="B903">
        <v>105026.93020978299</v>
      </c>
      <c r="D903" t="s">
        <v>452</v>
      </c>
      <c r="E903">
        <v>20.991289743808757</v>
      </c>
      <c r="F903">
        <f>Table1[[#This Row],[Balance]]/$H$4</f>
        <v>4.990173679832381E-6</v>
      </c>
      <c r="G903">
        <f>Table1[[#This Row],[% total]]*$H$3</f>
        <v>2.3333453306054634E-2</v>
      </c>
      <c r="J903">
        <v>19100</v>
      </c>
      <c r="K903" t="s">
        <v>1329</v>
      </c>
      <c r="R903" s="6" t="s">
        <v>739</v>
      </c>
      <c r="S903">
        <f>IFERROR(VLOOKUP(R903,D:G,2,FALSE),0)</f>
        <v>196.11817574695922</v>
      </c>
      <c r="T903">
        <f>IFERROR(VLOOKUP(R903,D:G,4,FALSE),0)</f>
        <v>0.21800062559805239</v>
      </c>
      <c r="U903">
        <f>IFERROR(VLOOKUP(R903,M:P,2,FALSE),0)</f>
        <v>0</v>
      </c>
      <c r="V903" s="5">
        <f>IFERROR(VLOOKUP(R903,M:P,4,FALSE),0)</f>
        <v>0</v>
      </c>
      <c r="W903">
        <f>V903+T903</f>
        <v>0.21800062559805239</v>
      </c>
    </row>
    <row r="904" spans="1:23" x14ac:dyDescent="0.2">
      <c r="A904" t="s">
        <v>892</v>
      </c>
      <c r="B904">
        <v>100659.197048663</v>
      </c>
      <c r="D904" t="s">
        <v>450</v>
      </c>
      <c r="E904">
        <v>20.880485632868702</v>
      </c>
      <c r="F904">
        <f>Table1[[#This Row],[Balance]]/$H$4</f>
        <v>4.96383267054812E-6</v>
      </c>
      <c r="G904">
        <f>Table1[[#This Row],[% total]]*$H$3</f>
        <v>2.3210285907562543E-2</v>
      </c>
      <c r="J904">
        <v>20650</v>
      </c>
      <c r="K904" t="s">
        <v>1307</v>
      </c>
      <c r="R904" s="6" t="s">
        <v>188</v>
      </c>
      <c r="S904">
        <f>IFERROR(VLOOKUP(R904,D:G,2,FALSE),0)</f>
        <v>194.84306689034801</v>
      </c>
      <c r="T904">
        <f>IFERROR(VLOOKUP(R904,D:G,4,FALSE),0)</f>
        <v>0.21658324280123545</v>
      </c>
      <c r="U904">
        <f>IFERROR(VLOOKUP(R904,M:P,2,FALSE),0)</f>
        <v>0</v>
      </c>
      <c r="V904" s="5">
        <f>IFERROR(VLOOKUP(R904,M:P,4,FALSE),0)</f>
        <v>0</v>
      </c>
      <c r="W904">
        <f>V904+T904</f>
        <v>0.21658324280123545</v>
      </c>
    </row>
    <row r="905" spans="1:23" x14ac:dyDescent="0.2">
      <c r="A905" t="s">
        <v>891</v>
      </c>
      <c r="B905">
        <v>91682.837026916503</v>
      </c>
      <c r="D905" t="s">
        <v>1145</v>
      </c>
      <c r="E905">
        <v>20.638755396151879</v>
      </c>
      <c r="F905">
        <f>Table1[[#This Row],[Balance]]/$H$4</f>
        <v>4.9063671274773454E-6</v>
      </c>
      <c r="G905">
        <f>Table1[[#This Row],[% total]]*$H$3</f>
        <v>2.2941583924028772E-2</v>
      </c>
      <c r="J905">
        <v>14156</v>
      </c>
      <c r="K905" t="s">
        <v>800</v>
      </c>
      <c r="R905" s="6" t="s">
        <v>673</v>
      </c>
      <c r="S905">
        <f>IFERROR(VLOOKUP(R905,D:G,2,FALSE),0)</f>
        <v>192.71906363975103</v>
      </c>
      <c r="T905">
        <f>IFERROR(VLOOKUP(R905,D:G,4,FALSE),0)</f>
        <v>0.21422224777546145</v>
      </c>
      <c r="U905">
        <f>IFERROR(VLOOKUP(R905,M:P,2,FALSE),0)</f>
        <v>0</v>
      </c>
      <c r="V905" s="5">
        <f>IFERROR(VLOOKUP(R905,M:P,4,FALSE),0)</f>
        <v>0</v>
      </c>
      <c r="W905">
        <f>V905+T905</f>
        <v>0.21422224777546145</v>
      </c>
    </row>
    <row r="906" spans="1:23" x14ac:dyDescent="0.2">
      <c r="A906" t="s">
        <v>890</v>
      </c>
      <c r="B906">
        <v>90669.249280439704</v>
      </c>
      <c r="D906" t="s">
        <v>20</v>
      </c>
      <c r="E906">
        <v>20.356372633999399</v>
      </c>
      <c r="F906">
        <f>Table1[[#This Row],[Balance]]/$H$4</f>
        <v>4.8392374253709139E-6</v>
      </c>
      <c r="G906">
        <f>Table1[[#This Row],[% total]]*$H$3</f>
        <v>2.2627693492543351E-2</v>
      </c>
      <c r="J906">
        <v>12172</v>
      </c>
      <c r="K906" t="s">
        <v>642</v>
      </c>
      <c r="R906" s="6" t="s">
        <v>1259</v>
      </c>
      <c r="S906">
        <f>IFERROR(VLOOKUP(R906,D:G,2,FALSE),0)</f>
        <v>191.97422504658201</v>
      </c>
      <c r="T906">
        <f>IFERROR(VLOOKUP(R906,D:G,4,FALSE),0)</f>
        <v>0.21339430167275081</v>
      </c>
      <c r="U906">
        <f>IFERROR(VLOOKUP(R906,M:P,2,FALSE),0)</f>
        <v>0</v>
      </c>
      <c r="V906" s="5">
        <f>IFERROR(VLOOKUP(R906,M:P,4,FALSE),0)</f>
        <v>0</v>
      </c>
      <c r="W906">
        <f>V906+T906</f>
        <v>0.21339430167275081</v>
      </c>
    </row>
    <row r="907" spans="1:23" x14ac:dyDescent="0.2">
      <c r="A907" t="s">
        <v>890</v>
      </c>
      <c r="B907">
        <v>68867.788434144895</v>
      </c>
      <c r="D907" t="s">
        <v>451</v>
      </c>
      <c r="E907">
        <v>20.287937973752602</v>
      </c>
      <c r="F907">
        <f>Table1[[#This Row],[Balance]]/$H$4</f>
        <v>4.8229687327598486E-6</v>
      </c>
      <c r="G907">
        <f>Table1[[#This Row],[% total]]*$H$3</f>
        <v>2.2551623038137122E-2</v>
      </c>
      <c r="J907">
        <v>11277</v>
      </c>
      <c r="K907" t="s">
        <v>62</v>
      </c>
      <c r="R907" s="6" t="s">
        <v>692</v>
      </c>
      <c r="S907">
        <f>IFERROR(VLOOKUP(R907,D:G,2,FALSE),0)</f>
        <v>191.37822737318623</v>
      </c>
      <c r="T907">
        <f>IFERROR(VLOOKUP(R907,D:G,4,FALSE),0)</f>
        <v>0.21273180384377394</v>
      </c>
      <c r="U907">
        <f>IFERROR(VLOOKUP(R907,M:P,2,FALSE),0)</f>
        <v>0</v>
      </c>
      <c r="V907" s="5">
        <f>IFERROR(VLOOKUP(R907,M:P,4,FALSE),0)</f>
        <v>0</v>
      </c>
      <c r="W907">
        <f>V907+T907</f>
        <v>0.21273180384377394</v>
      </c>
    </row>
    <row r="908" spans="1:23" x14ac:dyDescent="0.2">
      <c r="A908" t="s">
        <v>770</v>
      </c>
      <c r="B908">
        <v>66732.746842515699</v>
      </c>
      <c r="D908" t="s">
        <v>453</v>
      </c>
      <c r="E908">
        <v>19.919248550756802</v>
      </c>
      <c r="F908">
        <f>Table1[[#This Row],[Balance]]/$H$4</f>
        <v>4.7353217002468099E-6</v>
      </c>
      <c r="G908">
        <f>Table1[[#This Row],[% total]]*$H$3</f>
        <v>2.2141796031750052E-2</v>
      </c>
      <c r="J908">
        <v>11362</v>
      </c>
      <c r="K908" t="s">
        <v>895</v>
      </c>
      <c r="R908" s="6" t="s">
        <v>190</v>
      </c>
      <c r="S908">
        <f>IFERROR(VLOOKUP(R908,D:G,2,FALSE),0)</f>
        <v>191.22768183821</v>
      </c>
      <c r="T908">
        <f>IFERROR(VLOOKUP(R908,D:G,4,FALSE),0)</f>
        <v>0.2125644607574903</v>
      </c>
      <c r="U908">
        <f>IFERROR(VLOOKUP(R908,M:P,2,FALSE),0)</f>
        <v>0</v>
      </c>
      <c r="V908" s="5">
        <f>IFERROR(VLOOKUP(R908,M:P,4,FALSE),0)</f>
        <v>0</v>
      </c>
      <c r="W908">
        <f>V908+T908</f>
        <v>0.2125644607574903</v>
      </c>
    </row>
    <row r="909" spans="1:23" x14ac:dyDescent="0.2">
      <c r="A909" t="s">
        <v>33</v>
      </c>
      <c r="B909">
        <v>54326.077872117901</v>
      </c>
      <c r="D909" t="s">
        <v>454</v>
      </c>
      <c r="E909">
        <v>19.843947446856401</v>
      </c>
      <c r="F909">
        <f>Table1[[#This Row],[Balance]]/$H$4</f>
        <v>4.7174206759966474E-6</v>
      </c>
      <c r="G909">
        <f>Table1[[#This Row],[% total]]*$H$3</f>
        <v>2.2058092990479203E-2</v>
      </c>
      <c r="J909">
        <v>2031</v>
      </c>
      <c r="K909" t="s">
        <v>46</v>
      </c>
      <c r="R909" s="6" t="s">
        <v>700</v>
      </c>
      <c r="S909">
        <f>IFERROR(VLOOKUP(R909,D:G,2,FALSE),0)</f>
        <v>189.42992441628621</v>
      </c>
      <c r="T909">
        <f>IFERROR(VLOOKUP(R909,D:G,4,FALSE),0)</f>
        <v>0.21056611337759937</v>
      </c>
      <c r="U909">
        <f>IFERROR(VLOOKUP(R909,M:P,2,FALSE),0)</f>
        <v>0</v>
      </c>
      <c r="V909" s="5">
        <f>IFERROR(VLOOKUP(R909,M:P,4,FALSE),0)</f>
        <v>0</v>
      </c>
      <c r="W909">
        <f>V909+T909</f>
        <v>0.21056611337759937</v>
      </c>
    </row>
    <row r="910" spans="1:23" x14ac:dyDescent="0.2">
      <c r="A910" t="s">
        <v>695</v>
      </c>
      <c r="B910">
        <v>53066.209102290202</v>
      </c>
      <c r="D910" t="s">
        <v>455</v>
      </c>
      <c r="E910">
        <v>19.814694510079502</v>
      </c>
      <c r="F910">
        <f>Table1[[#This Row],[Balance]]/$H$4</f>
        <v>4.7104664946698454E-6</v>
      </c>
      <c r="G910">
        <f>Table1[[#This Row],[% total]]*$H$3</f>
        <v>2.2025576073096836E-2</v>
      </c>
      <c r="J910">
        <v>13060</v>
      </c>
      <c r="K910" t="s">
        <v>1306</v>
      </c>
      <c r="R910" s="6" t="s">
        <v>191</v>
      </c>
      <c r="S910">
        <f>IFERROR(VLOOKUP(R910,D:G,2,FALSE),0)</f>
        <v>186.32810709335999</v>
      </c>
      <c r="T910">
        <f>IFERROR(VLOOKUP(R910,D:G,4,FALSE),0)</f>
        <v>0.2071182018604065</v>
      </c>
      <c r="U910">
        <f>IFERROR(VLOOKUP(R910,M:P,2,FALSE),0)</f>
        <v>0</v>
      </c>
      <c r="V910" s="5">
        <f>IFERROR(VLOOKUP(R910,M:P,4,FALSE),0)</f>
        <v>0</v>
      </c>
      <c r="W910">
        <f>V910+T910</f>
        <v>0.2071182018604065</v>
      </c>
    </row>
    <row r="911" spans="1:23" x14ac:dyDescent="0.2">
      <c r="A911" t="s">
        <v>894</v>
      </c>
      <c r="B911">
        <v>44803.171390060998</v>
      </c>
      <c r="D911" t="s">
        <v>456</v>
      </c>
      <c r="E911">
        <v>19.761880044016198</v>
      </c>
      <c r="F911">
        <f>Table1[[#This Row],[Balance]]/$H$4</f>
        <v>4.6979111271016742E-6</v>
      </c>
      <c r="G911">
        <f>Table1[[#This Row],[% total]]*$H$3</f>
        <v>2.1966868680992176E-2</v>
      </c>
      <c r="J911">
        <v>20314</v>
      </c>
      <c r="K911" t="s">
        <v>33</v>
      </c>
      <c r="R911" s="6" t="s">
        <v>1104</v>
      </c>
      <c r="S911">
        <f>IFERROR(VLOOKUP(R911,D:G,2,FALSE),0)</f>
        <v>185.728174801222</v>
      </c>
      <c r="T911">
        <f>IFERROR(VLOOKUP(R911,D:G,4,FALSE),0)</f>
        <v>0.20645133039627817</v>
      </c>
      <c r="U911">
        <f>IFERROR(VLOOKUP(R911,M:P,2,FALSE),0)</f>
        <v>0</v>
      </c>
      <c r="V911" s="5">
        <f>IFERROR(VLOOKUP(R911,M:P,4,FALSE),0)</f>
        <v>0</v>
      </c>
      <c r="W911">
        <f>V911+T911</f>
        <v>0.20645133039627817</v>
      </c>
    </row>
    <row r="912" spans="1:23" x14ac:dyDescent="0.2">
      <c r="A912" t="s">
        <v>893</v>
      </c>
      <c r="B912">
        <v>40000.004242112198</v>
      </c>
      <c r="D912" t="s">
        <v>1141</v>
      </c>
      <c r="E912">
        <v>19.719398906144601</v>
      </c>
      <c r="F912">
        <f>Table1[[#This Row],[Balance]]/$H$4</f>
        <v>4.6878122594911833E-6</v>
      </c>
      <c r="G912">
        <f>Table1[[#This Row],[% total]]*$H$3</f>
        <v>2.1919647587909635E-2</v>
      </c>
      <c r="J912">
        <v>23405</v>
      </c>
      <c r="K912" t="s">
        <v>1390</v>
      </c>
      <c r="R912" s="6" t="s">
        <v>193</v>
      </c>
      <c r="S912">
        <f>IFERROR(VLOOKUP(R912,D:G,2,FALSE),0)</f>
        <v>184.16614662973399</v>
      </c>
      <c r="T912">
        <f>IFERROR(VLOOKUP(R912,D:G,4,FALSE),0)</f>
        <v>0.20471501443632589</v>
      </c>
      <c r="U912">
        <f>IFERROR(VLOOKUP(R912,M:P,2,FALSE),0)</f>
        <v>0</v>
      </c>
      <c r="V912" s="5">
        <f>IFERROR(VLOOKUP(R912,M:P,4,FALSE),0)</f>
        <v>0</v>
      </c>
      <c r="W912">
        <f>V912+T912</f>
        <v>0.20471501443632589</v>
      </c>
    </row>
    <row r="913" spans="1:23" x14ac:dyDescent="0.2">
      <c r="A913" t="s">
        <v>895</v>
      </c>
      <c r="B913">
        <v>37661.8520135449</v>
      </c>
      <c r="D913" t="s">
        <v>457</v>
      </c>
      <c r="E913">
        <v>19.678177581661402</v>
      </c>
      <c r="F913">
        <f>Table1[[#This Row],[Balance]]/$H$4</f>
        <v>4.6780128821782884E-6</v>
      </c>
      <c r="G913">
        <f>Table1[[#This Row],[% total]]*$H$3</f>
        <v>2.1873826875519815E-2</v>
      </c>
      <c r="J913">
        <v>19456</v>
      </c>
      <c r="K913" t="s">
        <v>9</v>
      </c>
      <c r="R913" s="6" t="s">
        <v>195</v>
      </c>
      <c r="S913">
        <f>IFERROR(VLOOKUP(R913,D:G,2,FALSE),0)</f>
        <v>182.17976029536101</v>
      </c>
      <c r="T913">
        <f>IFERROR(VLOOKUP(R913,D:G,4,FALSE),0)</f>
        <v>0.20250699133023983</v>
      </c>
      <c r="U913">
        <f>IFERROR(VLOOKUP(R913,M:P,2,FALSE),0)</f>
        <v>0</v>
      </c>
      <c r="V913" s="5">
        <f>IFERROR(VLOOKUP(R913,M:P,4,FALSE),0)</f>
        <v>0</v>
      </c>
      <c r="W913">
        <f>V913+T913</f>
        <v>0.20250699133023983</v>
      </c>
    </row>
    <row r="914" spans="1:23" x14ac:dyDescent="0.2">
      <c r="A914" t="s">
        <v>896</v>
      </c>
      <c r="B914">
        <v>36569.978721047402</v>
      </c>
      <c r="D914" t="s">
        <v>581</v>
      </c>
      <c r="E914">
        <v>19.6527615968884</v>
      </c>
      <c r="F914">
        <f>Table1[[#This Row],[Balance]]/$H$4</f>
        <v>4.6719708437990762E-6</v>
      </c>
      <c r="G914">
        <f>Table1[[#This Row],[% total]]*$H$3</f>
        <v>2.1845575029103226E-2</v>
      </c>
      <c r="J914">
        <v>2456</v>
      </c>
      <c r="K914" t="s">
        <v>6</v>
      </c>
      <c r="R914" s="6" t="s">
        <v>1080</v>
      </c>
      <c r="S914">
        <f>IFERROR(VLOOKUP(R914,D:G,2,FALSE),0)</f>
        <v>181.31548675492601</v>
      </c>
      <c r="T914">
        <f>IFERROR(VLOOKUP(R914,D:G,4,FALSE),0)</f>
        <v>0.20154628398231014</v>
      </c>
      <c r="U914">
        <f>IFERROR(VLOOKUP(R914,M:P,2,FALSE),0)</f>
        <v>0</v>
      </c>
      <c r="V914" s="5">
        <f>IFERROR(VLOOKUP(R914,M:P,4,FALSE),0)</f>
        <v>0</v>
      </c>
      <c r="W914">
        <f>V914+T914</f>
        <v>0.20154628398231014</v>
      </c>
    </row>
    <row r="915" spans="1:23" x14ac:dyDescent="0.2">
      <c r="A915" t="s">
        <v>644</v>
      </c>
      <c r="B915">
        <v>33979.253454495803</v>
      </c>
      <c r="D915" t="s">
        <v>458</v>
      </c>
      <c r="E915">
        <v>19.5621102859436</v>
      </c>
      <c r="F915">
        <f>Table1[[#This Row],[Balance]]/$H$4</f>
        <v>4.6504206774472223E-6</v>
      </c>
      <c r="G915">
        <f>Table1[[#This Row],[% total]]*$H$3</f>
        <v>2.174480903726192E-2</v>
      </c>
      <c r="J915">
        <v>19793</v>
      </c>
      <c r="K915" t="s">
        <v>1410</v>
      </c>
      <c r="R915" s="6" t="s">
        <v>1081</v>
      </c>
      <c r="S915">
        <f>IFERROR(VLOOKUP(R915,D:G,2,FALSE),0)</f>
        <v>174.79461479726001</v>
      </c>
      <c r="T915">
        <f>IFERROR(VLOOKUP(R915,D:G,4,FALSE),0)</f>
        <v>0.19429782697009451</v>
      </c>
      <c r="U915">
        <f>IFERROR(VLOOKUP(R915,M:P,2,FALSE),0)</f>
        <v>0</v>
      </c>
      <c r="V915" s="5">
        <f>IFERROR(VLOOKUP(R915,M:P,4,FALSE),0)</f>
        <v>0</v>
      </c>
      <c r="W915">
        <f>V915+T915</f>
        <v>0.19429782697009451</v>
      </c>
    </row>
    <row r="916" spans="1:23" x14ac:dyDescent="0.2">
      <c r="A916" t="s">
        <v>624</v>
      </c>
      <c r="B916">
        <v>33007.3965340875</v>
      </c>
      <c r="D916" t="s">
        <v>1142</v>
      </c>
      <c r="E916">
        <v>19.521632117931301</v>
      </c>
      <c r="F916">
        <f>Table1[[#This Row],[Balance]]/$H$4</f>
        <v>4.6407979676905534E-6</v>
      </c>
      <c r="G916">
        <f>Table1[[#This Row],[% total]]*$H$3</f>
        <v>2.1699814401164905E-2</v>
      </c>
      <c r="J916">
        <v>22357</v>
      </c>
      <c r="K916" t="s">
        <v>1485</v>
      </c>
      <c r="R916" s="6" t="s">
        <v>721</v>
      </c>
      <c r="S916">
        <f>IFERROR(VLOOKUP(R916,D:G,2,FALSE),0)</f>
        <v>170.78214823817555</v>
      </c>
      <c r="T916">
        <f>IFERROR(VLOOKUP(R916,D:G,4,FALSE),0)</f>
        <v>0.18983765790753765</v>
      </c>
      <c r="U916">
        <f>IFERROR(VLOOKUP(R916,M:P,2,FALSE),0)</f>
        <v>0</v>
      </c>
      <c r="V916" s="5">
        <f>IFERROR(VLOOKUP(R916,M:P,4,FALSE),0)</f>
        <v>0</v>
      </c>
      <c r="W916">
        <f>V916+T916</f>
        <v>0.18983765790753765</v>
      </c>
    </row>
    <row r="917" spans="1:23" x14ac:dyDescent="0.2">
      <c r="A917" t="s">
        <v>897</v>
      </c>
      <c r="B917">
        <v>30133.042052389599</v>
      </c>
      <c r="D917" t="s">
        <v>459</v>
      </c>
      <c r="E917">
        <v>19.4563486937306</v>
      </c>
      <c r="F917">
        <f>Table1[[#This Row],[Balance]]/$H$4</f>
        <v>4.62527840556971E-6</v>
      </c>
      <c r="G917">
        <f>Table1[[#This Row],[% total]]*$H$3</f>
        <v>2.1627246791035296E-2</v>
      </c>
      <c r="J917">
        <v>13365</v>
      </c>
      <c r="K917" t="s">
        <v>895</v>
      </c>
      <c r="R917" s="6" t="s">
        <v>1087</v>
      </c>
      <c r="S917">
        <f>IFERROR(VLOOKUP(R917,D:G,2,FALSE),0)</f>
        <v>169.14419674682</v>
      </c>
      <c r="T917">
        <f>IFERROR(VLOOKUP(R917,D:G,4,FALSE),0)</f>
        <v>0.18801694726481025</v>
      </c>
      <c r="U917">
        <f>IFERROR(VLOOKUP(R917,M:P,2,FALSE),0)</f>
        <v>0</v>
      </c>
      <c r="V917" s="5">
        <f>IFERROR(VLOOKUP(R917,M:P,4,FALSE),0)</f>
        <v>0</v>
      </c>
      <c r="W917">
        <f>V917+T917</f>
        <v>0.18801694726481025</v>
      </c>
    </row>
    <row r="918" spans="1:23" x14ac:dyDescent="0.2">
      <c r="A918" t="s">
        <v>898</v>
      </c>
      <c r="B918">
        <v>28157.482823470898</v>
      </c>
      <c r="D918" t="s">
        <v>460</v>
      </c>
      <c r="E918">
        <v>19.407915820198401</v>
      </c>
      <c r="F918">
        <f>Table1[[#This Row],[Balance]]/$H$4</f>
        <v>4.6137646561198783E-6</v>
      </c>
      <c r="G918">
        <f>Table1[[#This Row],[% total]]*$H$3</f>
        <v>2.1573409880257816E-2</v>
      </c>
      <c r="J918">
        <v>17272</v>
      </c>
      <c r="K918" t="s">
        <v>1312</v>
      </c>
      <c r="R918" s="6" t="s">
        <v>1521</v>
      </c>
      <c r="S918">
        <f>IFERROR(VLOOKUP(R918,D:G,2,FALSE),0)</f>
        <v>168.72009302166632</v>
      </c>
      <c r="T918">
        <f>IFERROR(VLOOKUP(R918,D:G,4,FALSE),0)</f>
        <v>0.1875455229460298</v>
      </c>
      <c r="U918">
        <f>IFERROR(VLOOKUP(R918,M:P,2,FALSE),0)</f>
        <v>0</v>
      </c>
      <c r="V918" s="5">
        <f>IFERROR(VLOOKUP(R918,M:P,4,FALSE),0)</f>
        <v>0</v>
      </c>
      <c r="W918">
        <f>V918+T918</f>
        <v>0.1875455229460298</v>
      </c>
    </row>
    <row r="919" spans="1:23" x14ac:dyDescent="0.2">
      <c r="A919" t="s">
        <v>900</v>
      </c>
      <c r="B919">
        <v>27337.050361566598</v>
      </c>
      <c r="D919" t="s">
        <v>1143</v>
      </c>
      <c r="E919">
        <v>19.166811902000202</v>
      </c>
      <c r="F919">
        <f>Table1[[#This Row],[Balance]]/$H$4</f>
        <v>4.5564480051955601E-6</v>
      </c>
      <c r="G919">
        <f>Table1[[#This Row],[% total]]*$H$3</f>
        <v>2.1305404098533817E-2</v>
      </c>
      <c r="J919">
        <v>14123</v>
      </c>
      <c r="K919" t="s">
        <v>1306</v>
      </c>
      <c r="R919" s="6" t="s">
        <v>199</v>
      </c>
      <c r="S919">
        <f>IFERROR(VLOOKUP(R919,D:G,2,FALSE),0)</f>
        <v>167.495727786609</v>
      </c>
      <c r="T919">
        <f>IFERROR(VLOOKUP(R919,D:G,4,FALSE),0)</f>
        <v>0.18618454563637249</v>
      </c>
      <c r="U919">
        <f>IFERROR(VLOOKUP(R919,M:P,2,FALSE),0)</f>
        <v>0</v>
      </c>
      <c r="V919" s="5">
        <f>IFERROR(VLOOKUP(R919,M:P,4,FALSE),0)</f>
        <v>0</v>
      </c>
      <c r="W919">
        <f>V919+T919</f>
        <v>0.18618454563637249</v>
      </c>
    </row>
    <row r="920" spans="1:23" x14ac:dyDescent="0.2">
      <c r="A920" t="s">
        <v>902</v>
      </c>
      <c r="B920">
        <v>22949.344104219501</v>
      </c>
      <c r="D920" t="s">
        <v>461</v>
      </c>
      <c r="E920">
        <v>19.036243382610198</v>
      </c>
      <c r="F920">
        <f>Table1[[#This Row],[Balance]]/$H$4</f>
        <v>4.525408483716569E-6</v>
      </c>
      <c r="G920">
        <f>Table1[[#This Row],[% total]]*$H$3</f>
        <v>2.1160267020840631E-2</v>
      </c>
      <c r="J920">
        <v>11692</v>
      </c>
      <c r="K920" t="s">
        <v>726</v>
      </c>
      <c r="R920" s="6" t="s">
        <v>141</v>
      </c>
      <c r="S920">
        <f>IFERROR(VLOOKUP(R920,D:G,2,FALSE),0)</f>
        <v>167.230140286889</v>
      </c>
      <c r="T920">
        <f>IFERROR(VLOOKUP(R920,D:G,4,FALSE),0)</f>
        <v>0.18588932444705913</v>
      </c>
      <c r="U920">
        <f>IFERROR(VLOOKUP(R920,M:P,2,FALSE),0)</f>
        <v>0</v>
      </c>
      <c r="V920" s="5">
        <f>IFERROR(VLOOKUP(R920,M:P,4,FALSE),0)</f>
        <v>0</v>
      </c>
      <c r="W920">
        <f>V920+T920</f>
        <v>0.18588932444705913</v>
      </c>
    </row>
    <row r="921" spans="1:23" x14ac:dyDescent="0.2">
      <c r="A921" t="s">
        <v>716</v>
      </c>
      <c r="B921">
        <v>22463.130062525401</v>
      </c>
      <c r="D921" t="s">
        <v>462</v>
      </c>
      <c r="E921">
        <v>18.904668558562001</v>
      </c>
      <c r="F921">
        <f>Table1[[#This Row],[Balance]]/$H$4</f>
        <v>4.4941297375362613E-6</v>
      </c>
      <c r="G921">
        <f>Table1[[#This Row],[% total]]*$H$3</f>
        <v>2.1014011357151054E-2</v>
      </c>
      <c r="J921">
        <v>23243</v>
      </c>
      <c r="K921" t="s">
        <v>255</v>
      </c>
      <c r="R921" s="6" t="s">
        <v>1090</v>
      </c>
      <c r="S921">
        <f>IFERROR(VLOOKUP(R921,D:G,2,FALSE),0)</f>
        <v>165.36381727985869</v>
      </c>
      <c r="T921">
        <f>IFERROR(VLOOKUP(R921,D:G,4,FALSE),0)</f>
        <v>0.18381476107958422</v>
      </c>
      <c r="U921">
        <f>IFERROR(VLOOKUP(R921,M:P,2,FALSE),0)</f>
        <v>0</v>
      </c>
      <c r="V921" s="5">
        <f>IFERROR(VLOOKUP(R921,M:P,4,FALSE),0)</f>
        <v>0</v>
      </c>
      <c r="W921">
        <f>V921+T921</f>
        <v>0.18381476107958422</v>
      </c>
    </row>
    <row r="922" spans="1:23" x14ac:dyDescent="0.2">
      <c r="A922" t="s">
        <v>901</v>
      </c>
      <c r="B922">
        <v>21277.014001265201</v>
      </c>
      <c r="D922" t="s">
        <v>740</v>
      </c>
      <c r="E922">
        <v>18.875087572432932</v>
      </c>
      <c r="F922">
        <f>Table1[[#This Row],[Balance]]/$H$4</f>
        <v>4.4870975703751984E-6</v>
      </c>
      <c r="G922">
        <f>Table1[[#This Row],[% total]]*$H$3</f>
        <v>2.0981129787365983E-2</v>
      </c>
      <c r="J922">
        <v>7704</v>
      </c>
      <c r="K922" t="s">
        <v>116</v>
      </c>
      <c r="R922" s="6" t="s">
        <v>200</v>
      </c>
      <c r="S922">
        <f>IFERROR(VLOOKUP(R922,D:G,2,FALSE),0)</f>
        <v>163.64568282736599</v>
      </c>
      <c r="T922">
        <f>IFERROR(VLOOKUP(R922,D:G,4,FALSE),0)</f>
        <v>0.18190492083107893</v>
      </c>
      <c r="U922">
        <f>IFERROR(VLOOKUP(R922,M:P,2,FALSE),0)</f>
        <v>0</v>
      </c>
      <c r="V922" s="5">
        <f>IFERROR(VLOOKUP(R922,M:P,4,FALSE),0)</f>
        <v>0</v>
      </c>
      <c r="W922">
        <f>V922+T922</f>
        <v>0.18190492083107893</v>
      </c>
    </row>
    <row r="923" spans="1:23" x14ac:dyDescent="0.2">
      <c r="A923" t="s">
        <v>906</v>
      </c>
      <c r="B923">
        <v>19985.7062592687</v>
      </c>
      <c r="D923" t="s">
        <v>463</v>
      </c>
      <c r="E923">
        <v>18.7668628226902</v>
      </c>
      <c r="F923">
        <f>Table1[[#This Row],[Balance]]/$H$4</f>
        <v>4.4613697421062415E-6</v>
      </c>
      <c r="G923">
        <f>Table1[[#This Row],[% total]]*$H$3</f>
        <v>2.0860829549719732E-2</v>
      </c>
      <c r="J923">
        <v>11703</v>
      </c>
      <c r="K923" t="s">
        <v>823</v>
      </c>
      <c r="R923" s="6" t="s">
        <v>1082</v>
      </c>
      <c r="S923">
        <f>IFERROR(VLOOKUP(R923,D:G,2,FALSE),0)</f>
        <v>162.78353137191399</v>
      </c>
      <c r="T923">
        <f>IFERROR(VLOOKUP(R923,D:G,4,FALSE),0)</f>
        <v>0.18094657234587119</v>
      </c>
      <c r="U923">
        <f>IFERROR(VLOOKUP(R923,M:P,2,FALSE),0)</f>
        <v>0</v>
      </c>
      <c r="V923" s="5">
        <f>IFERROR(VLOOKUP(R923,M:P,4,FALSE),0)</f>
        <v>0</v>
      </c>
      <c r="W923">
        <f>V923+T923</f>
        <v>0.18094657234587119</v>
      </c>
    </row>
    <row r="924" spans="1:23" x14ac:dyDescent="0.2">
      <c r="A924" t="s">
        <v>903</v>
      </c>
      <c r="B924">
        <v>19143.614612310099</v>
      </c>
      <c r="D924" t="s">
        <v>464</v>
      </c>
      <c r="E924">
        <v>18.740045007113199</v>
      </c>
      <c r="F924">
        <f>Table1[[#This Row],[Balance]]/$H$4</f>
        <v>4.4549944522085627E-6</v>
      </c>
      <c r="G924">
        <f>Table1[[#This Row],[% total]]*$H$3</f>
        <v>2.0831019459192975E-2</v>
      </c>
      <c r="J924">
        <v>16085</v>
      </c>
      <c r="K924" t="s">
        <v>1311</v>
      </c>
      <c r="R924" s="6" t="s">
        <v>694</v>
      </c>
      <c r="S924">
        <f>IFERROR(VLOOKUP(R924,D:G,2,FALSE),0)</f>
        <v>160.13991219108522</v>
      </c>
      <c r="T924">
        <f>IFERROR(VLOOKUP(R924,D:G,4,FALSE),0)</f>
        <v>0.17800798374709048</v>
      </c>
      <c r="U924">
        <f>IFERROR(VLOOKUP(R924,M:P,2,FALSE),0)</f>
        <v>0</v>
      </c>
      <c r="V924" s="5">
        <f>IFERROR(VLOOKUP(R924,M:P,4,FALSE),0)</f>
        <v>0</v>
      </c>
      <c r="W924">
        <f>V924+T924</f>
        <v>0.17800798374709048</v>
      </c>
    </row>
    <row r="925" spans="1:23" x14ac:dyDescent="0.2">
      <c r="A925" t="s">
        <v>905</v>
      </c>
      <c r="B925">
        <v>16884.067873178199</v>
      </c>
      <c r="D925" t="s">
        <v>465</v>
      </c>
      <c r="E925">
        <v>18.7225327629675</v>
      </c>
      <c r="F925">
        <f>Table1[[#This Row],[Balance]]/$H$4</f>
        <v>4.4508313378465005E-6</v>
      </c>
      <c r="G925">
        <f>Table1[[#This Row],[% total]]*$H$3</f>
        <v>2.0811553236009694E-2</v>
      </c>
      <c r="J925">
        <v>4352</v>
      </c>
      <c r="K925" t="s">
        <v>1313</v>
      </c>
      <c r="R925" s="6" t="s">
        <v>1262</v>
      </c>
      <c r="S925">
        <f>IFERROR(VLOOKUP(R925,D:G,2,FALSE),0)</f>
        <v>159.86225830579701</v>
      </c>
      <c r="T925">
        <f>IFERROR(VLOOKUP(R925,D:G,4,FALSE),0)</f>
        <v>0.17769934983051433</v>
      </c>
      <c r="U925">
        <f>IFERROR(VLOOKUP(R925,M:P,2,FALSE),0)</f>
        <v>0</v>
      </c>
      <c r="V925" s="5">
        <f>IFERROR(VLOOKUP(R925,M:P,4,FALSE),0)</f>
        <v>0</v>
      </c>
      <c r="W925">
        <f>V925+T925</f>
        <v>0.17769934983051433</v>
      </c>
    </row>
    <row r="926" spans="1:23" x14ac:dyDescent="0.2">
      <c r="A926" t="s">
        <v>912</v>
      </c>
      <c r="B926">
        <v>15973.730340546301</v>
      </c>
      <c r="D926" t="s">
        <v>466</v>
      </c>
      <c r="E926">
        <v>18.712998360341601</v>
      </c>
      <c r="F926">
        <f>Table1[[#This Row],[Balance]]/$H$4</f>
        <v>4.4485647632044765E-6</v>
      </c>
      <c r="G926">
        <f>Table1[[#This Row],[% total]]*$H$3</f>
        <v>2.080095500497255E-2</v>
      </c>
      <c r="J926">
        <v>24617</v>
      </c>
      <c r="K926" t="s">
        <v>255</v>
      </c>
      <c r="R926" s="6" t="s">
        <v>203</v>
      </c>
      <c r="S926">
        <f>IFERROR(VLOOKUP(R926,D:G,2,FALSE),0)</f>
        <v>158.31889918187801</v>
      </c>
      <c r="T926">
        <f>IFERROR(VLOOKUP(R926,D:G,4,FALSE),0)</f>
        <v>0.17598378597083966</v>
      </c>
      <c r="U926">
        <f>IFERROR(VLOOKUP(R926,M:P,2,FALSE),0)</f>
        <v>0</v>
      </c>
      <c r="V926" s="5">
        <f>IFERROR(VLOOKUP(R926,M:P,4,FALSE),0)</f>
        <v>0</v>
      </c>
      <c r="W926">
        <f>V926+T926</f>
        <v>0.17598378597083966</v>
      </c>
    </row>
    <row r="927" spans="1:23" x14ac:dyDescent="0.2">
      <c r="A927" t="s">
        <v>907</v>
      </c>
      <c r="B927">
        <v>15369.9584012286</v>
      </c>
      <c r="D927" t="s">
        <v>467</v>
      </c>
      <c r="E927">
        <v>18.690651691327499</v>
      </c>
      <c r="F927">
        <f>Table1[[#This Row],[Balance]]/$H$4</f>
        <v>4.4432523807397934E-6</v>
      </c>
      <c r="G927">
        <f>Table1[[#This Row],[% total]]*$H$3</f>
        <v>2.0776114942053586E-2</v>
      </c>
      <c r="J927">
        <v>19802</v>
      </c>
      <c r="K927" t="s">
        <v>1180</v>
      </c>
      <c r="R927" s="6" t="s">
        <v>663</v>
      </c>
      <c r="S927">
        <f>IFERROR(VLOOKUP(R927,D:G,2,FALSE),0)</f>
        <v>158.2981967331678</v>
      </c>
      <c r="T927">
        <f>IFERROR(VLOOKUP(R927,D:G,4,FALSE),0)</f>
        <v>0.17596077358683676</v>
      </c>
      <c r="U927">
        <f>IFERROR(VLOOKUP(R927,M:P,2,FALSE),0)</f>
        <v>0</v>
      </c>
      <c r="V927" s="5">
        <f>IFERROR(VLOOKUP(R927,M:P,4,FALSE),0)</f>
        <v>0</v>
      </c>
      <c r="W927">
        <f>V927+T927</f>
        <v>0.17596077358683676</v>
      </c>
    </row>
    <row r="928" spans="1:23" x14ac:dyDescent="0.2">
      <c r="A928" t="s">
        <v>909</v>
      </c>
      <c r="B928">
        <v>14893.870699360201</v>
      </c>
      <c r="D928" t="s">
        <v>468</v>
      </c>
      <c r="E928">
        <v>18.499677710941899</v>
      </c>
      <c r="F928">
        <f>Table1[[#This Row],[Balance]]/$H$4</f>
        <v>4.3978529154337548E-6</v>
      </c>
      <c r="G928">
        <f>Table1[[#This Row],[% total]]*$H$3</f>
        <v>2.0563832490218387E-2</v>
      </c>
      <c r="J928">
        <v>14122</v>
      </c>
      <c r="K928" t="s">
        <v>1306</v>
      </c>
      <c r="R928" s="6" t="s">
        <v>1264</v>
      </c>
      <c r="S928">
        <f>IFERROR(VLOOKUP(R928,D:G,2,FALSE),0)</f>
        <v>158.09730965266601</v>
      </c>
      <c r="T928">
        <f>IFERROR(VLOOKUP(R928,D:G,4,FALSE),0)</f>
        <v>0.17573747195221184</v>
      </c>
      <c r="U928">
        <f>IFERROR(VLOOKUP(R928,M:P,2,FALSE),0)</f>
        <v>0</v>
      </c>
      <c r="V928" s="5">
        <f>IFERROR(VLOOKUP(R928,M:P,4,FALSE),0)</f>
        <v>0</v>
      </c>
      <c r="W928">
        <f>V928+T928</f>
        <v>0.17573747195221184</v>
      </c>
    </row>
    <row r="929" spans="1:23" x14ac:dyDescent="0.2">
      <c r="A929" t="s">
        <v>911</v>
      </c>
      <c r="B929">
        <v>14440.986084107901</v>
      </c>
      <c r="D929" t="s">
        <v>1144</v>
      </c>
      <c r="E929">
        <v>18.198493742946901</v>
      </c>
      <c r="F929">
        <f>Table1[[#This Row],[Balance]]/$H$4</f>
        <v>4.3262536793592112E-6</v>
      </c>
      <c r="G929">
        <f>Table1[[#This Row],[% total]]*$H$3</f>
        <v>2.0229043054242148E-2</v>
      </c>
      <c r="J929">
        <v>16762</v>
      </c>
      <c r="K929" t="s">
        <v>1392</v>
      </c>
      <c r="R929" s="6" t="s">
        <v>204</v>
      </c>
      <c r="S929">
        <f>IFERROR(VLOOKUP(R929,D:G,2,FALSE),0)</f>
        <v>157.63398896915999</v>
      </c>
      <c r="T929">
        <f>IFERROR(VLOOKUP(R929,D:G,4,FALSE),0)</f>
        <v>0.1752224549300917</v>
      </c>
      <c r="U929">
        <f>IFERROR(VLOOKUP(R929,M:P,2,FALSE),0)</f>
        <v>0</v>
      </c>
      <c r="V929" s="5">
        <f>IFERROR(VLOOKUP(R929,M:P,4,FALSE),0)</f>
        <v>0</v>
      </c>
      <c r="W929">
        <f>V929+T929</f>
        <v>0.1752224549300917</v>
      </c>
    </row>
    <row r="930" spans="1:23" x14ac:dyDescent="0.2">
      <c r="A930" t="s">
        <v>927</v>
      </c>
      <c r="B930">
        <v>14386.9026449376</v>
      </c>
      <c r="D930" t="s">
        <v>469</v>
      </c>
      <c r="E930">
        <v>18.1093675617979</v>
      </c>
      <c r="F930">
        <f>Table1[[#This Row],[Balance]]/$H$4</f>
        <v>4.3050660758921632E-6</v>
      </c>
      <c r="G930">
        <f>Table1[[#This Row],[% total]]*$H$3</f>
        <v>2.0129972362942648E-2</v>
      </c>
      <c r="J930">
        <v>19027</v>
      </c>
      <c r="K930" t="s">
        <v>13</v>
      </c>
      <c r="R930" s="6" t="s">
        <v>205</v>
      </c>
      <c r="S930">
        <f>IFERROR(VLOOKUP(R930,D:G,2,FALSE),0)</f>
        <v>157.105331843844</v>
      </c>
      <c r="T930">
        <f>IFERROR(VLOOKUP(R930,D:G,4,FALSE),0)</f>
        <v>0.17463481136464037</v>
      </c>
      <c r="U930">
        <f>IFERROR(VLOOKUP(R930,M:P,2,FALSE),0)</f>
        <v>0</v>
      </c>
      <c r="V930" s="5">
        <f>IFERROR(VLOOKUP(R930,M:P,4,FALSE),0)</f>
        <v>0</v>
      </c>
      <c r="W930">
        <f>V930+T930</f>
        <v>0.17463481136464037</v>
      </c>
    </row>
    <row r="931" spans="1:23" x14ac:dyDescent="0.2">
      <c r="A931" t="s">
        <v>933</v>
      </c>
      <c r="B931">
        <v>12753.1406104326</v>
      </c>
      <c r="D931" t="s">
        <v>470</v>
      </c>
      <c r="E931">
        <v>17.738090058894599</v>
      </c>
      <c r="F931">
        <f>Table1[[#This Row],[Balance]]/$H$4</f>
        <v>4.2168037897004159E-6</v>
      </c>
      <c r="G931">
        <f>Table1[[#This Row],[% total]]*$H$3</f>
        <v>1.9717268504184381E-2</v>
      </c>
      <c r="J931">
        <v>16918</v>
      </c>
      <c r="K931" t="s">
        <v>1306</v>
      </c>
      <c r="R931" s="6" t="s">
        <v>206</v>
      </c>
      <c r="S931">
        <f>IFERROR(VLOOKUP(R931,D:G,2,FALSE),0)</f>
        <v>155.36983794746101</v>
      </c>
      <c r="T931">
        <f>IFERROR(VLOOKUP(R931,D:G,4,FALSE),0)</f>
        <v>0.17270567474233545</v>
      </c>
      <c r="U931">
        <f>IFERROR(VLOOKUP(R931,M:P,2,FALSE),0)</f>
        <v>0</v>
      </c>
      <c r="V931" s="5">
        <f>IFERROR(VLOOKUP(R931,M:P,4,FALSE),0)</f>
        <v>0</v>
      </c>
      <c r="W931">
        <f>V931+T931</f>
        <v>0.17270567474233545</v>
      </c>
    </row>
    <row r="932" spans="1:23" x14ac:dyDescent="0.2">
      <c r="A932" t="s">
        <v>674</v>
      </c>
      <c r="B932">
        <v>12159</v>
      </c>
      <c r="D932" t="s">
        <v>471</v>
      </c>
      <c r="E932">
        <v>17.128761094217499</v>
      </c>
      <c r="F932">
        <f>Table1[[#This Row],[Balance]]/$H$4</f>
        <v>4.0719505005980634E-6</v>
      </c>
      <c r="G932">
        <f>Table1[[#This Row],[% total]]*$H$3</f>
        <v>1.9039951906736474E-2</v>
      </c>
      <c r="J932">
        <v>8577</v>
      </c>
      <c r="K932" t="s">
        <v>15</v>
      </c>
      <c r="R932" s="6" t="s">
        <v>1265</v>
      </c>
      <c r="S932">
        <f>IFERROR(VLOOKUP(R932,D:G,2,FALSE),0)</f>
        <v>153.70570251321701</v>
      </c>
      <c r="T932">
        <f>IFERROR(VLOOKUP(R932,D:G,4,FALSE),0)</f>
        <v>0.17085585860793923</v>
      </c>
      <c r="U932">
        <f>IFERROR(VLOOKUP(R932,M:P,2,FALSE),0)</f>
        <v>0</v>
      </c>
      <c r="V932" s="5">
        <f>IFERROR(VLOOKUP(R932,M:P,4,FALSE),0)</f>
        <v>0</v>
      </c>
      <c r="W932">
        <f>V932+T932</f>
        <v>0.17085585860793923</v>
      </c>
    </row>
    <row r="933" spans="1:23" x14ac:dyDescent="0.2">
      <c r="A933" t="s">
        <v>918</v>
      </c>
      <c r="B933">
        <v>11703.9292075086</v>
      </c>
      <c r="D933" t="s">
        <v>472</v>
      </c>
      <c r="E933">
        <v>16.9243325403562</v>
      </c>
      <c r="F933">
        <f>Table1[[#This Row],[Balance]]/$H$4</f>
        <v>4.0233525344256547E-6</v>
      </c>
      <c r="G933">
        <f>Table1[[#This Row],[% total]]*$H$3</f>
        <v>1.881271364867023E-2</v>
      </c>
      <c r="J933">
        <v>11705</v>
      </c>
      <c r="K933" t="s">
        <v>1378</v>
      </c>
      <c r="R933" s="6" t="s">
        <v>208</v>
      </c>
      <c r="S933">
        <f>IFERROR(VLOOKUP(R933,D:G,2,FALSE),0)</f>
        <v>152.02550314208901</v>
      </c>
      <c r="T933">
        <f>IFERROR(VLOOKUP(R933,D:G,4,FALSE),0)</f>
        <v>0.1689881861566721</v>
      </c>
      <c r="U933">
        <f>IFERROR(VLOOKUP(R933,M:P,2,FALSE),0)</f>
        <v>0</v>
      </c>
      <c r="V933" s="5">
        <f>IFERROR(VLOOKUP(R933,M:P,4,FALSE),0)</f>
        <v>0</v>
      </c>
      <c r="W933">
        <f>V933+T933</f>
        <v>0.1689881861566721</v>
      </c>
    </row>
    <row r="934" spans="1:23" x14ac:dyDescent="0.2">
      <c r="A934" t="s">
        <v>914</v>
      </c>
      <c r="B934">
        <v>11697.9741496974</v>
      </c>
      <c r="D934" t="s">
        <v>473</v>
      </c>
      <c r="E934">
        <v>16.7431540780692</v>
      </c>
      <c r="F934">
        <f>Table1[[#This Row],[Balance]]/$H$4</f>
        <v>3.9802817176777817E-6</v>
      </c>
      <c r="G934">
        <f>Table1[[#This Row],[% total]]*$H$3</f>
        <v>1.8611319678055186E-2</v>
      </c>
      <c r="J934">
        <v>22916</v>
      </c>
      <c r="K934" t="s">
        <v>726</v>
      </c>
      <c r="R934" s="6" t="s">
        <v>210</v>
      </c>
      <c r="S934">
        <f>IFERROR(VLOOKUP(R934,D:G,2,FALSE),0)</f>
        <v>148.64081856918801</v>
      </c>
      <c r="T934">
        <f>IFERROR(VLOOKUP(R934,D:G,4,FALSE),0)</f>
        <v>0.16522584566204851</v>
      </c>
      <c r="U934">
        <f>IFERROR(VLOOKUP(R934,M:P,2,FALSE),0)</f>
        <v>0</v>
      </c>
      <c r="V934" s="5">
        <f>IFERROR(VLOOKUP(R934,M:P,4,FALSE),0)</f>
        <v>0</v>
      </c>
      <c r="W934">
        <f>V934+T934</f>
        <v>0.16522584566204851</v>
      </c>
    </row>
    <row r="935" spans="1:23" x14ac:dyDescent="0.2">
      <c r="A935" t="s">
        <v>942</v>
      </c>
      <c r="B935">
        <v>11170.4207383011</v>
      </c>
      <c r="D935" t="s">
        <v>474</v>
      </c>
      <c r="E935">
        <v>16.5177327907655</v>
      </c>
      <c r="F935">
        <f>Table1[[#This Row],[Balance]]/$H$4</f>
        <v>3.9266932346209631E-6</v>
      </c>
      <c r="G935">
        <f>Table1[[#This Row],[% total]]*$H$3</f>
        <v>1.8360746361899469E-2</v>
      </c>
      <c r="J935">
        <v>23693</v>
      </c>
      <c r="K935" t="s">
        <v>806</v>
      </c>
      <c r="R935" s="6" t="s">
        <v>1266</v>
      </c>
      <c r="S935">
        <f>IFERROR(VLOOKUP(R935,D:G,2,FALSE),0)</f>
        <v>147.53516180430401</v>
      </c>
      <c r="T935">
        <f>IFERROR(VLOOKUP(R935,D:G,4,FALSE),0)</f>
        <v>0.16399682206174526</v>
      </c>
      <c r="U935">
        <f>IFERROR(VLOOKUP(R935,M:P,2,FALSE),0)</f>
        <v>0</v>
      </c>
      <c r="V935" s="5">
        <f>IFERROR(VLOOKUP(R935,M:P,4,FALSE),0)</f>
        <v>0</v>
      </c>
      <c r="W935">
        <f>V935+T935</f>
        <v>0.16399682206174526</v>
      </c>
    </row>
    <row r="936" spans="1:23" x14ac:dyDescent="0.2">
      <c r="A936" t="s">
        <v>915</v>
      </c>
      <c r="B936">
        <v>11149.6025349667</v>
      </c>
      <c r="D936" t="s">
        <v>475</v>
      </c>
      <c r="E936">
        <v>16.475904006794401</v>
      </c>
      <c r="F936">
        <f>Table1[[#This Row],[Balance]]/$H$4</f>
        <v>3.9167494484420537E-6</v>
      </c>
      <c r="G936">
        <f>Table1[[#This Row],[% total]]*$H$3</f>
        <v>1.8314250410981229E-2</v>
      </c>
      <c r="J936">
        <v>24963</v>
      </c>
      <c r="K936" t="s">
        <v>33</v>
      </c>
      <c r="R936" s="6" t="s">
        <v>1267</v>
      </c>
      <c r="S936">
        <f>IFERROR(VLOOKUP(R936,D:G,2,FALSE),0)</f>
        <v>146.36447985926799</v>
      </c>
      <c r="T936">
        <f>IFERROR(VLOOKUP(R936,D:G,4,FALSE),0)</f>
        <v>0.16269551790968401</v>
      </c>
      <c r="U936">
        <f>IFERROR(VLOOKUP(R936,M:P,2,FALSE),0)</f>
        <v>0</v>
      </c>
      <c r="V936" s="5">
        <f>IFERROR(VLOOKUP(R936,M:P,4,FALSE),0)</f>
        <v>0</v>
      </c>
      <c r="W936">
        <f>V936+T936</f>
        <v>0.16269551790968401</v>
      </c>
    </row>
    <row r="937" spans="1:23" x14ac:dyDescent="0.2">
      <c r="A937" t="s">
        <v>916</v>
      </c>
      <c r="B937">
        <v>10536.3195474445</v>
      </c>
      <c r="D937" t="s">
        <v>476</v>
      </c>
      <c r="E937">
        <v>16.223062152505701</v>
      </c>
      <c r="F937">
        <f>Table1[[#This Row],[Balance]]/$H$4</f>
        <v>3.8566423858541713E-6</v>
      </c>
      <c r="G937">
        <f>Table1[[#This Row],[% total]]*$H$3</f>
        <v>1.8033196999167802E-2</v>
      </c>
      <c r="J937">
        <v>11206</v>
      </c>
      <c r="K937" t="s">
        <v>1306</v>
      </c>
      <c r="R937" s="6" t="s">
        <v>1086</v>
      </c>
      <c r="S937">
        <f>IFERROR(VLOOKUP(R937,D:G,2,FALSE),0)</f>
        <v>145.522559206246</v>
      </c>
      <c r="T937">
        <f>IFERROR(VLOOKUP(R937,D:G,4,FALSE),0)</f>
        <v>0.16175965753690794</v>
      </c>
      <c r="U937">
        <f>IFERROR(VLOOKUP(R937,M:P,2,FALSE),0)</f>
        <v>0</v>
      </c>
      <c r="V937" s="5">
        <f>IFERROR(VLOOKUP(R937,M:P,4,FALSE),0)</f>
        <v>0</v>
      </c>
      <c r="W937">
        <f>V937+T937</f>
        <v>0.16175965753690794</v>
      </c>
    </row>
    <row r="938" spans="1:23" x14ac:dyDescent="0.2">
      <c r="A938" t="s">
        <v>904</v>
      </c>
      <c r="B938">
        <v>10286.442502326199</v>
      </c>
      <c r="D938" t="s">
        <v>1146</v>
      </c>
      <c r="E938">
        <v>16.0911524671168</v>
      </c>
      <c r="F938">
        <f>Table1[[#This Row],[Balance]]/$H$4</f>
        <v>3.8252840344533574E-6</v>
      </c>
      <c r="G938">
        <f>Table1[[#This Row],[% total]]*$H$3</f>
        <v>1.7886569111019764E-2</v>
      </c>
      <c r="J938">
        <v>20373</v>
      </c>
      <c r="K938" t="s">
        <v>1393</v>
      </c>
      <c r="R938" s="6" t="s">
        <v>1089</v>
      </c>
      <c r="S938">
        <f>IFERROR(VLOOKUP(R938,D:G,2,FALSE),0)</f>
        <v>143.135405308982</v>
      </c>
      <c r="T938">
        <f>IFERROR(VLOOKUP(R938,D:G,4,FALSE),0)</f>
        <v>0.15910615007376577</v>
      </c>
      <c r="U938">
        <f>IFERROR(VLOOKUP(R938,M:P,2,FALSE),0)</f>
        <v>0</v>
      </c>
      <c r="V938" s="5">
        <f>IFERROR(VLOOKUP(R938,M:P,4,FALSE),0)</f>
        <v>0</v>
      </c>
      <c r="W938">
        <f>V938+T938</f>
        <v>0.15910615007376577</v>
      </c>
    </row>
    <row r="939" spans="1:23" x14ac:dyDescent="0.2">
      <c r="A939" t="s">
        <v>928</v>
      </c>
      <c r="B939">
        <v>10205.2557349699</v>
      </c>
      <c r="D939" t="s">
        <v>477</v>
      </c>
      <c r="E939">
        <v>15.853180386432401</v>
      </c>
      <c r="F939">
        <f>Table1[[#This Row],[Balance]]/$H$4</f>
        <v>3.7687119024853115E-6</v>
      </c>
      <c r="G939">
        <f>Table1[[#This Row],[% total]]*$H$3</f>
        <v>1.762204461059302E-2</v>
      </c>
      <c r="J939">
        <v>14987</v>
      </c>
      <c r="K939" t="s">
        <v>20</v>
      </c>
      <c r="R939" s="6" t="s">
        <v>1268</v>
      </c>
      <c r="S939">
        <f>IFERROR(VLOOKUP(R939,D:G,2,FALSE),0)</f>
        <v>143.11053236170801</v>
      </c>
      <c r="T939">
        <f>IFERROR(VLOOKUP(R939,D:G,4,FALSE),0)</f>
        <v>0.15907850185581993</v>
      </c>
      <c r="U939">
        <f>IFERROR(VLOOKUP(R939,M:P,2,FALSE),0)</f>
        <v>0</v>
      </c>
      <c r="V939" s="5">
        <f>IFERROR(VLOOKUP(R939,M:P,4,FALSE),0)</f>
        <v>0</v>
      </c>
      <c r="W939">
        <f>V939+T939</f>
        <v>0.15907850185581993</v>
      </c>
    </row>
    <row r="940" spans="1:23" x14ac:dyDescent="0.2">
      <c r="A940" t="s">
        <v>913</v>
      </c>
      <c r="B940">
        <v>9748.32121482006</v>
      </c>
      <c r="D940" t="s">
        <v>479</v>
      </c>
      <c r="E940">
        <v>15.729902477746</v>
      </c>
      <c r="F940">
        <f>Table1[[#This Row],[Balance]]/$H$4</f>
        <v>3.7394055481478843E-6</v>
      </c>
      <c r="G940">
        <f>Table1[[#This Row],[% total]]*$H$3</f>
        <v>1.7485011614473731E-2</v>
      </c>
      <c r="J940">
        <v>13640</v>
      </c>
      <c r="K940" t="s">
        <v>66</v>
      </c>
      <c r="R940" s="6" t="s">
        <v>1107</v>
      </c>
      <c r="S940">
        <f>IFERROR(VLOOKUP(R940,D:G,2,FALSE),0)</f>
        <v>141.170580040571</v>
      </c>
      <c r="T940">
        <f>IFERROR(VLOOKUP(R940,D:G,4,FALSE),0)</f>
        <v>0.15692209377162519</v>
      </c>
      <c r="U940">
        <f>IFERROR(VLOOKUP(R940,M:P,2,FALSE),0)</f>
        <v>0</v>
      </c>
      <c r="V940" s="5">
        <f>IFERROR(VLOOKUP(R940,M:P,4,FALSE),0)</f>
        <v>0</v>
      </c>
      <c r="W940">
        <f>V940+T940</f>
        <v>0.15692209377162519</v>
      </c>
    </row>
    <row r="941" spans="1:23" x14ac:dyDescent="0.2">
      <c r="A941" t="s">
        <v>919</v>
      </c>
      <c r="B941">
        <v>9746.0067866473</v>
      </c>
      <c r="D941" t="s">
        <v>481</v>
      </c>
      <c r="E941">
        <v>15.6369238665854</v>
      </c>
      <c r="F941">
        <f>Table1[[#This Row],[Balance]]/$H$4</f>
        <v>3.7173021222096168E-6</v>
      </c>
      <c r="G941">
        <f>Table1[[#This Row],[% total]]*$H$3</f>
        <v>1.7381658647197502E-2</v>
      </c>
      <c r="J941">
        <v>3017</v>
      </c>
      <c r="K941" t="s">
        <v>29</v>
      </c>
      <c r="R941" s="6" t="s">
        <v>215</v>
      </c>
      <c r="S941">
        <f>IFERROR(VLOOKUP(R941,D:G,2,FALSE),0)</f>
        <v>135.068942820312</v>
      </c>
      <c r="T941">
        <f>IFERROR(VLOOKUP(R941,D:G,4,FALSE),0)</f>
        <v>0.15013964881912339</v>
      </c>
      <c r="U941">
        <f>IFERROR(VLOOKUP(R941,M:P,2,FALSE),0)</f>
        <v>0</v>
      </c>
      <c r="V941" s="5">
        <f>IFERROR(VLOOKUP(R941,M:P,4,FALSE),0)</f>
        <v>0</v>
      </c>
      <c r="W941">
        <f>V941+T941</f>
        <v>0.15013964881912339</v>
      </c>
    </row>
    <row r="942" spans="1:23" x14ac:dyDescent="0.2">
      <c r="A942" t="s">
        <v>444</v>
      </c>
      <c r="B942">
        <v>9595.7732114775408</v>
      </c>
      <c r="D942" t="s">
        <v>482</v>
      </c>
      <c r="E942">
        <v>15.5940197238317</v>
      </c>
      <c r="F942">
        <f>Table1[[#This Row],[Balance]]/$H$4</f>
        <v>3.7071026953740914E-6</v>
      </c>
      <c r="G942">
        <f>Table1[[#This Row],[% total]]*$H$3</f>
        <v>1.7333967351245805E-2</v>
      </c>
      <c r="J942">
        <v>23669</v>
      </c>
      <c r="K942" t="s">
        <v>1306</v>
      </c>
      <c r="R942" s="6" t="s">
        <v>216</v>
      </c>
      <c r="S942">
        <f>IFERROR(VLOOKUP(R942,D:G,2,FALSE),0)</f>
        <v>133.782015250846</v>
      </c>
      <c r="T942">
        <f>IFERROR(VLOOKUP(R942,D:G,4,FALSE),0)</f>
        <v>0.14870912860255281</v>
      </c>
      <c r="U942">
        <f>IFERROR(VLOOKUP(R942,M:P,2,FALSE),0)</f>
        <v>0</v>
      </c>
      <c r="V942" s="5">
        <f>IFERROR(VLOOKUP(R942,M:P,4,FALSE),0)</f>
        <v>0</v>
      </c>
      <c r="W942">
        <f>V942+T942</f>
        <v>0.14870912860255281</v>
      </c>
    </row>
    <row r="943" spans="1:23" x14ac:dyDescent="0.2">
      <c r="A943" t="s">
        <v>1523</v>
      </c>
      <c r="B943">
        <v>9523.8965176742295</v>
      </c>
      <c r="D943" t="s">
        <v>483</v>
      </c>
      <c r="E943">
        <v>15.546027920999601</v>
      </c>
      <c r="F943">
        <f>Table1[[#This Row],[Balance]]/$H$4</f>
        <v>3.69569379986251E-6</v>
      </c>
      <c r="G943">
        <f>Table1[[#This Row],[% total]]*$H$3</f>
        <v>1.7280620724901115E-2</v>
      </c>
      <c r="J943">
        <v>14798</v>
      </c>
      <c r="K943" t="s">
        <v>9</v>
      </c>
      <c r="R943" s="6" t="s">
        <v>217</v>
      </c>
      <c r="S943">
        <f>IFERROR(VLOOKUP(R943,D:G,2,FALSE),0)</f>
        <v>133.49933204350401</v>
      </c>
      <c r="T943">
        <f>IFERROR(VLOOKUP(R943,D:G,4,FALSE),0)</f>
        <v>0.14839490420284124</v>
      </c>
      <c r="U943">
        <f>IFERROR(VLOOKUP(R943,M:P,2,FALSE),0)</f>
        <v>0</v>
      </c>
      <c r="V943" s="5">
        <f>IFERROR(VLOOKUP(R943,M:P,4,FALSE),0)</f>
        <v>0</v>
      </c>
      <c r="W943">
        <f>V943+T943</f>
        <v>0.14839490420284124</v>
      </c>
    </row>
    <row r="944" spans="1:23" x14ac:dyDescent="0.2">
      <c r="A944" t="s">
        <v>394</v>
      </c>
      <c r="B944">
        <v>9261.2033395700491</v>
      </c>
      <c r="D944" t="s">
        <v>484</v>
      </c>
      <c r="E944">
        <v>15.535247738685401</v>
      </c>
      <c r="F944">
        <f>Table1[[#This Row],[Balance]]/$H$4</f>
        <v>3.693131071097167E-6</v>
      </c>
      <c r="G944">
        <f>Table1[[#This Row],[% total]]*$H$3</f>
        <v>1.7268637712721822E-2</v>
      </c>
      <c r="J944">
        <v>22653</v>
      </c>
      <c r="K944" t="s">
        <v>1218</v>
      </c>
      <c r="R944" s="6" t="s">
        <v>218</v>
      </c>
      <c r="S944">
        <f>IFERROR(VLOOKUP(R944,D:G,2,FALSE),0)</f>
        <v>130.280478091643</v>
      </c>
      <c r="T944">
        <f>IFERROR(VLOOKUP(R944,D:G,4,FALSE),0)</f>
        <v>0.14481689735803024</v>
      </c>
      <c r="U944">
        <f>IFERROR(VLOOKUP(R944,M:P,2,FALSE),0)</f>
        <v>0</v>
      </c>
      <c r="V944" s="5">
        <f>IFERROR(VLOOKUP(R944,M:P,4,FALSE),0)</f>
        <v>0</v>
      </c>
      <c r="W944">
        <f>V944+T944</f>
        <v>0.14481689735803024</v>
      </c>
    </row>
    <row r="945" spans="1:23" x14ac:dyDescent="0.2">
      <c r="A945" t="s">
        <v>917</v>
      </c>
      <c r="B945">
        <v>8877.1924915810796</v>
      </c>
      <c r="D945" t="s">
        <v>485</v>
      </c>
      <c r="E945">
        <v>15.309008654558699</v>
      </c>
      <c r="F945">
        <f>Table1[[#This Row],[Balance]]/$H$4</f>
        <v>3.6393481765377015E-6</v>
      </c>
      <c r="G945">
        <f>Table1[[#This Row],[% total]]*$H$3</f>
        <v>1.7017155351709109E-2</v>
      </c>
      <c r="J945">
        <v>14632</v>
      </c>
      <c r="K945" t="s">
        <v>1392</v>
      </c>
      <c r="R945" s="6" t="s">
        <v>220</v>
      </c>
      <c r="S945">
        <f>IFERROR(VLOOKUP(R945,D:G,2,FALSE),0)</f>
        <v>128.40420631136101</v>
      </c>
      <c r="T945">
        <f>IFERROR(VLOOKUP(R945,D:G,4,FALSE),0)</f>
        <v>0.14273127515429737</v>
      </c>
      <c r="U945">
        <f>IFERROR(VLOOKUP(R945,M:P,2,FALSE),0)</f>
        <v>0</v>
      </c>
      <c r="V945" s="5">
        <f>IFERROR(VLOOKUP(R945,M:P,4,FALSE),0)</f>
        <v>0</v>
      </c>
      <c r="W945">
        <f>V945+T945</f>
        <v>0.14273127515429737</v>
      </c>
    </row>
    <row r="946" spans="1:23" x14ac:dyDescent="0.2">
      <c r="A946" t="s">
        <v>920</v>
      </c>
      <c r="B946">
        <v>8868.2499283249708</v>
      </c>
      <c r="D946" t="s">
        <v>486</v>
      </c>
      <c r="E946">
        <v>15.212226873396199</v>
      </c>
      <c r="F946">
        <f>Table1[[#This Row],[Balance]]/$H$4</f>
        <v>3.6163406385093703E-6</v>
      </c>
      <c r="G946">
        <f>Table1[[#This Row],[% total]]*$H$3</f>
        <v>1.6909574864793196E-2</v>
      </c>
      <c r="J946">
        <v>10532</v>
      </c>
      <c r="K946" t="s">
        <v>943</v>
      </c>
      <c r="R946" s="6" t="s">
        <v>221</v>
      </c>
      <c r="S946">
        <f>IFERROR(VLOOKUP(R946,D:G,2,FALSE),0)</f>
        <v>128.105927842753</v>
      </c>
      <c r="T946">
        <f>IFERROR(VLOOKUP(R946,D:G,4,FALSE),0)</f>
        <v>0.14239971540716373</v>
      </c>
      <c r="U946">
        <f>IFERROR(VLOOKUP(R946,M:P,2,FALSE),0)</f>
        <v>0</v>
      </c>
      <c r="V946" s="5">
        <f>IFERROR(VLOOKUP(R946,M:P,4,FALSE),0)</f>
        <v>0</v>
      </c>
      <c r="W946">
        <f>V946+T946</f>
        <v>0.14239971540716373</v>
      </c>
    </row>
    <row r="947" spans="1:23" x14ac:dyDescent="0.2">
      <c r="A947" t="s">
        <v>899</v>
      </c>
      <c r="B947">
        <v>8751.1096488775893</v>
      </c>
      <c r="D947" t="s">
        <v>1529</v>
      </c>
      <c r="E947">
        <v>15.1525611503678</v>
      </c>
      <c r="F947">
        <f>Table1[[#This Row],[Balance]]/$H$4</f>
        <v>3.6021565495716094E-6</v>
      </c>
      <c r="G947">
        <f>Table1[[#This Row],[% total]]*$H$3</f>
        <v>1.6843251767010896E-2</v>
      </c>
      <c r="J947">
        <v>14299</v>
      </c>
      <c r="K947" t="s">
        <v>1329</v>
      </c>
      <c r="R947" s="6" t="s">
        <v>222</v>
      </c>
      <c r="S947">
        <f>IFERROR(VLOOKUP(R947,D:G,2,FALSE),0)</f>
        <v>128.06902683280799</v>
      </c>
      <c r="T947">
        <f>IFERROR(VLOOKUP(R947,D:G,4,FALSE),0)</f>
        <v>0.14235869706083976</v>
      </c>
      <c r="U947">
        <f>IFERROR(VLOOKUP(R947,M:P,2,FALSE),0)</f>
        <v>0</v>
      </c>
      <c r="V947" s="5">
        <f>IFERROR(VLOOKUP(R947,M:P,4,FALSE),0)</f>
        <v>0</v>
      </c>
      <c r="W947">
        <f>V947+T947</f>
        <v>0.14235869706083976</v>
      </c>
    </row>
    <row r="948" spans="1:23" x14ac:dyDescent="0.2">
      <c r="A948" t="s">
        <v>922</v>
      </c>
      <c r="B948">
        <v>8738.2959799004802</v>
      </c>
      <c r="D948" t="s">
        <v>487</v>
      </c>
      <c r="E948">
        <v>14.884682853717599</v>
      </c>
      <c r="F948">
        <f>Table1[[#This Row],[Balance]]/$H$4</f>
        <v>3.538474934880143E-6</v>
      </c>
      <c r="G948">
        <f>Table1[[#This Row],[% total]]*$H$3</f>
        <v>1.6545484178507364E-2</v>
      </c>
      <c r="J948">
        <v>7300</v>
      </c>
      <c r="K948" t="s">
        <v>33</v>
      </c>
      <c r="R948" s="6" t="s">
        <v>1111</v>
      </c>
      <c r="S948">
        <f>IFERROR(VLOOKUP(R948,D:G,2,FALSE),0)</f>
        <v>127.91309861308299</v>
      </c>
      <c r="T948">
        <f>IFERROR(VLOOKUP(R948,D:G,4,FALSE),0)</f>
        <v>0.14218537070126613</v>
      </c>
      <c r="U948">
        <f>IFERROR(VLOOKUP(R948,M:P,2,FALSE),0)</f>
        <v>0</v>
      </c>
      <c r="V948" s="5">
        <f>IFERROR(VLOOKUP(R948,M:P,4,FALSE),0)</f>
        <v>0</v>
      </c>
      <c r="W948">
        <f>V948+T948</f>
        <v>0.14218537070126613</v>
      </c>
    </row>
    <row r="949" spans="1:23" x14ac:dyDescent="0.2">
      <c r="A949" t="s">
        <v>923</v>
      </c>
      <c r="B949">
        <v>7921.6469358443501</v>
      </c>
      <c r="D949" t="s">
        <v>488</v>
      </c>
      <c r="E949">
        <v>14.622779639686801</v>
      </c>
      <c r="F949">
        <f>Table1[[#This Row],[Balance]]/$H$4</f>
        <v>3.4762137522052922E-6</v>
      </c>
      <c r="G949">
        <f>Table1[[#This Row],[% total]]*$H$3</f>
        <v>1.6254358359661682E-2</v>
      </c>
      <c r="J949">
        <v>15067</v>
      </c>
      <c r="K949" t="s">
        <v>610</v>
      </c>
      <c r="R949" s="6" t="s">
        <v>1269</v>
      </c>
      <c r="S949">
        <f>IFERROR(VLOOKUP(R949,D:G,2,FALSE),0)</f>
        <v>127.644709486975</v>
      </c>
      <c r="T949">
        <f>IFERROR(VLOOKUP(R949,D:G,4,FALSE),0)</f>
        <v>0.14188703528603799</v>
      </c>
      <c r="U949">
        <f>IFERROR(VLOOKUP(R949,M:P,2,FALSE),0)</f>
        <v>0</v>
      </c>
      <c r="V949" s="5">
        <f>IFERROR(VLOOKUP(R949,M:P,4,FALSE),0)</f>
        <v>0</v>
      </c>
      <c r="W949">
        <f>V949+T949</f>
        <v>0.14188703528603799</v>
      </c>
    </row>
    <row r="950" spans="1:23" x14ac:dyDescent="0.2">
      <c r="A950" t="s">
        <v>957</v>
      </c>
      <c r="B950">
        <v>7377.2985525894701</v>
      </c>
      <c r="D950" t="s">
        <v>489</v>
      </c>
      <c r="E950">
        <v>14.4569727916851</v>
      </c>
      <c r="F950">
        <f>Table1[[#This Row],[Balance]]/$H$4</f>
        <v>3.4367971666151623E-6</v>
      </c>
      <c r="G950">
        <f>Table1[[#This Row],[% total]]*$H$3</f>
        <v>1.6070051135432504E-2</v>
      </c>
      <c r="J950">
        <v>18375</v>
      </c>
      <c r="K950" t="s">
        <v>38</v>
      </c>
      <c r="R950" s="6" t="s">
        <v>1088</v>
      </c>
      <c r="S950">
        <f>IFERROR(VLOOKUP(R950,D:G,2,FALSE),0)</f>
        <v>127.30662995</v>
      </c>
      <c r="T950">
        <f>IFERROR(VLOOKUP(R950,D:G,4,FALSE),0)</f>
        <v>0.14151123355179412</v>
      </c>
      <c r="U950">
        <f>IFERROR(VLOOKUP(R950,M:P,2,FALSE),0)</f>
        <v>0</v>
      </c>
      <c r="V950" s="5">
        <f>IFERROR(VLOOKUP(R950,M:P,4,FALSE),0)</f>
        <v>0</v>
      </c>
      <c r="W950">
        <f>V950+T950</f>
        <v>0.14151123355179412</v>
      </c>
    </row>
    <row r="951" spans="1:23" x14ac:dyDescent="0.2">
      <c r="A951" t="s">
        <v>926</v>
      </c>
      <c r="B951">
        <v>7325.2421828596198</v>
      </c>
      <c r="D951" t="s">
        <v>1293</v>
      </c>
      <c r="E951">
        <v>14.131679655494899</v>
      </c>
      <c r="F951">
        <f>Table1[[#This Row],[Balance]]/$H$4</f>
        <v>3.359466556335475E-6</v>
      </c>
      <c r="G951">
        <f>Table1[[#This Row],[% total]]*$H$3</f>
        <v>1.570846248143792E-2</v>
      </c>
      <c r="J951">
        <v>11184</v>
      </c>
      <c r="K951" t="s">
        <v>1204</v>
      </c>
      <c r="R951" s="6" t="s">
        <v>224</v>
      </c>
      <c r="S951">
        <f>IFERROR(VLOOKUP(R951,D:G,2,FALSE),0)</f>
        <v>123.961311952694</v>
      </c>
      <c r="T951">
        <f>IFERROR(VLOOKUP(R951,D:G,4,FALSE),0)</f>
        <v>0.13779265207172731</v>
      </c>
      <c r="U951">
        <f>IFERROR(VLOOKUP(R951,M:P,2,FALSE),0)</f>
        <v>0</v>
      </c>
      <c r="V951" s="5">
        <f>IFERROR(VLOOKUP(R951,M:P,4,FALSE),0)</f>
        <v>0</v>
      </c>
      <c r="W951">
        <f>V951+T951</f>
        <v>0.13779265207172731</v>
      </c>
    </row>
    <row r="952" spans="1:23" x14ac:dyDescent="0.2">
      <c r="A952" t="s">
        <v>929</v>
      </c>
      <c r="B952">
        <v>6811.1465792762101</v>
      </c>
      <c r="D952" t="s">
        <v>490</v>
      </c>
      <c r="E952">
        <v>13.929664871936501</v>
      </c>
      <c r="F952">
        <f>Table1[[#This Row],[Balance]]/$H$4</f>
        <v>3.3114424059305442E-6</v>
      </c>
      <c r="G952">
        <f>Table1[[#This Row],[% total]]*$H$3</f>
        <v>1.5483907317042514E-2</v>
      </c>
      <c r="J952">
        <v>1972</v>
      </c>
      <c r="K952" t="s">
        <v>1365</v>
      </c>
      <c r="R952" s="6" t="s">
        <v>225</v>
      </c>
      <c r="S952">
        <f>IFERROR(VLOOKUP(R952,D:G,2,FALSE),0)</f>
        <v>123.883813519405</v>
      </c>
      <c r="T952">
        <f>IFERROR(VLOOKUP(R952,D:G,4,FALSE),0)</f>
        <v>0.13770650652771782</v>
      </c>
      <c r="U952">
        <f>IFERROR(VLOOKUP(R952,M:P,2,FALSE),0)</f>
        <v>0</v>
      </c>
      <c r="V952" s="5">
        <f>IFERROR(VLOOKUP(R952,M:P,4,FALSE),0)</f>
        <v>0</v>
      </c>
      <c r="W952">
        <f>V952+T952</f>
        <v>0.13770650652771782</v>
      </c>
    </row>
    <row r="953" spans="1:23" x14ac:dyDescent="0.2">
      <c r="A953" t="s">
        <v>930</v>
      </c>
      <c r="B953">
        <v>6718.3055843698603</v>
      </c>
      <c r="D953" t="s">
        <v>491</v>
      </c>
      <c r="E953">
        <v>13.7987523367135</v>
      </c>
      <c r="F953">
        <f>Table1[[#This Row],[Balance]]/$H$4</f>
        <v>3.280321102970938E-6</v>
      </c>
      <c r="G953">
        <f>Table1[[#This Row],[% total]]*$H$3</f>
        <v>1.5338387838959751E-2</v>
      </c>
      <c r="J953">
        <v>14519</v>
      </c>
      <c r="K953" t="s">
        <v>147</v>
      </c>
      <c r="R953" s="6" t="s">
        <v>226</v>
      </c>
      <c r="S953">
        <f>IFERROR(VLOOKUP(R953,D:G,2,FALSE),0)</f>
        <v>122.94364749050401</v>
      </c>
      <c r="T953">
        <f>IFERROR(VLOOKUP(R953,D:G,4,FALSE),0)</f>
        <v>0.13666143876851686</v>
      </c>
      <c r="U953">
        <f>IFERROR(VLOOKUP(R953,M:P,2,FALSE),0)</f>
        <v>0</v>
      </c>
      <c r="V953" s="5">
        <f>IFERROR(VLOOKUP(R953,M:P,4,FALSE),0)</f>
        <v>0</v>
      </c>
      <c r="W953">
        <f>V953+T953</f>
        <v>0.13666143876851686</v>
      </c>
    </row>
    <row r="954" spans="1:23" x14ac:dyDescent="0.2">
      <c r="A954" t="s">
        <v>931</v>
      </c>
      <c r="B954">
        <v>6551.9846337951403</v>
      </c>
      <c r="D954" t="s">
        <v>492</v>
      </c>
      <c r="E954">
        <v>13.6582512056039</v>
      </c>
      <c r="F954">
        <f>Table1[[#This Row],[Balance]]/$H$4</f>
        <v>3.2469203422265153E-6</v>
      </c>
      <c r="G954">
        <f>Table1[[#This Row],[% total]]*$H$3</f>
        <v>1.5182209889810118E-2</v>
      </c>
      <c r="J954">
        <v>13532</v>
      </c>
      <c r="K954" t="s">
        <v>1306</v>
      </c>
      <c r="R954" s="6" t="s">
        <v>1158</v>
      </c>
      <c r="S954">
        <f>IFERROR(VLOOKUP(R954,D:G,2,FALSE),0)</f>
        <v>121.6535078269618</v>
      </c>
      <c r="T954">
        <f>IFERROR(VLOOKUP(R954,D:G,4,FALSE),0)</f>
        <v>0.1352273480592297</v>
      </c>
      <c r="U954">
        <f>IFERROR(VLOOKUP(R954,M:P,2,FALSE),0)</f>
        <v>0</v>
      </c>
      <c r="V954" s="5">
        <f>IFERROR(VLOOKUP(R954,M:P,4,FALSE),0)</f>
        <v>0</v>
      </c>
      <c r="W954">
        <f>V954+T954</f>
        <v>0.1352273480592297</v>
      </c>
    </row>
    <row r="955" spans="1:23" x14ac:dyDescent="0.2">
      <c r="A955" t="s">
        <v>932</v>
      </c>
      <c r="B955">
        <v>6547.2607054987402</v>
      </c>
      <c r="D955" t="s">
        <v>493</v>
      </c>
      <c r="E955">
        <v>13.554451267169201</v>
      </c>
      <c r="F955">
        <f>Table1[[#This Row],[Balance]]/$H$4</f>
        <v>3.2222444062994327E-6</v>
      </c>
      <c r="G955">
        <f>Table1[[#This Row],[% total]]*$H$3</f>
        <v>1.5066828174527392E-2</v>
      </c>
      <c r="J955">
        <v>13055</v>
      </c>
      <c r="K955" t="s">
        <v>175</v>
      </c>
      <c r="R955" s="6" t="s">
        <v>229</v>
      </c>
      <c r="S955">
        <f>IFERROR(VLOOKUP(R955,D:G,2,FALSE),0)</f>
        <v>119.785480687725</v>
      </c>
      <c r="T955">
        <f>IFERROR(VLOOKUP(R955,D:G,4,FALSE),0)</f>
        <v>0.13315089041609318</v>
      </c>
      <c r="U955">
        <f>IFERROR(VLOOKUP(R955,M:P,2,FALSE),0)</f>
        <v>0</v>
      </c>
      <c r="V955" s="5">
        <f>IFERROR(VLOOKUP(R955,M:P,4,FALSE),0)</f>
        <v>0</v>
      </c>
      <c r="W955">
        <f>V955+T955</f>
        <v>0.13315089041609318</v>
      </c>
    </row>
    <row r="956" spans="1:23" x14ac:dyDescent="0.2">
      <c r="A956" t="s">
        <v>940</v>
      </c>
      <c r="B956">
        <v>6431.0045314261697</v>
      </c>
      <c r="D956" t="s">
        <v>494</v>
      </c>
      <c r="E956">
        <v>13.5235682356853</v>
      </c>
      <c r="F956">
        <f>Table1[[#This Row],[Balance]]/$H$4</f>
        <v>3.2149027092076733E-6</v>
      </c>
      <c r="G956">
        <f>Table1[[#This Row],[% total]]*$H$3</f>
        <v>1.5032499279929976E-2</v>
      </c>
      <c r="J956">
        <v>9792</v>
      </c>
      <c r="K956" t="s">
        <v>796</v>
      </c>
      <c r="R956" s="6" t="s">
        <v>231</v>
      </c>
      <c r="S956">
        <f>IFERROR(VLOOKUP(R956,D:G,2,FALSE),0)</f>
        <v>118.197937907444</v>
      </c>
      <c r="T956">
        <f>IFERROR(VLOOKUP(R956,D:G,4,FALSE),0)</f>
        <v>0.13138621298144548</v>
      </c>
      <c r="U956">
        <f>IFERROR(VLOOKUP(R956,M:P,2,FALSE),0)</f>
        <v>0</v>
      </c>
      <c r="V956" s="5">
        <f>IFERROR(VLOOKUP(R956,M:P,4,FALSE),0)</f>
        <v>0</v>
      </c>
      <c r="W956">
        <f>V956+T956</f>
        <v>0.13138621298144548</v>
      </c>
    </row>
    <row r="957" spans="1:23" x14ac:dyDescent="0.2">
      <c r="A957" t="s">
        <v>941</v>
      </c>
      <c r="B957">
        <v>6339.0463155900898</v>
      </c>
      <c r="D957" t="s">
        <v>495</v>
      </c>
      <c r="E957">
        <v>12.9022134479366</v>
      </c>
      <c r="F957">
        <f>Table1[[#This Row],[Balance]]/$H$4</f>
        <v>3.0671905702441339E-6</v>
      </c>
      <c r="G957">
        <f>Table1[[#This Row],[% total]]*$H$3</f>
        <v>1.434181504359314E-2</v>
      </c>
      <c r="J957">
        <v>16150</v>
      </c>
      <c r="K957" t="s">
        <v>38</v>
      </c>
      <c r="R957" s="6" t="s">
        <v>232</v>
      </c>
      <c r="S957">
        <f>IFERROR(VLOOKUP(R957,D:G,2,FALSE),0)</f>
        <v>117.629774643966</v>
      </c>
      <c r="T957">
        <f>IFERROR(VLOOKUP(R957,D:G,4,FALSE),0)</f>
        <v>0.13075465526677529</v>
      </c>
      <c r="U957">
        <f>IFERROR(VLOOKUP(R957,M:P,2,FALSE),0)</f>
        <v>0</v>
      </c>
      <c r="V957" s="5">
        <f>IFERROR(VLOOKUP(R957,M:P,4,FALSE),0)</f>
        <v>0</v>
      </c>
      <c r="W957">
        <f>V957+T957</f>
        <v>0.13075465526677529</v>
      </c>
    </row>
    <row r="958" spans="1:23" x14ac:dyDescent="0.2">
      <c r="A958" t="s">
        <v>939</v>
      </c>
      <c r="B958">
        <v>5985.6581240667101</v>
      </c>
      <c r="D958" t="s">
        <v>496</v>
      </c>
      <c r="E958">
        <v>12.8583412764774</v>
      </c>
      <c r="F958">
        <f>Table1[[#This Row],[Balance]]/$H$4</f>
        <v>3.0567610178933852E-6</v>
      </c>
      <c r="G958">
        <f>Table1[[#This Row],[% total]]*$H$3</f>
        <v>1.4293047708347321E-2</v>
      </c>
      <c r="J958">
        <v>15284</v>
      </c>
      <c r="K958" t="s">
        <v>448</v>
      </c>
      <c r="R958" s="6" t="s">
        <v>1091</v>
      </c>
      <c r="S958">
        <f>IFERROR(VLOOKUP(R958,D:G,2,FALSE),0)</f>
        <v>117.376295537383</v>
      </c>
      <c r="T958">
        <f>IFERROR(VLOOKUP(R958,D:G,4,FALSE),0)</f>
        <v>0.13047289349940897</v>
      </c>
      <c r="U958">
        <f>IFERROR(VLOOKUP(R958,M:P,2,FALSE),0)</f>
        <v>0</v>
      </c>
      <c r="V958" s="5">
        <f>IFERROR(VLOOKUP(R958,M:P,4,FALSE),0)</f>
        <v>0</v>
      </c>
      <c r="W958">
        <f>V958+T958</f>
        <v>0.13047289349940897</v>
      </c>
    </row>
    <row r="959" spans="1:23" x14ac:dyDescent="0.2">
      <c r="A959" t="s">
        <v>924</v>
      </c>
      <c r="B959">
        <v>5970.0597258052203</v>
      </c>
      <c r="D959" t="s">
        <v>870</v>
      </c>
      <c r="E959">
        <v>12.849944706376402</v>
      </c>
      <c r="F959">
        <f>Table1[[#This Row],[Balance]]/$H$4</f>
        <v>3.0547649355358808E-6</v>
      </c>
      <c r="G959">
        <f>Table1[[#This Row],[% total]]*$H$3</f>
        <v>1.4283714266773514E-2</v>
      </c>
      <c r="J959">
        <v>18381</v>
      </c>
      <c r="K959" t="s">
        <v>1306</v>
      </c>
      <c r="R959" s="6" t="s">
        <v>178</v>
      </c>
      <c r="S959">
        <f>IFERROR(VLOOKUP(R959,D:G,2,FALSE),0)</f>
        <v>116.70972184136301</v>
      </c>
      <c r="T959">
        <f>IFERROR(VLOOKUP(R959,D:G,4,FALSE),0)</f>
        <v>0.12973194492497872</v>
      </c>
      <c r="U959">
        <f>IFERROR(VLOOKUP(R959,M:P,2,FALSE),0)</f>
        <v>0</v>
      </c>
      <c r="V959" s="5">
        <f>IFERROR(VLOOKUP(R959,M:P,4,FALSE),0)</f>
        <v>0</v>
      </c>
      <c r="W959">
        <f>V959+T959</f>
        <v>0.12973194492497872</v>
      </c>
    </row>
    <row r="960" spans="1:23" x14ac:dyDescent="0.2">
      <c r="A960" t="s">
        <v>946</v>
      </c>
      <c r="B960">
        <v>5681.8304271421603</v>
      </c>
      <c r="D960" t="s">
        <v>1147</v>
      </c>
      <c r="E960">
        <v>12.711486734363501</v>
      </c>
      <c r="F960">
        <f>Table1[[#This Row],[Balance]]/$H$4</f>
        <v>3.0218498866687418E-6</v>
      </c>
      <c r="G960">
        <f>Table1[[#This Row],[% total]]*$H$3</f>
        <v>1.4129807448076636E-2</v>
      </c>
      <c r="J960">
        <v>6871</v>
      </c>
      <c r="K960" t="s">
        <v>138</v>
      </c>
      <c r="R960" s="6" t="s">
        <v>1092</v>
      </c>
      <c r="S960">
        <f>IFERROR(VLOOKUP(R960,D:G,2,FALSE),0)</f>
        <v>116.682205652297</v>
      </c>
      <c r="T960">
        <f>IFERROR(VLOOKUP(R960,D:G,4,FALSE),0)</f>
        <v>0.12970135853793116</v>
      </c>
      <c r="U960">
        <f>IFERROR(VLOOKUP(R960,M:P,2,FALSE),0)</f>
        <v>0</v>
      </c>
      <c r="V960" s="5">
        <f>IFERROR(VLOOKUP(R960,M:P,4,FALSE),0)</f>
        <v>0</v>
      </c>
      <c r="W960">
        <f>V960+T960</f>
        <v>0.12970135853793116</v>
      </c>
    </row>
    <row r="961" spans="1:23" x14ac:dyDescent="0.2">
      <c r="A961" t="s">
        <v>936</v>
      </c>
      <c r="B961">
        <v>5525.3687845845398</v>
      </c>
      <c r="D961" t="s">
        <v>497</v>
      </c>
      <c r="E961">
        <v>12.3330241165523</v>
      </c>
      <c r="F961">
        <f>Table1[[#This Row],[Balance]]/$H$4</f>
        <v>2.9318795124205875E-6</v>
      </c>
      <c r="G961">
        <f>Table1[[#This Row],[% total]]*$H$3</f>
        <v>1.3709116774537176E-2</v>
      </c>
      <c r="J961">
        <v>6107</v>
      </c>
      <c r="K961" t="s">
        <v>896</v>
      </c>
      <c r="R961" s="6" t="s">
        <v>1093</v>
      </c>
      <c r="S961">
        <f>IFERROR(VLOOKUP(R961,D:G,2,FALSE),0)</f>
        <v>116.25750641270299</v>
      </c>
      <c r="T961">
        <f>IFERROR(VLOOKUP(R961,D:G,4,FALSE),0)</f>
        <v>0.12922927225847294</v>
      </c>
      <c r="U961">
        <f>IFERROR(VLOOKUP(R961,M:P,2,FALSE),0)</f>
        <v>0</v>
      </c>
      <c r="V961" s="5">
        <f>IFERROR(VLOOKUP(R961,M:P,4,FALSE),0)</f>
        <v>0</v>
      </c>
      <c r="W961">
        <f>V961+T961</f>
        <v>0.12922927225847294</v>
      </c>
    </row>
    <row r="962" spans="1:23" x14ac:dyDescent="0.2">
      <c r="A962" t="s">
        <v>945</v>
      </c>
      <c r="B962">
        <v>5278.1803320213903</v>
      </c>
      <c r="D962" t="s">
        <v>498</v>
      </c>
      <c r="E962">
        <v>12.318863630318599</v>
      </c>
      <c r="F962">
        <f>Table1[[#This Row],[Balance]]/$H$4</f>
        <v>2.9285131977939273E-6</v>
      </c>
      <c r="G962">
        <f>Table1[[#This Row],[% total]]*$H$3</f>
        <v>1.369337629130067E-2</v>
      </c>
      <c r="J962">
        <v>24710</v>
      </c>
      <c r="K962" t="s">
        <v>62</v>
      </c>
      <c r="R962" s="6" t="s">
        <v>233</v>
      </c>
      <c r="S962">
        <f>IFERROR(VLOOKUP(R962,D:G,2,FALSE),0)</f>
        <v>116.035543432642</v>
      </c>
      <c r="T962">
        <f>IFERROR(VLOOKUP(R962,D:G,4,FALSE),0)</f>
        <v>0.1289825431201429</v>
      </c>
      <c r="U962">
        <f>IFERROR(VLOOKUP(R962,M:P,2,FALSE),0)</f>
        <v>0</v>
      </c>
      <c r="V962" s="5">
        <f>IFERROR(VLOOKUP(R962,M:P,4,FALSE),0)</f>
        <v>0</v>
      </c>
      <c r="W962">
        <f>V962+T962</f>
        <v>0.1289825431201429</v>
      </c>
    </row>
    <row r="963" spans="1:23" x14ac:dyDescent="0.2">
      <c r="A963" t="s">
        <v>943</v>
      </c>
      <c r="B963">
        <v>5211.5009916623703</v>
      </c>
      <c r="D963" t="s">
        <v>500</v>
      </c>
      <c r="E963">
        <v>12.102855535804901</v>
      </c>
      <c r="F963">
        <f>Table1[[#This Row],[Balance]]/$H$4</f>
        <v>2.8771624746593031E-6</v>
      </c>
      <c r="G963">
        <f>Table1[[#This Row],[% total]]*$H$3</f>
        <v>1.3453266472009942E-2</v>
      </c>
      <c r="J963">
        <v>15673</v>
      </c>
      <c r="K963" t="s">
        <v>219</v>
      </c>
      <c r="R963" s="6" t="s">
        <v>480</v>
      </c>
      <c r="S963">
        <f>IFERROR(VLOOKUP(R963,D:G,2,FALSE),0)</f>
        <v>115.6757962572232</v>
      </c>
      <c r="T963">
        <f>IFERROR(VLOOKUP(R963,D:G,4,FALSE),0)</f>
        <v>0.12858265611834038</v>
      </c>
      <c r="U963">
        <f>IFERROR(VLOOKUP(R963,M:P,2,FALSE),0)</f>
        <v>0</v>
      </c>
      <c r="V963" s="5">
        <f>IFERROR(VLOOKUP(R963,M:P,4,FALSE),0)</f>
        <v>0</v>
      </c>
      <c r="W963">
        <f>V963+T963</f>
        <v>0.12858265611834038</v>
      </c>
    </row>
    <row r="964" spans="1:23" x14ac:dyDescent="0.2">
      <c r="A964" t="s">
        <v>947</v>
      </c>
      <c r="B964">
        <v>4702.6524888261101</v>
      </c>
      <c r="D964" t="s">
        <v>501</v>
      </c>
      <c r="E964">
        <v>12.0866478713498</v>
      </c>
      <c r="F964">
        <f>Table1[[#This Row],[Balance]]/$H$4</f>
        <v>2.8733094927052403E-6</v>
      </c>
      <c r="G964">
        <f>Table1[[#This Row],[% total]]*$H$3</f>
        <v>1.3435250390750579E-2</v>
      </c>
      <c r="J964">
        <v>16284</v>
      </c>
      <c r="K964" t="s">
        <v>1395</v>
      </c>
      <c r="R964" s="6" t="s">
        <v>235</v>
      </c>
      <c r="S964">
        <f>IFERROR(VLOOKUP(R964,D:G,2,FALSE),0)</f>
        <v>113.71278949556699</v>
      </c>
      <c r="T964">
        <f>IFERROR(VLOOKUP(R964,D:G,4,FALSE),0)</f>
        <v>0.1264006212280791</v>
      </c>
      <c r="U964">
        <f>IFERROR(VLOOKUP(R964,M:P,2,FALSE),0)</f>
        <v>0</v>
      </c>
      <c r="V964" s="5">
        <f>IFERROR(VLOOKUP(R964,M:P,4,FALSE),0)</f>
        <v>0</v>
      </c>
      <c r="W964">
        <f>V964+T964</f>
        <v>0.1264006212280791</v>
      </c>
    </row>
    <row r="965" spans="1:23" x14ac:dyDescent="0.2">
      <c r="A965" t="s">
        <v>949</v>
      </c>
      <c r="B965">
        <v>4556.9800870580102</v>
      </c>
      <c r="D965" t="s">
        <v>502</v>
      </c>
      <c r="E965">
        <v>12.0674363085803</v>
      </c>
      <c r="F965">
        <f>Table1[[#This Row],[Balance]]/$H$4</f>
        <v>2.8687424062588686E-6</v>
      </c>
      <c r="G965">
        <f>Table1[[#This Row],[% total]]*$H$3</f>
        <v>1.3413895242577719E-2</v>
      </c>
      <c r="J965">
        <v>21585</v>
      </c>
      <c r="K965" t="s">
        <v>1031</v>
      </c>
      <c r="R965" s="6" t="s">
        <v>237</v>
      </c>
      <c r="S965">
        <f>IFERROR(VLOOKUP(R965,D:G,2,FALSE),0)</f>
        <v>110.271571663394</v>
      </c>
      <c r="T965">
        <f>IFERROR(VLOOKUP(R965,D:G,4,FALSE),0)</f>
        <v>0.12257543961308788</v>
      </c>
      <c r="U965">
        <f>IFERROR(VLOOKUP(R965,M:P,2,FALSE),0)</f>
        <v>0</v>
      </c>
      <c r="V965" s="5">
        <f>IFERROR(VLOOKUP(R965,M:P,4,FALSE),0)</f>
        <v>0</v>
      </c>
      <c r="W965">
        <f>V965+T965</f>
        <v>0.12257543961308788</v>
      </c>
    </row>
    <row r="966" spans="1:23" x14ac:dyDescent="0.2">
      <c r="A966" t="s">
        <v>955</v>
      </c>
      <c r="B966">
        <v>4411.3145086608001</v>
      </c>
      <c r="D966" t="s">
        <v>1148</v>
      </c>
      <c r="E966">
        <v>12.0446659500306</v>
      </c>
      <c r="F966">
        <f>Table1[[#This Row],[Balance]]/$H$4</f>
        <v>2.8633293018092685E-6</v>
      </c>
      <c r="G966">
        <f>Table1[[#This Row],[% total]]*$H$3</f>
        <v>1.3388584215743923E-2</v>
      </c>
      <c r="J966">
        <v>19127</v>
      </c>
      <c r="K966" t="s">
        <v>1307</v>
      </c>
      <c r="R966" s="6" t="s">
        <v>238</v>
      </c>
      <c r="S966">
        <f>IFERROR(VLOOKUP(R966,D:G,2,FALSE),0)</f>
        <v>110.268385651766</v>
      </c>
      <c r="T966">
        <f>IFERROR(VLOOKUP(R966,D:G,4,FALSE),0)</f>
        <v>0.12257189811304373</v>
      </c>
      <c r="U966">
        <f>IFERROR(VLOOKUP(R966,M:P,2,FALSE),0)</f>
        <v>0</v>
      </c>
      <c r="V966" s="5">
        <f>IFERROR(VLOOKUP(R966,M:P,4,FALSE),0)</f>
        <v>0</v>
      </c>
      <c r="W966">
        <f>V966+T966</f>
        <v>0.12257189811304373</v>
      </c>
    </row>
    <row r="967" spans="1:23" x14ac:dyDescent="0.2">
      <c r="A967" t="s">
        <v>959</v>
      </c>
      <c r="B967">
        <v>4293.6578454189703</v>
      </c>
      <c r="D967" t="s">
        <v>503</v>
      </c>
      <c r="E967">
        <v>11.905371988182401</v>
      </c>
      <c r="F967">
        <f>Table1[[#This Row],[Balance]]/$H$4</f>
        <v>2.8302155164888845E-6</v>
      </c>
      <c r="G967">
        <f>Table1[[#This Row],[% total]]*$H$3</f>
        <v>1.3233748129240046E-2</v>
      </c>
      <c r="J967">
        <v>23443</v>
      </c>
      <c r="K967" t="s">
        <v>33</v>
      </c>
      <c r="R967" s="6" t="s">
        <v>239</v>
      </c>
      <c r="S967">
        <f>IFERROR(VLOOKUP(R967,D:G,2,FALSE),0)</f>
        <v>109.647330466962</v>
      </c>
      <c r="T967">
        <f>IFERROR(VLOOKUP(R967,D:G,4,FALSE),0)</f>
        <v>0.12188154690871236</v>
      </c>
      <c r="U967">
        <f>IFERROR(VLOOKUP(R967,M:P,2,FALSE),0)</f>
        <v>0</v>
      </c>
      <c r="V967" s="5">
        <f>IFERROR(VLOOKUP(R967,M:P,4,FALSE),0)</f>
        <v>0</v>
      </c>
      <c r="W967">
        <f>V967+T967</f>
        <v>0.12188154690871236</v>
      </c>
    </row>
    <row r="968" spans="1:23" x14ac:dyDescent="0.2">
      <c r="A968" t="s">
        <v>934</v>
      </c>
      <c r="B968">
        <v>4220.4516785367596</v>
      </c>
      <c r="D968" t="s">
        <v>504</v>
      </c>
      <c r="E968">
        <v>11.822660453127201</v>
      </c>
      <c r="F968">
        <f>Table1[[#This Row],[Balance]]/$H$4</f>
        <v>2.8105528406700855E-6</v>
      </c>
      <c r="G968">
        <f>Table1[[#This Row],[% total]]*$H$3</f>
        <v>1.3141807816632439E-2</v>
      </c>
      <c r="J968">
        <v>16441</v>
      </c>
      <c r="K968" t="s">
        <v>13</v>
      </c>
      <c r="R968" s="6" t="s">
        <v>240</v>
      </c>
      <c r="S968">
        <f>IFERROR(VLOOKUP(R968,D:G,2,FALSE),0)</f>
        <v>109.370273231943</v>
      </c>
      <c r="T968">
        <f>IFERROR(VLOOKUP(R968,D:G,4,FALSE),0)</f>
        <v>0.12157357621537623</v>
      </c>
      <c r="U968">
        <f>IFERROR(VLOOKUP(R968,M:P,2,FALSE),0)</f>
        <v>0</v>
      </c>
      <c r="V968" s="5">
        <f>IFERROR(VLOOKUP(R968,M:P,4,FALSE),0)</f>
        <v>0</v>
      </c>
      <c r="W968">
        <f>V968+T968</f>
        <v>0.12157357621537623</v>
      </c>
    </row>
    <row r="969" spans="1:23" x14ac:dyDescent="0.2">
      <c r="A969" t="s">
        <v>953</v>
      </c>
      <c r="B969">
        <v>4037.1541657514899</v>
      </c>
      <c r="D969" t="s">
        <v>505</v>
      </c>
      <c r="E969">
        <v>11.6555768039527</v>
      </c>
      <c r="F969">
        <f>Table1[[#This Row],[Balance]]/$H$4</f>
        <v>2.7708327263456734E-6</v>
      </c>
      <c r="G969">
        <f>Table1[[#This Row],[% total]]*$H$3</f>
        <v>1.2956081328465208E-2</v>
      </c>
      <c r="J969">
        <v>19096</v>
      </c>
      <c r="K969" t="s">
        <v>726</v>
      </c>
      <c r="R969" s="6" t="s">
        <v>241</v>
      </c>
      <c r="S969">
        <f>IFERROR(VLOOKUP(R969,D:G,2,FALSE),0)</f>
        <v>109.015189298385</v>
      </c>
      <c r="T969">
        <f>IFERROR(VLOOKUP(R969,D:G,4,FALSE),0)</f>
        <v>0.12117887277006507</v>
      </c>
      <c r="U969">
        <f>IFERROR(VLOOKUP(R969,M:P,2,FALSE),0)</f>
        <v>0</v>
      </c>
      <c r="V969" s="5">
        <f>IFERROR(VLOOKUP(R969,M:P,4,FALSE),0)</f>
        <v>0</v>
      </c>
      <c r="W969">
        <f>V969+T969</f>
        <v>0.12117887277006507</v>
      </c>
    </row>
    <row r="970" spans="1:23" x14ac:dyDescent="0.2">
      <c r="A970" t="s">
        <v>951</v>
      </c>
      <c r="B970">
        <v>3952.8047569727401</v>
      </c>
      <c r="D970" t="s">
        <v>506</v>
      </c>
      <c r="E970">
        <v>11.518700328989199</v>
      </c>
      <c r="F970">
        <f>Table1[[#This Row],[Balance]]/$H$4</f>
        <v>2.7382936403205972E-6</v>
      </c>
      <c r="G970">
        <f>Table1[[#This Row],[% total]]*$H$3</f>
        <v>1.2803932466902274E-2</v>
      </c>
      <c r="J970">
        <v>22904</v>
      </c>
      <c r="K970" t="s">
        <v>13</v>
      </c>
      <c r="R970" s="6" t="s">
        <v>1271</v>
      </c>
      <c r="S970">
        <f>IFERROR(VLOOKUP(R970,D:G,2,FALSE),0)</f>
        <v>108.12605531199399</v>
      </c>
      <c r="T970">
        <f>IFERROR(VLOOKUP(R970,D:G,4,FALSE),0)</f>
        <v>0.12019053110037803</v>
      </c>
      <c r="U970">
        <f>IFERROR(VLOOKUP(R970,M:P,2,FALSE),0)</f>
        <v>0</v>
      </c>
      <c r="V970" s="5">
        <f>IFERROR(VLOOKUP(R970,M:P,4,FALSE),0)</f>
        <v>0</v>
      </c>
      <c r="W970">
        <f>V970+T970</f>
        <v>0.12019053110037803</v>
      </c>
    </row>
    <row r="971" spans="1:23" x14ac:dyDescent="0.2">
      <c r="A971" t="s">
        <v>977</v>
      </c>
      <c r="B971">
        <v>3779.2031946677698</v>
      </c>
      <c r="D971" t="s">
        <v>507</v>
      </c>
      <c r="E971">
        <v>11.425868336633</v>
      </c>
      <c r="F971">
        <f>Table1[[#This Row],[Balance]]/$H$4</f>
        <v>2.716225069472589E-6</v>
      </c>
      <c r="G971">
        <f>Table1[[#This Row],[% total]]*$H$3</f>
        <v>1.270074247784549E-2</v>
      </c>
      <c r="J971">
        <v>21047</v>
      </c>
      <c r="K971" t="s">
        <v>1360</v>
      </c>
      <c r="R971" s="6" t="s">
        <v>245</v>
      </c>
      <c r="S971">
        <f>IFERROR(VLOOKUP(R971,D:G,2,FALSE),0)</f>
        <v>107.690558111949</v>
      </c>
      <c r="T971">
        <f>IFERROR(VLOOKUP(R971,D:G,4,FALSE),0)</f>
        <v>0.11970644204695698</v>
      </c>
      <c r="U971">
        <f>IFERROR(VLOOKUP(R971,M:P,2,FALSE),0)</f>
        <v>0</v>
      </c>
      <c r="V971" s="5">
        <f>IFERROR(VLOOKUP(R971,M:P,4,FALSE),0)</f>
        <v>0</v>
      </c>
      <c r="W971">
        <f>V971+T971</f>
        <v>0.11970644204695698</v>
      </c>
    </row>
    <row r="972" spans="1:23" x14ac:dyDescent="0.2">
      <c r="A972" t="s">
        <v>937</v>
      </c>
      <c r="B972">
        <v>3689.4008844485502</v>
      </c>
      <c r="D972" t="s">
        <v>508</v>
      </c>
      <c r="E972">
        <v>11.374170870265401</v>
      </c>
      <c r="F972">
        <f>Table1[[#This Row],[Balance]]/$H$4</f>
        <v>2.7039352416854372E-6</v>
      </c>
      <c r="G972">
        <f>Table1[[#This Row],[% total]]*$H$3</f>
        <v>1.2643276717892102E-2</v>
      </c>
      <c r="J972">
        <v>20961</v>
      </c>
      <c r="K972" t="s">
        <v>1307</v>
      </c>
      <c r="R972" s="6" t="s">
        <v>411</v>
      </c>
      <c r="S972">
        <f>IFERROR(VLOOKUP(R972,D:G,2,FALSE),0)</f>
        <v>103.5935703932696</v>
      </c>
      <c r="T972">
        <f>IFERROR(VLOOKUP(R972,D:G,4,FALSE),0)</f>
        <v>0.11515232113318698</v>
      </c>
      <c r="U972">
        <f>IFERROR(VLOOKUP(R972,M:P,2,FALSE),0)</f>
        <v>0</v>
      </c>
      <c r="V972" s="5">
        <f>IFERROR(VLOOKUP(R972,M:P,4,FALSE),0)</f>
        <v>0</v>
      </c>
      <c r="W972">
        <f>V972+T972</f>
        <v>0.11515232113318698</v>
      </c>
    </row>
    <row r="973" spans="1:23" x14ac:dyDescent="0.2">
      <c r="A973" t="s">
        <v>1014</v>
      </c>
      <c r="B973">
        <v>3559.3980938210698</v>
      </c>
      <c r="D973" t="s">
        <v>509</v>
      </c>
      <c r="E973">
        <v>11.3065178535033</v>
      </c>
      <c r="F973">
        <f>Table1[[#This Row],[Balance]]/$H$4</f>
        <v>2.6878523659913856E-6</v>
      </c>
      <c r="G973">
        <f>Table1[[#This Row],[% total]]*$H$3</f>
        <v>1.2568075121091801E-2</v>
      </c>
      <c r="J973">
        <v>9510</v>
      </c>
      <c r="K973" t="s">
        <v>1307</v>
      </c>
      <c r="R973" s="6" t="s">
        <v>1112</v>
      </c>
      <c r="S973">
        <f>IFERROR(VLOOKUP(R973,D:G,2,FALSE),0)</f>
        <v>102.58862639547931</v>
      </c>
      <c r="T973">
        <f>IFERROR(VLOOKUP(R973,D:G,4,FALSE),0)</f>
        <v>0.1140352476167988</v>
      </c>
      <c r="U973">
        <f>IFERROR(VLOOKUP(R973,M:P,2,FALSE),0)</f>
        <v>0</v>
      </c>
      <c r="V973" s="5">
        <f>IFERROR(VLOOKUP(R973,M:P,4,FALSE),0)</f>
        <v>0</v>
      </c>
      <c r="W973">
        <f>V973+T973</f>
        <v>0.1140352476167988</v>
      </c>
    </row>
    <row r="974" spans="1:23" x14ac:dyDescent="0.2">
      <c r="A974" t="s">
        <v>950</v>
      </c>
      <c r="B974">
        <v>3547.6955811525299</v>
      </c>
      <c r="D974" t="s">
        <v>510</v>
      </c>
      <c r="E974">
        <v>11.2660601914406</v>
      </c>
      <c r="F974">
        <f>Table1[[#This Row],[Balance]]/$H$4</f>
        <v>2.6782345310304644E-6</v>
      </c>
      <c r="G974">
        <f>Table1[[#This Row],[% total]]*$H$3</f>
        <v>1.2523103278954728E-2</v>
      </c>
      <c r="J974">
        <v>21143</v>
      </c>
      <c r="K974" t="s">
        <v>138</v>
      </c>
      <c r="R974" s="6" t="s">
        <v>1095</v>
      </c>
      <c r="S974">
        <f>IFERROR(VLOOKUP(R974,D:G,2,FALSE),0)</f>
        <v>102.33121558173499</v>
      </c>
      <c r="T974">
        <f>IFERROR(VLOOKUP(R974,D:G,4,FALSE),0)</f>
        <v>0.11374911545072985</v>
      </c>
      <c r="U974">
        <f>IFERROR(VLOOKUP(R974,M:P,2,FALSE),0)</f>
        <v>0</v>
      </c>
      <c r="V974" s="5">
        <f>IFERROR(VLOOKUP(R974,M:P,4,FALSE),0)</f>
        <v>0</v>
      </c>
      <c r="W974">
        <f>V974+T974</f>
        <v>0.11374911545072985</v>
      </c>
    </row>
    <row r="975" spans="1:23" x14ac:dyDescent="0.2">
      <c r="A975" t="s">
        <v>956</v>
      </c>
      <c r="B975">
        <v>3522.5038127807502</v>
      </c>
      <c r="D975" t="s">
        <v>511</v>
      </c>
      <c r="E975">
        <v>10.8797679906017</v>
      </c>
      <c r="F975">
        <f>Table1[[#This Row],[Balance]]/$H$4</f>
        <v>2.5864028619487989E-6</v>
      </c>
      <c r="G975">
        <f>Table1[[#This Row],[% total]]*$H$3</f>
        <v>1.209370941412915E-2</v>
      </c>
      <c r="J975">
        <v>18513</v>
      </c>
      <c r="K975" t="s">
        <v>147</v>
      </c>
      <c r="R975" s="6" t="s">
        <v>248</v>
      </c>
      <c r="S975">
        <f>IFERROR(VLOOKUP(R975,D:G,2,FALSE),0)</f>
        <v>101.838576187629</v>
      </c>
      <c r="T975">
        <f>IFERROR(VLOOKUP(R975,D:G,4,FALSE),0)</f>
        <v>0.11320150839850071</v>
      </c>
      <c r="U975">
        <f>IFERROR(VLOOKUP(R975,M:P,2,FALSE),0)</f>
        <v>0</v>
      </c>
      <c r="V975" s="5">
        <f>IFERROR(VLOOKUP(R975,M:P,4,FALSE),0)</f>
        <v>0</v>
      </c>
      <c r="W975">
        <f>V975+T975</f>
        <v>0.11320150839850071</v>
      </c>
    </row>
    <row r="976" spans="1:23" x14ac:dyDescent="0.2">
      <c r="A976" t="s">
        <v>724</v>
      </c>
      <c r="B976">
        <v>3509.94</v>
      </c>
      <c r="D976" t="s">
        <v>512</v>
      </c>
      <c r="E976">
        <v>10.877771773833301</v>
      </c>
      <c r="F976">
        <f>Table1[[#This Row],[Balance]]/$H$4</f>
        <v>2.5859283094797279E-6</v>
      </c>
      <c r="G976">
        <f>Table1[[#This Row],[% total]]*$H$3</f>
        <v>1.209149046373007E-2</v>
      </c>
      <c r="J976">
        <v>14295</v>
      </c>
      <c r="K976" t="s">
        <v>1175</v>
      </c>
      <c r="R976" s="6" t="s">
        <v>1096</v>
      </c>
      <c r="S976">
        <f>IFERROR(VLOOKUP(R976,D:G,2,FALSE),0)</f>
        <v>101.594684566555</v>
      </c>
      <c r="T976">
        <f>IFERROR(VLOOKUP(R976,D:G,4,FALSE),0)</f>
        <v>0.11293040386793005</v>
      </c>
      <c r="U976">
        <f>IFERROR(VLOOKUP(R976,M:P,2,FALSE),0)</f>
        <v>0</v>
      </c>
      <c r="V976" s="5">
        <f>IFERROR(VLOOKUP(R976,M:P,4,FALSE),0)</f>
        <v>0</v>
      </c>
      <c r="W976">
        <f>V976+T976</f>
        <v>0.11293040386793005</v>
      </c>
    </row>
    <row r="977" spans="1:23" x14ac:dyDescent="0.2">
      <c r="A977" t="s">
        <v>954</v>
      </c>
      <c r="B977">
        <v>3429.2360382388101</v>
      </c>
      <c r="D977" t="s">
        <v>1294</v>
      </c>
      <c r="E977">
        <v>10.616529434505299</v>
      </c>
      <c r="F977">
        <f>Table1[[#This Row],[Balance]]/$H$4</f>
        <v>2.5238242338520296E-6</v>
      </c>
      <c r="G977">
        <f>Table1[[#This Row],[% total]]*$H$3</f>
        <v>1.1801099258584028E-2</v>
      </c>
      <c r="J977">
        <v>4090</v>
      </c>
      <c r="K977" t="s">
        <v>1319</v>
      </c>
      <c r="R977" s="6" t="s">
        <v>250</v>
      </c>
      <c r="S977">
        <f>IFERROR(VLOOKUP(R977,D:G,2,FALSE),0)</f>
        <v>100.985480851909</v>
      </c>
      <c r="T977">
        <f>IFERROR(VLOOKUP(R977,D:G,4,FALSE),0)</f>
        <v>0.11225322649564591</v>
      </c>
      <c r="U977">
        <f>IFERROR(VLOOKUP(R977,M:P,2,FALSE),0)</f>
        <v>0</v>
      </c>
      <c r="V977" s="5">
        <f>IFERROR(VLOOKUP(R977,M:P,4,FALSE),0)</f>
        <v>0</v>
      </c>
      <c r="W977">
        <f>V977+T977</f>
        <v>0.11225322649564591</v>
      </c>
    </row>
    <row r="978" spans="1:23" x14ac:dyDescent="0.2">
      <c r="A978" t="s">
        <v>958</v>
      </c>
      <c r="B978">
        <v>3372.8345078109401</v>
      </c>
      <c r="D978" t="s">
        <v>513</v>
      </c>
      <c r="E978">
        <v>10.5064474595075</v>
      </c>
      <c r="F978">
        <f>Table1[[#This Row],[Balance]]/$H$4</f>
        <v>2.4976548949994704E-6</v>
      </c>
      <c r="G978">
        <f>Table1[[#This Row],[% total]]*$H$3</f>
        <v>1.1678734570430125E-2</v>
      </c>
      <c r="J978">
        <v>1782</v>
      </c>
      <c r="K978" t="s">
        <v>1334</v>
      </c>
      <c r="R978" s="6" t="s">
        <v>251</v>
      </c>
      <c r="S978">
        <f>IFERROR(VLOOKUP(R978,D:G,2,FALSE),0)</f>
        <v>100.76311063892</v>
      </c>
      <c r="T978">
        <f>IFERROR(VLOOKUP(R978,D:G,4,FALSE),0)</f>
        <v>0.11200604468620197</v>
      </c>
      <c r="U978">
        <f>IFERROR(VLOOKUP(R978,M:P,2,FALSE),0)</f>
        <v>0</v>
      </c>
      <c r="V978" s="5">
        <f>IFERROR(VLOOKUP(R978,M:P,4,FALSE),0)</f>
        <v>0</v>
      </c>
      <c r="W978">
        <f>V978+T978</f>
        <v>0.11200604468620197</v>
      </c>
    </row>
    <row r="979" spans="1:23" x14ac:dyDescent="0.2">
      <c r="A979" t="s">
        <v>961</v>
      </c>
      <c r="B979">
        <v>3208.3947520657298</v>
      </c>
      <c r="D979" t="s">
        <v>1054</v>
      </c>
      <c r="E979">
        <v>10.426132507664001</v>
      </c>
      <c r="F979">
        <f>Table1[[#This Row],[Balance]]/$H$4</f>
        <v>2.4785619491310705E-6</v>
      </c>
      <c r="G979">
        <f>Table1[[#This Row],[% total]]*$H$3</f>
        <v>1.158945824670299E-2</v>
      </c>
      <c r="J979">
        <v>10828</v>
      </c>
      <c r="K979" t="s">
        <v>1003</v>
      </c>
      <c r="R979" s="6" t="s">
        <v>252</v>
      </c>
      <c r="S979">
        <f>IFERROR(VLOOKUP(R979,D:G,2,FALSE),0)</f>
        <v>100.304755643322</v>
      </c>
      <c r="T979">
        <f>IFERROR(VLOOKUP(R979,D:G,4,FALSE),0)</f>
        <v>0.11149654741290856</v>
      </c>
      <c r="U979">
        <f>IFERROR(VLOOKUP(R979,M:P,2,FALSE),0)</f>
        <v>0</v>
      </c>
      <c r="V979" s="5">
        <f>IFERROR(VLOOKUP(R979,M:P,4,FALSE),0)</f>
        <v>0</v>
      </c>
      <c r="W979">
        <f>V979+T979</f>
        <v>0.11149654741290856</v>
      </c>
    </row>
    <row r="980" spans="1:23" x14ac:dyDescent="0.2">
      <c r="A980" t="s">
        <v>948</v>
      </c>
      <c r="B980">
        <v>3000.88323468811</v>
      </c>
      <c r="D980" t="s">
        <v>1149</v>
      </c>
      <c r="E980">
        <v>10.2896069972834</v>
      </c>
      <c r="F980">
        <f>Table1[[#This Row],[Balance]]/$H$4</f>
        <v>2.4461062964845771E-6</v>
      </c>
      <c r="G980">
        <f>Table1[[#This Row],[% total]]*$H$3</f>
        <v>1.1437699509606304E-2</v>
      </c>
      <c r="J980">
        <v>4322</v>
      </c>
      <c r="K980" t="s">
        <v>1307</v>
      </c>
      <c r="R980" s="6" t="s">
        <v>1098</v>
      </c>
      <c r="S980">
        <f>IFERROR(VLOOKUP(R980,D:G,2,FALSE),0)</f>
        <v>100.17332686115201</v>
      </c>
      <c r="T980">
        <f>IFERROR(VLOOKUP(R980,D:G,4,FALSE),0)</f>
        <v>0.11135045408614001</v>
      </c>
      <c r="U980">
        <f>IFERROR(VLOOKUP(R980,M:P,2,FALSE),0)</f>
        <v>0</v>
      </c>
      <c r="V980" s="5">
        <f>IFERROR(VLOOKUP(R980,M:P,4,FALSE),0)</f>
        <v>0</v>
      </c>
      <c r="W980">
        <f>V980+T980</f>
        <v>0.11135045408614001</v>
      </c>
    </row>
    <row r="981" spans="1:23" x14ac:dyDescent="0.2">
      <c r="A981" t="s">
        <v>967</v>
      </c>
      <c r="B981">
        <v>2924.5074370095799</v>
      </c>
      <c r="D981" t="s">
        <v>514</v>
      </c>
      <c r="E981">
        <v>10.187359043966801</v>
      </c>
      <c r="F981">
        <f>Table1[[#This Row],[Balance]]/$H$4</f>
        <v>2.4217993076485189E-6</v>
      </c>
      <c r="G981">
        <f>Table1[[#This Row],[% total]]*$H$3</f>
        <v>1.1324042946647557E-2</v>
      </c>
      <c r="J981">
        <v>23850</v>
      </c>
      <c r="K981" t="s">
        <v>1245</v>
      </c>
      <c r="R981" s="6" t="s">
        <v>253</v>
      </c>
      <c r="S981">
        <f>IFERROR(VLOOKUP(R981,D:G,2,FALSE),0)</f>
        <v>100.06399469089099</v>
      </c>
      <c r="T981">
        <f>IFERROR(VLOOKUP(R981,D:G,4,FALSE),0)</f>
        <v>0.11122892286434422</v>
      </c>
      <c r="U981">
        <f>IFERROR(VLOOKUP(R981,M:P,2,FALSE),0)</f>
        <v>0</v>
      </c>
      <c r="V981" s="5">
        <f>IFERROR(VLOOKUP(R981,M:P,4,FALSE),0)</f>
        <v>0</v>
      </c>
      <c r="W981">
        <f>V981+T981</f>
        <v>0.11122892286434422</v>
      </c>
    </row>
    <row r="982" spans="1:23" x14ac:dyDescent="0.2">
      <c r="A982" t="s">
        <v>966</v>
      </c>
      <c r="B982">
        <v>2897.4733221410702</v>
      </c>
      <c r="D982" t="s">
        <v>515</v>
      </c>
      <c r="E982">
        <v>10.1741832452706</v>
      </c>
      <c r="F982">
        <f>Table1[[#This Row],[Balance]]/$H$4</f>
        <v>2.4186670787732564E-6</v>
      </c>
      <c r="G982">
        <f>Table1[[#This Row],[% total]]*$H$3</f>
        <v>1.1309397020294295E-2</v>
      </c>
      <c r="J982">
        <v>14710</v>
      </c>
      <c r="K982" t="s">
        <v>1392</v>
      </c>
      <c r="R982" s="6" t="s">
        <v>421</v>
      </c>
      <c r="S982">
        <f>IFERROR(VLOOKUP(R982,D:G,2,FALSE),0)</f>
        <v>99.815258030237899</v>
      </c>
      <c r="T982">
        <f>IFERROR(VLOOKUP(R982,D:G,4,FALSE),0)</f>
        <v>0.11095243269496027</v>
      </c>
      <c r="U982">
        <f>IFERROR(VLOOKUP(R982,M:P,2,FALSE),0)</f>
        <v>0</v>
      </c>
      <c r="V982" s="5">
        <f>IFERROR(VLOOKUP(R982,M:P,4,FALSE),0)</f>
        <v>0</v>
      </c>
      <c r="W982">
        <f>V982+T982</f>
        <v>0.11095243269496027</v>
      </c>
    </row>
    <row r="983" spans="1:23" x14ac:dyDescent="0.2">
      <c r="A983" t="s">
        <v>962</v>
      </c>
      <c r="B983">
        <v>2719.1305793517699</v>
      </c>
      <c r="D983" t="s">
        <v>516</v>
      </c>
      <c r="E983">
        <v>10.1514216028557</v>
      </c>
      <c r="F983">
        <f>Table1[[#This Row],[Balance]]/$H$4</f>
        <v>2.4132560463748263E-6</v>
      </c>
      <c r="G983">
        <f>Table1[[#This Row],[% total]]*$H$3</f>
        <v>1.1284095682123123E-2</v>
      </c>
      <c r="J983">
        <v>13829</v>
      </c>
      <c r="K983" t="s">
        <v>770</v>
      </c>
      <c r="R983" s="6" t="s">
        <v>702</v>
      </c>
      <c r="S983">
        <f>IFERROR(VLOOKUP(R983,D:G,2,FALSE),0)</f>
        <v>99.685554438695021</v>
      </c>
      <c r="T983">
        <f>IFERROR(VLOOKUP(R983,D:G,4,FALSE),0)</f>
        <v>0.11080825705192786</v>
      </c>
      <c r="U983">
        <f>IFERROR(VLOOKUP(R983,M:P,2,FALSE),0)</f>
        <v>0</v>
      </c>
      <c r="V983" s="5">
        <f>IFERROR(VLOOKUP(R983,M:P,4,FALSE),0)</f>
        <v>0</v>
      </c>
      <c r="W983">
        <f>V983+T983</f>
        <v>0.11080825705192786</v>
      </c>
    </row>
    <row r="984" spans="1:23" x14ac:dyDescent="0.2">
      <c r="A984" t="s">
        <v>175</v>
      </c>
      <c r="B984">
        <v>2698.9998123381502</v>
      </c>
      <c r="D984" t="s">
        <v>517</v>
      </c>
      <c r="E984">
        <v>10.1464528511193</v>
      </c>
      <c r="F984">
        <f>Table1[[#This Row],[Balance]]/$H$4</f>
        <v>2.4120748452938436E-6</v>
      </c>
      <c r="G984">
        <f>Table1[[#This Row],[% total]]*$H$3</f>
        <v>1.1278572527612577E-2</v>
      </c>
      <c r="J984">
        <v>2546</v>
      </c>
      <c r="K984" t="s">
        <v>898</v>
      </c>
      <c r="R984" s="6" t="s">
        <v>1099</v>
      </c>
      <c r="S984">
        <f>IFERROR(VLOOKUP(R984,D:G,2,FALSE),0)</f>
        <v>98.892963214290205</v>
      </c>
      <c r="T984">
        <f>IFERROR(VLOOKUP(R984,D:G,4,FALSE),0)</f>
        <v>0.10992723018072796</v>
      </c>
      <c r="U984">
        <f>IFERROR(VLOOKUP(R984,M:P,2,FALSE),0)</f>
        <v>0</v>
      </c>
      <c r="V984" s="5">
        <f>IFERROR(VLOOKUP(R984,M:P,4,FALSE),0)</f>
        <v>0</v>
      </c>
      <c r="W984">
        <f>V984+T984</f>
        <v>0.10992723018072796</v>
      </c>
    </row>
    <row r="985" spans="1:23" x14ac:dyDescent="0.2">
      <c r="A985" t="s">
        <v>963</v>
      </c>
      <c r="B985">
        <v>2476.5890030456198</v>
      </c>
      <c r="D985" t="s">
        <v>518</v>
      </c>
      <c r="E985">
        <v>10.136588868687401</v>
      </c>
      <c r="F985">
        <f>Table1[[#This Row],[Balance]]/$H$4</f>
        <v>2.4097299209890136E-6</v>
      </c>
      <c r="G985">
        <f>Table1[[#This Row],[% total]]*$H$3</f>
        <v>1.126760794295411E-2</v>
      </c>
      <c r="J985">
        <v>12543</v>
      </c>
      <c r="K985" t="s">
        <v>947</v>
      </c>
      <c r="R985" s="6" t="s">
        <v>1100</v>
      </c>
      <c r="S985">
        <f>IFERROR(VLOOKUP(R985,D:G,2,FALSE),0)</f>
        <v>98.605603656313093</v>
      </c>
      <c r="T985">
        <f>IFERROR(VLOOKUP(R985,D:G,4,FALSE),0)</f>
        <v>0.10960780765310148</v>
      </c>
      <c r="U985">
        <f>IFERROR(VLOOKUP(R985,M:P,2,FALSE),0)</f>
        <v>0</v>
      </c>
      <c r="V985" s="5">
        <f>IFERROR(VLOOKUP(R985,M:P,4,FALSE),0)</f>
        <v>0</v>
      </c>
      <c r="W985">
        <f>V985+T985</f>
        <v>0.10960780765310148</v>
      </c>
    </row>
    <row r="986" spans="1:23" x14ac:dyDescent="0.2">
      <c r="A986" t="s">
        <v>705</v>
      </c>
      <c r="B986">
        <v>2470.3631491473802</v>
      </c>
      <c r="D986" t="s">
        <v>1295</v>
      </c>
      <c r="E986">
        <v>10.0961961092127</v>
      </c>
      <c r="F986">
        <f>Table1[[#This Row],[Balance]]/$H$4</f>
        <v>2.400127515055576E-6</v>
      </c>
      <c r="G986">
        <f>Table1[[#This Row],[% total]]*$H$3</f>
        <v>1.1222708245098066E-2</v>
      </c>
      <c r="J986">
        <v>21081</v>
      </c>
      <c r="K986" t="s">
        <v>1306</v>
      </c>
      <c r="R986" s="6" t="s">
        <v>259</v>
      </c>
      <c r="S986">
        <f>IFERROR(VLOOKUP(R986,D:G,2,FALSE),0)</f>
        <v>98.591524852168803</v>
      </c>
      <c r="T986">
        <f>IFERROR(VLOOKUP(R986,D:G,4,FALSE),0)</f>
        <v>0.10959215796586856</v>
      </c>
      <c r="U986">
        <f>IFERROR(VLOOKUP(R986,M:P,2,FALSE),0)</f>
        <v>0</v>
      </c>
      <c r="V986" s="5">
        <f>IFERROR(VLOOKUP(R986,M:P,4,FALSE),0)</f>
        <v>0</v>
      </c>
      <c r="W986">
        <f>V986+T986</f>
        <v>0.10959215796586856</v>
      </c>
    </row>
    <row r="987" spans="1:23" x14ac:dyDescent="0.2">
      <c r="A987" t="s">
        <v>842</v>
      </c>
      <c r="B987">
        <v>2432.38550995591</v>
      </c>
      <c r="D987" t="s">
        <v>519</v>
      </c>
      <c r="E987">
        <v>10.0932941627361</v>
      </c>
      <c r="F987">
        <f>Table1[[#This Row],[Balance]]/$H$4</f>
        <v>2.3994376471577693E-6</v>
      </c>
      <c r="G987">
        <f>Table1[[#This Row],[% total]]*$H$3</f>
        <v>1.1219482505592071E-2</v>
      </c>
      <c r="J987">
        <v>8213</v>
      </c>
      <c r="K987" t="s">
        <v>1319</v>
      </c>
      <c r="R987" s="6" t="s">
        <v>261</v>
      </c>
      <c r="S987">
        <f>IFERROR(VLOOKUP(R987,D:G,2,FALSE),0)</f>
        <v>98.521527555563694</v>
      </c>
      <c r="T987">
        <f>IFERROR(VLOOKUP(R987,D:G,4,FALSE),0)</f>
        <v>0.10951435051945536</v>
      </c>
      <c r="U987">
        <f>IFERROR(VLOOKUP(R987,M:P,2,FALSE),0)</f>
        <v>0</v>
      </c>
      <c r="V987" s="5">
        <f>IFERROR(VLOOKUP(R987,M:P,4,FALSE),0)</f>
        <v>0</v>
      </c>
      <c r="W987">
        <f>V987+T987</f>
        <v>0.10951435051945536</v>
      </c>
    </row>
    <row r="988" spans="1:23" x14ac:dyDescent="0.2">
      <c r="A988" t="s">
        <v>964</v>
      </c>
      <c r="B988">
        <v>2418.99583553404</v>
      </c>
      <c r="D988" t="s">
        <v>520</v>
      </c>
      <c r="E988">
        <v>10.084692299241</v>
      </c>
      <c r="F988">
        <f>Table1[[#This Row],[Balance]]/$H$4</f>
        <v>2.3973927612391509E-6</v>
      </c>
      <c r="G988">
        <f>Table1[[#This Row],[% total]]*$H$3</f>
        <v>1.120992086442292E-2</v>
      </c>
      <c r="J988">
        <v>22231</v>
      </c>
      <c r="K988" t="s">
        <v>682</v>
      </c>
      <c r="R988" s="6" t="s">
        <v>1101</v>
      </c>
      <c r="S988">
        <f>IFERROR(VLOOKUP(R988,D:G,2,FALSE),0)</f>
        <v>98.5201858073588</v>
      </c>
      <c r="T988">
        <f>IFERROR(VLOOKUP(R988,D:G,4,FALSE),0)</f>
        <v>0.10951285906183321</v>
      </c>
      <c r="U988">
        <f>IFERROR(VLOOKUP(R988,M:P,2,FALSE),0)</f>
        <v>0</v>
      </c>
      <c r="V988" s="5">
        <f>IFERROR(VLOOKUP(R988,M:P,4,FALSE),0)</f>
        <v>0</v>
      </c>
      <c r="W988">
        <f>V988+T988</f>
        <v>0.10951285906183321</v>
      </c>
    </row>
    <row r="989" spans="1:23" x14ac:dyDescent="0.2">
      <c r="A989" t="s">
        <v>965</v>
      </c>
      <c r="B989">
        <v>2405.92279182436</v>
      </c>
      <c r="D989" t="s">
        <v>521</v>
      </c>
      <c r="E989">
        <v>9.9690485374941495</v>
      </c>
      <c r="F989">
        <f>Table1[[#This Row],[Balance]]/$H$4</f>
        <v>2.3699012415112527E-6</v>
      </c>
      <c r="G989">
        <f>Table1[[#This Row],[% total]]*$H$3</f>
        <v>1.1081373817157637E-2</v>
      </c>
      <c r="J989">
        <v>21059</v>
      </c>
      <c r="K989" t="s">
        <v>138</v>
      </c>
      <c r="R989" s="6" t="s">
        <v>1102</v>
      </c>
      <c r="S989">
        <f>IFERROR(VLOOKUP(R989,D:G,2,FALSE),0)</f>
        <v>98.520174309907304</v>
      </c>
      <c r="T989">
        <f>IFERROR(VLOOKUP(R989,D:G,4,FALSE),0)</f>
        <v>0.10951284628152047</v>
      </c>
      <c r="U989">
        <f>IFERROR(VLOOKUP(R989,M:P,2,FALSE),0)</f>
        <v>0</v>
      </c>
      <c r="V989" s="5">
        <f>IFERROR(VLOOKUP(R989,M:P,4,FALSE),0)</f>
        <v>0</v>
      </c>
      <c r="W989">
        <f>V989+T989</f>
        <v>0.10951284628152047</v>
      </c>
    </row>
    <row r="990" spans="1:23" x14ac:dyDescent="0.2">
      <c r="A990" t="s">
        <v>234</v>
      </c>
      <c r="B990">
        <v>2363.3228672493401</v>
      </c>
      <c r="D990" t="s">
        <v>522</v>
      </c>
      <c r="E990">
        <v>9.9601497714996707</v>
      </c>
      <c r="F990">
        <f>Table1[[#This Row],[Balance]]/$H$4</f>
        <v>2.3677857741726281E-6</v>
      </c>
      <c r="G990">
        <f>Table1[[#This Row],[% total]]*$H$3</f>
        <v>1.1071482145738309E-2</v>
      </c>
      <c r="J990">
        <v>14409</v>
      </c>
      <c r="K990" t="s">
        <v>1380</v>
      </c>
      <c r="R990" s="6" t="s">
        <v>1103</v>
      </c>
      <c r="S990">
        <f>IFERROR(VLOOKUP(R990,D:G,2,FALSE),0)</f>
        <v>98.458041632474405</v>
      </c>
      <c r="T990">
        <f>IFERROR(VLOOKUP(R990,D:G,4,FALSE),0)</f>
        <v>0.10944378097179655</v>
      </c>
      <c r="U990">
        <f>IFERROR(VLOOKUP(R990,M:P,2,FALSE),0)</f>
        <v>0</v>
      </c>
      <c r="V990" s="5">
        <f>IFERROR(VLOOKUP(R990,M:P,4,FALSE),0)</f>
        <v>0</v>
      </c>
      <c r="W990">
        <f>V990+T990</f>
        <v>0.10944378097179655</v>
      </c>
    </row>
    <row r="991" spans="1:23" x14ac:dyDescent="0.2">
      <c r="A991" t="s">
        <v>976</v>
      </c>
      <c r="B991">
        <v>2286.3797498912099</v>
      </c>
      <c r="D991" t="s">
        <v>523</v>
      </c>
      <c r="E991">
        <v>9.9601366591709599</v>
      </c>
      <c r="F991">
        <f>Table1[[#This Row],[Balance]]/$H$4</f>
        <v>2.3677826570322136E-6</v>
      </c>
      <c r="G991">
        <f>Table1[[#This Row],[% total]]*$H$3</f>
        <v>1.1071467570363787E-2</v>
      </c>
      <c r="J991">
        <v>10345</v>
      </c>
      <c r="K991" t="s">
        <v>323</v>
      </c>
      <c r="R991" s="6" t="s">
        <v>263</v>
      </c>
      <c r="S991">
        <f>IFERROR(VLOOKUP(R991,D:G,2,FALSE),0)</f>
        <v>97.933727855389193</v>
      </c>
      <c r="T991">
        <f>IFERROR(VLOOKUP(R991,D:G,4,FALSE),0)</f>
        <v>0.10886096537615421</v>
      </c>
      <c r="U991">
        <f>IFERROR(VLOOKUP(R991,M:P,2,FALSE),0)</f>
        <v>0</v>
      </c>
      <c r="V991" s="5">
        <f>IFERROR(VLOOKUP(R991,M:P,4,FALSE),0)</f>
        <v>0</v>
      </c>
      <c r="W991">
        <f>V991+T991</f>
        <v>0.10886096537615421</v>
      </c>
    </row>
    <row r="992" spans="1:23" x14ac:dyDescent="0.2">
      <c r="A992" t="s">
        <v>970</v>
      </c>
      <c r="B992">
        <v>2155.6745089190999</v>
      </c>
      <c r="D992" t="s">
        <v>691</v>
      </c>
      <c r="E992">
        <v>9.9088888080613469</v>
      </c>
      <c r="F992">
        <f>Table1[[#This Row],[Balance]]/$H$4</f>
        <v>2.3555997144462017E-6</v>
      </c>
      <c r="G992">
        <f>Table1[[#This Row],[% total]]*$H$3</f>
        <v>1.1014501592784706E-2</v>
      </c>
      <c r="J992">
        <v>24148</v>
      </c>
      <c r="K992" t="s">
        <v>1336</v>
      </c>
      <c r="R992" s="6" t="s">
        <v>264</v>
      </c>
      <c r="S992">
        <f>IFERROR(VLOOKUP(R992,D:G,2,FALSE),0)</f>
        <v>97.902692490256598</v>
      </c>
      <c r="T992">
        <f>IFERROR(VLOOKUP(R992,D:G,4,FALSE),0)</f>
        <v>0.10882646715084285</v>
      </c>
      <c r="U992">
        <f>IFERROR(VLOOKUP(R992,M:P,2,FALSE),0)</f>
        <v>0</v>
      </c>
      <c r="V992" s="5">
        <f>IFERROR(VLOOKUP(R992,M:P,4,FALSE),0)</f>
        <v>0</v>
      </c>
      <c r="W992">
        <f>V992+T992</f>
        <v>0.10882646715084285</v>
      </c>
    </row>
    <row r="993" spans="1:23" x14ac:dyDescent="0.2">
      <c r="A993" t="s">
        <v>968</v>
      </c>
      <c r="B993">
        <v>2126.1121841181398</v>
      </c>
      <c r="D993" t="s">
        <v>524</v>
      </c>
      <c r="E993">
        <v>9.9087860892623993</v>
      </c>
      <c r="F993">
        <f>Table1[[#This Row],[Balance]]/$H$4</f>
        <v>2.3555752955251547E-6</v>
      </c>
      <c r="G993">
        <f>Table1[[#This Row],[% total]]*$H$3</f>
        <v>1.101438741284016E-2</v>
      </c>
      <c r="J993">
        <v>6384</v>
      </c>
      <c r="K993" t="s">
        <v>202</v>
      </c>
      <c r="R993" s="6" t="s">
        <v>265</v>
      </c>
      <c r="S993">
        <f>IFERROR(VLOOKUP(R993,D:G,2,FALSE),0)</f>
        <v>96.977876823677306</v>
      </c>
      <c r="T993">
        <f>IFERROR(VLOOKUP(R993,D:G,4,FALSE),0)</f>
        <v>0.10779846251481517</v>
      </c>
      <c r="U993">
        <f>IFERROR(VLOOKUP(R993,M:P,2,FALSE),0)</f>
        <v>0</v>
      </c>
      <c r="V993" s="5">
        <f>IFERROR(VLOOKUP(R993,M:P,4,FALSE),0)</f>
        <v>0</v>
      </c>
      <c r="W993">
        <f>V993+T993</f>
        <v>0.10779846251481517</v>
      </c>
    </row>
    <row r="994" spans="1:23" x14ac:dyDescent="0.2">
      <c r="A994" t="s">
        <v>980</v>
      </c>
      <c r="B994">
        <v>2115.2312271064002</v>
      </c>
      <c r="D994" t="s">
        <v>525</v>
      </c>
      <c r="E994">
        <v>9.8894856607858994</v>
      </c>
      <c r="F994">
        <f>Table1[[#This Row],[Balance]]/$H$4</f>
        <v>2.350987083396773E-6</v>
      </c>
      <c r="G994">
        <f>Table1[[#This Row],[% total]]*$H$3</f>
        <v>1.0992933483513302E-2</v>
      </c>
      <c r="J994">
        <v>19779</v>
      </c>
      <c r="K994" t="s">
        <v>1184</v>
      </c>
      <c r="R994" s="6" t="s">
        <v>266</v>
      </c>
      <c r="S994">
        <f>IFERROR(VLOOKUP(R994,D:G,2,FALSE),0)</f>
        <v>96.754981297592394</v>
      </c>
      <c r="T994">
        <f>IFERROR(VLOOKUP(R994,D:G,4,FALSE),0)</f>
        <v>0.10755069677895492</v>
      </c>
      <c r="U994">
        <f>IFERROR(VLOOKUP(R994,M:P,2,FALSE),0)</f>
        <v>0</v>
      </c>
      <c r="V994" s="5">
        <f>IFERROR(VLOOKUP(R994,M:P,4,FALSE),0)</f>
        <v>0</v>
      </c>
      <c r="W994">
        <f>V994+T994</f>
        <v>0.10755069677895492</v>
      </c>
    </row>
    <row r="995" spans="1:23" x14ac:dyDescent="0.2">
      <c r="A995" t="s">
        <v>969</v>
      </c>
      <c r="B995">
        <v>2106.1579330815298</v>
      </c>
      <c r="D995" t="s">
        <v>526</v>
      </c>
      <c r="E995">
        <v>9.8848369221091001</v>
      </c>
      <c r="F995">
        <f>Table1[[#This Row],[Balance]]/$H$4</f>
        <v>2.3498819577150015E-6</v>
      </c>
      <c r="G995">
        <f>Table1[[#This Row],[% total]]*$H$3</f>
        <v>1.0987766048440421E-2</v>
      </c>
      <c r="J995">
        <v>9112</v>
      </c>
      <c r="K995" t="s">
        <v>47</v>
      </c>
      <c r="R995" s="6" t="s">
        <v>269</v>
      </c>
      <c r="S995">
        <f>IFERROR(VLOOKUP(R995,D:G,2,FALSE),0)</f>
        <v>95.701825563554294</v>
      </c>
      <c r="T995">
        <f>IFERROR(VLOOKUP(R995,D:G,4,FALSE),0)</f>
        <v>0.10638003216310253</v>
      </c>
      <c r="U995">
        <f>IFERROR(VLOOKUP(R995,M:P,2,FALSE),0)</f>
        <v>0</v>
      </c>
      <c r="V995" s="5">
        <f>IFERROR(VLOOKUP(R995,M:P,4,FALSE),0)</f>
        <v>0</v>
      </c>
      <c r="W995">
        <f>V995+T995</f>
        <v>0.10638003216310253</v>
      </c>
    </row>
    <row r="996" spans="1:23" x14ac:dyDescent="0.2">
      <c r="A996" t="s">
        <v>971</v>
      </c>
      <c r="B996">
        <v>1991.3712331670399</v>
      </c>
      <c r="D996" t="s">
        <v>527</v>
      </c>
      <c r="E996">
        <v>9.8593302112044192</v>
      </c>
      <c r="F996">
        <f>Table1[[#This Row],[Balance]]/$H$4</f>
        <v>2.34381835138261E-6</v>
      </c>
      <c r="G996">
        <f>Table1[[#This Row],[% total]]*$H$3</f>
        <v>1.0959413352862919E-2</v>
      </c>
      <c r="J996">
        <v>20360</v>
      </c>
      <c r="K996" t="s">
        <v>1306</v>
      </c>
      <c r="R996" s="6" t="s">
        <v>1105</v>
      </c>
      <c r="S996">
        <f>IFERROR(VLOOKUP(R996,D:G,2,FALSE),0)</f>
        <v>95.619144254252305</v>
      </c>
      <c r="T996">
        <f>IFERROR(VLOOKUP(R996,D:G,4,FALSE),0)</f>
        <v>0.10628812544877353</v>
      </c>
      <c r="U996">
        <f>IFERROR(VLOOKUP(R996,M:P,2,FALSE),0)</f>
        <v>0</v>
      </c>
      <c r="V996" s="5">
        <f>IFERROR(VLOOKUP(R996,M:P,4,FALSE),0)</f>
        <v>0</v>
      </c>
      <c r="W996">
        <f>V996+T996</f>
        <v>0.10628812544877353</v>
      </c>
    </row>
    <row r="997" spans="1:23" x14ac:dyDescent="0.2">
      <c r="A997" t="s">
        <v>972</v>
      </c>
      <c r="B997">
        <v>1959.67594963287</v>
      </c>
      <c r="D997" t="s">
        <v>727</v>
      </c>
      <c r="E997">
        <v>9.8283808109960482</v>
      </c>
      <c r="F997">
        <f>Table1[[#This Row],[Balance]]/$H$4</f>
        <v>2.3364608767247239E-6</v>
      </c>
      <c r="G997">
        <f>Table1[[#This Row],[% total]]*$H$3</f>
        <v>1.0925010684259603E-2</v>
      </c>
      <c r="J997">
        <v>21121</v>
      </c>
      <c r="K997" t="s">
        <v>1307</v>
      </c>
      <c r="R997" s="6" t="s">
        <v>270</v>
      </c>
      <c r="S997">
        <f>IFERROR(VLOOKUP(R997,D:G,2,FALSE),0)</f>
        <v>94.765393943920202</v>
      </c>
      <c r="T997">
        <f>IFERROR(VLOOKUP(R997,D:G,4,FALSE),0)</f>
        <v>0.10533911549062938</v>
      </c>
      <c r="U997">
        <f>IFERROR(VLOOKUP(R997,M:P,2,FALSE),0)</f>
        <v>0</v>
      </c>
      <c r="V997" s="5">
        <f>IFERROR(VLOOKUP(R997,M:P,4,FALSE),0)</f>
        <v>0</v>
      </c>
      <c r="W997">
        <f>V997+T997</f>
        <v>0.10533911549062938</v>
      </c>
    </row>
    <row r="998" spans="1:23" x14ac:dyDescent="0.2">
      <c r="A998" t="s">
        <v>974</v>
      </c>
      <c r="B998">
        <v>1951.41994894147</v>
      </c>
      <c r="D998" t="s">
        <v>528</v>
      </c>
      <c r="E998">
        <v>9.7881841760036803</v>
      </c>
      <c r="F998">
        <f>Table1[[#This Row],[Balance]]/$H$4</f>
        <v>2.3269050946644099E-6</v>
      </c>
      <c r="G998">
        <f>Table1[[#This Row],[% total]]*$H$3</f>
        <v>1.0880328994039422E-2</v>
      </c>
      <c r="J998">
        <v>18571</v>
      </c>
      <c r="K998" t="s">
        <v>729</v>
      </c>
      <c r="R998" s="6" t="s">
        <v>272</v>
      </c>
      <c r="S998">
        <f>IFERROR(VLOOKUP(R998,D:G,2,FALSE),0)</f>
        <v>93.585072734275599</v>
      </c>
      <c r="T998">
        <f>IFERROR(VLOOKUP(R998,D:G,4,FALSE),0)</f>
        <v>0.1040270965452708</v>
      </c>
      <c r="U998">
        <f>IFERROR(VLOOKUP(R998,M:P,2,FALSE),0)</f>
        <v>0</v>
      </c>
      <c r="V998" s="5">
        <f>IFERROR(VLOOKUP(R998,M:P,4,FALSE),0)</f>
        <v>0</v>
      </c>
      <c r="W998">
        <f>V998+T998</f>
        <v>0.1040270965452708</v>
      </c>
    </row>
    <row r="999" spans="1:23" x14ac:dyDescent="0.2">
      <c r="A999" t="s">
        <v>975</v>
      </c>
      <c r="B999">
        <v>1920.00912882084</v>
      </c>
      <c r="D999" t="s">
        <v>529</v>
      </c>
      <c r="E999">
        <v>9.78067005568683</v>
      </c>
      <c r="F999">
        <f>Table1[[#This Row],[Balance]]/$H$4</f>
        <v>2.3251187934942639E-6</v>
      </c>
      <c r="G999">
        <f>Table1[[#This Row],[% total]]*$H$3</f>
        <v>1.0871976464123958E-2</v>
      </c>
      <c r="J999">
        <v>4202</v>
      </c>
      <c r="K999" t="s">
        <v>98</v>
      </c>
      <c r="R999" s="6" t="s">
        <v>1106</v>
      </c>
      <c r="S999">
        <f>IFERROR(VLOOKUP(R999,D:G,2,FALSE),0)</f>
        <v>93.247634120201596</v>
      </c>
      <c r="T999">
        <f>IFERROR(VLOOKUP(R999,D:G,4,FALSE),0)</f>
        <v>0.10365200724674509</v>
      </c>
      <c r="U999">
        <f>IFERROR(VLOOKUP(R999,M:P,2,FALSE),0)</f>
        <v>0</v>
      </c>
      <c r="V999" s="5">
        <f>IFERROR(VLOOKUP(R999,M:P,4,FALSE),0)</f>
        <v>0</v>
      </c>
      <c r="W999">
        <f>V999+T999</f>
        <v>0.10365200724674509</v>
      </c>
    </row>
    <row r="1000" spans="1:23" x14ac:dyDescent="0.2">
      <c r="A1000" t="s">
        <v>981</v>
      </c>
      <c r="B1000">
        <v>1902.0259607333401</v>
      </c>
      <c r="D1000" t="s">
        <v>530</v>
      </c>
      <c r="E1000">
        <v>9.7658213828464202</v>
      </c>
      <c r="F1000">
        <f>Table1[[#This Row],[Balance]]/$H$4</f>
        <v>2.3215888790729498E-6</v>
      </c>
      <c r="G1000">
        <f>Table1[[#This Row],[% total]]*$H$3</f>
        <v>1.0855471007879624E-2</v>
      </c>
      <c r="J1000">
        <v>10517</v>
      </c>
      <c r="K1000" t="s">
        <v>726</v>
      </c>
      <c r="R1000" s="6" t="s">
        <v>1273</v>
      </c>
      <c r="S1000">
        <f>IFERROR(VLOOKUP(R1000,D:G,2,FALSE),0)</f>
        <v>92.945102674159301</v>
      </c>
      <c r="T1000">
        <f>IFERROR(VLOOKUP(R1000,D:G,4,FALSE),0)</f>
        <v>0.10331571998398063</v>
      </c>
      <c r="U1000">
        <f>IFERROR(VLOOKUP(R1000,M:P,2,FALSE),0)</f>
        <v>0</v>
      </c>
      <c r="V1000" s="5">
        <f>IFERROR(VLOOKUP(R1000,M:P,4,FALSE),0)</f>
        <v>0</v>
      </c>
      <c r="W1000">
        <f>V1000+T1000</f>
        <v>0.10331571998398063</v>
      </c>
    </row>
    <row r="1001" spans="1:23" x14ac:dyDescent="0.2">
      <c r="A1001" t="s">
        <v>729</v>
      </c>
      <c r="B1001">
        <v>1880.06177919539</v>
      </c>
      <c r="D1001" t="s">
        <v>531</v>
      </c>
      <c r="E1001">
        <v>9.5689632720903202</v>
      </c>
      <c r="F1001">
        <f>Table1[[#This Row],[Balance]]/$H$4</f>
        <v>2.2747906034574E-6</v>
      </c>
      <c r="G1001">
        <f>Table1[[#This Row],[% total]]*$H$3</f>
        <v>1.0636647886894389E-2</v>
      </c>
      <c r="J1001">
        <v>14280</v>
      </c>
      <c r="K1001" t="s">
        <v>823</v>
      </c>
      <c r="R1001" s="6" t="s">
        <v>273</v>
      </c>
      <c r="S1001">
        <f>IFERROR(VLOOKUP(R1001,D:G,2,FALSE),0)</f>
        <v>91.8743333417451</v>
      </c>
      <c r="T1001">
        <f>IFERROR(VLOOKUP(R1001,D:G,4,FALSE),0)</f>
        <v>0.10212547648182463</v>
      </c>
      <c r="U1001">
        <f>IFERROR(VLOOKUP(R1001,M:P,2,FALSE),0)</f>
        <v>0</v>
      </c>
      <c r="V1001" s="5">
        <f>IFERROR(VLOOKUP(R1001,M:P,4,FALSE),0)</f>
        <v>0</v>
      </c>
      <c r="W1001">
        <f>V1001+T1001</f>
        <v>0.10212547648182463</v>
      </c>
    </row>
    <row r="1002" spans="1:23" x14ac:dyDescent="0.2">
      <c r="A1002" t="s">
        <v>978</v>
      </c>
      <c r="B1002">
        <v>1852.0021349625299</v>
      </c>
      <c r="D1002" t="s">
        <v>532</v>
      </c>
      <c r="E1002">
        <v>9.5210341700013092</v>
      </c>
      <c r="F1002">
        <f>Table1[[#This Row],[Balance]]/$H$4</f>
        <v>2.2633966135376945E-6</v>
      </c>
      <c r="G1002">
        <f>Table1[[#This Row],[% total]]*$H$3</f>
        <v>1.0583370957308635E-2</v>
      </c>
      <c r="J1002">
        <v>16687</v>
      </c>
      <c r="K1002" t="s">
        <v>1204</v>
      </c>
      <c r="R1002" s="6" t="s">
        <v>1108</v>
      </c>
      <c r="S1002">
        <f>IFERROR(VLOOKUP(R1002,D:G,2,FALSE),0)</f>
        <v>91.866842030306699</v>
      </c>
      <c r="T1002">
        <f>IFERROR(VLOOKUP(R1002,D:G,4,FALSE),0)</f>
        <v>0.10211714930575387</v>
      </c>
      <c r="U1002">
        <f>IFERROR(VLOOKUP(R1002,M:P,2,FALSE),0)</f>
        <v>0</v>
      </c>
      <c r="V1002" s="5">
        <f>IFERROR(VLOOKUP(R1002,M:P,4,FALSE),0)</f>
        <v>0</v>
      </c>
      <c r="W1002">
        <f>V1002+T1002</f>
        <v>0.10211714930575387</v>
      </c>
    </row>
    <row r="1003" spans="1:23" x14ac:dyDescent="0.2">
      <c r="A1003" t="s">
        <v>979</v>
      </c>
      <c r="B1003">
        <v>1731.4820769569201</v>
      </c>
      <c r="D1003" t="s">
        <v>533</v>
      </c>
      <c r="E1003">
        <v>9.1210598038464195</v>
      </c>
      <c r="F1003">
        <f>Table1[[#This Row],[Balance]]/$H$4</f>
        <v>2.1683123391098945E-6</v>
      </c>
      <c r="G1003">
        <f>Table1[[#This Row],[% total]]*$H$3</f>
        <v>1.0138768300197174E-2</v>
      </c>
      <c r="J1003">
        <v>12873</v>
      </c>
      <c r="K1003" t="s">
        <v>696</v>
      </c>
      <c r="R1003" s="6" t="s">
        <v>1275</v>
      </c>
      <c r="S1003">
        <f>IFERROR(VLOOKUP(R1003,D:G,2,FALSE),0)</f>
        <v>91.093190318216401</v>
      </c>
      <c r="T1003">
        <f>IFERROR(VLOOKUP(R1003,D:G,4,FALSE),0)</f>
        <v>0.10125717517745943</v>
      </c>
      <c r="U1003">
        <f>IFERROR(VLOOKUP(R1003,M:P,2,FALSE),0)</f>
        <v>0</v>
      </c>
      <c r="V1003" s="5">
        <f>IFERROR(VLOOKUP(R1003,M:P,4,FALSE),0)</f>
        <v>0</v>
      </c>
      <c r="W1003">
        <f>V1003+T1003</f>
        <v>0.10125717517745943</v>
      </c>
    </row>
    <row r="1004" spans="1:23" x14ac:dyDescent="0.2">
      <c r="A1004" t="s">
        <v>1524</v>
      </c>
      <c r="B1004">
        <v>1686.5402858544501</v>
      </c>
      <c r="D1004" t="s">
        <v>534</v>
      </c>
      <c r="E1004">
        <v>8.9443953784374806</v>
      </c>
      <c r="F1004">
        <f>Table1[[#This Row],[Balance]]/$H$4</f>
        <v>2.1263146259346753E-6</v>
      </c>
      <c r="G1004">
        <f>Table1[[#This Row],[% total]]*$H$3</f>
        <v>9.9423920331154301E-3</v>
      </c>
      <c r="J1004">
        <v>16650</v>
      </c>
      <c r="K1004" t="s">
        <v>1402</v>
      </c>
      <c r="R1004" s="6" t="s">
        <v>274</v>
      </c>
      <c r="S1004">
        <f>IFERROR(VLOOKUP(R1004,D:G,2,FALSE),0)</f>
        <v>90.642835904625301</v>
      </c>
      <c r="T1004">
        <f>IFERROR(VLOOKUP(R1004,D:G,4,FALSE),0)</f>
        <v>0.10075657117413452</v>
      </c>
      <c r="U1004">
        <f>IFERROR(VLOOKUP(R1004,M:P,2,FALSE),0)</f>
        <v>0</v>
      </c>
      <c r="V1004" s="5">
        <f>IFERROR(VLOOKUP(R1004,M:P,4,FALSE),0)</f>
        <v>0</v>
      </c>
      <c r="W1004">
        <f>V1004+T1004</f>
        <v>0.10075657117413452</v>
      </c>
    </row>
    <row r="1005" spans="1:23" x14ac:dyDescent="0.2">
      <c r="A1005" t="s">
        <v>982</v>
      </c>
      <c r="B1005">
        <v>1665.95682093962</v>
      </c>
      <c r="D1005" t="s">
        <v>535</v>
      </c>
      <c r="E1005">
        <v>8.90027785509292</v>
      </c>
      <c r="F1005">
        <f>Table1[[#This Row],[Balance]]/$H$4</f>
        <v>2.1158267470810978E-6</v>
      </c>
      <c r="G1005">
        <f>Table1[[#This Row],[% total]]*$H$3</f>
        <v>9.8933519701415642E-3</v>
      </c>
      <c r="J1005">
        <v>3369</v>
      </c>
      <c r="K1005" t="s">
        <v>415</v>
      </c>
      <c r="R1005" s="6" t="s">
        <v>275</v>
      </c>
      <c r="S1005">
        <f>IFERROR(VLOOKUP(R1005,D:G,2,FALSE),0)</f>
        <v>90.334358057002106</v>
      </c>
      <c r="T1005">
        <f>IFERROR(VLOOKUP(R1005,D:G,4,FALSE),0)</f>
        <v>0.10041367402292013</v>
      </c>
      <c r="U1005">
        <f>IFERROR(VLOOKUP(R1005,M:P,2,FALSE),0)</f>
        <v>0</v>
      </c>
      <c r="V1005" s="5">
        <f>IFERROR(VLOOKUP(R1005,M:P,4,FALSE),0)</f>
        <v>0</v>
      </c>
      <c r="W1005">
        <f>V1005+T1005</f>
        <v>0.10041367402292013</v>
      </c>
    </row>
    <row r="1006" spans="1:23" x14ac:dyDescent="0.2">
      <c r="A1006" t="s">
        <v>986</v>
      </c>
      <c r="B1006">
        <v>1653.2060951655701</v>
      </c>
      <c r="D1006" t="s">
        <v>536</v>
      </c>
      <c r="E1006">
        <v>8.6918425848467198</v>
      </c>
      <c r="F1006">
        <f>Table1[[#This Row],[Balance]]/$H$4</f>
        <v>2.0662762805673325E-6</v>
      </c>
      <c r="G1006">
        <f>Table1[[#This Row],[% total]]*$H$3</f>
        <v>9.6616599347791789E-3</v>
      </c>
      <c r="J1006">
        <v>12798</v>
      </c>
      <c r="K1006" t="s">
        <v>1313</v>
      </c>
      <c r="R1006" s="6" t="s">
        <v>276</v>
      </c>
      <c r="S1006">
        <f>IFERROR(VLOOKUP(R1006,D:G,2,FALSE),0)</f>
        <v>90.089472636143796</v>
      </c>
      <c r="T1006">
        <f>IFERROR(VLOOKUP(R1006,D:G,4,FALSE),0)</f>
        <v>0.10014146480649425</v>
      </c>
      <c r="U1006">
        <f>IFERROR(VLOOKUP(R1006,M:P,2,FALSE),0)</f>
        <v>0</v>
      </c>
      <c r="V1006" s="5">
        <f>IFERROR(VLOOKUP(R1006,M:P,4,FALSE),0)</f>
        <v>0</v>
      </c>
      <c r="W1006">
        <f>V1006+T1006</f>
        <v>0.10014146480649425</v>
      </c>
    </row>
    <row r="1007" spans="1:23" x14ac:dyDescent="0.2">
      <c r="A1007" t="s">
        <v>983</v>
      </c>
      <c r="B1007">
        <v>1629.31332447463</v>
      </c>
      <c r="D1007" t="s">
        <v>537</v>
      </c>
      <c r="E1007">
        <v>8.6127063592778903</v>
      </c>
      <c r="F1007">
        <f>Table1[[#This Row],[Balance]]/$H$4</f>
        <v>2.047463548487765E-6</v>
      </c>
      <c r="G1007">
        <f>Table1[[#This Row],[% total]]*$H$3</f>
        <v>9.5736938571029714E-3</v>
      </c>
      <c r="J1007">
        <v>5374</v>
      </c>
      <c r="K1007" t="s">
        <v>175</v>
      </c>
      <c r="R1007" s="6" t="s">
        <v>279</v>
      </c>
      <c r="S1007">
        <f>IFERROR(VLOOKUP(R1007,D:G,2,FALSE),0)</f>
        <v>89.019030923593505</v>
      </c>
      <c r="T1007">
        <f>IFERROR(VLOOKUP(R1007,D:G,4,FALSE),0)</f>
        <v>9.8951585479331305E-2</v>
      </c>
      <c r="U1007">
        <f>IFERROR(VLOOKUP(R1007,M:P,2,FALSE),0)</f>
        <v>0</v>
      </c>
      <c r="V1007" s="5">
        <f>IFERROR(VLOOKUP(R1007,M:P,4,FALSE),0)</f>
        <v>0</v>
      </c>
      <c r="W1007">
        <f>V1007+T1007</f>
        <v>9.8951585479331305E-2</v>
      </c>
    </row>
    <row r="1008" spans="1:23" x14ac:dyDescent="0.2">
      <c r="A1008" t="s">
        <v>984</v>
      </c>
      <c r="B1008">
        <v>1611.1141048545301</v>
      </c>
      <c r="D1008" t="s">
        <v>538</v>
      </c>
      <c r="E1008">
        <v>8.6046061220958094</v>
      </c>
      <c r="F1008">
        <f>Table1[[#This Row],[Balance]]/$H$4</f>
        <v>2.0455379121462276E-6</v>
      </c>
      <c r="G1008">
        <f>Table1[[#This Row],[% total]]*$H$3</f>
        <v>9.5646898126463022E-3</v>
      </c>
      <c r="J1008">
        <v>20471</v>
      </c>
      <c r="K1008" t="s">
        <v>7</v>
      </c>
      <c r="R1008" s="6" t="s">
        <v>639</v>
      </c>
      <c r="S1008">
        <f>IFERROR(VLOOKUP(R1008,D:G,2,FALSE),0)</f>
        <v>86.861458652000266</v>
      </c>
      <c r="T1008">
        <f>IFERROR(VLOOKUP(R1008,D:G,4,FALSE),0)</f>
        <v>9.6553275872437935E-2</v>
      </c>
      <c r="U1008">
        <f>IFERROR(VLOOKUP(R1008,M:P,2,FALSE),0)</f>
        <v>0</v>
      </c>
      <c r="V1008" s="5">
        <f>IFERROR(VLOOKUP(R1008,M:P,4,FALSE),0)</f>
        <v>0</v>
      </c>
      <c r="W1008">
        <f>V1008+T1008</f>
        <v>9.6553275872437935E-2</v>
      </c>
    </row>
    <row r="1009" spans="1:23" x14ac:dyDescent="0.2">
      <c r="A1009" t="s">
        <v>990</v>
      </c>
      <c r="B1009">
        <v>1610.59054738908</v>
      </c>
      <c r="D1009" t="s">
        <v>539</v>
      </c>
      <c r="E1009">
        <v>8.4426657777692409</v>
      </c>
      <c r="F1009">
        <f>Table1[[#This Row],[Balance]]/$H$4</f>
        <v>2.0070404947019381E-6</v>
      </c>
      <c r="G1009">
        <f>Table1[[#This Row],[% total]]*$H$3</f>
        <v>9.3846805083668983E-3</v>
      </c>
      <c r="J1009">
        <v>17565</v>
      </c>
      <c r="K1009" t="s">
        <v>1307</v>
      </c>
      <c r="R1009" s="6" t="s">
        <v>283</v>
      </c>
      <c r="S1009">
        <f>IFERROR(VLOOKUP(R1009,D:G,2,FALSE),0)</f>
        <v>85.964587818294305</v>
      </c>
      <c r="T1009">
        <f>IFERROR(VLOOKUP(R1009,D:G,4,FALSE),0)</f>
        <v>9.5556334094431511E-2</v>
      </c>
      <c r="U1009">
        <f>IFERROR(VLOOKUP(R1009,M:P,2,FALSE),0)</f>
        <v>0</v>
      </c>
      <c r="V1009" s="5">
        <f>IFERROR(VLOOKUP(R1009,M:P,4,FALSE),0)</f>
        <v>0</v>
      </c>
      <c r="W1009">
        <f>V1009+T1009</f>
        <v>9.5556334094431511E-2</v>
      </c>
    </row>
    <row r="1010" spans="1:23" x14ac:dyDescent="0.2">
      <c r="A1010" t="s">
        <v>886</v>
      </c>
      <c r="B1010">
        <v>1607.8022967134</v>
      </c>
      <c r="D1010" t="s">
        <v>540</v>
      </c>
      <c r="E1010">
        <v>8.3827650952533102</v>
      </c>
      <c r="F1010">
        <f>Table1[[#This Row],[Balance]]/$H$4</f>
        <v>1.9928005498036903E-6</v>
      </c>
      <c r="G1010">
        <f>Table1[[#This Row],[% total]]*$H$3</f>
        <v>9.3180962348160794E-3</v>
      </c>
      <c r="J1010">
        <v>14520</v>
      </c>
      <c r="K1010" t="s">
        <v>1315</v>
      </c>
      <c r="R1010" s="6" t="s">
        <v>284</v>
      </c>
      <c r="S1010">
        <f>IFERROR(VLOOKUP(R1010,D:G,2,FALSE),0)</f>
        <v>85.826802508774804</v>
      </c>
      <c r="T1010">
        <f>IFERROR(VLOOKUP(R1010,D:G,4,FALSE),0)</f>
        <v>9.5403174992481535E-2</v>
      </c>
      <c r="U1010">
        <f>IFERROR(VLOOKUP(R1010,M:P,2,FALSE),0)</f>
        <v>0</v>
      </c>
      <c r="V1010" s="5">
        <f>IFERROR(VLOOKUP(R1010,M:P,4,FALSE),0)</f>
        <v>0</v>
      </c>
      <c r="W1010">
        <f>V1010+T1010</f>
        <v>9.5403174992481535E-2</v>
      </c>
    </row>
    <row r="1011" spans="1:23" x14ac:dyDescent="0.2">
      <c r="A1011" t="s">
        <v>714</v>
      </c>
      <c r="B1011">
        <v>1506.5887955718199</v>
      </c>
      <c r="D1011" t="s">
        <v>541</v>
      </c>
      <c r="E1011">
        <v>8.2757218160909503</v>
      </c>
      <c r="F1011">
        <f>Table1[[#This Row],[Balance]]/$H$4</f>
        <v>1.967353587716165E-6</v>
      </c>
      <c r="G1011">
        <f>Table1[[#This Row],[% total]]*$H$3</f>
        <v>9.1991092937302611E-3</v>
      </c>
      <c r="J1011">
        <v>21994</v>
      </c>
      <c r="K1011" t="s">
        <v>62</v>
      </c>
      <c r="R1011" s="6" t="s">
        <v>285</v>
      </c>
      <c r="S1011">
        <f>IFERROR(VLOOKUP(R1011,D:G,2,FALSE),0)</f>
        <v>85.471607018621199</v>
      </c>
      <c r="T1011">
        <f>IFERROR(VLOOKUP(R1011,D:G,4,FALSE),0)</f>
        <v>9.5008347543326599E-2</v>
      </c>
      <c r="U1011">
        <f>IFERROR(VLOOKUP(R1011,M:P,2,FALSE),0)</f>
        <v>0</v>
      </c>
      <c r="V1011" s="5">
        <f>IFERROR(VLOOKUP(R1011,M:P,4,FALSE),0)</f>
        <v>0</v>
      </c>
      <c r="W1011">
        <f>V1011+T1011</f>
        <v>9.5008347543326599E-2</v>
      </c>
    </row>
    <row r="1012" spans="1:23" x14ac:dyDescent="0.2">
      <c r="A1012" t="s">
        <v>987</v>
      </c>
      <c r="B1012">
        <v>1478.16618791221</v>
      </c>
      <c r="D1012" t="s">
        <v>542</v>
      </c>
      <c r="E1012">
        <v>8.1081258560690195</v>
      </c>
      <c r="F1012">
        <f>Table1[[#This Row],[Balance]]/$H$4</f>
        <v>1.9275116838238923E-6</v>
      </c>
      <c r="G1012">
        <f>Table1[[#This Row],[% total]]*$H$3</f>
        <v>9.0128133321584619E-3</v>
      </c>
      <c r="J1012">
        <v>7288</v>
      </c>
      <c r="K1012" t="s">
        <v>1313</v>
      </c>
      <c r="R1012" s="6" t="s">
        <v>286</v>
      </c>
      <c r="S1012">
        <f>IFERROR(VLOOKUP(R1012,D:G,2,FALSE),0)</f>
        <v>85.211858816707405</v>
      </c>
      <c r="T1012">
        <f>IFERROR(VLOOKUP(R1012,D:G,4,FALSE),0)</f>
        <v>9.4719617188276595E-2</v>
      </c>
      <c r="U1012">
        <f>IFERROR(VLOOKUP(R1012,M:P,2,FALSE),0)</f>
        <v>0</v>
      </c>
      <c r="V1012" s="5">
        <f>IFERROR(VLOOKUP(R1012,M:P,4,FALSE),0)</f>
        <v>0</v>
      </c>
      <c r="W1012">
        <f>V1012+T1012</f>
        <v>9.4719617188276595E-2</v>
      </c>
    </row>
    <row r="1013" spans="1:23" x14ac:dyDescent="0.2">
      <c r="A1013" t="s">
        <v>988</v>
      </c>
      <c r="B1013">
        <v>1460.2229915580101</v>
      </c>
      <c r="D1013" t="s">
        <v>543</v>
      </c>
      <c r="E1013">
        <v>7.9687179068990801</v>
      </c>
      <c r="F1013">
        <f>Table1[[#This Row],[Balance]]/$H$4</f>
        <v>1.894370800762506E-6</v>
      </c>
      <c r="G1013">
        <f>Table1[[#This Row],[% total]]*$H$3</f>
        <v>8.8578505398693875E-3</v>
      </c>
      <c r="J1013">
        <v>21095</v>
      </c>
      <c r="K1013" t="s">
        <v>1307</v>
      </c>
      <c r="R1013" s="6" t="s">
        <v>287</v>
      </c>
      <c r="S1013">
        <f>IFERROR(VLOOKUP(R1013,D:G,2,FALSE),0)</f>
        <v>84.895053982267299</v>
      </c>
      <c r="T1013">
        <f>IFERROR(VLOOKUP(R1013,D:G,4,FALSE),0)</f>
        <v>9.4367463942727658E-2</v>
      </c>
      <c r="U1013">
        <f>IFERROR(VLOOKUP(R1013,M:P,2,FALSE),0)</f>
        <v>0</v>
      </c>
      <c r="V1013" s="5">
        <f>IFERROR(VLOOKUP(R1013,M:P,4,FALSE),0)</f>
        <v>0</v>
      </c>
      <c r="W1013">
        <f>V1013+T1013</f>
        <v>9.4367463942727658E-2</v>
      </c>
    </row>
    <row r="1014" spans="1:23" x14ac:dyDescent="0.2">
      <c r="A1014" t="s">
        <v>1019</v>
      </c>
      <c r="B1014">
        <v>1405.69616811739</v>
      </c>
      <c r="D1014" t="s">
        <v>544</v>
      </c>
      <c r="E1014">
        <v>7.9130018831344904</v>
      </c>
      <c r="F1014">
        <f>Table1[[#This Row],[Balance]]/$H$4</f>
        <v>1.8811256577184977E-6</v>
      </c>
      <c r="G1014">
        <f>Table1[[#This Row],[% total]]*$H$3</f>
        <v>8.7959178404127692E-3</v>
      </c>
      <c r="J1014">
        <v>13968</v>
      </c>
      <c r="K1014" t="s">
        <v>1365</v>
      </c>
      <c r="R1014" s="6" t="s">
        <v>288</v>
      </c>
      <c r="S1014">
        <f>IFERROR(VLOOKUP(R1014,D:G,2,FALSE),0)</f>
        <v>84.699703904070702</v>
      </c>
      <c r="T1014">
        <f>IFERROR(VLOOKUP(R1014,D:G,4,FALSE),0)</f>
        <v>9.415031711737458E-2</v>
      </c>
      <c r="U1014">
        <f>IFERROR(VLOOKUP(R1014,M:P,2,FALSE),0)</f>
        <v>0</v>
      </c>
      <c r="V1014" s="5">
        <f>IFERROR(VLOOKUP(R1014,M:P,4,FALSE),0)</f>
        <v>0</v>
      </c>
      <c r="W1014">
        <f>V1014+T1014</f>
        <v>9.415031711737458E-2</v>
      </c>
    </row>
    <row r="1015" spans="1:23" x14ac:dyDescent="0.2">
      <c r="A1015" t="s">
        <v>989</v>
      </c>
      <c r="B1015">
        <v>1373.78025190729</v>
      </c>
      <c r="D1015" t="s">
        <v>545</v>
      </c>
      <c r="E1015">
        <v>7.9129947447758102</v>
      </c>
      <c r="F1015">
        <f>Table1[[#This Row],[Balance]]/$H$4</f>
        <v>1.8811239607456086E-6</v>
      </c>
      <c r="G1015">
        <f>Table1[[#This Row],[% total]]*$H$3</f>
        <v>8.7959099055711764E-3</v>
      </c>
      <c r="J1015">
        <v>22770</v>
      </c>
      <c r="K1015" t="s">
        <v>481</v>
      </c>
      <c r="R1015" s="6" t="s">
        <v>289</v>
      </c>
      <c r="S1015">
        <f>IFERROR(VLOOKUP(R1015,D:G,2,FALSE),0)</f>
        <v>84.459685377776694</v>
      </c>
      <c r="T1015">
        <f>IFERROR(VLOOKUP(R1015,D:G,4,FALSE),0)</f>
        <v>9.3883517833280042E-2</v>
      </c>
      <c r="U1015">
        <f>IFERROR(VLOOKUP(R1015,M:P,2,FALSE),0)</f>
        <v>0</v>
      </c>
      <c r="V1015" s="5">
        <f>IFERROR(VLOOKUP(R1015,M:P,4,FALSE),0)</f>
        <v>0</v>
      </c>
      <c r="W1015">
        <f>V1015+T1015</f>
        <v>9.3883517833280042E-2</v>
      </c>
    </row>
    <row r="1016" spans="1:23" x14ac:dyDescent="0.2">
      <c r="A1016" t="s">
        <v>703</v>
      </c>
      <c r="B1016">
        <v>1335.35000687608</v>
      </c>
      <c r="D1016" t="s">
        <v>546</v>
      </c>
      <c r="E1016">
        <v>7.6716179539683704</v>
      </c>
      <c r="F1016">
        <f>Table1[[#This Row],[Balance]]/$H$4</f>
        <v>1.8237424409290401E-6</v>
      </c>
      <c r="G1016">
        <f>Table1[[#This Row],[% total]]*$H$3</f>
        <v>8.5276008046912804E-3</v>
      </c>
      <c r="J1016">
        <v>15846</v>
      </c>
      <c r="K1016" t="s">
        <v>1180</v>
      </c>
      <c r="R1016" s="6" t="s">
        <v>290</v>
      </c>
      <c r="S1016">
        <f>IFERROR(VLOOKUP(R1016,D:G,2,FALSE),0)</f>
        <v>84.428642638443904</v>
      </c>
      <c r="T1016">
        <f>IFERROR(VLOOKUP(R1016,D:G,4,FALSE),0)</f>
        <v>9.3849011410970892E-2</v>
      </c>
      <c r="U1016">
        <f>IFERROR(VLOOKUP(R1016,M:P,2,FALSE),0)</f>
        <v>0</v>
      </c>
      <c r="V1016" s="5">
        <f>IFERROR(VLOOKUP(R1016,M:P,4,FALSE),0)</f>
        <v>0</v>
      </c>
      <c r="W1016">
        <f>V1016+T1016</f>
        <v>9.3849011410970892E-2</v>
      </c>
    </row>
    <row r="1017" spans="1:23" x14ac:dyDescent="0.2">
      <c r="A1017" t="s">
        <v>991</v>
      </c>
      <c r="B1017">
        <v>1328.00880462903</v>
      </c>
      <c r="D1017" t="s">
        <v>547</v>
      </c>
      <c r="E1017">
        <v>7.5771746273644904</v>
      </c>
      <c r="F1017">
        <f>Table1[[#This Row],[Balance]]/$H$4</f>
        <v>1.8012908141635385E-6</v>
      </c>
      <c r="G1017">
        <f>Table1[[#This Row],[% total]]*$H$3</f>
        <v>8.4226196921310063E-3</v>
      </c>
      <c r="J1017">
        <v>916</v>
      </c>
      <c r="K1017" t="s">
        <v>895</v>
      </c>
      <c r="R1017" s="6" t="s">
        <v>292</v>
      </c>
      <c r="S1017">
        <f>IFERROR(VLOOKUP(R1017,D:G,2,FALSE),0)</f>
        <v>83.246588136429295</v>
      </c>
      <c r="T1017">
        <f>IFERROR(VLOOKUP(R1017,D:G,4,FALSE),0)</f>
        <v>9.253506577615804E-2</v>
      </c>
      <c r="U1017">
        <f>IFERROR(VLOOKUP(R1017,M:P,2,FALSE),0)</f>
        <v>0</v>
      </c>
      <c r="V1017" s="5">
        <f>IFERROR(VLOOKUP(R1017,M:P,4,FALSE),0)</f>
        <v>0</v>
      </c>
      <c r="W1017">
        <f>V1017+T1017</f>
        <v>9.253506577615804E-2</v>
      </c>
    </row>
    <row r="1018" spans="1:23" x14ac:dyDescent="0.2">
      <c r="A1018" t="s">
        <v>992</v>
      </c>
      <c r="B1018">
        <v>1300.2662489677</v>
      </c>
      <c r="D1018" t="s">
        <v>548</v>
      </c>
      <c r="E1018">
        <v>7.3807063024630102</v>
      </c>
      <c r="F1018">
        <f>Table1[[#This Row],[Balance]]/$H$4</f>
        <v>1.7545852007491322E-6</v>
      </c>
      <c r="G1018">
        <f>Table1[[#This Row],[% total]]*$H$3</f>
        <v>8.2042298484788518E-3</v>
      </c>
      <c r="J1018">
        <v>1998</v>
      </c>
      <c r="K1018" t="s">
        <v>1319</v>
      </c>
      <c r="R1018" s="6" t="s">
        <v>1526</v>
      </c>
      <c r="S1018">
        <f>IFERROR(VLOOKUP(R1018,D:G,2,FALSE),0)</f>
        <v>83.245291451601602</v>
      </c>
      <c r="T1018">
        <f>IFERROR(VLOOKUP(R1018,D:G,4,FALSE),0)</f>
        <v>9.2533624409989065E-2</v>
      </c>
      <c r="U1018">
        <f>IFERROR(VLOOKUP(R1018,M:P,2,FALSE),0)</f>
        <v>0</v>
      </c>
      <c r="V1018" s="5">
        <f>IFERROR(VLOOKUP(R1018,M:P,4,FALSE),0)</f>
        <v>0</v>
      </c>
      <c r="W1018">
        <f>V1018+T1018</f>
        <v>9.2533624409989065E-2</v>
      </c>
    </row>
    <row r="1019" spans="1:23" x14ac:dyDescent="0.2">
      <c r="A1019" t="s">
        <v>996</v>
      </c>
      <c r="B1019">
        <v>1284.5463082256099</v>
      </c>
      <c r="D1019" t="s">
        <v>549</v>
      </c>
      <c r="E1019">
        <v>7.2700370116624198</v>
      </c>
      <c r="F1019">
        <f>Table1[[#This Row],[Balance]]/$H$4</f>
        <v>1.7282762417066463E-6</v>
      </c>
      <c r="G1019">
        <f>Table1[[#This Row],[% total]]*$H$3</f>
        <v>8.0812123130712728E-3</v>
      </c>
      <c r="J1019">
        <v>21879</v>
      </c>
      <c r="K1019" t="s">
        <v>1312</v>
      </c>
      <c r="R1019" s="6" t="s">
        <v>294</v>
      </c>
      <c r="S1019">
        <f>IFERROR(VLOOKUP(R1019,D:G,2,FALSE),0)</f>
        <v>82.764651677555705</v>
      </c>
      <c r="T1019">
        <f>IFERROR(VLOOKUP(R1019,D:G,4,FALSE),0)</f>
        <v>9.1999355869960914E-2</v>
      </c>
      <c r="U1019">
        <f>IFERROR(VLOOKUP(R1019,M:P,2,FALSE),0)</f>
        <v>0</v>
      </c>
      <c r="V1019" s="5">
        <f>IFERROR(VLOOKUP(R1019,M:P,4,FALSE),0)</f>
        <v>0</v>
      </c>
      <c r="W1019">
        <f>V1019+T1019</f>
        <v>9.1999355869960914E-2</v>
      </c>
    </row>
    <row r="1020" spans="1:23" x14ac:dyDescent="0.2">
      <c r="A1020" t="s">
        <v>993</v>
      </c>
      <c r="B1020">
        <v>1243.99667465058</v>
      </c>
      <c r="D1020" t="s">
        <v>550</v>
      </c>
      <c r="E1020">
        <v>7.2602342125727404</v>
      </c>
      <c r="F1020">
        <f>Table1[[#This Row],[Balance]]/$H$4</f>
        <v>1.7259458622681732E-6</v>
      </c>
      <c r="G1020">
        <f>Table1[[#This Row],[% total]]*$H$3</f>
        <v>8.0703157384625062E-3</v>
      </c>
      <c r="J1020">
        <v>13162</v>
      </c>
      <c r="K1020" t="s">
        <v>770</v>
      </c>
      <c r="R1020" s="6" t="s">
        <v>295</v>
      </c>
      <c r="S1020">
        <f>IFERROR(VLOOKUP(R1020,D:G,2,FALSE),0)</f>
        <v>82.406043847901401</v>
      </c>
      <c r="T1020">
        <f>IFERROR(VLOOKUP(R1020,D:G,4,FALSE),0)</f>
        <v>9.1600735339705391E-2</v>
      </c>
      <c r="U1020">
        <f>IFERROR(VLOOKUP(R1020,M:P,2,FALSE),0)</f>
        <v>0</v>
      </c>
      <c r="V1020" s="5">
        <f>IFERROR(VLOOKUP(R1020,M:P,4,FALSE),0)</f>
        <v>0</v>
      </c>
      <c r="W1020">
        <f>V1020+T1020</f>
        <v>9.1600735339705391E-2</v>
      </c>
    </row>
    <row r="1021" spans="1:23" x14ac:dyDescent="0.2">
      <c r="A1021" t="s">
        <v>1525</v>
      </c>
      <c r="B1021">
        <v>1229.2835176972901</v>
      </c>
      <c r="D1021" t="s">
        <v>1150</v>
      </c>
      <c r="E1021">
        <v>6.9724934901207103</v>
      </c>
      <c r="F1021">
        <f>Table1[[#This Row],[Balance]]/$H$4</f>
        <v>1.657542434116762E-6</v>
      </c>
      <c r="G1021">
        <f>Table1[[#This Row],[% total]]*$H$3</f>
        <v>7.7504695168378853E-3</v>
      </c>
      <c r="J1021">
        <v>24719</v>
      </c>
      <c r="K1021" t="s">
        <v>119</v>
      </c>
      <c r="R1021" s="6" t="s">
        <v>296</v>
      </c>
      <c r="S1021">
        <f>IFERROR(VLOOKUP(R1021,D:G,2,FALSE),0)</f>
        <v>81.801389563484506</v>
      </c>
      <c r="T1021">
        <f>IFERROR(VLOOKUP(R1021,D:G,4,FALSE),0)</f>
        <v>9.0928615013420588E-2</v>
      </c>
      <c r="U1021">
        <f>IFERROR(VLOOKUP(R1021,M:P,2,FALSE),0)</f>
        <v>0</v>
      </c>
      <c r="V1021" s="5">
        <f>IFERROR(VLOOKUP(R1021,M:P,4,FALSE),0)</f>
        <v>0</v>
      </c>
      <c r="W1021">
        <f>V1021+T1021</f>
        <v>9.0928615013420588E-2</v>
      </c>
    </row>
    <row r="1022" spans="1:23" x14ac:dyDescent="0.2">
      <c r="A1022" t="s">
        <v>994</v>
      </c>
      <c r="B1022">
        <v>1227.21532952962</v>
      </c>
      <c r="D1022" t="s">
        <v>551</v>
      </c>
      <c r="E1022">
        <v>6.8934185869961402</v>
      </c>
      <c r="F1022">
        <f>Table1[[#This Row],[Balance]]/$H$4</f>
        <v>1.638744279971712E-6</v>
      </c>
      <c r="G1022">
        <f>Table1[[#This Row],[% total]]*$H$3</f>
        <v>7.6625716038341294E-3</v>
      </c>
      <c r="J1022">
        <v>14097</v>
      </c>
      <c r="K1022" t="s">
        <v>1175</v>
      </c>
      <c r="R1022" s="6" t="s">
        <v>297</v>
      </c>
      <c r="S1022">
        <f>IFERROR(VLOOKUP(R1022,D:G,2,FALSE),0)</f>
        <v>81.755965891626502</v>
      </c>
      <c r="T1022">
        <f>IFERROR(VLOOKUP(R1022,D:G,4,FALSE),0)</f>
        <v>9.0878123064654037E-2</v>
      </c>
      <c r="U1022">
        <f>IFERROR(VLOOKUP(R1022,M:P,2,FALSE),0)</f>
        <v>0</v>
      </c>
      <c r="V1022" s="5">
        <f>IFERROR(VLOOKUP(R1022,M:P,4,FALSE),0)</f>
        <v>0</v>
      </c>
      <c r="W1022">
        <f>V1022+T1022</f>
        <v>9.0878123064654037E-2</v>
      </c>
    </row>
    <row r="1023" spans="1:23" x14ac:dyDescent="0.2">
      <c r="A1023" t="s">
        <v>995</v>
      </c>
      <c r="B1023">
        <v>1208.9785112289301</v>
      </c>
      <c r="D1023" t="s">
        <v>1296</v>
      </c>
      <c r="E1023">
        <v>6.6737710181424097</v>
      </c>
      <c r="F1023">
        <f>Table1[[#This Row],[Balance]]/$H$4</f>
        <v>1.5865283594489466E-6</v>
      </c>
      <c r="G1023">
        <f>Table1[[#This Row],[% total]]*$H$3</f>
        <v>7.4184162253801405E-3</v>
      </c>
      <c r="J1023">
        <v>5307</v>
      </c>
      <c r="K1023" t="s">
        <v>1396</v>
      </c>
      <c r="R1023" s="6" t="s">
        <v>298</v>
      </c>
      <c r="S1023">
        <f>IFERROR(VLOOKUP(R1023,D:G,2,FALSE),0)</f>
        <v>81.530782527298499</v>
      </c>
      <c r="T1023">
        <f>IFERROR(VLOOKUP(R1023,D:G,4,FALSE),0)</f>
        <v>9.0627814218414732E-2</v>
      </c>
      <c r="U1023">
        <f>IFERROR(VLOOKUP(R1023,M:P,2,FALSE),0)</f>
        <v>0</v>
      </c>
      <c r="V1023" s="5">
        <f>IFERROR(VLOOKUP(R1023,M:P,4,FALSE),0)</f>
        <v>0</v>
      </c>
      <c r="W1023">
        <f>V1023+T1023</f>
        <v>9.0627814218414732E-2</v>
      </c>
    </row>
    <row r="1024" spans="1:23" x14ac:dyDescent="0.2">
      <c r="A1024" t="s">
        <v>1003</v>
      </c>
      <c r="B1024">
        <v>1129.0893196458001</v>
      </c>
      <c r="D1024" t="s">
        <v>552</v>
      </c>
      <c r="E1024">
        <v>6.42266451841917</v>
      </c>
      <c r="F1024">
        <f>Table1[[#This Row],[Balance]]/$H$4</f>
        <v>1.5268338356227805E-6</v>
      </c>
      <c r="G1024">
        <f>Table1[[#This Row],[% total]]*$H$3</f>
        <v>7.1392917953118475E-3</v>
      </c>
      <c r="J1024">
        <v>8695</v>
      </c>
      <c r="K1024" t="s">
        <v>1313</v>
      </c>
      <c r="R1024" s="6" t="s">
        <v>299</v>
      </c>
      <c r="S1024">
        <f>IFERROR(VLOOKUP(R1024,D:G,2,FALSE),0)</f>
        <v>81.151862042689402</v>
      </c>
      <c r="T1024">
        <f>IFERROR(VLOOKUP(R1024,D:G,4,FALSE),0)</f>
        <v>9.0206614590271753E-2</v>
      </c>
      <c r="U1024">
        <f>IFERROR(VLOOKUP(R1024,M:P,2,FALSE),0)</f>
        <v>0</v>
      </c>
      <c r="V1024" s="5">
        <f>IFERROR(VLOOKUP(R1024,M:P,4,FALSE),0)</f>
        <v>0</v>
      </c>
      <c r="W1024">
        <f>V1024+T1024</f>
        <v>9.0206614590271753E-2</v>
      </c>
    </row>
    <row r="1025" spans="1:23" x14ac:dyDescent="0.2">
      <c r="A1025" t="s">
        <v>998</v>
      </c>
      <c r="B1025">
        <v>1118.14898864927</v>
      </c>
      <c r="D1025" t="s">
        <v>553</v>
      </c>
      <c r="E1025">
        <v>6.3226825354877096</v>
      </c>
      <c r="F1025">
        <f>Table1[[#This Row],[Balance]]/$H$4</f>
        <v>1.5030655266826793E-6</v>
      </c>
      <c r="G1025">
        <f>Table1[[#This Row],[% total]]*$H$3</f>
        <v>7.0281540349050068E-3</v>
      </c>
      <c r="J1025">
        <v>18680</v>
      </c>
      <c r="K1025" t="s">
        <v>13</v>
      </c>
      <c r="R1025" s="6" t="s">
        <v>300</v>
      </c>
      <c r="S1025">
        <f>IFERROR(VLOOKUP(R1025,D:G,2,FALSE),0)</f>
        <v>80.263996819672499</v>
      </c>
      <c r="T1025">
        <f>IFERROR(VLOOKUP(R1025,D:G,4,FALSE),0)</f>
        <v>8.9219683249883525E-2</v>
      </c>
      <c r="U1025">
        <f>IFERROR(VLOOKUP(R1025,M:P,2,FALSE),0)</f>
        <v>0</v>
      </c>
      <c r="V1025" s="5">
        <f>IFERROR(VLOOKUP(R1025,M:P,4,FALSE),0)</f>
        <v>0</v>
      </c>
      <c r="W1025">
        <f>V1025+T1025</f>
        <v>8.9219683249883525E-2</v>
      </c>
    </row>
    <row r="1026" spans="1:23" x14ac:dyDescent="0.2">
      <c r="A1026" t="s">
        <v>999</v>
      </c>
      <c r="B1026">
        <v>1093.7647672072601</v>
      </c>
      <c r="D1026" t="s">
        <v>554</v>
      </c>
      <c r="E1026">
        <v>6.3185396227211399</v>
      </c>
      <c r="F1026">
        <f>Table1[[#This Row],[Balance]]/$H$4</f>
        <v>1.5020806489311025E-6</v>
      </c>
      <c r="G1026">
        <f>Table1[[#This Row],[% total]]*$H$3</f>
        <v>7.0235488647239636E-3</v>
      </c>
      <c r="J1026">
        <v>17163</v>
      </c>
      <c r="K1026" t="s">
        <v>1387</v>
      </c>
      <c r="R1026" s="6" t="s">
        <v>301</v>
      </c>
      <c r="S1026">
        <f>IFERROR(VLOOKUP(R1026,D:G,2,FALSE),0)</f>
        <v>80.063416184862405</v>
      </c>
      <c r="T1026">
        <f>IFERROR(VLOOKUP(R1026,D:G,4,FALSE),0)</f>
        <v>8.8996722253510241E-2</v>
      </c>
      <c r="U1026">
        <f>IFERROR(VLOOKUP(R1026,M:P,2,FALSE),0)</f>
        <v>0</v>
      </c>
      <c r="V1026" s="5">
        <f>IFERROR(VLOOKUP(R1026,M:P,4,FALSE),0)</f>
        <v>0</v>
      </c>
      <c r="W1026">
        <f>V1026+T1026</f>
        <v>8.8996722253510241E-2</v>
      </c>
    </row>
    <row r="1027" spans="1:23" x14ac:dyDescent="0.2">
      <c r="A1027" t="s">
        <v>1000</v>
      </c>
      <c r="B1027">
        <v>1090.8111287691299</v>
      </c>
      <c r="D1027" t="s">
        <v>555</v>
      </c>
      <c r="E1027">
        <v>6.17228652729953</v>
      </c>
      <c r="F1027">
        <f>Table1[[#This Row],[Balance]]/$H$4</f>
        <v>1.4673124971751016E-6</v>
      </c>
      <c r="G1027">
        <f>Table1[[#This Row],[% total]]*$H$3</f>
        <v>6.860977159291114E-3</v>
      </c>
      <c r="J1027">
        <v>12213</v>
      </c>
      <c r="K1027" t="s">
        <v>13</v>
      </c>
      <c r="R1027" s="6" t="s">
        <v>302</v>
      </c>
      <c r="S1027">
        <f>IFERROR(VLOOKUP(R1027,D:G,2,FALSE),0)</f>
        <v>80.041238462276695</v>
      </c>
      <c r="T1027">
        <f>IFERROR(VLOOKUP(R1027,D:G,4,FALSE),0)</f>
        <v>8.8972069987703614E-2</v>
      </c>
      <c r="U1027">
        <f>IFERROR(VLOOKUP(R1027,M:P,2,FALSE),0)</f>
        <v>0</v>
      </c>
      <c r="V1027" s="5">
        <f>IFERROR(VLOOKUP(R1027,M:P,4,FALSE),0)</f>
        <v>0</v>
      </c>
      <c r="W1027">
        <f>V1027+T1027</f>
        <v>8.8972069987703614E-2</v>
      </c>
    </row>
    <row r="1028" spans="1:23" x14ac:dyDescent="0.2">
      <c r="A1028" t="s">
        <v>1012</v>
      </c>
      <c r="B1028">
        <v>1068.3006079608199</v>
      </c>
      <c r="D1028" t="s">
        <v>556</v>
      </c>
      <c r="E1028">
        <v>5.9748789585848998</v>
      </c>
      <c r="F1028">
        <f>Table1[[#This Row],[Balance]]/$H$4</f>
        <v>1.4203836011605059E-6</v>
      </c>
      <c r="G1028">
        <f>Table1[[#This Row],[% total]]*$H$3</f>
        <v>6.6415432729943864E-3</v>
      </c>
      <c r="J1028">
        <v>4721</v>
      </c>
      <c r="K1028" t="s">
        <v>6</v>
      </c>
      <c r="R1028" s="6" t="s">
        <v>304</v>
      </c>
      <c r="S1028">
        <f>IFERROR(VLOOKUP(R1028,D:G,2,FALSE),0)</f>
        <v>79.727285020318703</v>
      </c>
      <c r="T1028">
        <f>IFERROR(VLOOKUP(R1028,D:G,4,FALSE),0)</f>
        <v>8.8623086286958752E-2</v>
      </c>
      <c r="U1028">
        <f>IFERROR(VLOOKUP(R1028,M:P,2,FALSE),0)</f>
        <v>0</v>
      </c>
      <c r="V1028" s="5">
        <f>IFERROR(VLOOKUP(R1028,M:P,4,FALSE),0)</f>
        <v>0</v>
      </c>
      <c r="W1028">
        <f>V1028+T1028</f>
        <v>8.8623086286958752E-2</v>
      </c>
    </row>
    <row r="1029" spans="1:23" x14ac:dyDescent="0.2">
      <c r="A1029" t="s">
        <v>1001</v>
      </c>
      <c r="B1029">
        <v>1058.7584011706399</v>
      </c>
      <c r="D1029" t="s">
        <v>557</v>
      </c>
      <c r="E1029">
        <v>5.8404495315960103</v>
      </c>
      <c r="F1029">
        <f>Table1[[#This Row],[Balance]]/$H$4</f>
        <v>1.3884262418680518E-6</v>
      </c>
      <c r="G1029">
        <f>Table1[[#This Row],[% total]]*$H$3</f>
        <v>6.4921144958259864E-3</v>
      </c>
      <c r="J1029">
        <v>20528</v>
      </c>
      <c r="K1029" t="s">
        <v>654</v>
      </c>
      <c r="R1029" s="6" t="s">
        <v>1109</v>
      </c>
      <c r="S1029">
        <f>IFERROR(VLOOKUP(R1029,D:G,2,FALSE),0)</f>
        <v>79.718757416461699</v>
      </c>
      <c r="T1029">
        <f>IFERROR(VLOOKUP(R1029,D:G,4,FALSE),0)</f>
        <v>8.8613607191160529E-2</v>
      </c>
      <c r="U1029">
        <f>IFERROR(VLOOKUP(R1029,M:P,2,FALSE),0)</f>
        <v>0</v>
      </c>
      <c r="V1029" s="5">
        <f>IFERROR(VLOOKUP(R1029,M:P,4,FALSE),0)</f>
        <v>0</v>
      </c>
      <c r="W1029">
        <f>V1029+T1029</f>
        <v>8.8613607191160529E-2</v>
      </c>
    </row>
    <row r="1030" spans="1:23" x14ac:dyDescent="0.2">
      <c r="A1030" t="s">
        <v>1007</v>
      </c>
      <c r="B1030">
        <v>1020.18643972077</v>
      </c>
      <c r="D1030" t="s">
        <v>558</v>
      </c>
      <c r="E1030">
        <v>5.8116773084629401</v>
      </c>
      <c r="F1030">
        <f>Table1[[#This Row],[Balance]]/$H$4</f>
        <v>1.3815863386347947E-6</v>
      </c>
      <c r="G1030">
        <f>Table1[[#This Row],[% total]]*$H$3</f>
        <v>6.4601319290956642E-3</v>
      </c>
      <c r="J1030">
        <v>9525</v>
      </c>
      <c r="K1030" t="s">
        <v>15</v>
      </c>
      <c r="R1030" s="6" t="s">
        <v>305</v>
      </c>
      <c r="S1030">
        <f>IFERROR(VLOOKUP(R1030,D:G,2,FALSE),0)</f>
        <v>79.230076023968195</v>
      </c>
      <c r="T1030">
        <f>IFERROR(VLOOKUP(R1030,D:G,4,FALSE),0)</f>
        <v>8.8070399765964175E-2</v>
      </c>
      <c r="U1030">
        <f>IFERROR(VLOOKUP(R1030,M:P,2,FALSE),0)</f>
        <v>0</v>
      </c>
      <c r="V1030" s="5">
        <f>IFERROR(VLOOKUP(R1030,M:P,4,FALSE),0)</f>
        <v>0</v>
      </c>
      <c r="W1030">
        <f>V1030+T1030</f>
        <v>8.8070399765964175E-2</v>
      </c>
    </row>
    <row r="1031" spans="1:23" x14ac:dyDescent="0.2">
      <c r="A1031" t="s">
        <v>960</v>
      </c>
      <c r="B1031">
        <v>1000.33389340739</v>
      </c>
      <c r="D1031" t="s">
        <v>1151</v>
      </c>
      <c r="E1031">
        <v>5.7562896279110003</v>
      </c>
      <c r="F1031">
        <f>Table1[[#This Row],[Balance]]/$H$4</f>
        <v>1.3684192512833005E-6</v>
      </c>
      <c r="G1031">
        <f>Table1[[#This Row],[% total]]*$H$3</f>
        <v>6.3985642086905594E-3</v>
      </c>
      <c r="J1031">
        <v>19926</v>
      </c>
      <c r="K1031" t="s">
        <v>1324</v>
      </c>
      <c r="R1031" s="6" t="s">
        <v>709</v>
      </c>
      <c r="S1031">
        <f>IFERROR(VLOOKUP(R1031,D:G,2,FALSE),0)</f>
        <v>79.214277612259366</v>
      </c>
      <c r="T1031">
        <f>IFERROR(VLOOKUP(R1031,D:G,4,FALSE),0)</f>
        <v>8.8052838601004005E-2</v>
      </c>
      <c r="U1031">
        <f>IFERROR(VLOOKUP(R1031,M:P,2,FALSE),0)</f>
        <v>0</v>
      </c>
      <c r="V1031" s="5">
        <f>IFERROR(VLOOKUP(R1031,M:P,4,FALSE),0)</f>
        <v>0</v>
      </c>
      <c r="W1031">
        <f>V1031+T1031</f>
        <v>8.8052838601004005E-2</v>
      </c>
    </row>
    <row r="1032" spans="1:23" x14ac:dyDescent="0.2">
      <c r="A1032" t="s">
        <v>1005</v>
      </c>
      <c r="B1032">
        <v>988.14909114606905</v>
      </c>
      <c r="D1032" t="s">
        <v>560</v>
      </c>
      <c r="E1032">
        <v>5.7215838043781302</v>
      </c>
      <c r="F1032">
        <f>Table1[[#This Row],[Balance]]/$H$4</f>
        <v>1.3601687774322731E-6</v>
      </c>
      <c r="G1032">
        <f>Table1[[#This Row],[% total]]*$H$3</f>
        <v>6.3599859830200172E-3</v>
      </c>
      <c r="J1032">
        <v>1355</v>
      </c>
      <c r="K1032" t="s">
        <v>1311</v>
      </c>
      <c r="R1032" s="6" t="s">
        <v>306</v>
      </c>
      <c r="S1032">
        <f>IFERROR(VLOOKUP(R1032,D:G,2,FALSE),0)</f>
        <v>79.195297665201096</v>
      </c>
      <c r="T1032">
        <f>IFERROR(VLOOKUP(R1032,D:G,4,FALSE),0)</f>
        <v>8.8031740911731896E-2</v>
      </c>
      <c r="U1032">
        <f>IFERROR(VLOOKUP(R1032,M:P,2,FALSE),0)</f>
        <v>0</v>
      </c>
      <c r="V1032" s="5">
        <f>IFERROR(VLOOKUP(R1032,M:P,4,FALSE),0)</f>
        <v>0</v>
      </c>
      <c r="W1032">
        <f>V1032+T1032</f>
        <v>8.8031740911731896E-2</v>
      </c>
    </row>
    <row r="1033" spans="1:23" x14ac:dyDescent="0.2">
      <c r="A1033" t="s">
        <v>1006</v>
      </c>
      <c r="B1033">
        <v>968.62632517624399</v>
      </c>
      <c r="D1033" t="s">
        <v>561</v>
      </c>
      <c r="E1033">
        <v>5.72070594219608</v>
      </c>
      <c r="F1033">
        <f>Table1[[#This Row],[Balance]]/$H$4</f>
        <v>1.3599600868368475E-6</v>
      </c>
      <c r="G1033">
        <f>Table1[[#This Row],[% total]]*$H$3</f>
        <v>6.3590101708386792E-3</v>
      </c>
      <c r="J1033">
        <v>15533</v>
      </c>
      <c r="K1033" t="s">
        <v>1324</v>
      </c>
      <c r="R1033" s="6" t="s">
        <v>307</v>
      </c>
      <c r="S1033">
        <f>IFERROR(VLOOKUP(R1033,D:G,2,FALSE),0)</f>
        <v>79.1230608484274</v>
      </c>
      <c r="T1033">
        <f>IFERROR(VLOOKUP(R1033,D:G,4,FALSE),0)</f>
        <v>8.7951444064242365E-2</v>
      </c>
      <c r="U1033">
        <f>IFERROR(VLOOKUP(R1033,M:P,2,FALSE),0)</f>
        <v>0</v>
      </c>
      <c r="V1033" s="5">
        <f>IFERROR(VLOOKUP(R1033,M:P,4,FALSE),0)</f>
        <v>0</v>
      </c>
      <c r="W1033">
        <f>V1033+T1033</f>
        <v>8.7951444064242365E-2</v>
      </c>
    </row>
    <row r="1034" spans="1:23" x14ac:dyDescent="0.2">
      <c r="A1034" t="s">
        <v>1008</v>
      </c>
      <c r="B1034">
        <v>921.656416737418</v>
      </c>
      <c r="D1034" t="s">
        <v>563</v>
      </c>
      <c r="E1034">
        <v>5.6594875070280501</v>
      </c>
      <c r="F1034">
        <f>Table1[[#This Row],[Balance]]/$H$4</f>
        <v>1.3454068779761995E-6</v>
      </c>
      <c r="G1034">
        <f>Table1[[#This Row],[% total]]*$H$3</f>
        <v>6.2909611125913515E-3</v>
      </c>
      <c r="J1034">
        <v>10520</v>
      </c>
      <c r="K1034" t="s">
        <v>943</v>
      </c>
      <c r="R1034" s="6" t="s">
        <v>1110</v>
      </c>
      <c r="S1034">
        <f>IFERROR(VLOOKUP(R1034,D:G,2,FALSE),0)</f>
        <v>78.960963608702002</v>
      </c>
      <c r="T1034">
        <f>IFERROR(VLOOKUP(R1034,D:G,4,FALSE),0)</f>
        <v>8.7771260358508504E-2</v>
      </c>
      <c r="U1034">
        <f>IFERROR(VLOOKUP(R1034,M:P,2,FALSE),0)</f>
        <v>0</v>
      </c>
      <c r="V1034" s="5">
        <f>IFERROR(VLOOKUP(R1034,M:P,4,FALSE),0)</f>
        <v>0</v>
      </c>
      <c r="W1034">
        <f>V1034+T1034</f>
        <v>8.7771260358508504E-2</v>
      </c>
    </row>
    <row r="1035" spans="1:23" x14ac:dyDescent="0.2">
      <c r="A1035" t="s">
        <v>1009</v>
      </c>
      <c r="B1035">
        <v>919.50467652022405</v>
      </c>
      <c r="D1035" t="s">
        <v>564</v>
      </c>
      <c r="E1035">
        <v>5.6199801400299902</v>
      </c>
      <c r="F1035">
        <f>Table1[[#This Row],[Balance]]/$H$4</f>
        <v>1.3360149527844021E-6</v>
      </c>
      <c r="G1035">
        <f>Table1[[#This Row],[% total]]*$H$3</f>
        <v>6.2470455974255306E-3</v>
      </c>
      <c r="J1035">
        <v>19438</v>
      </c>
      <c r="K1035" t="s">
        <v>1487</v>
      </c>
      <c r="R1035" s="6" t="s">
        <v>308</v>
      </c>
      <c r="S1035">
        <f>IFERROR(VLOOKUP(R1035,D:G,2,FALSE),0)</f>
        <v>78.897622966637599</v>
      </c>
      <c r="T1035">
        <f>IFERROR(VLOOKUP(R1035,D:G,4,FALSE),0)</f>
        <v>8.7700852302023014E-2</v>
      </c>
      <c r="U1035">
        <f>IFERROR(VLOOKUP(R1035,M:P,2,FALSE),0)</f>
        <v>0</v>
      </c>
      <c r="V1035" s="5">
        <f>IFERROR(VLOOKUP(R1035,M:P,4,FALSE),0)</f>
        <v>0</v>
      </c>
      <c r="W1035">
        <f>V1035+T1035</f>
        <v>8.7700852302023014E-2</v>
      </c>
    </row>
    <row r="1036" spans="1:23" x14ac:dyDescent="0.2">
      <c r="A1036" t="s">
        <v>1011</v>
      </c>
      <c r="B1036">
        <v>904.13216678546303</v>
      </c>
      <c r="D1036" t="s">
        <v>565</v>
      </c>
      <c r="E1036">
        <v>5.6112692275731604</v>
      </c>
      <c r="F1036">
        <f>Table1[[#This Row],[Balance]]/$H$4</f>
        <v>1.333944143100961E-6</v>
      </c>
      <c r="G1036">
        <f>Table1[[#This Row],[% total]]*$H$3</f>
        <v>6.2373627398429219E-3</v>
      </c>
      <c r="J1036">
        <v>12153</v>
      </c>
      <c r="K1036" t="s">
        <v>1313</v>
      </c>
      <c r="R1036" s="6" t="s">
        <v>309</v>
      </c>
      <c r="S1036">
        <f>IFERROR(VLOOKUP(R1036,D:G,2,FALSE),0)</f>
        <v>78.854440377917498</v>
      </c>
      <c r="T1036">
        <f>IFERROR(VLOOKUP(R1036,D:G,4,FALSE),0)</f>
        <v>8.7652851491694897E-2</v>
      </c>
      <c r="U1036">
        <f>IFERROR(VLOOKUP(R1036,M:P,2,FALSE),0)</f>
        <v>0</v>
      </c>
      <c r="V1036" s="5">
        <f>IFERROR(VLOOKUP(R1036,M:P,4,FALSE),0)</f>
        <v>0</v>
      </c>
      <c r="W1036">
        <f>V1036+T1036</f>
        <v>8.7652851491694897E-2</v>
      </c>
    </row>
    <row r="1037" spans="1:23" x14ac:dyDescent="0.2">
      <c r="A1037" t="s">
        <v>1013</v>
      </c>
      <c r="B1037">
        <v>901.57390591185401</v>
      </c>
      <c r="D1037" t="s">
        <v>566</v>
      </c>
      <c r="E1037">
        <v>5.4561902771467503</v>
      </c>
      <c r="F1037">
        <f>Table1[[#This Row],[Balance]]/$H$4</f>
        <v>1.2970778568384815E-6</v>
      </c>
      <c r="G1037">
        <f>Table1[[#This Row],[% total]]*$H$3</f>
        <v>6.0649804092339187E-3</v>
      </c>
      <c r="J1037">
        <v>11297</v>
      </c>
      <c r="K1037" t="s">
        <v>1306</v>
      </c>
      <c r="R1037" s="6" t="s">
        <v>310</v>
      </c>
      <c r="S1037">
        <f>IFERROR(VLOOKUP(R1037,D:G,2,FALSE),0)</f>
        <v>78.787644862529305</v>
      </c>
      <c r="T1037">
        <f>IFERROR(VLOOKUP(R1037,D:G,4,FALSE),0)</f>
        <v>8.7578603074452033E-2</v>
      </c>
      <c r="U1037">
        <f>IFERROR(VLOOKUP(R1037,M:P,2,FALSE),0)</f>
        <v>0</v>
      </c>
      <c r="V1037" s="5">
        <f>IFERROR(VLOOKUP(R1037,M:P,4,FALSE),0)</f>
        <v>0</v>
      </c>
      <c r="W1037">
        <f>V1037+T1037</f>
        <v>8.7578603074452033E-2</v>
      </c>
    </row>
    <row r="1038" spans="1:23" x14ac:dyDescent="0.2">
      <c r="A1038" t="s">
        <v>1029</v>
      </c>
      <c r="B1038">
        <v>891.658062238355</v>
      </c>
      <c r="D1038" t="s">
        <v>666</v>
      </c>
      <c r="E1038">
        <v>5.4422552464027083</v>
      </c>
      <c r="F1038">
        <f>Table1[[#This Row],[Balance]]/$H$4</f>
        <v>1.2937651388256646E-6</v>
      </c>
      <c r="G1038">
        <f>Table1[[#This Row],[% total]]*$H$3</f>
        <v>6.0494905373321486E-3</v>
      </c>
      <c r="J1038">
        <v>13857</v>
      </c>
      <c r="K1038" t="s">
        <v>1306</v>
      </c>
      <c r="R1038" s="6" t="s">
        <v>1290</v>
      </c>
      <c r="S1038">
        <f>IFERROR(VLOOKUP(R1038,D:G,2,FALSE),0)</f>
        <v>78.411613583015296</v>
      </c>
      <c r="T1038">
        <f>IFERROR(VLOOKUP(R1038,D:G,4,FALSE),0)</f>
        <v>8.7160615022777208E-2</v>
      </c>
      <c r="U1038">
        <f>IFERROR(VLOOKUP(R1038,M:P,2,FALSE),0)</f>
        <v>0</v>
      </c>
      <c r="V1038" s="5">
        <f>IFERROR(VLOOKUP(R1038,M:P,4,FALSE),0)</f>
        <v>0</v>
      </c>
      <c r="W1038">
        <f>V1038+T1038</f>
        <v>8.7160615022777208E-2</v>
      </c>
    </row>
    <row r="1039" spans="1:23" x14ac:dyDescent="0.2">
      <c r="A1039" t="s">
        <v>1020</v>
      </c>
      <c r="B1039">
        <v>803.42956799991305</v>
      </c>
      <c r="D1039" t="s">
        <v>1297</v>
      </c>
      <c r="E1039">
        <v>5.2848706573818198</v>
      </c>
      <c r="F1039">
        <f>Table1[[#This Row],[Balance]]/$H$4</f>
        <v>1.2563507425056427E-6</v>
      </c>
      <c r="G1039">
        <f>Table1[[#This Row],[% total]]*$H$3</f>
        <v>5.8745453098672847E-3</v>
      </c>
      <c r="J1039">
        <v>19661</v>
      </c>
      <c r="K1039" t="s">
        <v>1160</v>
      </c>
      <c r="R1039" s="6" t="s">
        <v>311</v>
      </c>
      <c r="S1039">
        <f>IFERROR(VLOOKUP(R1039,D:G,2,FALSE),0)</f>
        <v>78.237097635878101</v>
      </c>
      <c r="T1039">
        <f>IFERROR(VLOOKUP(R1039,D:G,4,FALSE),0)</f>
        <v>8.6966626956613322E-2</v>
      </c>
      <c r="U1039">
        <f>IFERROR(VLOOKUP(R1039,M:P,2,FALSE),0)</f>
        <v>0</v>
      </c>
      <c r="V1039" s="5">
        <f>IFERROR(VLOOKUP(R1039,M:P,4,FALSE),0)</f>
        <v>0</v>
      </c>
      <c r="W1039">
        <f>V1039+T1039</f>
        <v>8.6966626956613322E-2</v>
      </c>
    </row>
    <row r="1040" spans="1:23" x14ac:dyDescent="0.2">
      <c r="A1040" t="s">
        <v>1015</v>
      </c>
      <c r="B1040">
        <v>799.56991451434897</v>
      </c>
      <c r="D1040" t="s">
        <v>567</v>
      </c>
      <c r="E1040">
        <v>5.2259831623673803</v>
      </c>
      <c r="F1040">
        <f>Table1[[#This Row],[Balance]]/$H$4</f>
        <v>1.2423516585389708E-6</v>
      </c>
      <c r="G1040">
        <f>Table1[[#This Row],[% total]]*$H$3</f>
        <v>5.8090872731292025E-3</v>
      </c>
      <c r="J1040">
        <v>7678</v>
      </c>
      <c r="K1040" t="s">
        <v>196</v>
      </c>
      <c r="R1040" s="6" t="s">
        <v>312</v>
      </c>
      <c r="S1040">
        <f>IFERROR(VLOOKUP(R1040,D:G,2,FALSE),0)</f>
        <v>77.587354324216705</v>
      </c>
      <c r="T1040">
        <f>IFERROR(VLOOKUP(R1040,D:G,4,FALSE),0)</f>
        <v>8.624438666511125E-2</v>
      </c>
      <c r="U1040">
        <f>IFERROR(VLOOKUP(R1040,M:P,2,FALSE),0)</f>
        <v>0</v>
      </c>
      <c r="V1040" s="5">
        <f>IFERROR(VLOOKUP(R1040,M:P,4,FALSE),0)</f>
        <v>0</v>
      </c>
      <c r="W1040">
        <f>V1040+T1040</f>
        <v>8.624438666511125E-2</v>
      </c>
    </row>
    <row r="1041" spans="1:23" x14ac:dyDescent="0.2">
      <c r="A1041" t="s">
        <v>172</v>
      </c>
      <c r="B1041">
        <v>796.08814830231699</v>
      </c>
      <c r="D1041" t="s">
        <v>568</v>
      </c>
      <c r="E1041">
        <v>5.0684100865850601</v>
      </c>
      <c r="F1041">
        <f>Table1[[#This Row],[Balance]]/$H$4</f>
        <v>1.2048924540300583E-6</v>
      </c>
      <c r="G1041">
        <f>Table1[[#This Row],[% total]]*$H$3</f>
        <v>5.6339325279500694E-3</v>
      </c>
      <c r="J1041">
        <v>15919</v>
      </c>
      <c r="K1041" t="s">
        <v>1175</v>
      </c>
      <c r="R1041" s="6" t="s">
        <v>313</v>
      </c>
      <c r="S1041">
        <f>IFERROR(VLOOKUP(R1041,D:G,2,FALSE),0)</f>
        <v>77.304049141405201</v>
      </c>
      <c r="T1041">
        <f>IFERROR(VLOOKUP(R1041,D:G,4,FALSE),0)</f>
        <v>8.5929470891227225E-2</v>
      </c>
      <c r="U1041">
        <f>IFERROR(VLOOKUP(R1041,M:P,2,FALSE),0)</f>
        <v>0</v>
      </c>
      <c r="V1041" s="5">
        <f>IFERROR(VLOOKUP(R1041,M:P,4,FALSE),0)</f>
        <v>0</v>
      </c>
      <c r="W1041">
        <f>V1041+T1041</f>
        <v>8.5929470891227225E-2</v>
      </c>
    </row>
    <row r="1042" spans="1:23" x14ac:dyDescent="0.2">
      <c r="A1042" t="s">
        <v>815</v>
      </c>
      <c r="B1042">
        <v>767.39151850546295</v>
      </c>
      <c r="D1042" t="s">
        <v>569</v>
      </c>
      <c r="E1042">
        <v>5.0552155334470701</v>
      </c>
      <c r="F1042">
        <f>Table1[[#This Row],[Balance]]/$H$4</f>
        <v>1.2017557667378558E-6</v>
      </c>
      <c r="G1042">
        <f>Table1[[#This Row],[% total]]*$H$3</f>
        <v>5.6192657545742052E-3</v>
      </c>
      <c r="J1042">
        <v>15859</v>
      </c>
      <c r="K1042" t="s">
        <v>13</v>
      </c>
      <c r="R1042" s="6" t="s">
        <v>314</v>
      </c>
      <c r="S1042">
        <f>IFERROR(VLOOKUP(R1042,D:G,2,FALSE),0)</f>
        <v>77.245520675534607</v>
      </c>
      <c r="T1042">
        <f>IFERROR(VLOOKUP(R1042,D:G,4,FALSE),0)</f>
        <v>8.5864411943342933E-2</v>
      </c>
      <c r="U1042">
        <f>IFERROR(VLOOKUP(R1042,M:P,2,FALSE),0)</f>
        <v>0</v>
      </c>
      <c r="V1042" s="5">
        <f>IFERROR(VLOOKUP(R1042,M:P,4,FALSE),0)</f>
        <v>0</v>
      </c>
      <c r="W1042">
        <f>V1042+T1042</f>
        <v>8.5864411943342933E-2</v>
      </c>
    </row>
    <row r="1043" spans="1:23" x14ac:dyDescent="0.2">
      <c r="A1043" t="s">
        <v>1017</v>
      </c>
      <c r="B1043">
        <v>749.97521529949199</v>
      </c>
      <c r="D1043" t="s">
        <v>570</v>
      </c>
      <c r="E1043">
        <v>4.9862651104033899</v>
      </c>
      <c r="F1043">
        <f>Table1[[#This Row],[Balance]]/$H$4</f>
        <v>1.1853644639410676E-6</v>
      </c>
      <c r="G1043">
        <f>Table1[[#This Row],[% total]]*$H$3</f>
        <v>5.5426219896527592E-3</v>
      </c>
      <c r="J1043">
        <v>14505</v>
      </c>
      <c r="K1043" t="s">
        <v>612</v>
      </c>
      <c r="R1043" s="6" t="s">
        <v>315</v>
      </c>
      <c r="S1043">
        <f>IFERROR(VLOOKUP(R1043,D:G,2,FALSE),0)</f>
        <v>76.863390435976598</v>
      </c>
      <c r="T1043">
        <f>IFERROR(VLOOKUP(R1043,D:G,4,FALSE),0)</f>
        <v>8.5439644422605515E-2</v>
      </c>
      <c r="U1043">
        <f>IFERROR(VLOOKUP(R1043,M:P,2,FALSE),0)</f>
        <v>0</v>
      </c>
      <c r="V1043" s="5">
        <f>IFERROR(VLOOKUP(R1043,M:P,4,FALSE),0)</f>
        <v>0</v>
      </c>
      <c r="W1043">
        <f>V1043+T1043</f>
        <v>8.5439644422605515E-2</v>
      </c>
    </row>
    <row r="1044" spans="1:23" x14ac:dyDescent="0.2">
      <c r="A1044" t="s">
        <v>1016</v>
      </c>
      <c r="B1044">
        <v>741.628322047148</v>
      </c>
      <c r="D1044" t="s">
        <v>571</v>
      </c>
      <c r="E1044">
        <v>4.9803089369964004</v>
      </c>
      <c r="F1044">
        <f>Table1[[#This Row],[Balance]]/$H$4</f>
        <v>1.1839485271343813E-6</v>
      </c>
      <c r="G1044">
        <f>Table1[[#This Row],[% total]]*$H$3</f>
        <v>5.5360012390571114E-3</v>
      </c>
      <c r="J1044">
        <v>10975</v>
      </c>
      <c r="K1044" t="s">
        <v>413</v>
      </c>
      <c r="R1044" s="6" t="s">
        <v>1277</v>
      </c>
      <c r="S1044">
        <f>IFERROR(VLOOKUP(R1044,D:G,2,FALSE),0)</f>
        <v>76.684808068948499</v>
      </c>
      <c r="T1044">
        <f>IFERROR(VLOOKUP(R1044,D:G,4,FALSE),0)</f>
        <v>8.5241136214048982E-2</v>
      </c>
      <c r="U1044">
        <f>IFERROR(VLOOKUP(R1044,M:P,2,FALSE),0)</f>
        <v>0</v>
      </c>
      <c r="V1044" s="5">
        <f>IFERROR(VLOOKUP(R1044,M:P,4,FALSE),0)</f>
        <v>0</v>
      </c>
      <c r="W1044">
        <f>V1044+T1044</f>
        <v>8.5241136214048982E-2</v>
      </c>
    </row>
    <row r="1045" spans="1:23" x14ac:dyDescent="0.2">
      <c r="A1045" t="s">
        <v>88</v>
      </c>
      <c r="B1045">
        <v>733.76488664212502</v>
      </c>
      <c r="D1045" t="s">
        <v>572</v>
      </c>
      <c r="E1045">
        <v>4.9483144234358196</v>
      </c>
      <c r="F1045">
        <f>Table1[[#This Row],[Balance]]/$H$4</f>
        <v>1.176342601942665E-6</v>
      </c>
      <c r="G1045">
        <f>Table1[[#This Row],[% total]]*$H$3</f>
        <v>5.5004368455716683E-3</v>
      </c>
      <c r="J1045">
        <v>12368</v>
      </c>
      <c r="K1045" t="s">
        <v>1312</v>
      </c>
      <c r="R1045" s="6" t="s">
        <v>316</v>
      </c>
      <c r="S1045">
        <f>IFERROR(VLOOKUP(R1045,D:G,2,FALSE),0)</f>
        <v>76.372302872020697</v>
      </c>
      <c r="T1045">
        <f>IFERROR(VLOOKUP(R1045,D:G,4,FALSE),0)</f>
        <v>8.489376235044134E-2</v>
      </c>
      <c r="U1045">
        <f>IFERROR(VLOOKUP(R1045,M:P,2,FALSE),0)</f>
        <v>0</v>
      </c>
      <c r="V1045" s="5">
        <f>IFERROR(VLOOKUP(R1045,M:P,4,FALSE),0)</f>
        <v>0</v>
      </c>
      <c r="W1045">
        <f>V1045+T1045</f>
        <v>8.489376235044134E-2</v>
      </c>
    </row>
    <row r="1046" spans="1:23" x14ac:dyDescent="0.2">
      <c r="A1046" t="s">
        <v>1018</v>
      </c>
      <c r="B1046">
        <v>733.17598797376399</v>
      </c>
      <c r="D1046" t="s">
        <v>573</v>
      </c>
      <c r="E1046">
        <v>4.9297887494765602</v>
      </c>
      <c r="F1046">
        <f>Table1[[#This Row],[Balance]]/$H$4</f>
        <v>1.1719385690451668E-6</v>
      </c>
      <c r="G1046">
        <f>Table1[[#This Row],[% total]]*$H$3</f>
        <v>5.4798441162269146E-3</v>
      </c>
      <c r="J1046">
        <v>24868</v>
      </c>
      <c r="K1046" t="s">
        <v>1360</v>
      </c>
      <c r="R1046" s="6" t="s">
        <v>317</v>
      </c>
      <c r="S1046">
        <f>IFERROR(VLOOKUP(R1046,D:G,2,FALSE),0)</f>
        <v>75.855733765161901</v>
      </c>
      <c r="T1046">
        <f>IFERROR(VLOOKUP(R1046,D:G,4,FALSE),0)</f>
        <v>8.4319555558893658E-2</v>
      </c>
      <c r="U1046">
        <f>IFERROR(VLOOKUP(R1046,M:P,2,FALSE),0)</f>
        <v>0</v>
      </c>
      <c r="V1046" s="5">
        <f>IFERROR(VLOOKUP(R1046,M:P,4,FALSE),0)</f>
        <v>0</v>
      </c>
      <c r="W1046">
        <f>V1046+T1046</f>
        <v>8.4319555558893658E-2</v>
      </c>
    </row>
    <row r="1047" spans="1:23" x14ac:dyDescent="0.2">
      <c r="A1047" t="s">
        <v>227</v>
      </c>
      <c r="B1047">
        <v>725.166718619927</v>
      </c>
      <c r="D1047" t="s">
        <v>574</v>
      </c>
      <c r="E1047">
        <v>4.9271880797349503</v>
      </c>
      <c r="F1047">
        <f>Table1[[#This Row],[Balance]]/$H$4</f>
        <v>1.1713203224365539E-6</v>
      </c>
      <c r="G1047">
        <f>Table1[[#This Row],[% total]]*$H$3</f>
        <v>5.4769532692746335E-3</v>
      </c>
      <c r="J1047">
        <v>5206</v>
      </c>
      <c r="K1047" t="s">
        <v>1044</v>
      </c>
      <c r="R1047" s="6" t="s">
        <v>318</v>
      </c>
      <c r="S1047">
        <f>IFERROR(VLOOKUP(R1047,D:G,2,FALSE),0)</f>
        <v>75.529387210153999</v>
      </c>
      <c r="T1047">
        <f>IFERROR(VLOOKUP(R1047,D:G,4,FALSE),0)</f>
        <v>8.3956795947845247E-2</v>
      </c>
      <c r="U1047">
        <f>IFERROR(VLOOKUP(R1047,M:P,2,FALSE),0)</f>
        <v>0</v>
      </c>
      <c r="V1047" s="5">
        <f>IFERROR(VLOOKUP(R1047,M:P,4,FALSE),0)</f>
        <v>0</v>
      </c>
      <c r="W1047">
        <f>V1047+T1047</f>
        <v>8.3956795947845247E-2</v>
      </c>
    </row>
    <row r="1048" spans="1:23" x14ac:dyDescent="0.2">
      <c r="A1048" t="s">
        <v>1028</v>
      </c>
      <c r="B1048">
        <v>724.79808096030297</v>
      </c>
      <c r="D1048" t="s">
        <v>853</v>
      </c>
      <c r="E1048">
        <v>4.9180150409044403</v>
      </c>
      <c r="F1048">
        <f>Table1[[#This Row],[Balance]]/$H$4</f>
        <v>1.1691396533354764E-6</v>
      </c>
      <c r="G1048">
        <f>Table1[[#This Row],[% total]]*$H$3</f>
        <v>5.466756722238288E-3</v>
      </c>
      <c r="J1048">
        <v>24370</v>
      </c>
      <c r="K1048" t="s">
        <v>1312</v>
      </c>
      <c r="R1048" s="6" t="s">
        <v>319</v>
      </c>
      <c r="S1048">
        <f>IFERROR(VLOOKUP(R1048,D:G,2,FALSE),0)</f>
        <v>74.946269684744394</v>
      </c>
      <c r="T1048">
        <f>IFERROR(VLOOKUP(R1048,D:G,4,FALSE),0)</f>
        <v>8.330861540643282E-2</v>
      </c>
      <c r="U1048">
        <f>IFERROR(VLOOKUP(R1048,M:P,2,FALSE),0)</f>
        <v>0</v>
      </c>
      <c r="V1048" s="5">
        <f>IFERROR(VLOOKUP(R1048,M:P,4,FALSE),0)</f>
        <v>0</v>
      </c>
      <c r="W1048">
        <f>V1048+T1048</f>
        <v>8.330861540643282E-2</v>
      </c>
    </row>
    <row r="1049" spans="1:23" x14ac:dyDescent="0.2">
      <c r="A1049" t="s">
        <v>1023</v>
      </c>
      <c r="B1049">
        <v>720.03467332115702</v>
      </c>
      <c r="D1049" t="s">
        <v>1516</v>
      </c>
      <c r="E1049">
        <v>4.9174063975233002</v>
      </c>
      <c r="F1049">
        <f>Table1[[#This Row],[Balance]]/$H$4</f>
        <v>1.1689949630273515E-6</v>
      </c>
      <c r="G1049">
        <f>Table1[[#This Row],[% total]]*$H$3</f>
        <v>5.4660801677203323E-3</v>
      </c>
      <c r="J1049">
        <v>3970</v>
      </c>
      <c r="K1049" t="s">
        <v>6</v>
      </c>
      <c r="R1049" s="6" t="s">
        <v>320</v>
      </c>
      <c r="S1049">
        <f>IFERROR(VLOOKUP(R1049,D:G,2,FALSE),0)</f>
        <v>74.156541206990298</v>
      </c>
      <c r="T1049">
        <f>IFERROR(VLOOKUP(R1049,D:G,4,FALSE),0)</f>
        <v>8.2430770701079639E-2</v>
      </c>
      <c r="U1049">
        <f>IFERROR(VLOOKUP(R1049,M:P,2,FALSE),0)</f>
        <v>0</v>
      </c>
      <c r="V1049" s="5">
        <f>IFERROR(VLOOKUP(R1049,M:P,4,FALSE),0)</f>
        <v>0</v>
      </c>
      <c r="W1049">
        <f>V1049+T1049</f>
        <v>8.2430770701079639E-2</v>
      </c>
    </row>
    <row r="1050" spans="1:23" x14ac:dyDescent="0.2">
      <c r="A1050" t="s">
        <v>1021</v>
      </c>
      <c r="B1050">
        <v>713.88287954621296</v>
      </c>
      <c r="D1050" t="s">
        <v>576</v>
      </c>
      <c r="E1050">
        <v>4.8460736892645402</v>
      </c>
      <c r="F1050">
        <f>Table1[[#This Row],[Balance]]/$H$4</f>
        <v>1.1520373292845742E-6</v>
      </c>
      <c r="G1050">
        <f>Table1[[#This Row],[% total]]*$H$3</f>
        <v>5.3867883072551553E-3</v>
      </c>
      <c r="J1050">
        <v>20732</v>
      </c>
      <c r="K1050" t="s">
        <v>41</v>
      </c>
      <c r="R1050" s="6" t="s">
        <v>321</v>
      </c>
      <c r="S1050">
        <f>IFERROR(VLOOKUP(R1050,D:G,2,FALSE),0)</f>
        <v>74.086814887163399</v>
      </c>
      <c r="T1050">
        <f>IFERROR(VLOOKUP(R1050,D:G,4,FALSE),0)</f>
        <v>8.2353264466458506E-2</v>
      </c>
      <c r="U1050">
        <f>IFERROR(VLOOKUP(R1050,M:P,2,FALSE),0)</f>
        <v>0</v>
      </c>
      <c r="V1050" s="5">
        <f>IFERROR(VLOOKUP(R1050,M:P,4,FALSE),0)</f>
        <v>0</v>
      </c>
      <c r="W1050">
        <f>V1050+T1050</f>
        <v>8.2353264466458506E-2</v>
      </c>
    </row>
    <row r="1051" spans="1:23" x14ac:dyDescent="0.2">
      <c r="A1051" t="s">
        <v>997</v>
      </c>
      <c r="B1051">
        <v>692.96733596756906</v>
      </c>
      <c r="D1051" t="s">
        <v>577</v>
      </c>
      <c r="E1051">
        <v>4.8341967411891096</v>
      </c>
      <c r="F1051">
        <f>Table1[[#This Row],[Balance]]/$H$4</f>
        <v>1.1492138708689125E-6</v>
      </c>
      <c r="G1051">
        <f>Table1[[#This Row],[% total]]*$H$3</f>
        <v>5.3735861545185304E-3</v>
      </c>
      <c r="J1051">
        <v>13054</v>
      </c>
      <c r="K1051" t="s">
        <v>1180</v>
      </c>
      <c r="R1051" s="6" t="s">
        <v>322</v>
      </c>
      <c r="S1051">
        <f>IFERROR(VLOOKUP(R1051,D:G,2,FALSE),0)</f>
        <v>73.1395013879104</v>
      </c>
      <c r="T1051">
        <f>IFERROR(VLOOKUP(R1051,D:G,4,FALSE),0)</f>
        <v>8.1300251737331922E-2</v>
      </c>
      <c r="U1051">
        <f>IFERROR(VLOOKUP(R1051,M:P,2,FALSE),0)</f>
        <v>0</v>
      </c>
      <c r="V1051" s="5">
        <f>IFERROR(VLOOKUP(R1051,M:P,4,FALSE),0)</f>
        <v>0</v>
      </c>
      <c r="W1051">
        <f>V1051+T1051</f>
        <v>8.1300251737331922E-2</v>
      </c>
    </row>
    <row r="1052" spans="1:23" x14ac:dyDescent="0.2">
      <c r="A1052" t="s">
        <v>1022</v>
      </c>
      <c r="B1052">
        <v>688.51595446893498</v>
      </c>
      <c r="D1052" t="s">
        <v>578</v>
      </c>
      <c r="E1052">
        <v>4.8014275344830599</v>
      </c>
      <c r="F1052">
        <f>Table1[[#This Row],[Balance]]/$H$4</f>
        <v>1.1414237810359739E-6</v>
      </c>
      <c r="G1052">
        <f>Table1[[#This Row],[% total]]*$H$3</f>
        <v>5.3371606292704895E-3</v>
      </c>
      <c r="J1052">
        <v>13166</v>
      </c>
      <c r="K1052" t="s">
        <v>1307</v>
      </c>
      <c r="R1052" s="6" t="s">
        <v>324</v>
      </c>
      <c r="S1052">
        <f>IFERROR(VLOOKUP(R1052,D:G,2,FALSE),0)</f>
        <v>72.890135424718906</v>
      </c>
      <c r="T1052">
        <f>IFERROR(VLOOKUP(R1052,D:G,4,FALSE),0)</f>
        <v>8.1023062049167843E-2</v>
      </c>
      <c r="U1052">
        <f>IFERROR(VLOOKUP(R1052,M:P,2,FALSE),0)</f>
        <v>0</v>
      </c>
      <c r="V1052" s="5">
        <f>IFERROR(VLOOKUP(R1052,M:P,4,FALSE),0)</f>
        <v>0</v>
      </c>
      <c r="W1052">
        <f>V1052+T1052</f>
        <v>8.1023062049167843E-2</v>
      </c>
    </row>
    <row r="1053" spans="1:23" x14ac:dyDescent="0.2">
      <c r="A1053" t="s">
        <v>96</v>
      </c>
      <c r="B1053">
        <v>679.45115779975504</v>
      </c>
      <c r="D1053" t="s">
        <v>579</v>
      </c>
      <c r="E1053">
        <v>4.7611241793699799</v>
      </c>
      <c r="F1053">
        <f>Table1[[#This Row],[Balance]]/$H$4</f>
        <v>1.1318426288367122E-6</v>
      </c>
      <c r="G1053">
        <f>Table1[[#This Row],[% total]]*$H$3</f>
        <v>5.292360311325006E-3</v>
      </c>
      <c r="J1053">
        <v>19146</v>
      </c>
      <c r="K1053" t="s">
        <v>1398</v>
      </c>
      <c r="R1053" s="6" t="s">
        <v>325</v>
      </c>
      <c r="S1053">
        <f>IFERROR(VLOOKUP(R1053,D:G,2,FALSE),0)</f>
        <v>72.222670344418702</v>
      </c>
      <c r="T1053">
        <f>IFERROR(VLOOKUP(R1053,D:G,4,FALSE),0)</f>
        <v>8.0281122631691113E-2</v>
      </c>
      <c r="U1053">
        <f>IFERROR(VLOOKUP(R1053,M:P,2,FALSE),0)</f>
        <v>0</v>
      </c>
      <c r="V1053" s="5">
        <f>IFERROR(VLOOKUP(R1053,M:P,4,FALSE),0)</f>
        <v>0</v>
      </c>
      <c r="W1053">
        <f>V1053+T1053</f>
        <v>8.0281122631691113E-2</v>
      </c>
    </row>
    <row r="1054" spans="1:23" x14ac:dyDescent="0.2">
      <c r="A1054" t="s">
        <v>1024</v>
      </c>
      <c r="B1054">
        <v>640.95193685288302</v>
      </c>
      <c r="D1054" t="s">
        <v>580</v>
      </c>
      <c r="E1054">
        <v>4.7097217571118701</v>
      </c>
      <c r="F1054">
        <f>Table1[[#This Row],[Balance]]/$H$4</f>
        <v>1.1196229406821193E-6</v>
      </c>
      <c r="G1054">
        <f>Table1[[#This Row],[% total]]*$H$3</f>
        <v>5.235222515876708E-3</v>
      </c>
      <c r="J1054">
        <v>17528</v>
      </c>
      <c r="K1054" t="s">
        <v>1306</v>
      </c>
      <c r="R1054" s="6" t="s">
        <v>326</v>
      </c>
      <c r="S1054">
        <f>IFERROR(VLOOKUP(R1054,D:G,2,FALSE),0)</f>
        <v>72.096294154860601</v>
      </c>
      <c r="T1054">
        <f>IFERROR(VLOOKUP(R1054,D:G,4,FALSE),0)</f>
        <v>8.0140645655095571E-2</v>
      </c>
      <c r="U1054">
        <f>IFERROR(VLOOKUP(R1054,M:P,2,FALSE),0)</f>
        <v>0</v>
      </c>
      <c r="V1054" s="5">
        <f>IFERROR(VLOOKUP(R1054,M:P,4,FALSE),0)</f>
        <v>0</v>
      </c>
      <c r="W1054">
        <f>V1054+T1054</f>
        <v>8.0140645655095571E-2</v>
      </c>
    </row>
    <row r="1055" spans="1:23" x14ac:dyDescent="0.2">
      <c r="A1055" t="s">
        <v>1025</v>
      </c>
      <c r="B1055">
        <v>632.63919752403297</v>
      </c>
      <c r="D1055" t="s">
        <v>1152</v>
      </c>
      <c r="E1055">
        <v>4.6818340882768696</v>
      </c>
      <c r="F1055">
        <f>Table1[[#This Row],[Balance]]/$H$4</f>
        <v>1.1129933189337296E-6</v>
      </c>
      <c r="G1055">
        <f>Table1[[#This Row],[% total]]*$H$3</f>
        <v>5.204223200135848E-3</v>
      </c>
      <c r="J1055">
        <v>20115</v>
      </c>
      <c r="K1055" t="s">
        <v>62</v>
      </c>
      <c r="R1055" s="6" t="s">
        <v>327</v>
      </c>
      <c r="S1055">
        <f>IFERROR(VLOOKUP(R1055,D:G,2,FALSE),0)</f>
        <v>71.999033975057799</v>
      </c>
      <c r="T1055">
        <f>IFERROR(VLOOKUP(R1055,D:G,4,FALSE),0)</f>
        <v>8.0032533390834326E-2</v>
      </c>
      <c r="U1055">
        <f>IFERROR(VLOOKUP(R1055,M:P,2,FALSE),0)</f>
        <v>0</v>
      </c>
      <c r="V1055" s="5">
        <f>IFERROR(VLOOKUP(R1055,M:P,4,FALSE),0)</f>
        <v>0</v>
      </c>
      <c r="W1055">
        <f>V1055+T1055</f>
        <v>8.0032533390834326E-2</v>
      </c>
    </row>
    <row r="1056" spans="1:23" x14ac:dyDescent="0.2">
      <c r="A1056" t="s">
        <v>1027</v>
      </c>
      <c r="B1056">
        <v>626.11329069622195</v>
      </c>
      <c r="D1056" t="s">
        <v>1153</v>
      </c>
      <c r="E1056">
        <v>4.1703184907925896</v>
      </c>
      <c r="F1056">
        <f>Table1[[#This Row],[Balance]]/$H$4</f>
        <v>9.9139280259848901E-7</v>
      </c>
      <c r="G1056">
        <f>Table1[[#This Row],[% total]]*$H$3</f>
        <v>4.6356337778142229E-3</v>
      </c>
      <c r="J1056">
        <v>4670</v>
      </c>
      <c r="K1056" t="s">
        <v>13</v>
      </c>
      <c r="R1056" s="6" t="s">
        <v>328</v>
      </c>
      <c r="S1056">
        <f>IFERROR(VLOOKUP(R1056,D:G,2,FALSE),0)</f>
        <v>71.5694847566227</v>
      </c>
      <c r="T1056">
        <f>IFERROR(VLOOKUP(R1056,D:G,4,FALSE),0)</f>
        <v>7.9555055982188497E-2</v>
      </c>
      <c r="U1056">
        <f>IFERROR(VLOOKUP(R1056,M:P,2,FALSE),0)</f>
        <v>0</v>
      </c>
      <c r="V1056" s="5">
        <f>IFERROR(VLOOKUP(R1056,M:P,4,FALSE),0)</f>
        <v>0</v>
      </c>
      <c r="W1056">
        <f>V1056+T1056</f>
        <v>7.9555055982188497E-2</v>
      </c>
    </row>
    <row r="1057" spans="1:23" x14ac:dyDescent="0.2">
      <c r="A1057" t="s">
        <v>1026</v>
      </c>
      <c r="B1057">
        <v>625.99480209636499</v>
      </c>
      <c r="D1057" t="s">
        <v>583</v>
      </c>
      <c r="E1057">
        <v>4.0018733934398396</v>
      </c>
      <c r="F1057">
        <f>Table1[[#This Row],[Balance]]/$H$4</f>
        <v>9.5134903675249476E-7</v>
      </c>
      <c r="G1057">
        <f>Table1[[#This Row],[% total]]*$H$3</f>
        <v>4.4483939339702554E-3</v>
      </c>
      <c r="J1057">
        <v>12557</v>
      </c>
      <c r="K1057" t="s">
        <v>823</v>
      </c>
      <c r="R1057" s="6" t="s">
        <v>329</v>
      </c>
      <c r="S1057">
        <f>IFERROR(VLOOKUP(R1057,D:G,2,FALSE),0)</f>
        <v>71.412762380240807</v>
      </c>
      <c r="T1057">
        <f>IFERROR(VLOOKUP(R1057,D:G,4,FALSE),0)</f>
        <v>7.9380846855643547E-2</v>
      </c>
      <c r="U1057">
        <f>IFERROR(VLOOKUP(R1057,M:P,2,FALSE),0)</f>
        <v>0</v>
      </c>
      <c r="V1057" s="5">
        <f>IFERROR(VLOOKUP(R1057,M:P,4,FALSE),0)</f>
        <v>0</v>
      </c>
      <c r="W1057">
        <f>V1057+T1057</f>
        <v>7.9380846855643547E-2</v>
      </c>
    </row>
    <row r="1058" spans="1:23" x14ac:dyDescent="0.2">
      <c r="A1058" t="s">
        <v>105</v>
      </c>
      <c r="B1058">
        <v>613.59929000839304</v>
      </c>
      <c r="D1058" t="s">
        <v>584</v>
      </c>
      <c r="E1058">
        <v>3.9473115529665499</v>
      </c>
      <c r="F1058">
        <f>Table1[[#This Row],[Balance]]/$H$4</f>
        <v>9.3837827299400158E-7</v>
      </c>
      <c r="G1058">
        <f>Table1[[#This Row],[% total]]*$H$3</f>
        <v>4.387744199127192E-3</v>
      </c>
      <c r="J1058">
        <v>10686</v>
      </c>
      <c r="K1058" t="s">
        <v>1363</v>
      </c>
      <c r="R1058" s="6" t="s">
        <v>330</v>
      </c>
      <c r="S1058">
        <f>IFERROR(VLOOKUP(R1058,D:G,2,FALSE),0)</f>
        <v>71.114214916944306</v>
      </c>
      <c r="T1058">
        <f>IFERROR(VLOOKUP(R1058,D:G,4,FALSE),0)</f>
        <v>7.9048988099964926E-2</v>
      </c>
      <c r="U1058">
        <f>IFERROR(VLOOKUP(R1058,M:P,2,FALSE),0)</f>
        <v>0</v>
      </c>
      <c r="V1058" s="5">
        <f>IFERROR(VLOOKUP(R1058,M:P,4,FALSE),0)</f>
        <v>0</v>
      </c>
      <c r="W1058">
        <f>V1058+T1058</f>
        <v>7.9048988099964926E-2</v>
      </c>
    </row>
    <row r="1059" spans="1:23" x14ac:dyDescent="0.2">
      <c r="A1059" t="s">
        <v>681</v>
      </c>
      <c r="B1059">
        <v>605.02519672916401</v>
      </c>
      <c r="D1059" t="s">
        <v>585</v>
      </c>
      <c r="E1059">
        <v>3.9440697432943699</v>
      </c>
      <c r="F1059">
        <f>Table1[[#This Row],[Balance]]/$H$4</f>
        <v>9.3760761080513298E-7</v>
      </c>
      <c r="G1059">
        <f>Table1[[#This Row],[% total]]*$H$3</f>
        <v>4.3841406752115055E-3</v>
      </c>
      <c r="J1059">
        <v>22658</v>
      </c>
      <c r="K1059" t="s">
        <v>896</v>
      </c>
      <c r="R1059" s="6" t="s">
        <v>331</v>
      </c>
      <c r="S1059">
        <f>IFERROR(VLOOKUP(R1059,D:G,2,FALSE),0)</f>
        <v>71.085847044059193</v>
      </c>
      <c r="T1059">
        <f>IFERROR(VLOOKUP(R1059,D:G,4,FALSE),0)</f>
        <v>7.9017455000025119E-2</v>
      </c>
      <c r="U1059">
        <f>IFERROR(VLOOKUP(R1059,M:P,2,FALSE),0)</f>
        <v>0</v>
      </c>
      <c r="V1059" s="5">
        <f>IFERROR(VLOOKUP(R1059,M:P,4,FALSE),0)</f>
        <v>0</v>
      </c>
      <c r="W1059">
        <f>V1059+T1059</f>
        <v>7.9017455000025119E-2</v>
      </c>
    </row>
    <row r="1060" spans="1:23" x14ac:dyDescent="0.2">
      <c r="A1060" t="s">
        <v>1030</v>
      </c>
      <c r="B1060">
        <v>602.19420004256904</v>
      </c>
      <c r="D1060" t="s">
        <v>586</v>
      </c>
      <c r="E1060">
        <v>3.9408139374099198</v>
      </c>
      <c r="F1060">
        <f>Table1[[#This Row],[Balance]]/$H$4</f>
        <v>9.3683362135381695E-7</v>
      </c>
      <c r="G1060">
        <f>Table1[[#This Row],[% total]]*$H$3</f>
        <v>4.3805215934158859E-3</v>
      </c>
      <c r="J1060">
        <v>22421</v>
      </c>
      <c r="K1060" t="s">
        <v>1306</v>
      </c>
      <c r="R1060" s="6" t="s">
        <v>332</v>
      </c>
      <c r="S1060">
        <f>IFERROR(VLOOKUP(R1060,D:G,2,FALSE),0)</f>
        <v>71.067734763853693</v>
      </c>
      <c r="T1060">
        <f>IFERROR(VLOOKUP(R1060,D:G,4,FALSE),0)</f>
        <v>7.8997321790031869E-2</v>
      </c>
      <c r="U1060">
        <f>IFERROR(VLOOKUP(R1060,M:P,2,FALSE),0)</f>
        <v>0</v>
      </c>
      <c r="V1060" s="5">
        <f>IFERROR(VLOOKUP(R1060,M:P,4,FALSE),0)</f>
        <v>0</v>
      </c>
      <c r="W1060">
        <f>V1060+T1060</f>
        <v>7.8997321790031869E-2</v>
      </c>
    </row>
    <row r="1061" spans="1:23" x14ac:dyDescent="0.2">
      <c r="A1061" t="s">
        <v>1059</v>
      </c>
      <c r="B1061">
        <v>599.09761547781</v>
      </c>
      <c r="D1061" t="s">
        <v>587</v>
      </c>
      <c r="E1061">
        <v>3.9064248915343498</v>
      </c>
      <c r="F1061">
        <f>Table1[[#This Row],[Balance]]/$H$4</f>
        <v>9.286584537630103E-7</v>
      </c>
      <c r="G1061">
        <f>Table1[[#This Row],[% total]]*$H$3</f>
        <v>4.3422954907813846E-3</v>
      </c>
      <c r="J1061">
        <v>3682</v>
      </c>
      <c r="K1061" t="s">
        <v>189</v>
      </c>
      <c r="R1061" s="6" t="s">
        <v>333</v>
      </c>
      <c r="S1061">
        <f>IFERROR(VLOOKUP(R1061,D:G,2,FALSE),0)</f>
        <v>71.014024456330503</v>
      </c>
      <c r="T1061">
        <f>IFERROR(VLOOKUP(R1061,D:G,4,FALSE),0)</f>
        <v>7.8937618600378373E-2</v>
      </c>
      <c r="U1061">
        <f>IFERROR(VLOOKUP(R1061,M:P,2,FALSE),0)</f>
        <v>0</v>
      </c>
      <c r="V1061" s="5">
        <f>IFERROR(VLOOKUP(R1061,M:P,4,FALSE),0)</f>
        <v>0</v>
      </c>
      <c r="W1061">
        <f>V1061+T1061</f>
        <v>7.8937618600378373E-2</v>
      </c>
    </row>
    <row r="1062" spans="1:23" x14ac:dyDescent="0.2">
      <c r="A1062" t="s">
        <v>1031</v>
      </c>
      <c r="B1062">
        <v>545</v>
      </c>
      <c r="D1062" t="s">
        <v>588</v>
      </c>
      <c r="E1062">
        <v>3.9000971906391899</v>
      </c>
      <c r="F1062">
        <f>Table1[[#This Row],[Balance]]/$H$4</f>
        <v>9.271541952421545E-7</v>
      </c>
      <c r="G1062">
        <f>Table1[[#This Row],[% total]]*$H$3</f>
        <v>4.3352617584488853E-3</v>
      </c>
      <c r="J1062">
        <v>21433</v>
      </c>
      <c r="K1062" t="s">
        <v>683</v>
      </c>
      <c r="R1062" s="6" t="s">
        <v>1278</v>
      </c>
      <c r="S1062">
        <f>IFERROR(VLOOKUP(R1062,D:G,2,FALSE),0)</f>
        <v>70.608997631159298</v>
      </c>
      <c r="T1062">
        <f>IFERROR(VLOOKUP(R1062,D:G,4,FALSE),0)</f>
        <v>7.8487399741595784E-2</v>
      </c>
      <c r="U1062">
        <f>IFERROR(VLOOKUP(R1062,M:P,2,FALSE),0)</f>
        <v>0</v>
      </c>
      <c r="V1062" s="5">
        <f>IFERROR(VLOOKUP(R1062,M:P,4,FALSE),0)</f>
        <v>0</v>
      </c>
      <c r="W1062">
        <f>V1062+T1062</f>
        <v>7.8487399741595784E-2</v>
      </c>
    </row>
    <row r="1063" spans="1:23" x14ac:dyDescent="0.2">
      <c r="A1063" t="s">
        <v>1032</v>
      </c>
      <c r="B1063">
        <v>526.62841115426602</v>
      </c>
      <c r="D1063" t="s">
        <v>589</v>
      </c>
      <c r="E1063">
        <v>3.8824036600682401</v>
      </c>
      <c r="F1063">
        <f>Table1[[#This Row],[Balance]]/$H$4</f>
        <v>9.2294798439774908E-7</v>
      </c>
      <c r="G1063">
        <f>Table1[[#This Row],[% total]]*$H$3</f>
        <v>4.3155940212857473E-3</v>
      </c>
      <c r="J1063">
        <v>15258</v>
      </c>
      <c r="K1063" t="s">
        <v>62</v>
      </c>
      <c r="R1063" s="6" t="s">
        <v>1114</v>
      </c>
      <c r="S1063">
        <f>IFERROR(VLOOKUP(R1063,D:G,2,FALSE),0)</f>
        <v>70.517073999345797</v>
      </c>
      <c r="T1063">
        <f>IFERROR(VLOOKUP(R1063,D:G,4,FALSE),0)</f>
        <v>7.8385219466023365E-2</v>
      </c>
      <c r="U1063">
        <f>IFERROR(VLOOKUP(R1063,M:P,2,FALSE),0)</f>
        <v>0</v>
      </c>
      <c r="V1063" s="5">
        <f>IFERROR(VLOOKUP(R1063,M:P,4,FALSE),0)</f>
        <v>0</v>
      </c>
      <c r="W1063">
        <f>V1063+T1063</f>
        <v>7.8385219466023365E-2</v>
      </c>
    </row>
    <row r="1064" spans="1:23" x14ac:dyDescent="0.2">
      <c r="A1064" t="s">
        <v>1033</v>
      </c>
      <c r="B1064">
        <v>526.28426851062204</v>
      </c>
      <c r="D1064" t="s">
        <v>590</v>
      </c>
      <c r="E1064">
        <v>3.8776117865727899</v>
      </c>
      <c r="F1064">
        <f>Table1[[#This Row],[Balance]]/$H$4</f>
        <v>9.2180883185943813E-7</v>
      </c>
      <c r="G1064">
        <f>Table1[[#This Row],[% total]]*$H$3</f>
        <v>4.3102674807149093E-3</v>
      </c>
      <c r="J1064">
        <v>13033</v>
      </c>
      <c r="K1064" t="s">
        <v>1167</v>
      </c>
      <c r="R1064" s="6" t="s">
        <v>334</v>
      </c>
      <c r="S1064">
        <f>IFERROR(VLOOKUP(R1064,D:G,2,FALSE),0)</f>
        <v>70.057776766782496</v>
      </c>
      <c r="T1064">
        <f>IFERROR(VLOOKUP(R1064,D:G,4,FALSE),0)</f>
        <v>7.7874674822963633E-2</v>
      </c>
      <c r="U1064">
        <f>IFERROR(VLOOKUP(R1064,M:P,2,FALSE),0)</f>
        <v>0</v>
      </c>
      <c r="V1064" s="5">
        <f>IFERROR(VLOOKUP(R1064,M:P,4,FALSE),0)</f>
        <v>0</v>
      </c>
      <c r="W1064">
        <f>V1064+T1064</f>
        <v>7.7874674822963633E-2</v>
      </c>
    </row>
    <row r="1065" spans="1:23" x14ac:dyDescent="0.2">
      <c r="A1065" t="s">
        <v>922</v>
      </c>
      <c r="B1065">
        <v>519.32465919353399</v>
      </c>
      <c r="D1065" t="s">
        <v>591</v>
      </c>
      <c r="E1065">
        <v>3.8756090810732902</v>
      </c>
      <c r="F1065">
        <f>Table1[[#This Row],[Balance]]/$H$4</f>
        <v>9.2133273685079253E-7</v>
      </c>
      <c r="G1065">
        <f>Table1[[#This Row],[% total]]*$H$3</f>
        <v>4.3080413175858841E-3</v>
      </c>
      <c r="J1065">
        <v>12671</v>
      </c>
      <c r="K1065" t="s">
        <v>23</v>
      </c>
      <c r="R1065" s="6" t="s">
        <v>335</v>
      </c>
      <c r="S1065">
        <f>IFERROR(VLOOKUP(R1065,D:G,2,FALSE),0)</f>
        <v>70.045317945067794</v>
      </c>
      <c r="T1065">
        <f>IFERROR(VLOOKUP(R1065,D:G,4,FALSE),0)</f>
        <v>7.7860825872361913E-2</v>
      </c>
      <c r="U1065">
        <f>IFERROR(VLOOKUP(R1065,M:P,2,FALSE),0)</f>
        <v>0</v>
      </c>
      <c r="V1065" s="5">
        <f>IFERROR(VLOOKUP(R1065,M:P,4,FALSE),0)</f>
        <v>0</v>
      </c>
      <c r="W1065">
        <f>V1065+T1065</f>
        <v>7.7860825872361913E-2</v>
      </c>
    </row>
    <row r="1066" spans="1:23" x14ac:dyDescent="0.2">
      <c r="A1066" t="s">
        <v>1034</v>
      </c>
      <c r="B1066">
        <v>519.15595910894206</v>
      </c>
      <c r="D1066" t="s">
        <v>592</v>
      </c>
      <c r="E1066">
        <v>3.8598717664170001</v>
      </c>
      <c r="F1066">
        <f>Table1[[#This Row],[Balance]]/$H$4</f>
        <v>9.1759156923567636E-7</v>
      </c>
      <c r="G1066">
        <f>Table1[[#This Row],[% total]]*$H$3</f>
        <v>4.2905480667577147E-3</v>
      </c>
      <c r="J1066">
        <v>2898</v>
      </c>
      <c r="K1066" t="s">
        <v>1214</v>
      </c>
      <c r="R1066" s="6" t="s">
        <v>337</v>
      </c>
      <c r="S1066">
        <f>IFERROR(VLOOKUP(R1066,D:G,2,FALSE),0)</f>
        <v>68.7842486654514</v>
      </c>
      <c r="T1066">
        <f>IFERROR(VLOOKUP(R1066,D:G,4,FALSE),0)</f>
        <v>7.6459049158746309E-2</v>
      </c>
      <c r="U1066">
        <f>IFERROR(VLOOKUP(R1066,M:P,2,FALSE),0)</f>
        <v>0</v>
      </c>
      <c r="V1066" s="5">
        <f>IFERROR(VLOOKUP(R1066,M:P,4,FALSE),0)</f>
        <v>0</v>
      </c>
      <c r="W1066">
        <f>V1066+T1066</f>
        <v>7.6459049158746309E-2</v>
      </c>
    </row>
    <row r="1067" spans="1:23" x14ac:dyDescent="0.2">
      <c r="A1067" t="s">
        <v>1037</v>
      </c>
      <c r="B1067">
        <v>516.45748888262597</v>
      </c>
      <c r="D1067" t="s">
        <v>593</v>
      </c>
      <c r="E1067">
        <v>3.8515075447476401</v>
      </c>
      <c r="F1067">
        <f>Table1[[#This Row],[Balance]]/$H$4</f>
        <v>9.1560317693886503E-7</v>
      </c>
      <c r="G1067">
        <f>Table1[[#This Row],[% total]]*$H$3</f>
        <v>4.2812505829849003E-3</v>
      </c>
      <c r="J1067">
        <v>11835</v>
      </c>
      <c r="K1067" t="s">
        <v>33</v>
      </c>
      <c r="R1067" s="6" t="s">
        <v>338</v>
      </c>
      <c r="S1067">
        <f>IFERROR(VLOOKUP(R1067,D:G,2,FALSE),0)</f>
        <v>68.455253510703997</v>
      </c>
      <c r="T1067">
        <f>IFERROR(VLOOKUP(R1067,D:G,4,FALSE),0)</f>
        <v>7.6093345422820272E-2</v>
      </c>
      <c r="U1067">
        <f>IFERROR(VLOOKUP(R1067,M:P,2,FALSE),0)</f>
        <v>0</v>
      </c>
      <c r="V1067" s="5">
        <f>IFERROR(VLOOKUP(R1067,M:P,4,FALSE),0)</f>
        <v>0</v>
      </c>
      <c r="W1067">
        <f>V1067+T1067</f>
        <v>7.6093345422820272E-2</v>
      </c>
    </row>
    <row r="1068" spans="1:23" x14ac:dyDescent="0.2">
      <c r="A1068" t="s">
        <v>499</v>
      </c>
      <c r="B1068">
        <v>511.36813383212001</v>
      </c>
      <c r="D1068" t="s">
        <v>594</v>
      </c>
      <c r="E1068">
        <v>3.8426362427678198</v>
      </c>
      <c r="F1068">
        <f>Table1[[#This Row],[Balance]]/$H$4</f>
        <v>9.1349423850840948E-7</v>
      </c>
      <c r="G1068">
        <f>Table1[[#This Row],[% total]]*$H$3</f>
        <v>4.2713894399567017E-3</v>
      </c>
      <c r="J1068">
        <v>6235</v>
      </c>
      <c r="K1068" t="s">
        <v>121</v>
      </c>
      <c r="R1068" s="6" t="s">
        <v>1279</v>
      </c>
      <c r="S1068">
        <f>IFERROR(VLOOKUP(R1068,D:G,2,FALSE),0)</f>
        <v>68.320895095365799</v>
      </c>
      <c r="T1068">
        <f>IFERROR(VLOOKUP(R1068,D:G,4,FALSE),0)</f>
        <v>7.5943995580631862E-2</v>
      </c>
      <c r="U1068">
        <f>IFERROR(VLOOKUP(R1068,M:P,2,FALSE),0)</f>
        <v>0</v>
      </c>
      <c r="V1068" s="5">
        <f>IFERROR(VLOOKUP(R1068,M:P,4,FALSE),0)</f>
        <v>0</v>
      </c>
      <c r="W1068">
        <f>V1068+T1068</f>
        <v>7.5943995580631862E-2</v>
      </c>
    </row>
    <row r="1069" spans="1:23" x14ac:dyDescent="0.2">
      <c r="A1069" t="s">
        <v>1038</v>
      </c>
      <c r="B1069">
        <v>500.97360934841799</v>
      </c>
      <c r="D1069" t="s">
        <v>595</v>
      </c>
      <c r="E1069">
        <v>3.8127120957957201</v>
      </c>
      <c r="F1069">
        <f>Table1[[#This Row],[Balance]]/$H$4</f>
        <v>9.0638049312000856E-7</v>
      </c>
      <c r="G1069">
        <f>Table1[[#This Row],[% total]]*$H$3</f>
        <v>4.2381264201699857E-3</v>
      </c>
      <c r="J1069">
        <v>13192</v>
      </c>
      <c r="K1069" t="s">
        <v>60</v>
      </c>
      <c r="R1069" s="6" t="s">
        <v>339</v>
      </c>
      <c r="S1069">
        <f>IFERROR(VLOOKUP(R1069,D:G,2,FALSE),0)</f>
        <v>68.168067574627102</v>
      </c>
      <c r="T1069">
        <f>IFERROR(VLOOKUP(R1069,D:G,4,FALSE),0)</f>
        <v>7.5774115889457178E-2</v>
      </c>
      <c r="U1069">
        <f>IFERROR(VLOOKUP(R1069,M:P,2,FALSE),0)</f>
        <v>0</v>
      </c>
      <c r="V1069" s="5">
        <f>IFERROR(VLOOKUP(R1069,M:P,4,FALSE),0)</f>
        <v>0</v>
      </c>
      <c r="W1069">
        <f>V1069+T1069</f>
        <v>7.5774115889457178E-2</v>
      </c>
    </row>
    <row r="1070" spans="1:23" x14ac:dyDescent="0.2">
      <c r="A1070" t="s">
        <v>1041</v>
      </c>
      <c r="B1070">
        <v>497.57770320548298</v>
      </c>
      <c r="D1070" t="s">
        <v>596</v>
      </c>
      <c r="E1070">
        <v>3.8022712896324502</v>
      </c>
      <c r="F1070">
        <f>Table1[[#This Row],[Balance]]/$H$4</f>
        <v>9.0389844286258934E-7</v>
      </c>
      <c r="G1070">
        <f>Table1[[#This Row],[% total]]*$H$3</f>
        <v>4.226520651012324E-3</v>
      </c>
      <c r="J1070">
        <v>3016</v>
      </c>
      <c r="K1070" t="s">
        <v>29</v>
      </c>
      <c r="R1070" s="6" t="s">
        <v>340</v>
      </c>
      <c r="S1070">
        <f>IFERROR(VLOOKUP(R1070,D:G,2,FALSE),0)</f>
        <v>66.788207512961705</v>
      </c>
      <c r="T1070">
        <f>IFERROR(VLOOKUP(R1070,D:G,4,FALSE),0)</f>
        <v>7.4240293970427376E-2</v>
      </c>
      <c r="U1070">
        <f>IFERROR(VLOOKUP(R1070,M:P,2,FALSE),0)</f>
        <v>0</v>
      </c>
      <c r="V1070" s="5">
        <f>IFERROR(VLOOKUP(R1070,M:P,4,FALSE),0)</f>
        <v>0</v>
      </c>
      <c r="W1070">
        <f>V1070+T1070</f>
        <v>7.4240293970427376E-2</v>
      </c>
    </row>
    <row r="1071" spans="1:23" x14ac:dyDescent="0.2">
      <c r="A1071" t="s">
        <v>1042</v>
      </c>
      <c r="B1071">
        <v>493.04963863953901</v>
      </c>
      <c r="D1071" t="s">
        <v>597</v>
      </c>
      <c r="E1071">
        <v>3.6714014435634801</v>
      </c>
      <c r="F1071">
        <f>Table1[[#This Row],[Balance]]/$H$4</f>
        <v>8.7278728822142657E-7</v>
      </c>
      <c r="G1071">
        <f>Table1[[#This Row],[% total]]*$H$3</f>
        <v>4.0810486252488044E-3</v>
      </c>
      <c r="J1071">
        <v>10727</v>
      </c>
      <c r="K1071" t="s">
        <v>33</v>
      </c>
      <c r="R1071" s="6" t="s">
        <v>341</v>
      </c>
      <c r="S1071">
        <f>IFERROR(VLOOKUP(R1071,D:G,2,FALSE),0)</f>
        <v>66.264577570341203</v>
      </c>
      <c r="T1071">
        <f>IFERROR(VLOOKUP(R1071,D:G,4,FALSE),0)</f>
        <v>7.3658238510048088E-2</v>
      </c>
      <c r="U1071">
        <f>IFERROR(VLOOKUP(R1071,M:P,2,FALSE),0)</f>
        <v>0</v>
      </c>
      <c r="V1071" s="5">
        <f>IFERROR(VLOOKUP(R1071,M:P,4,FALSE),0)</f>
        <v>0</v>
      </c>
      <c r="W1071">
        <f>V1071+T1071</f>
        <v>7.3658238510048088E-2</v>
      </c>
    </row>
    <row r="1072" spans="1:23" x14ac:dyDescent="0.2">
      <c r="A1072" t="s">
        <v>1043</v>
      </c>
      <c r="B1072">
        <v>479.07421266475399</v>
      </c>
      <c r="D1072" t="s">
        <v>599</v>
      </c>
      <c r="E1072">
        <v>3.5972868425628199</v>
      </c>
      <c r="F1072">
        <f>Table1[[#This Row],[Balance]]/$H$4</f>
        <v>8.5516832646545081E-7</v>
      </c>
      <c r="G1072">
        <f>Table1[[#This Row],[% total]]*$H$3</f>
        <v>3.9986644743532727E-3</v>
      </c>
      <c r="J1072">
        <v>22795</v>
      </c>
      <c r="K1072" t="s">
        <v>624</v>
      </c>
      <c r="R1072" s="6" t="s">
        <v>342</v>
      </c>
      <c r="S1072">
        <f>IFERROR(VLOOKUP(R1072,D:G,2,FALSE),0)</f>
        <v>66.181904153708601</v>
      </c>
      <c r="T1072">
        <f>IFERROR(VLOOKUP(R1072,D:G,4,FALSE),0)</f>
        <v>7.3566340569035785E-2</v>
      </c>
      <c r="U1072">
        <f>IFERROR(VLOOKUP(R1072,M:P,2,FALSE),0)</f>
        <v>0</v>
      </c>
      <c r="V1072" s="5">
        <f>IFERROR(VLOOKUP(R1072,M:P,4,FALSE),0)</f>
        <v>0</v>
      </c>
      <c r="W1072">
        <f>V1072+T1072</f>
        <v>7.3566340569035785E-2</v>
      </c>
    </row>
    <row r="1073" spans="1:23" x14ac:dyDescent="0.2">
      <c r="A1073" t="s">
        <v>725</v>
      </c>
      <c r="B1073">
        <v>478.62</v>
      </c>
      <c r="D1073" t="s">
        <v>600</v>
      </c>
      <c r="E1073">
        <v>3.1686729754489802</v>
      </c>
      <c r="F1073">
        <f>Table1[[#This Row],[Balance]]/$H$4</f>
        <v>7.5327570030542653E-7</v>
      </c>
      <c r="G1073">
        <f>Table1[[#This Row],[% total]]*$H$3</f>
        <v>3.5222267815441378E-3</v>
      </c>
      <c r="J1073">
        <v>18129</v>
      </c>
      <c r="K1073" t="s">
        <v>1307</v>
      </c>
      <c r="R1073" s="6" t="s">
        <v>343</v>
      </c>
      <c r="S1073">
        <f>IFERROR(VLOOKUP(R1073,D:G,2,FALSE),0)</f>
        <v>65.380635795708997</v>
      </c>
      <c r="T1073">
        <f>IFERROR(VLOOKUP(R1073,D:G,4,FALSE),0)</f>
        <v>7.267566838808906E-2</v>
      </c>
      <c r="U1073">
        <f>IFERROR(VLOOKUP(R1073,M:P,2,FALSE),0)</f>
        <v>0</v>
      </c>
      <c r="V1073" s="5">
        <f>IFERROR(VLOOKUP(R1073,M:P,4,FALSE),0)</f>
        <v>0</v>
      </c>
      <c r="W1073">
        <f>V1073+T1073</f>
        <v>7.267566838808906E-2</v>
      </c>
    </row>
    <row r="1074" spans="1:23" x14ac:dyDescent="0.2">
      <c r="A1074" t="s">
        <v>1044</v>
      </c>
      <c r="B1074">
        <v>477.50554251051398</v>
      </c>
      <c r="D1074" t="s">
        <v>601</v>
      </c>
      <c r="E1074">
        <v>2.9882434131244699</v>
      </c>
      <c r="F1074">
        <f>Table1[[#This Row],[Balance]]/$H$4</f>
        <v>7.1038291649060601E-7</v>
      </c>
      <c r="G1074">
        <f>Table1[[#This Row],[% total]]*$H$3</f>
        <v>3.3216652715600948E-3</v>
      </c>
      <c r="J1074">
        <v>14600</v>
      </c>
      <c r="K1074" t="s">
        <v>62</v>
      </c>
      <c r="R1074" s="6" t="s">
        <v>1281</v>
      </c>
      <c r="S1074">
        <f>IFERROR(VLOOKUP(R1074,D:G,2,FALSE),0)</f>
        <v>65.192225199245399</v>
      </c>
      <c r="T1074">
        <f>IFERROR(VLOOKUP(R1074,D:G,4,FALSE),0)</f>
        <v>7.246623533711391E-2</v>
      </c>
      <c r="U1074">
        <f>IFERROR(VLOOKUP(R1074,M:P,2,FALSE),0)</f>
        <v>0</v>
      </c>
      <c r="V1074" s="5">
        <f>IFERROR(VLOOKUP(R1074,M:P,4,FALSE),0)</f>
        <v>0</v>
      </c>
      <c r="W1074">
        <f>V1074+T1074</f>
        <v>7.246623533711391E-2</v>
      </c>
    </row>
    <row r="1075" spans="1:23" x14ac:dyDescent="0.2">
      <c r="A1075" t="s">
        <v>186</v>
      </c>
      <c r="B1075">
        <v>474.64650300299297</v>
      </c>
      <c r="D1075" t="s">
        <v>602</v>
      </c>
      <c r="E1075">
        <v>2.98807111004262</v>
      </c>
      <c r="F1075">
        <f>Table1[[#This Row],[Balance]]/$H$4</f>
        <v>7.103419555818436E-7</v>
      </c>
      <c r="G1075">
        <f>Table1[[#This Row],[% total]]*$H$3</f>
        <v>3.3214737432660309E-3</v>
      </c>
      <c r="J1075">
        <v>23327</v>
      </c>
      <c r="K1075" t="s">
        <v>895</v>
      </c>
      <c r="R1075" s="6" t="s">
        <v>762</v>
      </c>
      <c r="S1075">
        <f>IFERROR(VLOOKUP(R1075,D:G,2,FALSE),0)</f>
        <v>64.003875235090106</v>
      </c>
      <c r="T1075">
        <f>IFERROR(VLOOKUP(R1075,D:G,4,FALSE),0)</f>
        <v>7.1145291805854827E-2</v>
      </c>
      <c r="U1075">
        <f>IFERROR(VLOOKUP(R1075,M:P,2,FALSE),0)</f>
        <v>0</v>
      </c>
      <c r="V1075" s="5">
        <f>IFERROR(VLOOKUP(R1075,M:P,4,FALSE),0)</f>
        <v>0</v>
      </c>
      <c r="W1075">
        <f>V1075+T1075</f>
        <v>7.1145291805854827E-2</v>
      </c>
    </row>
    <row r="1076" spans="1:23" x14ac:dyDescent="0.2">
      <c r="A1076" t="s">
        <v>1045</v>
      </c>
      <c r="B1076">
        <v>429.878243013977</v>
      </c>
      <c r="D1076" t="s">
        <v>603</v>
      </c>
      <c r="E1076">
        <v>2.98619850958399</v>
      </c>
      <c r="F1076">
        <f>Table1[[#This Row],[Balance]]/$H$4</f>
        <v>7.0989678991381914E-7</v>
      </c>
      <c r="G1076">
        <f>Table1[[#This Row],[% total]]*$H$3</f>
        <v>3.3193922020222288E-3</v>
      </c>
      <c r="J1076">
        <v>12142</v>
      </c>
      <c r="K1076" t="s">
        <v>1306</v>
      </c>
      <c r="R1076" s="6" t="s">
        <v>1115</v>
      </c>
      <c r="S1076">
        <f>IFERROR(VLOOKUP(R1076,D:G,2,FALSE),0)</f>
        <v>63.585022655323499</v>
      </c>
      <c r="T1076">
        <f>IFERROR(VLOOKUP(R1076,D:G,4,FALSE),0)</f>
        <v>7.0679704544119884E-2</v>
      </c>
      <c r="U1076">
        <f>IFERROR(VLOOKUP(R1076,M:P,2,FALSE),0)</f>
        <v>0</v>
      </c>
      <c r="V1076" s="5">
        <f>IFERROR(VLOOKUP(R1076,M:P,4,FALSE),0)</f>
        <v>0</v>
      </c>
      <c r="W1076">
        <f>V1076+T1076</f>
        <v>7.0679704544119884E-2</v>
      </c>
    </row>
    <row r="1077" spans="1:23" x14ac:dyDescent="0.2">
      <c r="A1077" t="s">
        <v>1046</v>
      </c>
      <c r="B1077">
        <v>423.71764590714997</v>
      </c>
      <c r="D1077" t="s">
        <v>604</v>
      </c>
      <c r="E1077">
        <v>2.9532212669095901</v>
      </c>
      <c r="F1077">
        <f>Table1[[#This Row],[Balance]]/$H$4</f>
        <v>7.0205724453877747E-7</v>
      </c>
      <c r="G1077">
        <f>Table1[[#This Row],[% total]]*$H$3</f>
        <v>3.2827354285939791E-3</v>
      </c>
      <c r="J1077">
        <v>1575</v>
      </c>
      <c r="K1077" t="s">
        <v>1307</v>
      </c>
      <c r="R1077" s="6" t="s">
        <v>401</v>
      </c>
      <c r="S1077">
        <f>IFERROR(VLOOKUP(R1077,D:G,2,FALSE),0)</f>
        <v>63.103233685633853</v>
      </c>
      <c r="T1077">
        <f>IFERROR(VLOOKUP(R1077,D:G,4,FALSE),0)</f>
        <v>7.0144158583636859E-2</v>
      </c>
      <c r="U1077">
        <f>IFERROR(VLOOKUP(R1077,M:P,2,FALSE),0)</f>
        <v>0</v>
      </c>
      <c r="V1077" s="5">
        <f>IFERROR(VLOOKUP(R1077,M:P,4,FALSE),0)</f>
        <v>0</v>
      </c>
      <c r="W1077">
        <f>V1077+T1077</f>
        <v>7.0144158583636859E-2</v>
      </c>
    </row>
    <row r="1078" spans="1:23" x14ac:dyDescent="0.2">
      <c r="A1078" t="s">
        <v>281</v>
      </c>
      <c r="B1078">
        <v>397.865263475223</v>
      </c>
      <c r="D1078" t="s">
        <v>1517</v>
      </c>
      <c r="E1078">
        <v>2.9504603864372201</v>
      </c>
      <c r="F1078">
        <f>Table1[[#This Row],[Balance]]/$H$4</f>
        <v>7.0140091168669786E-7</v>
      </c>
      <c r="G1078">
        <f>Table1[[#This Row],[% total]]*$H$3</f>
        <v>3.2796664949375971E-3</v>
      </c>
      <c r="J1078">
        <v>14957</v>
      </c>
      <c r="K1078" t="s">
        <v>640</v>
      </c>
      <c r="R1078" s="6" t="s">
        <v>704</v>
      </c>
      <c r="S1078">
        <f>IFERROR(VLOOKUP(R1078,D:G,2,FALSE),0)</f>
        <v>62.656220558210727</v>
      </c>
      <c r="T1078">
        <f>IFERROR(VLOOKUP(R1078,D:G,4,FALSE),0)</f>
        <v>6.9647268680099739E-2</v>
      </c>
      <c r="U1078">
        <f>IFERROR(VLOOKUP(R1078,M:P,2,FALSE),0)</f>
        <v>0</v>
      </c>
      <c r="V1078" s="5">
        <f>IFERROR(VLOOKUP(R1078,M:P,4,FALSE),0)</f>
        <v>0</v>
      </c>
      <c r="W1078">
        <f>V1078+T1078</f>
        <v>6.9647268680099739E-2</v>
      </c>
    </row>
    <row r="1079" spans="1:23" x14ac:dyDescent="0.2">
      <c r="A1079" t="s">
        <v>646</v>
      </c>
      <c r="B1079">
        <v>394</v>
      </c>
      <c r="D1079" t="s">
        <v>605</v>
      </c>
      <c r="E1079">
        <v>2.79591321920195</v>
      </c>
      <c r="F1079">
        <f>Table1[[#This Row],[Balance]]/$H$4</f>
        <v>6.6466104407291471E-7</v>
      </c>
      <c r="G1079">
        <f>Table1[[#This Row],[% total]]*$H$3</f>
        <v>3.1078752827596607E-3</v>
      </c>
      <c r="J1079">
        <v>19283</v>
      </c>
      <c r="K1079" t="s">
        <v>1307</v>
      </c>
      <c r="R1079" s="6" t="s">
        <v>1283</v>
      </c>
      <c r="S1079">
        <f>IFERROR(VLOOKUP(R1079,D:G,2,FALSE),0)</f>
        <v>62.376735164011997</v>
      </c>
      <c r="T1079">
        <f>IFERROR(VLOOKUP(R1079,D:G,4,FALSE),0)</f>
        <v>6.9336598898735599E-2</v>
      </c>
      <c r="U1079">
        <f>IFERROR(VLOOKUP(R1079,M:P,2,FALSE),0)</f>
        <v>0</v>
      </c>
      <c r="V1079" s="5">
        <f>IFERROR(VLOOKUP(R1079,M:P,4,FALSE),0)</f>
        <v>0</v>
      </c>
      <c r="W1079">
        <f>V1079+T1079</f>
        <v>6.9336598898735599E-2</v>
      </c>
    </row>
    <row r="1080" spans="1:23" x14ac:dyDescent="0.2">
      <c r="A1080" t="s">
        <v>648</v>
      </c>
      <c r="B1080">
        <v>393.96475686155202</v>
      </c>
      <c r="D1080" t="s">
        <v>1154</v>
      </c>
      <c r="E1080">
        <v>2.75932220818191</v>
      </c>
      <c r="F1080">
        <f>Table1[[#This Row],[Balance]]/$H$4</f>
        <v>6.5596241229091492E-7</v>
      </c>
      <c r="G1080">
        <f>Table1[[#This Row],[% total]]*$H$3</f>
        <v>3.0672015243828434E-3</v>
      </c>
      <c r="J1080">
        <v>20682</v>
      </c>
      <c r="K1080" t="s">
        <v>898</v>
      </c>
      <c r="R1080" s="6" t="s">
        <v>400</v>
      </c>
      <c r="S1080">
        <f>IFERROR(VLOOKUP(R1080,D:G,2,FALSE),0)</f>
        <v>62.270513935641503</v>
      </c>
      <c r="T1080">
        <f>IFERROR(VLOOKUP(R1080,D:G,4,FALSE),0)</f>
        <v>6.9218525731124469E-2</v>
      </c>
      <c r="U1080">
        <f>IFERROR(VLOOKUP(R1080,M:P,2,FALSE),0)</f>
        <v>0</v>
      </c>
      <c r="V1080" s="5">
        <f>IFERROR(VLOOKUP(R1080,M:P,4,FALSE),0)</f>
        <v>0</v>
      </c>
      <c r="W1080">
        <f>V1080+T1080</f>
        <v>6.9218525731124469E-2</v>
      </c>
    </row>
    <row r="1081" spans="1:23" x14ac:dyDescent="0.2">
      <c r="A1081" t="s">
        <v>1048</v>
      </c>
      <c r="B1081">
        <v>387.80562432777202</v>
      </c>
      <c r="D1081" t="s">
        <v>606</v>
      </c>
      <c r="E1081">
        <v>2.69016454829756</v>
      </c>
      <c r="F1081">
        <f>Table1[[#This Row],[Balance]]/$H$4</f>
        <v>6.3952184392538753E-7</v>
      </c>
      <c r="G1081">
        <f>Table1[[#This Row],[% total]]*$H$3</f>
        <v>2.9903273995738411E-3</v>
      </c>
      <c r="J1081">
        <v>20572</v>
      </c>
      <c r="K1081" t="s">
        <v>9</v>
      </c>
      <c r="R1081" s="6" t="s">
        <v>1116</v>
      </c>
      <c r="S1081">
        <f>IFERROR(VLOOKUP(R1081,D:G,2,FALSE),0)</f>
        <v>61.222217650512697</v>
      </c>
      <c r="T1081">
        <f>IFERROR(VLOOKUP(R1081,D:G,4,FALSE),0)</f>
        <v>6.8053262771178041E-2</v>
      </c>
      <c r="U1081">
        <f>IFERROR(VLOOKUP(R1081,M:P,2,FALSE),0)</f>
        <v>0</v>
      </c>
      <c r="V1081" s="5">
        <f>IFERROR(VLOOKUP(R1081,M:P,4,FALSE),0)</f>
        <v>0</v>
      </c>
      <c r="W1081">
        <f>V1081+T1081</f>
        <v>6.8053262771178041E-2</v>
      </c>
    </row>
    <row r="1082" spans="1:23" x14ac:dyDescent="0.2">
      <c r="A1082" t="s">
        <v>1049</v>
      </c>
      <c r="B1082">
        <v>382.87212357632598</v>
      </c>
      <c r="D1082" t="s">
        <v>607</v>
      </c>
      <c r="E1082">
        <v>2.65334063194075</v>
      </c>
      <c r="F1082">
        <f>Table1[[#This Row],[Balance]]/$H$4</f>
        <v>6.3076784450778142E-7</v>
      </c>
      <c r="G1082">
        <f>Table1[[#This Row],[% total]]*$H$3</f>
        <v>2.9493947487770449E-3</v>
      </c>
      <c r="J1082">
        <v>10774</v>
      </c>
      <c r="K1082" t="s">
        <v>930</v>
      </c>
      <c r="R1082" s="6" t="s">
        <v>344</v>
      </c>
      <c r="S1082">
        <f>IFERROR(VLOOKUP(R1082,D:G,2,FALSE),0)</f>
        <v>60.812477809451302</v>
      </c>
      <c r="T1082">
        <f>IFERROR(VLOOKUP(R1082,D:G,4,FALSE),0)</f>
        <v>6.7597805028194138E-2</v>
      </c>
      <c r="U1082">
        <f>IFERROR(VLOOKUP(R1082,M:P,2,FALSE),0)</f>
        <v>0</v>
      </c>
      <c r="V1082" s="5">
        <f>IFERROR(VLOOKUP(R1082,M:P,4,FALSE),0)</f>
        <v>0</v>
      </c>
      <c r="W1082">
        <f>V1082+T1082</f>
        <v>6.7597805028194138E-2</v>
      </c>
    </row>
    <row r="1083" spans="1:23" x14ac:dyDescent="0.2">
      <c r="A1083" t="s">
        <v>1050</v>
      </c>
      <c r="B1083">
        <v>375.67270764867698</v>
      </c>
      <c r="D1083" t="s">
        <v>1298</v>
      </c>
      <c r="E1083">
        <v>2.4567293322109802</v>
      </c>
      <c r="F1083">
        <f>Table1[[#This Row],[Balance]]/$H$4</f>
        <v>5.8402824227069119E-7</v>
      </c>
      <c r="G1083">
        <f>Table1[[#This Row],[% total]]*$H$3</f>
        <v>2.7308459774686798E-3</v>
      </c>
      <c r="J1083">
        <v>19515</v>
      </c>
      <c r="K1083" t="s">
        <v>1307</v>
      </c>
      <c r="R1083" s="6" t="s">
        <v>345</v>
      </c>
      <c r="S1083">
        <f>IFERROR(VLOOKUP(R1083,D:G,2,FALSE),0)</f>
        <v>60.194511250626398</v>
      </c>
      <c r="T1083">
        <f>IFERROR(VLOOKUP(R1083,D:G,4,FALSE),0)</f>
        <v>6.6910887072173977E-2</v>
      </c>
      <c r="U1083">
        <f>IFERROR(VLOOKUP(R1083,M:P,2,FALSE),0)</f>
        <v>0</v>
      </c>
      <c r="V1083" s="5">
        <f>IFERROR(VLOOKUP(R1083,M:P,4,FALSE),0)</f>
        <v>0</v>
      </c>
      <c r="W1083">
        <f>V1083+T1083</f>
        <v>6.6910887072173977E-2</v>
      </c>
    </row>
    <row r="1084" spans="1:23" x14ac:dyDescent="0.2">
      <c r="A1084" t="s">
        <v>1052</v>
      </c>
      <c r="B1084">
        <v>362.56703506636302</v>
      </c>
      <c r="D1084" t="s">
        <v>1155</v>
      </c>
      <c r="E1084">
        <v>2.4289758686035698</v>
      </c>
      <c r="F1084">
        <f>Table1[[#This Row],[Balance]]/$H$4</f>
        <v>5.7743052458358563E-7</v>
      </c>
      <c r="G1084">
        <f>Table1[[#This Row],[% total]]*$H$3</f>
        <v>2.6999958412898964E-3</v>
      </c>
      <c r="J1084">
        <v>8972</v>
      </c>
      <c r="K1084" t="s">
        <v>1313</v>
      </c>
      <c r="R1084" s="6" t="s">
        <v>346</v>
      </c>
      <c r="S1084">
        <f>IFERROR(VLOOKUP(R1084,D:G,2,FALSE),0)</f>
        <v>59.150564777544403</v>
      </c>
      <c r="T1084">
        <f>IFERROR(VLOOKUP(R1084,D:G,4,FALSE),0)</f>
        <v>6.5750459267071446E-2</v>
      </c>
      <c r="U1084">
        <f>IFERROR(VLOOKUP(R1084,M:P,2,FALSE),0)</f>
        <v>0</v>
      </c>
      <c r="V1084" s="5">
        <f>IFERROR(VLOOKUP(R1084,M:P,4,FALSE),0)</f>
        <v>0</v>
      </c>
      <c r="W1084">
        <f>V1084+T1084</f>
        <v>6.5750459267071446E-2</v>
      </c>
    </row>
    <row r="1085" spans="1:23" x14ac:dyDescent="0.2">
      <c r="A1085" t="s">
        <v>1010</v>
      </c>
      <c r="B1085">
        <v>349.98623904919498</v>
      </c>
      <c r="D1085" t="s">
        <v>1156</v>
      </c>
      <c r="E1085">
        <v>2.4205408330596101</v>
      </c>
      <c r="F1085">
        <f>Table1[[#This Row],[Balance]]/$H$4</f>
        <v>5.7542529799324078E-7</v>
      </c>
      <c r="G1085">
        <f>Table1[[#This Row],[% total]]*$H$3</f>
        <v>2.6906196423806348E-3</v>
      </c>
      <c r="J1085">
        <v>5944</v>
      </c>
      <c r="K1085" t="s">
        <v>1182</v>
      </c>
      <c r="R1085" s="6" t="s">
        <v>348</v>
      </c>
      <c r="S1085">
        <f>IFERROR(VLOOKUP(R1085,D:G,2,FALSE),0)</f>
        <v>58.530451141910397</v>
      </c>
      <c r="T1085">
        <f>IFERROR(VLOOKUP(R1085,D:G,4,FALSE),0)</f>
        <v>6.5061154667968316E-2</v>
      </c>
      <c r="U1085">
        <f>IFERROR(VLOOKUP(R1085,M:P,2,FALSE),0)</f>
        <v>0</v>
      </c>
      <c r="V1085" s="5">
        <f>IFERROR(VLOOKUP(R1085,M:P,4,FALSE),0)</f>
        <v>0</v>
      </c>
      <c r="W1085">
        <f>V1085+T1085</f>
        <v>6.5061154667968316E-2</v>
      </c>
    </row>
    <row r="1086" spans="1:23" x14ac:dyDescent="0.2">
      <c r="A1086" t="s">
        <v>1053</v>
      </c>
      <c r="B1086">
        <v>341.330916537147</v>
      </c>
      <c r="D1086" t="s">
        <v>609</v>
      </c>
      <c r="E1086">
        <v>2.0566319599552498</v>
      </c>
      <c r="F1086">
        <f>Table1[[#This Row],[Balance]]/$H$4</f>
        <v>4.8891472610432433E-7</v>
      </c>
      <c r="G1086">
        <f>Table1[[#This Row],[% total]]*$H$3</f>
        <v>2.286106589496688E-3</v>
      </c>
      <c r="J1086">
        <v>6571</v>
      </c>
      <c r="K1086" t="s">
        <v>1430</v>
      </c>
      <c r="R1086" s="6" t="s">
        <v>350</v>
      </c>
      <c r="S1086">
        <f>IFERROR(VLOOKUP(R1086,D:G,2,FALSE),0)</f>
        <v>57.731783530406801</v>
      </c>
      <c r="T1086">
        <f>IFERROR(VLOOKUP(R1086,D:G,4,FALSE),0)</f>
        <v>6.4173373419292357E-2</v>
      </c>
      <c r="U1086">
        <f>IFERROR(VLOOKUP(R1086,M:P,2,FALSE),0)</f>
        <v>0</v>
      </c>
      <c r="V1086" s="5">
        <f>IFERROR(VLOOKUP(R1086,M:P,4,FALSE),0)</f>
        <v>0</v>
      </c>
      <c r="W1086">
        <f>V1086+T1086</f>
        <v>6.4173373419292357E-2</v>
      </c>
    </row>
    <row r="1087" spans="1:23" x14ac:dyDescent="0.2">
      <c r="A1087" t="s">
        <v>1055</v>
      </c>
      <c r="B1087">
        <v>326.19184457528797</v>
      </c>
      <c r="D1087" t="s">
        <v>1299</v>
      </c>
      <c r="E1087">
        <v>2.0307338812751499</v>
      </c>
      <c r="F1087">
        <f>Table1[[#This Row],[Balance]]/$H$4</f>
        <v>4.8275808150721089E-7</v>
      </c>
      <c r="G1087">
        <f>Table1[[#This Row],[% total]]*$H$3</f>
        <v>2.2573188581579374E-3</v>
      </c>
      <c r="J1087">
        <v>24056</v>
      </c>
      <c r="K1087" t="s">
        <v>522</v>
      </c>
      <c r="R1087" s="6" t="s">
        <v>351</v>
      </c>
      <c r="S1087">
        <f>IFERROR(VLOOKUP(R1087,D:G,2,FALSE),0)</f>
        <v>57.488033506588401</v>
      </c>
      <c r="T1087">
        <f>IFERROR(VLOOKUP(R1087,D:G,4,FALSE),0)</f>
        <v>6.3902426285098582E-2</v>
      </c>
      <c r="U1087">
        <f>IFERROR(VLOOKUP(R1087,M:P,2,FALSE),0)</f>
        <v>0</v>
      </c>
      <c r="V1087" s="5">
        <f>IFERROR(VLOOKUP(R1087,M:P,4,FALSE),0)</f>
        <v>0</v>
      </c>
      <c r="W1087">
        <f>V1087+T1087</f>
        <v>6.3902426285098582E-2</v>
      </c>
    </row>
    <row r="1088" spans="1:23" x14ac:dyDescent="0.2">
      <c r="A1088" t="s">
        <v>1056</v>
      </c>
      <c r="B1088">
        <v>325.270943967005</v>
      </c>
      <c r="D1088" t="s">
        <v>610</v>
      </c>
      <c r="E1088">
        <v>1.9982949046843299</v>
      </c>
      <c r="F1088">
        <f>Table1[[#This Row],[Balance]]/$H$4</f>
        <v>4.7504649593243923E-7</v>
      </c>
      <c r="G1088">
        <f>Table1[[#This Row],[% total]]*$H$3</f>
        <v>2.2212604094005738E-3</v>
      </c>
      <c r="J1088">
        <v>15274</v>
      </c>
      <c r="K1088" t="s">
        <v>1329</v>
      </c>
      <c r="R1088" s="6" t="s">
        <v>1117</v>
      </c>
      <c r="S1088">
        <f>IFERROR(VLOOKUP(R1088,D:G,2,FALSE),0)</f>
        <v>57.334608217783497</v>
      </c>
      <c r="T1088">
        <f>IFERROR(VLOOKUP(R1088,D:G,4,FALSE),0)</f>
        <v>6.3731882128165426E-2</v>
      </c>
      <c r="U1088">
        <f>IFERROR(VLOOKUP(R1088,M:P,2,FALSE),0)</f>
        <v>0</v>
      </c>
      <c r="V1088" s="5">
        <f>IFERROR(VLOOKUP(R1088,M:P,4,FALSE),0)</f>
        <v>0</v>
      </c>
      <c r="W1088">
        <f>V1088+T1088</f>
        <v>6.3731882128165426E-2</v>
      </c>
    </row>
    <row r="1089" spans="1:23" x14ac:dyDescent="0.2">
      <c r="A1089" t="s">
        <v>1058</v>
      </c>
      <c r="B1089">
        <v>303.81960416754299</v>
      </c>
      <c r="D1089" t="s">
        <v>611</v>
      </c>
      <c r="E1089">
        <v>1.9982949046843299</v>
      </c>
      <c r="F1089">
        <f>Table1[[#This Row],[Balance]]/$H$4</f>
        <v>4.7504649593243923E-7</v>
      </c>
      <c r="G1089">
        <f>Table1[[#This Row],[% total]]*$H$3</f>
        <v>2.2212604094005738E-3</v>
      </c>
      <c r="J1089">
        <v>22659</v>
      </c>
      <c r="K1089" t="s">
        <v>33</v>
      </c>
      <c r="R1089" s="6" t="s">
        <v>1118</v>
      </c>
      <c r="S1089">
        <f>IFERROR(VLOOKUP(R1089,D:G,2,FALSE),0)</f>
        <v>57.316318859168597</v>
      </c>
      <c r="T1089">
        <f>IFERROR(VLOOKUP(R1089,D:G,4,FALSE),0)</f>
        <v>6.3711552081729655E-2</v>
      </c>
      <c r="U1089">
        <f>IFERROR(VLOOKUP(R1089,M:P,2,FALSE),0)</f>
        <v>0</v>
      </c>
      <c r="V1089" s="5">
        <f>IFERROR(VLOOKUP(R1089,M:P,4,FALSE),0)</f>
        <v>0</v>
      </c>
      <c r="W1089">
        <f>V1089+T1089</f>
        <v>6.3711552081729655E-2</v>
      </c>
    </row>
    <row r="1090" spans="1:23" x14ac:dyDescent="0.2">
      <c r="A1090" t="s">
        <v>1040</v>
      </c>
      <c r="B1090">
        <v>294.68911411103602</v>
      </c>
      <c r="D1090" t="s">
        <v>613</v>
      </c>
      <c r="E1090">
        <v>1.97792921133224</v>
      </c>
      <c r="F1090">
        <f>Table1[[#This Row],[Balance]]/$H$4</f>
        <v>4.702050427307792E-7</v>
      </c>
      <c r="G1090">
        <f>Table1[[#This Row],[% total]]*$H$3</f>
        <v>2.1986223552039959E-3</v>
      </c>
      <c r="J1090">
        <v>4221</v>
      </c>
      <c r="K1090" t="s">
        <v>1173</v>
      </c>
      <c r="R1090" s="6" t="s">
        <v>352</v>
      </c>
      <c r="S1090">
        <f>IFERROR(VLOOKUP(R1090,D:G,2,FALSE),0)</f>
        <v>56.970872042200803</v>
      </c>
      <c r="T1090">
        <f>IFERROR(VLOOKUP(R1090,D:G,4,FALSE),0)</f>
        <v>6.3327561042026123E-2</v>
      </c>
      <c r="U1090">
        <f>IFERROR(VLOOKUP(R1090,M:P,2,FALSE),0)</f>
        <v>0</v>
      </c>
      <c r="V1090" s="5">
        <f>IFERROR(VLOOKUP(R1090,M:P,4,FALSE),0)</f>
        <v>0</v>
      </c>
      <c r="W1090">
        <f>V1090+T1090</f>
        <v>6.3327561042026123E-2</v>
      </c>
    </row>
    <row r="1091" spans="1:23" x14ac:dyDescent="0.2">
      <c r="A1091" t="s">
        <v>1062</v>
      </c>
      <c r="B1091">
        <v>288.94416208003202</v>
      </c>
      <c r="D1091" t="s">
        <v>1157</v>
      </c>
      <c r="E1091">
        <v>1.9697772849098001</v>
      </c>
      <c r="F1091">
        <f>Table1[[#This Row],[Balance]]/$H$4</f>
        <v>4.6826711851699013E-7</v>
      </c>
      <c r="G1091">
        <f>Table1[[#This Row],[% total]]*$H$3</f>
        <v>2.1895608541312238E-3</v>
      </c>
      <c r="J1091">
        <v>10490</v>
      </c>
      <c r="K1091" t="s">
        <v>896</v>
      </c>
      <c r="R1091" s="6" t="s">
        <v>353</v>
      </c>
      <c r="S1091">
        <f>IFERROR(VLOOKUP(R1091,D:G,2,FALSE),0)</f>
        <v>56.859611473065101</v>
      </c>
      <c r="T1091">
        <f>IFERROR(VLOOKUP(R1091,D:G,4,FALSE),0)</f>
        <v>6.3203886254701594E-2</v>
      </c>
      <c r="U1091">
        <f>IFERROR(VLOOKUP(R1091,M:P,2,FALSE),0)</f>
        <v>0</v>
      </c>
      <c r="V1091" s="5">
        <f>IFERROR(VLOOKUP(R1091,M:P,4,FALSE),0)</f>
        <v>0</v>
      </c>
      <c r="W1091">
        <f>V1091+T1091</f>
        <v>6.3203886254701594E-2</v>
      </c>
    </row>
    <row r="1092" spans="1:23" x14ac:dyDescent="0.2">
      <c r="A1092" t="s">
        <v>1060</v>
      </c>
      <c r="B1092">
        <v>283.67598414641799</v>
      </c>
      <c r="D1092" t="s">
        <v>614</v>
      </c>
      <c r="E1092">
        <v>1.9243031205593</v>
      </c>
      <c r="F1092">
        <f>Table1[[#This Row],[Balance]]/$H$4</f>
        <v>4.5745673093129316E-7</v>
      </c>
      <c r="G1092">
        <f>Table1[[#This Row],[% total]]*$H$3</f>
        <v>2.1390127790270152E-3</v>
      </c>
      <c r="J1092">
        <v>20066</v>
      </c>
      <c r="K1092" t="s">
        <v>62</v>
      </c>
      <c r="R1092" s="6" t="s">
        <v>1285</v>
      </c>
      <c r="S1092">
        <f>IFERROR(VLOOKUP(R1092,D:G,2,FALSE),0)</f>
        <v>56.526295003601</v>
      </c>
      <c r="T1092">
        <f>IFERROR(VLOOKUP(R1092,D:G,4,FALSE),0)</f>
        <v>6.2833379040933404E-2</v>
      </c>
      <c r="U1092">
        <f>IFERROR(VLOOKUP(R1092,M:P,2,FALSE),0)</f>
        <v>0</v>
      </c>
      <c r="V1092" s="5">
        <f>IFERROR(VLOOKUP(R1092,M:P,4,FALSE),0)</f>
        <v>0</v>
      </c>
      <c r="W1092">
        <f>V1092+T1092</f>
        <v>6.2833379040933404E-2</v>
      </c>
    </row>
    <row r="1093" spans="1:23" x14ac:dyDescent="0.2">
      <c r="A1093" t="s">
        <v>1070</v>
      </c>
      <c r="B1093">
        <v>276.68277366379698</v>
      </c>
      <c r="D1093" t="s">
        <v>615</v>
      </c>
      <c r="E1093">
        <v>1.9241159546482201</v>
      </c>
      <c r="F1093">
        <f>Table1[[#This Row],[Balance]]/$H$4</f>
        <v>4.5741223674276867E-7</v>
      </c>
      <c r="G1093">
        <f>Table1[[#This Row],[% total]]*$H$3</f>
        <v>2.1388047295407774E-3</v>
      </c>
      <c r="J1093">
        <v>13440</v>
      </c>
      <c r="K1093" t="s">
        <v>1307</v>
      </c>
      <c r="R1093" s="6" t="s">
        <v>354</v>
      </c>
      <c r="S1093">
        <f>IFERROR(VLOOKUP(R1093,D:G,2,FALSE),0)</f>
        <v>56.5242979784515</v>
      </c>
      <c r="T1093">
        <f>IFERROR(VLOOKUP(R1093,D:G,4,FALSE),0)</f>
        <v>6.2831159191955768E-2</v>
      </c>
      <c r="U1093">
        <f>IFERROR(VLOOKUP(R1093,M:P,2,FALSE),0)</f>
        <v>0</v>
      </c>
      <c r="V1093" s="5">
        <f>IFERROR(VLOOKUP(R1093,M:P,4,FALSE),0)</f>
        <v>0</v>
      </c>
      <c r="W1093">
        <f>V1093+T1093</f>
        <v>6.2831159191955768E-2</v>
      </c>
    </row>
    <row r="1094" spans="1:23" x14ac:dyDescent="0.2">
      <c r="A1094" t="s">
        <v>1061</v>
      </c>
      <c r="B1094">
        <v>276.65564973098202</v>
      </c>
      <c r="D1094" t="s">
        <v>665</v>
      </c>
      <c r="E1094">
        <v>1.8145042171867951</v>
      </c>
      <c r="F1094">
        <f>Table1[[#This Row],[Balance]]/$H$4</f>
        <v>4.3135468554146492E-7</v>
      </c>
      <c r="G1094">
        <f>Table1[[#This Row],[% total]]*$H$3</f>
        <v>2.016962747029625E-3</v>
      </c>
      <c r="J1094">
        <v>23775</v>
      </c>
      <c r="K1094" t="s">
        <v>1167</v>
      </c>
      <c r="R1094" s="6" t="s">
        <v>720</v>
      </c>
      <c r="S1094">
        <f>IFERROR(VLOOKUP(R1094,D:G,2,FALSE),0)</f>
        <v>56.252721567067695</v>
      </c>
      <c r="T1094">
        <f>IFERROR(VLOOKUP(R1094,D:G,4,FALSE),0)</f>
        <v>6.2529280860924741E-2</v>
      </c>
      <c r="U1094">
        <f>IFERROR(VLOOKUP(R1094,M:P,2,FALSE),0)</f>
        <v>0</v>
      </c>
      <c r="V1094" s="5">
        <f>IFERROR(VLOOKUP(R1094,M:P,4,FALSE),0)</f>
        <v>0</v>
      </c>
      <c r="W1094">
        <f>V1094+T1094</f>
        <v>6.2529280860924741E-2</v>
      </c>
    </row>
    <row r="1095" spans="1:23" x14ac:dyDescent="0.2">
      <c r="A1095" t="s">
        <v>1057</v>
      </c>
      <c r="B1095">
        <v>269.82973143699598</v>
      </c>
      <c r="D1095" t="s">
        <v>617</v>
      </c>
      <c r="E1095">
        <v>1.7407628784962701</v>
      </c>
      <c r="F1095">
        <f>Table1[[#This Row],[Balance]]/$H$4</f>
        <v>4.1382445791180736E-7</v>
      </c>
      <c r="G1095">
        <f>Table1[[#This Row],[% total]]*$H$3</f>
        <v>1.934993506260662E-3</v>
      </c>
      <c r="J1095">
        <v>23676</v>
      </c>
      <c r="K1095" t="s">
        <v>62</v>
      </c>
      <c r="R1095" s="6" t="s">
        <v>355</v>
      </c>
      <c r="S1095">
        <f>IFERROR(VLOOKUP(R1095,D:G,2,FALSE),0)</f>
        <v>55.870208540102297</v>
      </c>
      <c r="T1095">
        <f>IFERROR(VLOOKUP(R1095,D:G,4,FALSE),0)</f>
        <v>6.2104087842173368E-2</v>
      </c>
      <c r="U1095">
        <f>IFERROR(VLOOKUP(R1095,M:P,2,FALSE),0)</f>
        <v>0</v>
      </c>
      <c r="V1095" s="5">
        <f>IFERROR(VLOOKUP(R1095,M:P,4,FALSE),0)</f>
        <v>0</v>
      </c>
      <c r="W1095">
        <f>V1095+T1095</f>
        <v>6.2104087842173368E-2</v>
      </c>
    </row>
    <row r="1096" spans="1:23" x14ac:dyDescent="0.2">
      <c r="A1096" t="s">
        <v>1063</v>
      </c>
      <c r="B1096">
        <v>268.11709505442502</v>
      </c>
      <c r="D1096" t="s">
        <v>618</v>
      </c>
      <c r="E1096">
        <v>1.66791087509113</v>
      </c>
      <c r="F1096">
        <f>Table1[[#This Row],[Balance]]/$H$4</f>
        <v>3.9650564833162831E-7</v>
      </c>
      <c r="G1096">
        <f>Table1[[#This Row],[% total]]*$H$3</f>
        <v>1.8540128309208943E-3</v>
      </c>
      <c r="J1096">
        <v>18207</v>
      </c>
      <c r="K1096" t="s">
        <v>1500</v>
      </c>
      <c r="R1096" s="6" t="s">
        <v>356</v>
      </c>
      <c r="S1096">
        <f>IFERROR(VLOOKUP(R1096,D:G,2,FALSE),0)</f>
        <v>54.429431362003903</v>
      </c>
      <c r="T1096">
        <f>IFERROR(VLOOKUP(R1096,D:G,4,FALSE),0)</f>
        <v>6.050255180413628E-2</v>
      </c>
      <c r="U1096">
        <f>IFERROR(VLOOKUP(R1096,M:P,2,FALSE),0)</f>
        <v>0</v>
      </c>
      <c r="V1096" s="5">
        <f>IFERROR(VLOOKUP(R1096,M:P,4,FALSE),0)</f>
        <v>0</v>
      </c>
      <c r="W1096">
        <f>V1096+T1096</f>
        <v>6.050255180413628E-2</v>
      </c>
    </row>
    <row r="1097" spans="1:23" x14ac:dyDescent="0.2">
      <c r="A1097" t="s">
        <v>1065</v>
      </c>
      <c r="B1097">
        <v>262.14232629630197</v>
      </c>
      <c r="D1097" t="s">
        <v>619</v>
      </c>
      <c r="E1097">
        <v>1.6515124856786401</v>
      </c>
      <c r="F1097">
        <f>Table1[[#This Row],[Balance]]/$H$4</f>
        <v>3.9260732611148055E-7</v>
      </c>
      <c r="G1097">
        <f>Table1[[#This Row],[% total]]*$H$3</f>
        <v>1.8357847440181496E-3</v>
      </c>
      <c r="J1097">
        <v>24857</v>
      </c>
      <c r="K1097" t="s">
        <v>1214</v>
      </c>
      <c r="R1097" s="6" t="s">
        <v>1129</v>
      </c>
      <c r="S1097">
        <f>IFERROR(VLOOKUP(R1097,D:G,2,FALSE),0)</f>
        <v>53.131799031149697</v>
      </c>
      <c r="T1097">
        <f>IFERROR(VLOOKUP(R1097,D:G,4,FALSE),0)</f>
        <v>5.9060132411619254E-2</v>
      </c>
      <c r="U1097">
        <f>IFERROR(VLOOKUP(R1097,M:P,2,FALSE),0)</f>
        <v>0</v>
      </c>
      <c r="V1097" s="5">
        <f>IFERROR(VLOOKUP(R1097,M:P,4,FALSE),0)</f>
        <v>0</v>
      </c>
      <c r="W1097">
        <f>V1097+T1097</f>
        <v>5.9060132411619254E-2</v>
      </c>
    </row>
    <row r="1098" spans="1:23" x14ac:dyDescent="0.2">
      <c r="A1098" t="s">
        <v>559</v>
      </c>
      <c r="B1098">
        <v>260.20596221085299</v>
      </c>
      <c r="D1098" t="s">
        <v>620</v>
      </c>
      <c r="E1098">
        <v>1.5615865243204601</v>
      </c>
      <c r="F1098">
        <f>Table1[[#This Row],[Balance]]/$H$4</f>
        <v>3.7122959415789407E-7</v>
      </c>
      <c r="G1098">
        <f>Table1[[#This Row],[% total]]*$H$3</f>
        <v>1.7358250347310137E-3</v>
      </c>
      <c r="J1098">
        <v>20565</v>
      </c>
      <c r="K1098" t="s">
        <v>62</v>
      </c>
      <c r="R1098" s="6" t="s">
        <v>357</v>
      </c>
      <c r="S1098">
        <f>IFERROR(VLOOKUP(R1098,D:G,2,FALSE),0)</f>
        <v>52.270212676735198</v>
      </c>
      <c r="T1098">
        <f>IFERROR(VLOOKUP(R1098,D:G,4,FALSE),0)</f>
        <v>5.8102412080223514E-2</v>
      </c>
      <c r="U1098">
        <f>IFERROR(VLOOKUP(R1098,M:P,2,FALSE),0)</f>
        <v>0</v>
      </c>
      <c r="V1098" s="5">
        <f>IFERROR(VLOOKUP(R1098,M:P,4,FALSE),0)</f>
        <v>0</v>
      </c>
      <c r="W1098">
        <f>V1098+T1098</f>
        <v>5.8102412080223514E-2</v>
      </c>
    </row>
    <row r="1099" spans="1:23" x14ac:dyDescent="0.2">
      <c r="A1099" t="s">
        <v>1066</v>
      </c>
      <c r="B1099">
        <v>259.62800586091203</v>
      </c>
      <c r="D1099" t="s">
        <v>621</v>
      </c>
      <c r="E1099">
        <v>1.51856725447414</v>
      </c>
      <c r="F1099">
        <f>Table1[[#This Row],[Balance]]/$H$4</f>
        <v>3.6100279862828494E-7</v>
      </c>
      <c r="G1099">
        <f>Table1[[#This Row],[% total]]*$H$3</f>
        <v>1.6880057660500251E-3</v>
      </c>
      <c r="J1099">
        <v>23760</v>
      </c>
      <c r="K1099" t="s">
        <v>62</v>
      </c>
      <c r="R1099" s="6" t="s">
        <v>358</v>
      </c>
      <c r="S1099">
        <f>IFERROR(VLOOKUP(R1099,D:G,2,FALSE),0)</f>
        <v>51.826222078094901</v>
      </c>
      <c r="T1099">
        <f>IFERROR(VLOOKUP(R1099,D:G,4,FALSE),0)</f>
        <v>5.7608881952816444E-2</v>
      </c>
      <c r="U1099">
        <f>IFERROR(VLOOKUP(R1099,M:P,2,FALSE),0)</f>
        <v>0</v>
      </c>
      <c r="V1099" s="5">
        <f>IFERROR(VLOOKUP(R1099,M:P,4,FALSE),0)</f>
        <v>0</v>
      </c>
      <c r="W1099">
        <f>V1099+T1099</f>
        <v>5.7608881952816444E-2</v>
      </c>
    </row>
    <row r="1100" spans="1:23" x14ac:dyDescent="0.2">
      <c r="A1100" t="s">
        <v>142</v>
      </c>
      <c r="B1100">
        <v>257.16781878092098</v>
      </c>
      <c r="D1100" t="s">
        <v>657</v>
      </c>
      <c r="E1100">
        <v>1.485260070761744</v>
      </c>
      <c r="F1100">
        <f>Table1[[#This Row],[Balance]]/$H$4</f>
        <v>3.530848177162277E-7</v>
      </c>
      <c r="G1100">
        <f>Table1[[#This Row],[% total]]*$H$3</f>
        <v>1.6509822374629547E-3</v>
      </c>
      <c r="J1100">
        <v>10398</v>
      </c>
      <c r="K1100" t="s">
        <v>1048</v>
      </c>
      <c r="R1100" s="6" t="s">
        <v>359</v>
      </c>
      <c r="S1100">
        <f>IFERROR(VLOOKUP(R1100,D:G,2,FALSE),0)</f>
        <v>51.770762682245902</v>
      </c>
      <c r="T1100">
        <f>IFERROR(VLOOKUP(R1100,D:G,4,FALSE),0)</f>
        <v>5.7547234515273625E-2</v>
      </c>
      <c r="U1100">
        <f>IFERROR(VLOOKUP(R1100,M:P,2,FALSE),0)</f>
        <v>0</v>
      </c>
      <c r="V1100" s="5">
        <f>IFERROR(VLOOKUP(R1100,M:P,4,FALSE),0)</f>
        <v>0</v>
      </c>
      <c r="W1100">
        <f>V1100+T1100</f>
        <v>5.7547234515273625E-2</v>
      </c>
    </row>
    <row r="1101" spans="1:23" x14ac:dyDescent="0.2">
      <c r="A1101" t="s">
        <v>1067</v>
      </c>
      <c r="B1101">
        <v>257.07859238290303</v>
      </c>
      <c r="D1101" t="s">
        <v>664</v>
      </c>
      <c r="E1101">
        <v>1.365528271138972</v>
      </c>
      <c r="F1101">
        <f>Table1[[#This Row],[Balance]]/$H$4</f>
        <v>3.2462146542065257E-7</v>
      </c>
      <c r="G1101">
        <f>Table1[[#This Row],[% total]]*$H$3</f>
        <v>1.517891017731121E-3</v>
      </c>
      <c r="J1101">
        <v>284</v>
      </c>
      <c r="K1101" t="s">
        <v>1535</v>
      </c>
      <c r="R1101" s="6" t="s">
        <v>360</v>
      </c>
      <c r="S1101">
        <f>IFERROR(VLOOKUP(R1101,D:G,2,FALSE),0)</f>
        <v>51.757964779706697</v>
      </c>
      <c r="T1101">
        <f>IFERROR(VLOOKUP(R1101,D:G,4,FALSE),0)</f>
        <v>5.7533008649928594E-2</v>
      </c>
      <c r="U1101">
        <f>IFERROR(VLOOKUP(R1101,M:P,2,FALSE),0)</f>
        <v>0</v>
      </c>
      <c r="V1101" s="5">
        <f>IFERROR(VLOOKUP(R1101,M:P,4,FALSE),0)</f>
        <v>0</v>
      </c>
      <c r="W1101">
        <f>V1101+T1101</f>
        <v>5.7533008649928594E-2</v>
      </c>
    </row>
    <row r="1102" spans="1:23" x14ac:dyDescent="0.2">
      <c r="A1102" t="s">
        <v>1084</v>
      </c>
      <c r="B1102">
        <v>254.03054845305499</v>
      </c>
      <c r="D1102" t="s">
        <v>1159</v>
      </c>
      <c r="E1102">
        <v>1.20844253297267</v>
      </c>
      <c r="F1102">
        <f>Table1[[#This Row],[Balance]]/$H$4</f>
        <v>2.8727811369517212E-7</v>
      </c>
      <c r="G1102">
        <f>Table1[[#This Row],[% total]]*$H$3</f>
        <v>1.3432779862649815E-3</v>
      </c>
      <c r="J1102">
        <v>23252</v>
      </c>
      <c r="K1102" t="s">
        <v>1484</v>
      </c>
      <c r="R1102" s="6" t="s">
        <v>1120</v>
      </c>
      <c r="S1102">
        <f>IFERROR(VLOOKUP(R1102,D:G,2,FALSE),0)</f>
        <v>51.648173921823101</v>
      </c>
      <c r="T1102">
        <f>IFERROR(VLOOKUP(R1102,D:G,4,FALSE),0)</f>
        <v>5.7410967561118693E-2</v>
      </c>
      <c r="U1102">
        <f>IFERROR(VLOOKUP(R1102,M:P,2,FALSE),0)</f>
        <v>0</v>
      </c>
      <c r="V1102" s="5">
        <f>IFERROR(VLOOKUP(R1102,M:P,4,FALSE),0)</f>
        <v>0</v>
      </c>
      <c r="W1102">
        <f>V1102+T1102</f>
        <v>5.7410967561118693E-2</v>
      </c>
    </row>
    <row r="1103" spans="1:23" x14ac:dyDescent="0.2">
      <c r="A1103" t="s">
        <v>176</v>
      </c>
      <c r="B1103">
        <v>249.535169527026</v>
      </c>
      <c r="D1103" t="s">
        <v>1518</v>
      </c>
      <c r="E1103">
        <v>1.0892132505449399</v>
      </c>
      <c r="F1103">
        <f>Table1[[#This Row],[Balance]]/$H$4</f>
        <v>2.5893422276242729E-7</v>
      </c>
      <c r="G1103">
        <f>Table1[[#This Row],[% total]]*$H$3</f>
        <v>1.2107453535303786E-3</v>
      </c>
      <c r="J1103">
        <v>7023</v>
      </c>
      <c r="K1103" t="s">
        <v>964</v>
      </c>
      <c r="R1103" s="6" t="s">
        <v>1286</v>
      </c>
      <c r="S1103">
        <f>IFERROR(VLOOKUP(R1103,D:G,2,FALSE),0)</f>
        <v>51.164098581627897</v>
      </c>
      <c r="T1103">
        <f>IFERROR(VLOOKUP(R1103,D:G,4,FALSE),0)</f>
        <v>5.6872880121761192E-2</v>
      </c>
      <c r="U1103">
        <f>IFERROR(VLOOKUP(R1103,M:P,2,FALSE),0)</f>
        <v>0</v>
      </c>
      <c r="V1103" s="5">
        <f>IFERROR(VLOOKUP(R1103,M:P,4,FALSE),0)</f>
        <v>0</v>
      </c>
      <c r="W1103">
        <f>V1103+T1103</f>
        <v>5.6872880121761192E-2</v>
      </c>
    </row>
    <row r="1104" spans="1:23" x14ac:dyDescent="0.2">
      <c r="A1104" t="s">
        <v>1068</v>
      </c>
      <c r="B1104">
        <v>248.007162186145</v>
      </c>
      <c r="D1104" t="s">
        <v>623</v>
      </c>
      <c r="E1104">
        <v>1.0000515526285101</v>
      </c>
      <c r="F1104">
        <f>Table1[[#This Row],[Balance]]/$H$4</f>
        <v>2.3773817603914469E-7</v>
      </c>
      <c r="G1104">
        <f>Table1[[#This Row],[% total]]*$H$3</f>
        <v>1.1116351825779158E-3</v>
      </c>
      <c r="J1104">
        <v>522</v>
      </c>
      <c r="K1104" t="s">
        <v>1319</v>
      </c>
      <c r="R1104" s="6" t="s">
        <v>361</v>
      </c>
      <c r="S1104">
        <f>IFERROR(VLOOKUP(R1104,D:G,2,FALSE),0)</f>
        <v>51.083901629465203</v>
      </c>
      <c r="T1104">
        <f>IFERROR(VLOOKUP(R1104,D:G,4,FALSE),0)</f>
        <v>5.6783734963868841E-2</v>
      </c>
      <c r="U1104">
        <f>IFERROR(VLOOKUP(R1104,M:P,2,FALSE),0)</f>
        <v>0</v>
      </c>
      <c r="V1104" s="5">
        <f>IFERROR(VLOOKUP(R1104,M:P,4,FALSE),0)</f>
        <v>0</v>
      </c>
      <c r="W1104">
        <f>V1104+T1104</f>
        <v>5.6783734963868841E-2</v>
      </c>
    </row>
    <row r="1105" spans="1:23" x14ac:dyDescent="0.2">
      <c r="A1105" t="s">
        <v>1069</v>
      </c>
      <c r="B1105">
        <v>247.391222813322</v>
      </c>
      <c r="D1105" t="s">
        <v>625</v>
      </c>
      <c r="E1105">
        <v>1</v>
      </c>
      <c r="F1105">
        <f>Table1[[#This Row],[Balance]]/$H$4</f>
        <v>2.3772592064307056E-7</v>
      </c>
      <c r="G1105">
        <f>Table1[[#This Row],[% total]]*$H$3</f>
        <v>1.1115778778165207E-3</v>
      </c>
      <c r="J1105">
        <v>4091</v>
      </c>
      <c r="K1105" t="s">
        <v>896</v>
      </c>
      <c r="R1105" s="6" t="s">
        <v>362</v>
      </c>
      <c r="S1105">
        <f>IFERROR(VLOOKUP(R1105,D:G,2,FALSE),0)</f>
        <v>50.839938345650602</v>
      </c>
      <c r="T1105">
        <f>IFERROR(VLOOKUP(R1105,D:G,4,FALSE),0)</f>
        <v>5.6512550774581054E-2</v>
      </c>
      <c r="U1105">
        <f>IFERROR(VLOOKUP(R1105,M:P,2,FALSE),0)</f>
        <v>0</v>
      </c>
      <c r="V1105" s="5">
        <f>IFERROR(VLOOKUP(R1105,M:P,4,FALSE),0)</f>
        <v>0</v>
      </c>
      <c r="W1105">
        <f>V1105+T1105</f>
        <v>5.6512550774581054E-2</v>
      </c>
    </row>
    <row r="1106" spans="1:23" x14ac:dyDescent="0.2">
      <c r="A1106" t="s">
        <v>1071</v>
      </c>
      <c r="B1106">
        <v>233.77398562575701</v>
      </c>
      <c r="D1106" t="s">
        <v>626</v>
      </c>
      <c r="E1106">
        <v>0.99218389775397098</v>
      </c>
      <c r="F1106">
        <f>Table1[[#This Row],[Balance]]/$H$4</f>
        <v>2.3586783054079292E-7</v>
      </c>
      <c r="G1106">
        <f>Table1[[#This Row],[% total]]*$H$3</f>
        <v>1.1028896714690827E-3</v>
      </c>
      <c r="J1106">
        <v>17299</v>
      </c>
      <c r="K1106" t="s">
        <v>62</v>
      </c>
      <c r="R1106" s="6" t="s">
        <v>363</v>
      </c>
      <c r="S1106">
        <f>IFERROR(VLOOKUP(R1106,D:G,2,FALSE),0)</f>
        <v>50.616626087269303</v>
      </c>
      <c r="T1106">
        <f>IFERROR(VLOOKUP(R1106,D:G,4,FALSE),0)</f>
        <v>5.6264321808319154E-2</v>
      </c>
      <c r="U1106">
        <f>IFERROR(VLOOKUP(R1106,M:P,2,FALSE),0)</f>
        <v>0</v>
      </c>
      <c r="V1106" s="5">
        <f>IFERROR(VLOOKUP(R1106,M:P,4,FALSE),0)</f>
        <v>0</v>
      </c>
      <c r="W1106">
        <f>V1106+T1106</f>
        <v>5.6264321808319154E-2</v>
      </c>
    </row>
    <row r="1107" spans="1:23" x14ac:dyDescent="0.2">
      <c r="A1107" t="s">
        <v>1072</v>
      </c>
      <c r="B1107">
        <v>228.47840599599101</v>
      </c>
      <c r="D1107" t="s">
        <v>627</v>
      </c>
      <c r="E1107">
        <v>0.98559298061292899</v>
      </c>
      <c r="F1107">
        <f>Table1[[#This Row],[Balance]]/$H$4</f>
        <v>2.3430099869555653E-7</v>
      </c>
      <c r="G1107">
        <f>Table1[[#This Row],[% total]]*$H$3</f>
        <v>1.095563353780579E-3</v>
      </c>
      <c r="J1107">
        <v>2209</v>
      </c>
      <c r="K1107" t="s">
        <v>1319</v>
      </c>
      <c r="R1107" s="6" t="s">
        <v>365</v>
      </c>
      <c r="S1107">
        <f>IFERROR(VLOOKUP(R1107,D:G,2,FALSE),0)</f>
        <v>50.332007793576103</v>
      </c>
      <c r="T1107">
        <f>IFERROR(VLOOKUP(R1107,D:G,4,FALSE),0)</f>
        <v>5.5947946409427907E-2</v>
      </c>
      <c r="U1107">
        <f>IFERROR(VLOOKUP(R1107,M:P,2,FALSE),0)</f>
        <v>0</v>
      </c>
      <c r="V1107" s="5">
        <f>IFERROR(VLOOKUP(R1107,M:P,4,FALSE),0)</f>
        <v>0</v>
      </c>
      <c r="W1107">
        <f>V1107+T1107</f>
        <v>5.5947946409427907E-2</v>
      </c>
    </row>
    <row r="1108" spans="1:23" x14ac:dyDescent="0.2">
      <c r="A1108" t="s">
        <v>1073</v>
      </c>
      <c r="B1108">
        <v>223.53026933252301</v>
      </c>
      <c r="D1108" t="s">
        <v>628</v>
      </c>
      <c r="E1108">
        <v>0.98525105813872205</v>
      </c>
      <c r="F1108">
        <f>Table1[[#This Row],[Balance]]/$H$4</f>
        <v>2.3421971486058713E-7</v>
      </c>
      <c r="G1108">
        <f>Table1[[#This Row],[% total]]*$H$3</f>
        <v>1.0951832803223222E-3</v>
      </c>
      <c r="J1108">
        <v>19747</v>
      </c>
      <c r="K1108" t="s">
        <v>1313</v>
      </c>
      <c r="R1108" s="6" t="s">
        <v>366</v>
      </c>
      <c r="S1108">
        <f>IFERROR(VLOOKUP(R1108,D:G,2,FALSE),0)</f>
        <v>49.998662466385099</v>
      </c>
      <c r="T1108">
        <f>IFERROR(VLOOKUP(R1108,D:G,4,FALSE),0)</f>
        <v>5.5577407118048879E-2</v>
      </c>
      <c r="U1108">
        <f>IFERROR(VLOOKUP(R1108,M:P,2,FALSE),0)</f>
        <v>0</v>
      </c>
      <c r="V1108" s="5">
        <f>IFERROR(VLOOKUP(R1108,M:P,4,FALSE),0)</f>
        <v>0</v>
      </c>
      <c r="W1108">
        <f>V1108+T1108</f>
        <v>5.5577407118048879E-2</v>
      </c>
    </row>
    <row r="1109" spans="1:23" x14ac:dyDescent="0.2">
      <c r="A1109" t="s">
        <v>1074</v>
      </c>
      <c r="B1109">
        <v>218.71526744689299</v>
      </c>
      <c r="D1109" t="s">
        <v>629</v>
      </c>
      <c r="E1109">
        <v>0.98471562938906099</v>
      </c>
      <c r="F1109">
        <f>Table1[[#This Row],[Balance]]/$H$4</f>
        <v>2.340924295681352E-7</v>
      </c>
      <c r="G1109">
        <f>Table1[[#This Row],[% total]]*$H$3</f>
        <v>1.094588109569052E-3</v>
      </c>
      <c r="J1109">
        <v>7072</v>
      </c>
      <c r="K1109" t="s">
        <v>15</v>
      </c>
      <c r="R1109" s="6" t="s">
        <v>635</v>
      </c>
      <c r="S1109">
        <f>IFERROR(VLOOKUP(R1109,D:G,2,FALSE),0)</f>
        <v>49.861519872587365</v>
      </c>
      <c r="T1109">
        <f>IFERROR(VLOOKUP(R1109,D:G,4,FALSE),0)</f>
        <v>5.5424962444676942E-2</v>
      </c>
      <c r="U1109">
        <f>IFERROR(VLOOKUP(R1109,M:P,2,FALSE),0)</f>
        <v>0</v>
      </c>
      <c r="V1109" s="5">
        <f>IFERROR(VLOOKUP(R1109,M:P,4,FALSE),0)</f>
        <v>0</v>
      </c>
      <c r="W1109">
        <f>V1109+T1109</f>
        <v>5.5424962444676942E-2</v>
      </c>
    </row>
    <row r="1110" spans="1:23" x14ac:dyDescent="0.2">
      <c r="A1110" t="s">
        <v>1078</v>
      </c>
      <c r="B1110">
        <v>212.502846830122</v>
      </c>
      <c r="D1110" t="s">
        <v>630</v>
      </c>
      <c r="E1110">
        <v>0.98375244017282604</v>
      </c>
      <c r="F1110">
        <f>Table1[[#This Row],[Balance]]/$H$4</f>
        <v>2.3386345452495226E-7</v>
      </c>
      <c r="G1110">
        <f>Table1[[#This Row],[% total]]*$H$3</f>
        <v>1.0935174497441339E-3</v>
      </c>
      <c r="J1110">
        <v>16567</v>
      </c>
      <c r="K1110" t="s">
        <v>33</v>
      </c>
      <c r="R1110" s="6" t="s">
        <v>367</v>
      </c>
      <c r="S1110">
        <f>IFERROR(VLOOKUP(R1110,D:G,2,FALSE),0)</f>
        <v>49.861519872587301</v>
      </c>
      <c r="T1110">
        <f>IFERROR(VLOOKUP(R1110,D:G,4,FALSE),0)</f>
        <v>5.5424962444676866E-2</v>
      </c>
      <c r="U1110">
        <f>IFERROR(VLOOKUP(R1110,M:P,2,FALSE),0)</f>
        <v>0</v>
      </c>
      <c r="V1110" s="5">
        <f>IFERROR(VLOOKUP(R1110,M:P,4,FALSE),0)</f>
        <v>0</v>
      </c>
      <c r="W1110">
        <f>V1110+T1110</f>
        <v>5.5424962444676866E-2</v>
      </c>
    </row>
    <row r="1111" spans="1:23" x14ac:dyDescent="0.2">
      <c r="A1111" t="s">
        <v>1075</v>
      </c>
      <c r="B1111">
        <v>205.296002520157</v>
      </c>
      <c r="D1111" t="s">
        <v>1519</v>
      </c>
      <c r="E1111">
        <v>0.98348226230871205</v>
      </c>
      <c r="F1111">
        <f>Table1[[#This Row],[Balance]]/$H$4</f>
        <v>2.3379922624346838E-7</v>
      </c>
      <c r="G1111">
        <f>Table1[[#This Row],[% total]]*$H$3</f>
        <v>1.093217126007309E-3</v>
      </c>
      <c r="J1111">
        <v>21308</v>
      </c>
      <c r="K1111" t="s">
        <v>33</v>
      </c>
      <c r="R1111" s="6" t="s">
        <v>368</v>
      </c>
      <c r="S1111">
        <f>IFERROR(VLOOKUP(R1111,D:G,2,FALSE),0)</f>
        <v>49.807472568240897</v>
      </c>
      <c r="T1111">
        <f>IFERROR(VLOOKUP(R1111,D:G,4,FALSE),0)</f>
        <v>5.5364884656809783E-2</v>
      </c>
      <c r="U1111">
        <f>IFERROR(VLOOKUP(R1111,M:P,2,FALSE),0)</f>
        <v>0</v>
      </c>
      <c r="V1111" s="5">
        <f>IFERROR(VLOOKUP(R1111,M:P,4,FALSE),0)</f>
        <v>0</v>
      </c>
      <c r="W1111">
        <f>V1111+T1111</f>
        <v>5.5364884656809783E-2</v>
      </c>
    </row>
    <row r="1112" spans="1:23" x14ac:dyDescent="0.2">
      <c r="A1112" t="s">
        <v>1076</v>
      </c>
      <c r="B1112">
        <v>200.39619071311199</v>
      </c>
      <c r="D1112" t="s">
        <v>631</v>
      </c>
      <c r="E1112">
        <v>0.96550590905761202</v>
      </c>
      <c r="F1112">
        <f>Table1[[#This Row],[Balance]]/$H$4</f>
        <v>2.2952578111704557E-7</v>
      </c>
      <c r="G1112">
        <f>Table1[[#This Row],[% total]]*$H$3</f>
        <v>1.0732350094095711E-3</v>
      </c>
      <c r="J1112">
        <v>12930</v>
      </c>
      <c r="K1112" t="s">
        <v>1180</v>
      </c>
      <c r="R1112" s="6" t="s">
        <v>1122</v>
      </c>
      <c r="S1112">
        <f>IFERROR(VLOOKUP(R1112,D:G,2,FALSE),0)</f>
        <v>49.765133734255201</v>
      </c>
      <c r="T1112">
        <f>IFERROR(VLOOKUP(R1112,D:G,4,FALSE),0)</f>
        <v>5.5317821745578741E-2</v>
      </c>
      <c r="U1112">
        <f>IFERROR(VLOOKUP(R1112,M:P,2,FALSE),0)</f>
        <v>0</v>
      </c>
      <c r="V1112" s="5">
        <f>IFERROR(VLOOKUP(R1112,M:P,4,FALSE),0)</f>
        <v>0</v>
      </c>
      <c r="W1112">
        <f>V1112+T1112</f>
        <v>5.5317821745578741E-2</v>
      </c>
    </row>
    <row r="1113" spans="1:23" x14ac:dyDescent="0.2">
      <c r="A1113" t="s">
        <v>1077</v>
      </c>
      <c r="B1113">
        <v>197.04140513264301</v>
      </c>
      <c r="D1113" t="s">
        <v>632</v>
      </c>
      <c r="E1113">
        <v>0.92990306773868403</v>
      </c>
      <c r="F1113">
        <f>Table1[[#This Row],[Balance]]/$H$4</f>
        <v>2.2106206288699425E-7</v>
      </c>
      <c r="G1113">
        <f>Table1[[#This Row],[% total]]*$H$3</f>
        <v>1.0336596786120387E-3</v>
      </c>
      <c r="J1113">
        <v>20817</v>
      </c>
      <c r="K1113" t="s">
        <v>1393</v>
      </c>
      <c r="R1113" s="6" t="s">
        <v>1287</v>
      </c>
      <c r="S1113">
        <f>IFERROR(VLOOKUP(R1113,D:G,2,FALSE),0)</f>
        <v>49.534863645386302</v>
      </c>
      <c r="T1113">
        <f>IFERROR(VLOOKUP(R1113,D:G,4,FALSE),0)</f>
        <v>5.5061858608869231E-2</v>
      </c>
      <c r="U1113">
        <f>IFERROR(VLOOKUP(R1113,M:P,2,FALSE),0)</f>
        <v>0</v>
      </c>
      <c r="V1113" s="5">
        <f>IFERROR(VLOOKUP(R1113,M:P,4,FALSE),0)</f>
        <v>0</v>
      </c>
      <c r="W1113">
        <f>V1113+T1113</f>
        <v>5.5061858608869231E-2</v>
      </c>
    </row>
    <row r="1114" spans="1:23" x14ac:dyDescent="0.2">
      <c r="A1114" t="s">
        <v>673</v>
      </c>
      <c r="B1114">
        <v>192.55116036120401</v>
      </c>
      <c r="D1114" t="s">
        <v>634</v>
      </c>
      <c r="E1114">
        <v>0.89836687808900395</v>
      </c>
      <c r="F1114">
        <f>Table1[[#This Row],[Balance]]/$H$4</f>
        <v>2.135650931689496E-7</v>
      </c>
      <c r="G1114">
        <f>Table1[[#This Row],[% total]]*$H$3</f>
        <v>9.9860474784682803E-4</v>
      </c>
      <c r="J1114">
        <v>3380</v>
      </c>
      <c r="K1114" t="s">
        <v>1229</v>
      </c>
      <c r="R1114" s="6" t="s">
        <v>1123</v>
      </c>
      <c r="S1114">
        <f>IFERROR(VLOOKUP(R1114,D:G,2,FALSE),0)</f>
        <v>49.414691195100097</v>
      </c>
      <c r="T1114">
        <f>IFERROR(VLOOKUP(R1114,D:G,4,FALSE),0)</f>
        <v>5.4928277571608085E-2</v>
      </c>
      <c r="U1114">
        <f>IFERROR(VLOOKUP(R1114,M:P,2,FALSE),0)</f>
        <v>0</v>
      </c>
      <c r="V1114" s="5">
        <f>IFERROR(VLOOKUP(R1114,M:P,4,FALSE),0)</f>
        <v>0</v>
      </c>
      <c r="W1114">
        <f>V1114+T1114</f>
        <v>5.4928277571608085E-2</v>
      </c>
    </row>
    <row r="1115" spans="1:23" x14ac:dyDescent="0.2">
      <c r="A1115" t="s">
        <v>1104</v>
      </c>
      <c r="B1115">
        <v>185.728174801222</v>
      </c>
      <c r="D1115" t="s">
        <v>636</v>
      </c>
      <c r="E1115">
        <v>0.84320717347435203</v>
      </c>
      <c r="F1115">
        <f>Table1[[#This Row],[Balance]]/$H$4</f>
        <v>2.0045220160703163E-7</v>
      </c>
      <c r="G1115">
        <f>Table1[[#This Row],[% total]]*$H$3</f>
        <v>9.3729044045028705E-4</v>
      </c>
      <c r="J1115">
        <v>18472</v>
      </c>
      <c r="K1115" t="s">
        <v>1313</v>
      </c>
      <c r="R1115" s="6" t="s">
        <v>371</v>
      </c>
      <c r="S1115">
        <f>IFERROR(VLOOKUP(R1115,D:G,2,FALSE),0)</f>
        <v>49.266586024742402</v>
      </c>
      <c r="T1115">
        <f>IFERROR(VLOOKUP(R1115,D:G,4,FALSE),0)</f>
        <v>5.4763647140648214E-2</v>
      </c>
      <c r="U1115">
        <f>IFERROR(VLOOKUP(R1115,M:P,2,FALSE),0)</f>
        <v>0</v>
      </c>
      <c r="V1115" s="5">
        <f>IFERROR(VLOOKUP(R1115,M:P,4,FALSE),0)</f>
        <v>0</v>
      </c>
      <c r="W1115">
        <f>V1115+T1115</f>
        <v>5.4763647140648214E-2</v>
      </c>
    </row>
    <row r="1116" spans="1:23" x14ac:dyDescent="0.2">
      <c r="A1116" t="s">
        <v>1079</v>
      </c>
      <c r="B1116">
        <v>183.20567144395599</v>
      </c>
      <c r="D1116" t="s">
        <v>637</v>
      </c>
      <c r="E1116">
        <v>0.82312779580745499</v>
      </c>
      <c r="F1116">
        <f>Table1[[#This Row],[Balance]]/$H$4</f>
        <v>1.9567881306522863E-7</v>
      </c>
      <c r="G1116">
        <f>Table1[[#This Row],[% total]]*$H$3</f>
        <v>9.1497064843544128E-4</v>
      </c>
      <c r="J1116">
        <v>12442</v>
      </c>
      <c r="K1116" t="s">
        <v>9</v>
      </c>
      <c r="R1116" s="6" t="s">
        <v>1527</v>
      </c>
      <c r="S1116">
        <f>IFERROR(VLOOKUP(R1116,D:G,2,FALSE),0)</f>
        <v>49.174669714968203</v>
      </c>
      <c r="T1116">
        <f>IFERROR(VLOOKUP(R1116,D:G,4,FALSE),0)</f>
        <v>5.4661475004092692E-2</v>
      </c>
      <c r="U1116">
        <f>IFERROR(VLOOKUP(R1116,M:P,2,FALSE),0)</f>
        <v>0</v>
      </c>
      <c r="V1116" s="5">
        <f>IFERROR(VLOOKUP(R1116,M:P,4,FALSE),0)</f>
        <v>0</v>
      </c>
      <c r="W1116">
        <f>V1116+T1116</f>
        <v>5.4661475004092692E-2</v>
      </c>
    </row>
    <row r="1117" spans="1:23" x14ac:dyDescent="0.2">
      <c r="A1117" t="s">
        <v>1080</v>
      </c>
      <c r="B1117">
        <v>181.31548675492601</v>
      </c>
      <c r="D1117" t="s">
        <v>111</v>
      </c>
      <c r="E1117">
        <v>0.80644196182460504</v>
      </c>
      <c r="F1117">
        <f>Table1[[#This Row],[Balance]]/$H$4</f>
        <v>1.9171215781995818E-7</v>
      </c>
      <c r="G1117">
        <f>Table1[[#This Row],[% total]]*$H$3</f>
        <v>8.9642304450718606E-4</v>
      </c>
      <c r="J1117">
        <v>15414</v>
      </c>
      <c r="K1117" t="s">
        <v>1311</v>
      </c>
      <c r="R1117" s="6" t="s">
        <v>373</v>
      </c>
      <c r="S1117">
        <f>IFERROR(VLOOKUP(R1117,D:G,2,FALSE),0)</f>
        <v>49.040867624445802</v>
      </c>
      <c r="T1117">
        <f>IFERROR(VLOOKUP(R1117,D:G,4,FALSE),0)</f>
        <v>5.4512743560262381E-2</v>
      </c>
      <c r="U1117">
        <f>IFERROR(VLOOKUP(R1117,M:P,2,FALSE),0)</f>
        <v>0</v>
      </c>
      <c r="V1117" s="5">
        <f>IFERROR(VLOOKUP(R1117,M:P,4,FALSE),0)</f>
        <v>0</v>
      </c>
      <c r="W1117">
        <f>V1117+T1117</f>
        <v>5.4512743560262381E-2</v>
      </c>
    </row>
    <row r="1118" spans="1:23" x14ac:dyDescent="0.2">
      <c r="A1118" t="s">
        <v>1081</v>
      </c>
      <c r="B1118">
        <v>174.79461479726001</v>
      </c>
      <c r="D1118" t="s">
        <v>640</v>
      </c>
      <c r="E1118">
        <v>0.79831730561831704</v>
      </c>
      <c r="F1118">
        <f>Table1[[#This Row],[Balance]]/$H$4</f>
        <v>1.8978071644340994E-7</v>
      </c>
      <c r="G1118">
        <f>Table1[[#This Row],[% total]]*$H$3</f>
        <v>8.8739185640341169E-4</v>
      </c>
      <c r="J1118">
        <v>17874</v>
      </c>
      <c r="K1118" t="s">
        <v>961</v>
      </c>
      <c r="R1118" s="6" t="s">
        <v>374</v>
      </c>
      <c r="S1118">
        <f>IFERROR(VLOOKUP(R1118,D:G,2,FALSE),0)</f>
        <v>49.015105452607898</v>
      </c>
      <c r="T1118">
        <f>IFERROR(VLOOKUP(R1118,D:G,4,FALSE),0)</f>
        <v>5.4484106899962866E-2</v>
      </c>
      <c r="U1118">
        <f>IFERROR(VLOOKUP(R1118,M:P,2,FALSE),0)</f>
        <v>0</v>
      </c>
      <c r="V1118" s="5">
        <f>IFERROR(VLOOKUP(R1118,M:P,4,FALSE),0)</f>
        <v>0</v>
      </c>
      <c r="W1118">
        <f>V1118+T1118</f>
        <v>5.4484106899962866E-2</v>
      </c>
    </row>
    <row r="1119" spans="1:23" x14ac:dyDescent="0.2">
      <c r="A1119" t="s">
        <v>1087</v>
      </c>
      <c r="B1119">
        <v>169.14419674682</v>
      </c>
      <c r="D1119" t="s">
        <v>1161</v>
      </c>
      <c r="E1119">
        <v>0.76818846457546597</v>
      </c>
      <c r="F1119">
        <f>Table1[[#This Row],[Balance]]/$H$4</f>
        <v>1.8261830996858944E-7</v>
      </c>
      <c r="G1119">
        <f>Table1[[#This Row],[% total]]*$H$3</f>
        <v>8.5390130321592796E-4</v>
      </c>
      <c r="J1119">
        <v>13775</v>
      </c>
      <c r="K1119" t="s">
        <v>1306</v>
      </c>
      <c r="R1119" s="6" t="s">
        <v>375</v>
      </c>
      <c r="S1119">
        <f>IFERROR(VLOOKUP(R1119,D:G,2,FALSE),0)</f>
        <v>48.613310747737501</v>
      </c>
      <c r="T1119">
        <f>IFERROR(VLOOKUP(R1119,D:G,4,FALSE),0)</f>
        <v>5.403748079460511E-2</v>
      </c>
      <c r="U1119">
        <f>IFERROR(VLOOKUP(R1119,M:P,2,FALSE),0)</f>
        <v>0</v>
      </c>
      <c r="V1119" s="5">
        <f>IFERROR(VLOOKUP(R1119,M:P,4,FALSE),0)</f>
        <v>0</v>
      </c>
      <c r="W1119">
        <f>V1119+T1119</f>
        <v>5.403748079460511E-2</v>
      </c>
    </row>
    <row r="1120" spans="1:23" x14ac:dyDescent="0.2">
      <c r="A1120" t="s">
        <v>1082</v>
      </c>
      <c r="B1120">
        <v>162.78353137191399</v>
      </c>
      <c r="D1120" t="s">
        <v>641</v>
      </c>
      <c r="E1120">
        <v>0.76491810134543803</v>
      </c>
      <c r="F1120">
        <f>Table1[[#This Row],[Balance]]/$H$4</f>
        <v>1.818408598588938E-7</v>
      </c>
      <c r="G1120">
        <f>Table1[[#This Row],[% total]]*$H$3</f>
        <v>8.5026603979700436E-4</v>
      </c>
      <c r="J1120">
        <v>19352</v>
      </c>
      <c r="K1120" t="s">
        <v>1175</v>
      </c>
      <c r="R1120" s="6" t="s">
        <v>376</v>
      </c>
      <c r="S1120">
        <f>IFERROR(VLOOKUP(R1120,D:G,2,FALSE),0)</f>
        <v>48.409936751012097</v>
      </c>
      <c r="T1120">
        <f>IFERROR(VLOOKUP(R1120,D:G,4,FALSE),0)</f>
        <v>5.3811414758922024E-2</v>
      </c>
      <c r="U1120">
        <f>IFERROR(VLOOKUP(R1120,M:P,2,FALSE),0)</f>
        <v>0</v>
      </c>
      <c r="V1120" s="5">
        <f>IFERROR(VLOOKUP(R1120,M:P,4,FALSE),0)</f>
        <v>0</v>
      </c>
      <c r="W1120">
        <f>V1120+T1120</f>
        <v>5.3811414758922024E-2</v>
      </c>
    </row>
    <row r="1121" spans="1:23" x14ac:dyDescent="0.2">
      <c r="A1121" t="s">
        <v>726</v>
      </c>
      <c r="B1121">
        <v>162.49711407508499</v>
      </c>
      <c r="D1121" t="s">
        <v>1162</v>
      </c>
      <c r="E1121">
        <v>0.73976433705389899</v>
      </c>
      <c r="F1121">
        <f>Table1[[#This Row],[Balance]]/$H$4</f>
        <v>1.7586115808504889E-7</v>
      </c>
      <c r="G1121">
        <f>Table1[[#This Row],[% total]]*$H$3</f>
        <v>8.2230567186671846E-4</v>
      </c>
      <c r="J1121">
        <v>11882</v>
      </c>
      <c r="K1121" t="s">
        <v>1306</v>
      </c>
      <c r="R1121" s="6" t="s">
        <v>1124</v>
      </c>
      <c r="S1121">
        <f>IFERROR(VLOOKUP(R1121,D:G,2,FALSE),0)</f>
        <v>48.199277136855002</v>
      </c>
      <c r="T1121">
        <f>IFERROR(VLOOKUP(R1121,D:G,4,FALSE),0)</f>
        <v>5.3577250192075633E-2</v>
      </c>
      <c r="U1121">
        <f>IFERROR(VLOOKUP(R1121,M:P,2,FALSE),0)</f>
        <v>0</v>
      </c>
      <c r="V1121" s="5">
        <f>IFERROR(VLOOKUP(R1121,M:P,4,FALSE),0)</f>
        <v>0</v>
      </c>
      <c r="W1121">
        <f>V1121+T1121</f>
        <v>5.3577250192075633E-2</v>
      </c>
    </row>
    <row r="1122" spans="1:23" x14ac:dyDescent="0.2">
      <c r="A1122" t="s">
        <v>1097</v>
      </c>
      <c r="B1122">
        <v>161.23129551906601</v>
      </c>
      <c r="D1122" t="s">
        <v>643</v>
      </c>
      <c r="E1122">
        <v>0.71796168661494097</v>
      </c>
      <c r="F1122">
        <f>Table1[[#This Row],[Balance]]/$H$4</f>
        <v>1.7067810293698855E-7</v>
      </c>
      <c r="G1122">
        <f>Table1[[#This Row],[% total]]*$H$3</f>
        <v>7.9807032796100602E-4</v>
      </c>
      <c r="J1122">
        <v>13850</v>
      </c>
      <c r="K1122" t="s">
        <v>13</v>
      </c>
      <c r="R1122" s="6" t="s">
        <v>377</v>
      </c>
      <c r="S1122">
        <f>IFERROR(VLOOKUP(R1122,D:G,2,FALSE),0)</f>
        <v>47.999369795008199</v>
      </c>
      <c r="T1122">
        <f>IFERROR(VLOOKUP(R1122,D:G,4,FALSE),0)</f>
        <v>5.3355037613265627E-2</v>
      </c>
      <c r="U1122">
        <f>IFERROR(VLOOKUP(R1122,M:P,2,FALSE),0)</f>
        <v>0</v>
      </c>
      <c r="V1122" s="5">
        <f>IFERROR(VLOOKUP(R1122,M:P,4,FALSE),0)</f>
        <v>0</v>
      </c>
      <c r="W1122">
        <f>V1122+T1122</f>
        <v>5.3355037613265627E-2</v>
      </c>
    </row>
    <row r="1123" spans="1:23" x14ac:dyDescent="0.2">
      <c r="A1123" t="s">
        <v>1083</v>
      </c>
      <c r="B1123">
        <v>159.85360145521199</v>
      </c>
      <c r="D1123" t="s">
        <v>1300</v>
      </c>
      <c r="E1123">
        <v>0.66954127969503097</v>
      </c>
      <c r="F1123">
        <f>Table1[[#This Row],[Balance]]/$H$4</f>
        <v>1.5916731712404083E-7</v>
      </c>
      <c r="G1123">
        <f>Table1[[#This Row],[% total]]*$H$3</f>
        <v>7.4424727479396001E-4</v>
      </c>
      <c r="J1123">
        <v>16244</v>
      </c>
      <c r="K1123" t="s">
        <v>62</v>
      </c>
      <c r="R1123" s="6" t="s">
        <v>378</v>
      </c>
      <c r="S1123">
        <f>IFERROR(VLOOKUP(R1123,D:G,2,FALSE),0)</f>
        <v>47.568229889607402</v>
      </c>
      <c r="T1123">
        <f>IFERROR(VLOOKUP(R1123,D:G,4,FALSE),0)</f>
        <v>5.2875792032178182E-2</v>
      </c>
      <c r="U1123">
        <f>IFERROR(VLOOKUP(R1123,M:P,2,FALSE),0)</f>
        <v>0</v>
      </c>
      <c r="V1123" s="5">
        <f>IFERROR(VLOOKUP(R1123,M:P,4,FALSE),0)</f>
        <v>0</v>
      </c>
      <c r="W1123">
        <f>V1123+T1123</f>
        <v>5.2875792032178182E-2</v>
      </c>
    </row>
    <row r="1124" spans="1:23" x14ac:dyDescent="0.2">
      <c r="A1124" t="s">
        <v>1085</v>
      </c>
      <c r="B1124">
        <v>148.841827652733</v>
      </c>
      <c r="D1124" t="s">
        <v>1163</v>
      </c>
      <c r="E1124">
        <v>0.59140262654617204</v>
      </c>
      <c r="F1124">
        <f>Table1[[#This Row],[Balance]]/$H$4</f>
        <v>1.4059173386641878E-7</v>
      </c>
      <c r="G1124">
        <f>Table1[[#This Row],[% total]]*$H$3</f>
        <v>6.5739007655131031E-4</v>
      </c>
      <c r="J1124">
        <v>4550</v>
      </c>
      <c r="K1124" t="s">
        <v>1307</v>
      </c>
      <c r="R1124" s="6" t="s">
        <v>379</v>
      </c>
      <c r="S1124">
        <f>IFERROR(VLOOKUP(R1124,D:G,2,FALSE),0)</f>
        <v>47.3684704440413</v>
      </c>
      <c r="T1124">
        <f>IFERROR(VLOOKUP(R1124,D:G,4,FALSE),0)</f>
        <v>5.2653743851602014E-2</v>
      </c>
      <c r="U1124">
        <f>IFERROR(VLOOKUP(R1124,M:P,2,FALSE),0)</f>
        <v>0</v>
      </c>
      <c r="V1124" s="5">
        <f>IFERROR(VLOOKUP(R1124,M:P,4,FALSE),0)</f>
        <v>0</v>
      </c>
      <c r="W1124">
        <f>V1124+T1124</f>
        <v>5.2653743851602014E-2</v>
      </c>
    </row>
    <row r="1125" spans="1:23" x14ac:dyDescent="0.2">
      <c r="A1125" t="s">
        <v>1086</v>
      </c>
      <c r="B1125">
        <v>145.522559206246</v>
      </c>
      <c r="D1125" t="s">
        <v>671</v>
      </c>
      <c r="E1125">
        <v>0.58309483252757399</v>
      </c>
      <c r="F1125">
        <f>Table1[[#This Row],[Balance]]/$H$4</f>
        <v>1.3861675588483456E-7</v>
      </c>
      <c r="G1125">
        <f>Table1[[#This Row],[% total]]*$H$3</f>
        <v>6.4815531650678029E-4</v>
      </c>
      <c r="J1125">
        <v>17951</v>
      </c>
      <c r="K1125" t="s">
        <v>685</v>
      </c>
      <c r="R1125" s="6" t="s">
        <v>380</v>
      </c>
      <c r="S1125">
        <f>IFERROR(VLOOKUP(R1125,D:G,2,FALSE),0)</f>
        <v>47.335879280317798</v>
      </c>
      <c r="T1125">
        <f>IFERROR(VLOOKUP(R1125,D:G,4,FALSE),0)</f>
        <v>5.2617516234994673E-2</v>
      </c>
      <c r="U1125">
        <f>IFERROR(VLOOKUP(R1125,M:P,2,FALSE),0)</f>
        <v>0</v>
      </c>
      <c r="V1125" s="5">
        <f>IFERROR(VLOOKUP(R1125,M:P,4,FALSE),0)</f>
        <v>0</v>
      </c>
      <c r="W1125">
        <f>V1125+T1125</f>
        <v>5.2617516234994673E-2</v>
      </c>
    </row>
    <row r="1126" spans="1:23" x14ac:dyDescent="0.2">
      <c r="A1126" t="s">
        <v>1089</v>
      </c>
      <c r="B1126">
        <v>143.135405308982</v>
      </c>
      <c r="D1126" t="s">
        <v>649</v>
      </c>
      <c r="E1126">
        <v>0.56672345162932802</v>
      </c>
      <c r="F1126">
        <f>Table1[[#This Row],[Balance]]/$H$4</f>
        <v>1.3472485428860068E-7</v>
      </c>
      <c r="G1126">
        <f>Table1[[#This Row],[% total]]*$H$3</f>
        <v>6.2995725167098212E-4</v>
      </c>
      <c r="J1126">
        <v>10177</v>
      </c>
      <c r="K1126" t="s">
        <v>1400</v>
      </c>
      <c r="R1126" s="6" t="s">
        <v>1289</v>
      </c>
      <c r="S1126">
        <f>IFERROR(VLOOKUP(R1126,D:G,2,FALSE),0)</f>
        <v>46.944651488701098</v>
      </c>
      <c r="T1126">
        <f>IFERROR(VLOOKUP(R1126,D:G,4,FALSE),0)</f>
        <v>5.2182636076646534E-2</v>
      </c>
      <c r="U1126">
        <f>IFERROR(VLOOKUP(R1126,M:P,2,FALSE),0)</f>
        <v>0</v>
      </c>
      <c r="V1126" s="5">
        <f>IFERROR(VLOOKUP(R1126,M:P,4,FALSE),0)</f>
        <v>0</v>
      </c>
      <c r="W1126">
        <f>V1126+T1126</f>
        <v>5.2182636076646534E-2</v>
      </c>
    </row>
    <row r="1127" spans="1:23" x14ac:dyDescent="0.2">
      <c r="A1127" t="s">
        <v>1107</v>
      </c>
      <c r="B1127">
        <v>141.170580040571</v>
      </c>
      <c r="D1127" t="s">
        <v>650</v>
      </c>
      <c r="E1127">
        <v>0.56240319283085605</v>
      </c>
      <c r="F1127">
        <f>Table1[[#This Row],[Balance]]/$H$4</f>
        <v>1.3369781678831758E-7</v>
      </c>
      <c r="G1127">
        <f>Table1[[#This Row],[% total]]*$H$3</f>
        <v>6.2515494756415838E-4</v>
      </c>
      <c r="J1127">
        <v>13989</v>
      </c>
      <c r="K1127" t="s">
        <v>823</v>
      </c>
      <c r="R1127" s="6" t="s">
        <v>741</v>
      </c>
      <c r="S1127">
        <f>IFERROR(VLOOKUP(R1127,D:G,2,FALSE),0)</f>
        <v>46.840361498161542</v>
      </c>
      <c r="T1127">
        <f>IFERROR(VLOOKUP(R1127,D:G,4,FALSE),0)</f>
        <v>5.2066709630285077E-2</v>
      </c>
      <c r="U1127">
        <f>IFERROR(VLOOKUP(R1127,M:P,2,FALSE),0)</f>
        <v>0</v>
      </c>
      <c r="V1127" s="5">
        <f>IFERROR(VLOOKUP(R1127,M:P,4,FALSE),0)</f>
        <v>0</v>
      </c>
      <c r="W1127">
        <f>V1127+T1127</f>
        <v>5.2066709630285077E-2</v>
      </c>
    </row>
    <row r="1128" spans="1:23" x14ac:dyDescent="0.2">
      <c r="A1128" t="s">
        <v>1111</v>
      </c>
      <c r="B1128">
        <v>127.91309861308299</v>
      </c>
      <c r="D1128" t="s">
        <v>653</v>
      </c>
      <c r="E1128">
        <v>0.5</v>
      </c>
      <c r="F1128">
        <f>Table1[[#This Row],[Balance]]/$H$4</f>
        <v>1.1886296032153528E-7</v>
      </c>
      <c r="G1128">
        <f>Table1[[#This Row],[% total]]*$H$3</f>
        <v>5.5578893890826037E-4</v>
      </c>
      <c r="J1128">
        <v>24624</v>
      </c>
      <c r="K1128" t="s">
        <v>9</v>
      </c>
      <c r="R1128" s="6" t="s">
        <v>381</v>
      </c>
      <c r="S1128">
        <f>IFERROR(VLOOKUP(R1128,D:G,2,FALSE),0)</f>
        <v>46.563621264979297</v>
      </c>
      <c r="T1128">
        <f>IFERROR(VLOOKUP(R1128,D:G,4,FALSE),0)</f>
        <v>5.1759091309177899E-2</v>
      </c>
      <c r="U1128">
        <f>IFERROR(VLOOKUP(R1128,M:P,2,FALSE),0)</f>
        <v>0</v>
      </c>
      <c r="V1128" s="5">
        <f>IFERROR(VLOOKUP(R1128,M:P,4,FALSE),0)</f>
        <v>0</v>
      </c>
      <c r="W1128">
        <f>V1128+T1128</f>
        <v>5.1759091309177899E-2</v>
      </c>
    </row>
    <row r="1129" spans="1:23" x14ac:dyDescent="0.2">
      <c r="A1129" t="s">
        <v>1088</v>
      </c>
      <c r="B1129">
        <v>127.30662995</v>
      </c>
      <c r="D1129" t="s">
        <v>1520</v>
      </c>
      <c r="E1129">
        <v>0.5</v>
      </c>
      <c r="F1129">
        <f>Table1[[#This Row],[Balance]]/$H$4</f>
        <v>1.1886296032153528E-7</v>
      </c>
      <c r="G1129">
        <f>Table1[[#This Row],[% total]]*$H$3</f>
        <v>5.5578893890826037E-4</v>
      </c>
      <c r="J1129">
        <v>15783</v>
      </c>
      <c r="K1129" t="s">
        <v>62</v>
      </c>
      <c r="R1129" s="6" t="s">
        <v>382</v>
      </c>
      <c r="S1129">
        <f>IFERROR(VLOOKUP(R1129,D:G,2,FALSE),0)</f>
        <v>46.383177977859098</v>
      </c>
      <c r="T1129">
        <f>IFERROR(VLOOKUP(R1129,D:G,4,FALSE),0)</f>
        <v>5.1558514543014598E-2</v>
      </c>
      <c r="U1129">
        <f>IFERROR(VLOOKUP(R1129,M:P,2,FALSE),0)</f>
        <v>0</v>
      </c>
      <c r="V1129" s="5">
        <f>IFERROR(VLOOKUP(R1129,M:P,4,FALSE),0)</f>
        <v>0</v>
      </c>
      <c r="W1129">
        <f>V1129+T1129</f>
        <v>5.1558514543014598E-2</v>
      </c>
    </row>
    <row r="1130" spans="1:23" x14ac:dyDescent="0.2">
      <c r="A1130" t="s">
        <v>700</v>
      </c>
      <c r="B1130">
        <v>126.633552830585</v>
      </c>
      <c r="D1130" t="s">
        <v>1530</v>
      </c>
      <c r="E1130">
        <v>0.49875000000000003</v>
      </c>
      <c r="F1130">
        <f>Table1[[#This Row],[Balance]]/$H$4</f>
        <v>1.1856580292073145E-7</v>
      </c>
      <c r="G1130">
        <f>Table1[[#This Row],[% total]]*$H$3</f>
        <v>5.5439946656098973E-4</v>
      </c>
      <c r="J1130">
        <v>9537</v>
      </c>
      <c r="K1130" t="s">
        <v>15</v>
      </c>
      <c r="R1130" s="6" t="s">
        <v>1126</v>
      </c>
      <c r="S1130">
        <f>IFERROR(VLOOKUP(R1130,D:G,2,FALSE),0)</f>
        <v>46.266039036537201</v>
      </c>
      <c r="T1130">
        <f>IFERROR(VLOOKUP(R1130,D:G,4,FALSE),0)</f>
        <v>5.1428305487210328E-2</v>
      </c>
      <c r="U1130">
        <f>IFERROR(VLOOKUP(R1130,M:P,2,FALSE),0)</f>
        <v>0</v>
      </c>
      <c r="V1130" s="5">
        <f>IFERROR(VLOOKUP(R1130,M:P,4,FALSE),0)</f>
        <v>0</v>
      </c>
      <c r="W1130">
        <f>V1130+T1130</f>
        <v>5.1428305487210328E-2</v>
      </c>
    </row>
    <row r="1131" spans="1:23" x14ac:dyDescent="0.2">
      <c r="A1131" t="s">
        <v>225</v>
      </c>
      <c r="B1131">
        <v>123.883813519405</v>
      </c>
      <c r="D1131" t="s">
        <v>655</v>
      </c>
      <c r="E1131">
        <v>0.49453490981155201</v>
      </c>
      <c r="F1131">
        <f>Table1[[#This Row],[Balance]]/$H$4</f>
        <v>1.1756376672508907E-7</v>
      </c>
      <c r="G1131">
        <f>Table1[[#This Row],[% total]]*$H$3</f>
        <v>5.497140655545095E-4</v>
      </c>
      <c r="J1131">
        <v>2663</v>
      </c>
      <c r="K1131" t="s">
        <v>582</v>
      </c>
      <c r="R1131" s="6" t="s">
        <v>384</v>
      </c>
      <c r="S1131">
        <f>IFERROR(VLOOKUP(R1131,D:G,2,FALSE),0)</f>
        <v>45.244619623204002</v>
      </c>
      <c r="T1131">
        <f>IFERROR(VLOOKUP(R1131,D:G,4,FALSE),0)</f>
        <v>5.0292918263376812E-2</v>
      </c>
      <c r="U1131">
        <f>IFERROR(VLOOKUP(R1131,M:P,2,FALSE),0)</f>
        <v>0</v>
      </c>
      <c r="V1131" s="5">
        <f>IFERROR(VLOOKUP(R1131,M:P,4,FALSE),0)</f>
        <v>0</v>
      </c>
      <c r="W1131">
        <f>V1131+T1131</f>
        <v>5.0292918263376812E-2</v>
      </c>
    </row>
    <row r="1132" spans="1:23" x14ac:dyDescent="0.2">
      <c r="A1132" t="s">
        <v>1090</v>
      </c>
      <c r="B1132">
        <v>119.530469830382</v>
      </c>
      <c r="D1132" t="s">
        <v>656</v>
      </c>
      <c r="E1132">
        <v>0.49383395739861002</v>
      </c>
      <c r="F1132">
        <f>Table1[[#This Row],[Balance]]/$H$4</f>
        <v>1.1739713216739545E-7</v>
      </c>
      <c r="G1132">
        <f>Table1[[#This Row],[% total]]*$H$3</f>
        <v>5.4893490235888103E-4</v>
      </c>
      <c r="J1132">
        <v>3874</v>
      </c>
      <c r="K1132" t="s">
        <v>7</v>
      </c>
      <c r="R1132" s="6" t="s">
        <v>385</v>
      </c>
      <c r="S1132">
        <f>IFERROR(VLOOKUP(R1132,D:G,2,FALSE),0)</f>
        <v>44.934036319584301</v>
      </c>
      <c r="T1132">
        <f>IFERROR(VLOOKUP(R1132,D:G,4,FALSE),0)</f>
        <v>4.9947680733853986E-2</v>
      </c>
      <c r="U1132">
        <f>IFERROR(VLOOKUP(R1132,M:P,2,FALSE),0)</f>
        <v>0</v>
      </c>
      <c r="V1132" s="5">
        <f>IFERROR(VLOOKUP(R1132,M:P,4,FALSE),0)</f>
        <v>0</v>
      </c>
      <c r="W1132">
        <f>V1132+T1132</f>
        <v>4.9947680733853986E-2</v>
      </c>
    </row>
    <row r="1133" spans="1:23" x14ac:dyDescent="0.2">
      <c r="A1133" t="s">
        <v>231</v>
      </c>
      <c r="B1133">
        <v>118.197937907444</v>
      </c>
      <c r="D1133" t="s">
        <v>658</v>
      </c>
      <c r="E1133">
        <v>0.44824897412889902</v>
      </c>
      <c r="F1133">
        <f>Table1[[#This Row],[Balance]]/$H$4</f>
        <v>1.0656040005210443E-7</v>
      </c>
      <c r="G1133">
        <f>Table1[[#This Row],[% total]]*$H$3</f>
        <v>4.9826364339563406E-4</v>
      </c>
      <c r="J1133">
        <v>20148</v>
      </c>
      <c r="K1133" t="s">
        <v>1003</v>
      </c>
      <c r="R1133" s="6" t="s">
        <v>386</v>
      </c>
      <c r="S1133">
        <f>IFERROR(VLOOKUP(R1133,D:G,2,FALSE),0)</f>
        <v>44.319956577504897</v>
      </c>
      <c r="T1133">
        <f>IFERROR(VLOOKUP(R1133,D:G,4,FALSE),0)</f>
        <v>4.926508327734324E-2</v>
      </c>
      <c r="U1133">
        <f>IFERROR(VLOOKUP(R1133,M:P,2,FALSE),0)</f>
        <v>0</v>
      </c>
      <c r="V1133" s="5">
        <f>IFERROR(VLOOKUP(R1133,M:P,4,FALSE),0)</f>
        <v>0</v>
      </c>
      <c r="W1133">
        <f>V1133+T1133</f>
        <v>4.926508327734324E-2</v>
      </c>
    </row>
    <row r="1134" spans="1:23" x14ac:dyDescent="0.2">
      <c r="A1134" t="s">
        <v>1091</v>
      </c>
      <c r="B1134">
        <v>117.376295537383</v>
      </c>
      <c r="D1134" t="s">
        <v>660</v>
      </c>
      <c r="E1134">
        <v>0.42693571119837098</v>
      </c>
      <c r="F1134">
        <f>Table1[[#This Row],[Balance]]/$H$4</f>
        <v>1.0149368500003682E-7</v>
      </c>
      <c r="G1134">
        <f>Table1[[#This Row],[% total]]*$H$3</f>
        <v>4.7457229181797222E-4</v>
      </c>
      <c r="J1134">
        <v>16772</v>
      </c>
      <c r="K1134" t="s">
        <v>6</v>
      </c>
      <c r="R1134" s="6" t="s">
        <v>387</v>
      </c>
      <c r="S1134">
        <f>IFERROR(VLOOKUP(R1134,D:G,2,FALSE),0)</f>
        <v>44.028514138808198</v>
      </c>
      <c r="T1134">
        <f>IFERROR(VLOOKUP(R1134,D:G,4,FALSE),0)</f>
        <v>4.8941122309831095E-2</v>
      </c>
      <c r="U1134">
        <f>IFERROR(VLOOKUP(R1134,M:P,2,FALSE),0)</f>
        <v>0</v>
      </c>
      <c r="V1134" s="5">
        <f>IFERROR(VLOOKUP(R1134,M:P,4,FALSE),0)</f>
        <v>0</v>
      </c>
      <c r="W1134">
        <f>V1134+T1134</f>
        <v>4.8941122309831095E-2</v>
      </c>
    </row>
    <row r="1135" spans="1:23" x14ac:dyDescent="0.2">
      <c r="A1135" t="s">
        <v>1092</v>
      </c>
      <c r="B1135">
        <v>116.682205652297</v>
      </c>
      <c r="D1135" t="s">
        <v>662</v>
      </c>
      <c r="E1135">
        <v>0.40892428798914099</v>
      </c>
      <c r="F1135">
        <f>Table1[[#This Row],[Balance]]/$H$4</f>
        <v>9.7211902835530662E-8</v>
      </c>
      <c r="G1135">
        <f>Table1[[#This Row],[% total]]*$H$3</f>
        <v>4.545511922306011E-4</v>
      </c>
      <c r="J1135">
        <v>23629</v>
      </c>
      <c r="K1135" t="s">
        <v>894</v>
      </c>
      <c r="R1135" s="6" t="s">
        <v>388</v>
      </c>
      <c r="S1135">
        <f>IFERROR(VLOOKUP(R1135,D:G,2,FALSE),0)</f>
        <v>43.4159452856927</v>
      </c>
      <c r="T1135">
        <f>IFERROR(VLOOKUP(R1135,D:G,4,FALSE),0)</f>
        <v>4.8260204324068474E-2</v>
      </c>
      <c r="U1135">
        <f>IFERROR(VLOOKUP(R1135,M:P,2,FALSE),0)</f>
        <v>0</v>
      </c>
      <c r="V1135" s="5">
        <f>IFERROR(VLOOKUP(R1135,M:P,4,FALSE),0)</f>
        <v>0</v>
      </c>
      <c r="W1135">
        <f>V1135+T1135</f>
        <v>4.8260204324068474E-2</v>
      </c>
    </row>
    <row r="1136" spans="1:23" x14ac:dyDescent="0.2">
      <c r="A1136" t="s">
        <v>1093</v>
      </c>
      <c r="B1136">
        <v>116.25750641270299</v>
      </c>
      <c r="D1136" t="s">
        <v>669</v>
      </c>
      <c r="E1136">
        <v>0.25</v>
      </c>
      <c r="F1136">
        <f>Table1[[#This Row],[Balance]]/$H$4</f>
        <v>5.943148016076764E-8</v>
      </c>
      <c r="G1136">
        <f>Table1[[#This Row],[% total]]*$H$3</f>
        <v>2.7789446945413018E-4</v>
      </c>
      <c r="J1136">
        <v>12495</v>
      </c>
      <c r="K1136" t="s">
        <v>1401</v>
      </c>
      <c r="R1136" s="6" t="s">
        <v>389</v>
      </c>
      <c r="S1136">
        <f>IFERROR(VLOOKUP(R1136,D:G,2,FALSE),0)</f>
        <v>42.081946283616404</v>
      </c>
      <c r="T1136">
        <f>IFERROR(VLOOKUP(R1136,D:G,4,FALSE),0)</f>
        <v>4.6777360544331147E-2</v>
      </c>
      <c r="U1136">
        <f>IFERROR(VLOOKUP(R1136,M:P,2,FALSE),0)</f>
        <v>0</v>
      </c>
      <c r="V1136" s="5">
        <f>IFERROR(VLOOKUP(R1136,M:P,4,FALSE),0)</f>
        <v>0</v>
      </c>
      <c r="W1136">
        <f>V1136+T1136</f>
        <v>4.6777360544331147E-2</v>
      </c>
    </row>
    <row r="1137" spans="1:23" x14ac:dyDescent="0.2">
      <c r="A1137" t="s">
        <v>1119</v>
      </c>
      <c r="B1137">
        <v>106.447994911862</v>
      </c>
      <c r="D1137" t="s">
        <v>675</v>
      </c>
      <c r="E1137">
        <v>0.14787478846517199</v>
      </c>
      <c r="F1137">
        <f>Table1[[#This Row],[Balance]]/$H$4</f>
        <v>3.5153670227782319E-8</v>
      </c>
      <c r="G1137">
        <f>Table1[[#This Row],[% total]]*$H$3</f>
        <v>1.6437434354468278E-4</v>
      </c>
      <c r="J1137">
        <v>19666</v>
      </c>
      <c r="K1137" t="s">
        <v>1395</v>
      </c>
      <c r="R1137" s="6" t="s">
        <v>390</v>
      </c>
      <c r="S1137">
        <f>IFERROR(VLOOKUP(R1137,D:G,2,FALSE),0)</f>
        <v>41.504546299426103</v>
      </c>
      <c r="T1137">
        <f>IFERROR(VLOOKUP(R1137,D:G,4,FALSE),0)</f>
        <v>4.61355354952536E-2</v>
      </c>
      <c r="U1137">
        <f>IFERROR(VLOOKUP(R1137,M:P,2,FALSE),0)</f>
        <v>0</v>
      </c>
      <c r="V1137" s="5">
        <f>IFERROR(VLOOKUP(R1137,M:P,4,FALSE),0)</f>
        <v>0</v>
      </c>
      <c r="W1137">
        <f>V1137+T1137</f>
        <v>4.61355354952536E-2</v>
      </c>
    </row>
    <row r="1138" spans="1:23" x14ac:dyDescent="0.2">
      <c r="A1138" t="s">
        <v>1095</v>
      </c>
      <c r="B1138">
        <v>102.33121558173499</v>
      </c>
      <c r="D1138" t="s">
        <v>1164</v>
      </c>
      <c r="E1138">
        <v>0.11952982915072401</v>
      </c>
      <c r="F1138">
        <f>Table1[[#This Row],[Balance]]/$H$4</f>
        <v>2.8415338679164796E-8</v>
      </c>
      <c r="G1138">
        <f>Table1[[#This Row],[% total]]*$H$3</f>
        <v>1.328667138231331E-4</v>
      </c>
      <c r="J1138">
        <v>18912</v>
      </c>
      <c r="K1138" t="s">
        <v>989</v>
      </c>
      <c r="R1138" s="6" t="s">
        <v>391</v>
      </c>
      <c r="S1138">
        <f>IFERROR(VLOOKUP(R1138,D:G,2,FALSE),0)</f>
        <v>41.381448309184201</v>
      </c>
      <c r="T1138">
        <f>IFERROR(VLOOKUP(R1138,D:G,4,FALSE),0)</f>
        <v>4.5998702492497025E-2</v>
      </c>
      <c r="U1138">
        <f>IFERROR(VLOOKUP(R1138,M:P,2,FALSE),0)</f>
        <v>0</v>
      </c>
      <c r="V1138" s="5">
        <f>IFERROR(VLOOKUP(R1138,M:P,4,FALSE),0)</f>
        <v>0</v>
      </c>
      <c r="W1138">
        <f>V1138+T1138</f>
        <v>4.5998702492497025E-2</v>
      </c>
    </row>
    <row r="1139" spans="1:23" x14ac:dyDescent="0.2">
      <c r="A1139" t="s">
        <v>1096</v>
      </c>
      <c r="B1139">
        <v>101.594684566555</v>
      </c>
      <c r="D1139" t="s">
        <v>679</v>
      </c>
      <c r="E1139">
        <v>9.8718426345676902E-2</v>
      </c>
      <c r="F1139">
        <f>Table1[[#This Row],[Balance]]/$H$4</f>
        <v>2.3467928787461192E-8</v>
      </c>
      <c r="G1139">
        <f>Table1[[#This Row],[% total]]*$H$3</f>
        <v>1.0973321885871404E-4</v>
      </c>
      <c r="J1139">
        <v>1419</v>
      </c>
      <c r="K1139" t="s">
        <v>83</v>
      </c>
      <c r="R1139" s="6" t="s">
        <v>392</v>
      </c>
      <c r="S1139">
        <f>IFERROR(VLOOKUP(R1139,D:G,2,FALSE),0)</f>
        <v>41.117873860890697</v>
      </c>
      <c r="T1139">
        <f>IFERROR(VLOOKUP(R1139,D:G,4,FALSE),0)</f>
        <v>4.5705718966616272E-2</v>
      </c>
      <c r="U1139">
        <f>IFERROR(VLOOKUP(R1139,M:P,2,FALSE),0)</f>
        <v>0</v>
      </c>
      <c r="V1139" s="5">
        <f>IFERROR(VLOOKUP(R1139,M:P,4,FALSE),0)</f>
        <v>0</v>
      </c>
      <c r="W1139">
        <f>V1139+T1139</f>
        <v>4.5705718966616272E-2</v>
      </c>
    </row>
    <row r="1140" spans="1:23" x14ac:dyDescent="0.2">
      <c r="A1140" t="s">
        <v>1098</v>
      </c>
      <c r="B1140">
        <v>100.17332686115201</v>
      </c>
      <c r="D1140" t="s">
        <v>682</v>
      </c>
      <c r="E1140">
        <v>7.0871303523615495E-2</v>
      </c>
      <c r="F1140">
        <f>Table1[[#This Row],[Balance]]/$H$4</f>
        <v>1.6847945877325984E-8</v>
      </c>
      <c r="G1140">
        <f>Table1[[#This Row],[% total]]*$H$3</f>
        <v>7.8778973168871019E-5</v>
      </c>
      <c r="J1140">
        <v>15357</v>
      </c>
      <c r="K1140" t="s">
        <v>671</v>
      </c>
      <c r="R1140" s="6" t="s">
        <v>1128</v>
      </c>
      <c r="S1140">
        <f>IFERROR(VLOOKUP(R1140,D:G,2,FALSE),0)</f>
        <v>40.009210508824196</v>
      </c>
      <c r="T1140">
        <f>IFERROR(VLOOKUP(R1140,D:G,4,FALSE),0)</f>
        <v>4.447335331051324E-2</v>
      </c>
      <c r="U1140">
        <f>IFERROR(VLOOKUP(R1140,M:P,2,FALSE),0)</f>
        <v>0</v>
      </c>
      <c r="V1140" s="5">
        <f>IFERROR(VLOOKUP(R1140,M:P,4,FALSE),0)</f>
        <v>0</v>
      </c>
      <c r="W1140">
        <f>V1140+T1140</f>
        <v>4.447335331051324E-2</v>
      </c>
    </row>
    <row r="1141" spans="1:23" x14ac:dyDescent="0.2">
      <c r="A1141" t="s">
        <v>480</v>
      </c>
      <c r="B1141">
        <v>100</v>
      </c>
      <c r="D1141" t="s">
        <v>684</v>
      </c>
      <c r="E1141">
        <v>6.6345965207432606E-2</v>
      </c>
      <c r="F1141">
        <f>Table1[[#This Row],[Balance]]/$H$4</f>
        <v>1.5772155659890044E-8</v>
      </c>
      <c r="G1141">
        <f>Table1[[#This Row],[% total]]*$H$3</f>
        <v>7.3748707206966666E-5</v>
      </c>
      <c r="J1141">
        <v>14062</v>
      </c>
      <c r="K1141" t="s">
        <v>1406</v>
      </c>
      <c r="R1141" s="6" t="s">
        <v>397</v>
      </c>
      <c r="S1141">
        <f>IFERROR(VLOOKUP(R1141,D:G,2,FALSE),0)</f>
        <v>39.604308942652402</v>
      </c>
      <c r="T1141">
        <f>IFERROR(VLOOKUP(R1141,D:G,4,FALSE),0)</f>
        <v>4.4023273686863415E-2</v>
      </c>
      <c r="U1141">
        <f>IFERROR(VLOOKUP(R1141,M:P,2,FALSE),0)</f>
        <v>0</v>
      </c>
      <c r="V1141" s="5">
        <f>IFERROR(VLOOKUP(R1141,M:P,4,FALSE),0)</f>
        <v>0</v>
      </c>
      <c r="W1141">
        <f>V1141+T1141</f>
        <v>4.4023273686863415E-2</v>
      </c>
    </row>
    <row r="1142" spans="1:23" x14ac:dyDescent="0.2">
      <c r="A1142" t="s">
        <v>1099</v>
      </c>
      <c r="B1142">
        <v>98.892963214290205</v>
      </c>
      <c r="D1142" t="s">
        <v>689</v>
      </c>
      <c r="E1142">
        <v>9.6016200366082598E-3</v>
      </c>
      <c r="F1142">
        <f>Table1[[#This Row],[Balance]]/$H$4</f>
        <v>2.2825539628676511E-9</v>
      </c>
      <c r="G1142">
        <f>Table1[[#This Row],[% total]]*$H$3</f>
        <v>1.0672948423893593E-5</v>
      </c>
      <c r="J1142">
        <v>8990</v>
      </c>
      <c r="K1142" t="s">
        <v>1313</v>
      </c>
      <c r="R1142" s="6" t="s">
        <v>398</v>
      </c>
      <c r="S1142">
        <f>IFERROR(VLOOKUP(R1142,D:G,2,FALSE),0)</f>
        <v>39.581034346932697</v>
      </c>
      <c r="T1142">
        <f>IFERROR(VLOOKUP(R1142,D:G,4,FALSE),0)</f>
        <v>4.3997402161146268E-2</v>
      </c>
      <c r="U1142">
        <f>IFERROR(VLOOKUP(R1142,M:P,2,FALSE),0)</f>
        <v>0</v>
      </c>
      <c r="V1142" s="5">
        <f>IFERROR(VLOOKUP(R1142,M:P,4,FALSE),0)</f>
        <v>0</v>
      </c>
      <c r="W1142">
        <f>V1142+T1142</f>
        <v>4.3997402161146268E-2</v>
      </c>
    </row>
    <row r="1143" spans="1:23" x14ac:dyDescent="0.2">
      <c r="A1143" t="s">
        <v>1100</v>
      </c>
      <c r="B1143">
        <v>98.605603656313093</v>
      </c>
      <c r="D1143" t="s">
        <v>1165</v>
      </c>
      <c r="E1143">
        <v>8.9912647786848602E-3</v>
      </c>
      <c r="F1143">
        <f>Table1[[#This Row],[Balance]]/$H$4</f>
        <v>2.1374566972584724E-9</v>
      </c>
      <c r="G1143">
        <f>Table1[[#This Row],[% total]]*$H$3</f>
        <v>9.9944910215769456E-6</v>
      </c>
      <c r="J1143">
        <v>19051</v>
      </c>
      <c r="K1143" t="s">
        <v>1175</v>
      </c>
      <c r="R1143" s="6" t="s">
        <v>399</v>
      </c>
      <c r="S1143">
        <f>IFERROR(VLOOKUP(R1143,D:G,2,FALSE),0)</f>
        <v>39.513549427884399</v>
      </c>
      <c r="T1143">
        <f>IFERROR(VLOOKUP(R1143,D:G,4,FALSE),0)</f>
        <v>4.3922387418045938E-2</v>
      </c>
      <c r="U1143">
        <f>IFERROR(VLOOKUP(R1143,M:P,2,FALSE),0)</f>
        <v>0</v>
      </c>
      <c r="V1143" s="5">
        <f>IFERROR(VLOOKUP(R1143,M:P,4,FALSE),0)</f>
        <v>0</v>
      </c>
      <c r="W1143">
        <f>V1143+T1143</f>
        <v>4.3922387418045938E-2</v>
      </c>
    </row>
    <row r="1144" spans="1:23" x14ac:dyDescent="0.2">
      <c r="A1144" t="s">
        <v>1101</v>
      </c>
      <c r="B1144">
        <v>98.5201858073588</v>
      </c>
      <c r="D1144" t="s">
        <v>213</v>
      </c>
      <c r="E1144">
        <v>7.9857401709017006E-3</v>
      </c>
      <c r="F1144">
        <f>Table1[[#This Row],[Balance]]/$H$4</f>
        <v>1.8984174341439582E-9</v>
      </c>
      <c r="G1144">
        <f>Table1[[#This Row],[% total]]*$H$3</f>
        <v>8.8767721119650513E-6</v>
      </c>
      <c r="J1144">
        <v>21528</v>
      </c>
      <c r="K1144" t="s">
        <v>1306</v>
      </c>
      <c r="R1144" s="6" t="s">
        <v>746</v>
      </c>
      <c r="S1144">
        <f>IFERROR(VLOOKUP(R1144,D:G,2,FALSE),0)</f>
        <v>38.739773698156931</v>
      </c>
      <c r="T1144">
        <f>IFERROR(VLOOKUP(R1144,D:G,4,FALSE),0)</f>
        <v>4.3062275434489546E-2</v>
      </c>
      <c r="U1144">
        <f>IFERROR(VLOOKUP(R1144,M:P,2,FALSE),0)</f>
        <v>0</v>
      </c>
      <c r="V1144" s="5">
        <f>IFERROR(VLOOKUP(R1144,M:P,4,FALSE),0)</f>
        <v>0</v>
      </c>
      <c r="W1144">
        <f>V1144+T1144</f>
        <v>4.3062275434489546E-2</v>
      </c>
    </row>
    <row r="1145" spans="1:23" x14ac:dyDescent="0.2">
      <c r="A1145" t="s">
        <v>1102</v>
      </c>
      <c r="B1145">
        <v>98.520174309907304</v>
      </c>
      <c r="D1145" t="s">
        <v>698</v>
      </c>
      <c r="E1145">
        <v>7.2441986477299204E-3</v>
      </c>
      <c r="F1145">
        <f>Table1[[#This Row],[Balance]]/$H$4</f>
        <v>1.7221337928528821E-9</v>
      </c>
      <c r="G1145">
        <f>Table1[[#This Row],[% total]]*$H$3</f>
        <v>8.052490959324934E-6</v>
      </c>
      <c r="J1145">
        <v>4677</v>
      </c>
      <c r="K1145" t="s">
        <v>1319</v>
      </c>
      <c r="R1145" s="6" t="s">
        <v>402</v>
      </c>
      <c r="S1145">
        <f>IFERROR(VLOOKUP(R1145,D:G,2,FALSE),0)</f>
        <v>37.264377226533597</v>
      </c>
      <c r="T1145">
        <f>IFERROR(VLOOKUP(R1145,D:G,4,FALSE),0)</f>
        <v>4.1422257355624499E-2</v>
      </c>
      <c r="U1145">
        <f>IFERROR(VLOOKUP(R1145,M:P,2,FALSE),0)</f>
        <v>0</v>
      </c>
      <c r="V1145" s="5">
        <f>IFERROR(VLOOKUP(R1145,M:P,4,FALSE),0)</f>
        <v>0</v>
      </c>
      <c r="W1145">
        <f>V1145+T1145</f>
        <v>4.1422257355624499E-2</v>
      </c>
    </row>
    <row r="1146" spans="1:23" x14ac:dyDescent="0.2">
      <c r="A1146" t="s">
        <v>1103</v>
      </c>
      <c r="B1146">
        <v>98.458041632474405</v>
      </c>
      <c r="D1146" t="s">
        <v>707</v>
      </c>
      <c r="E1146">
        <v>5.0211917144080704E-3</v>
      </c>
      <c r="F1146">
        <f>Table1[[#This Row],[Balance]]/$H$4</f>
        <v>1.1936674230330163E-9</v>
      </c>
      <c r="G1146">
        <f>Table1[[#This Row],[% total]]*$H$3</f>
        <v>5.5814456300116206E-6</v>
      </c>
      <c r="J1146">
        <v>2199</v>
      </c>
      <c r="K1146" t="s">
        <v>484</v>
      </c>
      <c r="R1146" s="6" t="s">
        <v>403</v>
      </c>
      <c r="S1146">
        <f>IFERROR(VLOOKUP(R1146,D:G,2,FALSE),0)</f>
        <v>36.569202497256001</v>
      </c>
      <c r="T1146">
        <f>IFERROR(VLOOKUP(R1146,D:G,4,FALSE),0)</f>
        <v>4.0649516505342431E-2</v>
      </c>
      <c r="U1146">
        <f>IFERROR(VLOOKUP(R1146,M:P,2,FALSE),0)</f>
        <v>0</v>
      </c>
      <c r="V1146" s="5">
        <f>IFERROR(VLOOKUP(R1146,M:P,4,FALSE),0)</f>
        <v>0</v>
      </c>
      <c r="W1146">
        <f>V1146+T1146</f>
        <v>4.0649516505342431E-2</v>
      </c>
    </row>
    <row r="1147" spans="1:23" x14ac:dyDescent="0.2">
      <c r="A1147" t="s">
        <v>1105</v>
      </c>
      <c r="B1147">
        <v>95.619144254252305</v>
      </c>
      <c r="D1147" t="s">
        <v>6</v>
      </c>
      <c r="E1147">
        <v>3.8147808273792001E-3</v>
      </c>
      <c r="F1147">
        <f>Table1[[#This Row],[Balance]]/$H$4</f>
        <v>9.068722842402547E-10</v>
      </c>
      <c r="G1147">
        <f>Table1[[#This Row],[% total]]*$H$3</f>
        <v>4.240425976433322E-6</v>
      </c>
      <c r="J1147">
        <v>22894</v>
      </c>
      <c r="K1147" t="s">
        <v>1327</v>
      </c>
      <c r="R1147" s="6" t="s">
        <v>404</v>
      </c>
      <c r="S1147">
        <f>IFERROR(VLOOKUP(R1147,D:G,2,FALSE),0)</f>
        <v>35.549859925522</v>
      </c>
      <c r="T1147">
        <f>IFERROR(VLOOKUP(R1147,D:G,4,FALSE),0)</f>
        <v>3.9516437852686326E-2</v>
      </c>
      <c r="U1147">
        <f>IFERROR(VLOOKUP(R1147,M:P,2,FALSE),0)</f>
        <v>0</v>
      </c>
      <c r="V1147" s="5">
        <f>IFERROR(VLOOKUP(R1147,M:P,4,FALSE),0)</f>
        <v>0</v>
      </c>
      <c r="W1147">
        <f>V1147+T1147</f>
        <v>3.9516437852686326E-2</v>
      </c>
    </row>
    <row r="1148" spans="1:23" x14ac:dyDescent="0.2">
      <c r="A1148" t="s">
        <v>1106</v>
      </c>
      <c r="B1148">
        <v>93.247634120201596</v>
      </c>
      <c r="D1148" t="s">
        <v>712</v>
      </c>
      <c r="E1148">
        <v>3.7255739906931801E-3</v>
      </c>
      <c r="F1148">
        <f>Table1[[#This Row],[Balance]]/$H$4</f>
        <v>8.856655068614146E-10</v>
      </c>
      <c r="G1148">
        <f>Table1[[#This Row],[% total]]*$H$3</f>
        <v>4.1412656302231514E-6</v>
      </c>
      <c r="J1148">
        <v>3965</v>
      </c>
      <c r="K1148" t="s">
        <v>6</v>
      </c>
      <c r="R1148" s="6" t="s">
        <v>405</v>
      </c>
      <c r="S1148">
        <f>IFERROR(VLOOKUP(R1148,D:G,2,FALSE),0)</f>
        <v>35.1369067459744</v>
      </c>
      <c r="T1148">
        <f>IFERROR(VLOOKUP(R1148,D:G,4,FALSE),0)</f>
        <v>3.9057408233727213E-2</v>
      </c>
      <c r="U1148">
        <f>IFERROR(VLOOKUP(R1148,M:P,2,FALSE),0)</f>
        <v>0</v>
      </c>
      <c r="V1148" s="5">
        <f>IFERROR(VLOOKUP(R1148,M:P,4,FALSE),0)</f>
        <v>0</v>
      </c>
      <c r="W1148">
        <f>V1148+T1148</f>
        <v>3.9057408233727213E-2</v>
      </c>
    </row>
    <row r="1149" spans="1:23" x14ac:dyDescent="0.2">
      <c r="A1149" t="s">
        <v>1108</v>
      </c>
      <c r="B1149">
        <v>91.866842030306699</v>
      </c>
      <c r="D1149" t="s">
        <v>713</v>
      </c>
      <c r="E1149">
        <v>3.69475907238075E-3</v>
      </c>
      <c r="F1149">
        <f>Table1[[#This Row],[Balance]]/$H$4</f>
        <v>8.7834000203605109E-10</v>
      </c>
      <c r="G1149">
        <f>Table1[[#This Row],[% total]]*$H$3</f>
        <v>4.1070124487203304E-6</v>
      </c>
      <c r="J1149">
        <v>13904</v>
      </c>
      <c r="K1149" t="s">
        <v>1307</v>
      </c>
      <c r="R1149" s="6" t="s">
        <v>407</v>
      </c>
      <c r="S1149">
        <f>IFERROR(VLOOKUP(R1149,D:G,2,FALSE),0)</f>
        <v>34.850137992428301</v>
      </c>
      <c r="T1149">
        <f>IFERROR(VLOOKUP(R1149,D:G,4,FALSE),0)</f>
        <v>3.8738642431236356E-2</v>
      </c>
      <c r="U1149">
        <f>IFERROR(VLOOKUP(R1149,M:P,2,FALSE),0)</f>
        <v>0</v>
      </c>
      <c r="V1149" s="5">
        <f>IFERROR(VLOOKUP(R1149,M:P,4,FALSE),0)</f>
        <v>0</v>
      </c>
      <c r="W1149">
        <f>V1149+T1149</f>
        <v>3.8738642431236356E-2</v>
      </c>
    </row>
    <row r="1150" spans="1:23" x14ac:dyDescent="0.2">
      <c r="A1150" t="s">
        <v>82</v>
      </c>
      <c r="B1150">
        <v>85</v>
      </c>
      <c r="D1150" t="s">
        <v>717</v>
      </c>
      <c r="E1150">
        <v>3.18057356604632E-3</v>
      </c>
      <c r="F1150">
        <f>Table1[[#This Row],[Balance]]/$H$4</f>
        <v>7.5610477916137534E-10</v>
      </c>
      <c r="G1150">
        <f>Table1[[#This Row],[% total]]*$H$3</f>
        <v>3.5354552147850918E-6</v>
      </c>
      <c r="J1150">
        <v>18248</v>
      </c>
      <c r="K1150" t="s">
        <v>770</v>
      </c>
      <c r="R1150" s="6" t="s">
        <v>408</v>
      </c>
      <c r="S1150">
        <f>IFERROR(VLOOKUP(R1150,D:G,2,FALSE),0)</f>
        <v>34.638198320640797</v>
      </c>
      <c r="T1150">
        <f>IFERROR(VLOOKUP(R1150,D:G,4,FALSE),0)</f>
        <v>3.8503054980645671E-2</v>
      </c>
      <c r="U1150">
        <f>IFERROR(VLOOKUP(R1150,M:P,2,FALSE),0)</f>
        <v>0</v>
      </c>
      <c r="V1150" s="5">
        <f>IFERROR(VLOOKUP(R1150,M:P,4,FALSE),0)</f>
        <v>0</v>
      </c>
      <c r="W1150">
        <f>V1150+T1150</f>
        <v>3.8503054980645671E-2</v>
      </c>
    </row>
    <row r="1151" spans="1:23" x14ac:dyDescent="0.2">
      <c r="A1151" t="s">
        <v>1526</v>
      </c>
      <c r="B1151">
        <v>83.245291451601602</v>
      </c>
      <c r="D1151" t="s">
        <v>8</v>
      </c>
      <c r="E1151">
        <v>1.6914517524795399E-3</v>
      </c>
      <c r="F1151">
        <f>Table1[[#This Row],[Balance]]/$H$4</f>
        <v>4.0210192508153373E-10</v>
      </c>
      <c r="G1151">
        <f>Table1[[#This Row],[% total]]*$H$3</f>
        <v>1.880180349450242E-6</v>
      </c>
      <c r="J1151">
        <v>8575</v>
      </c>
      <c r="K1151" t="s">
        <v>15</v>
      </c>
      <c r="R1151" s="6" t="s">
        <v>1130</v>
      </c>
      <c r="S1151">
        <f>IFERROR(VLOOKUP(R1151,D:G,2,FALSE),0)</f>
        <v>34.539696942687101</v>
      </c>
      <c r="T1151">
        <f>IFERROR(VLOOKUP(R1151,D:G,4,FALSE),0)</f>
        <v>3.8393563027977896E-2</v>
      </c>
      <c r="U1151">
        <f>IFERROR(VLOOKUP(R1151,M:P,2,FALSE),0)</f>
        <v>0</v>
      </c>
      <c r="V1151" s="5">
        <f>IFERROR(VLOOKUP(R1151,M:P,4,FALSE),0)</f>
        <v>0</v>
      </c>
      <c r="W1151">
        <f>V1151+T1151</f>
        <v>3.8393563027977896E-2</v>
      </c>
    </row>
    <row r="1152" spans="1:23" x14ac:dyDescent="0.2">
      <c r="A1152" t="s">
        <v>1109</v>
      </c>
      <c r="B1152">
        <v>79.718757416461699</v>
      </c>
      <c r="D1152" t="s">
        <v>731</v>
      </c>
      <c r="E1152">
        <v>1.3048228828938899E-3</v>
      </c>
      <c r="F1152">
        <f>Table1[[#This Row],[Balance]]/$H$4</f>
        <v>3.1019022111209542E-10</v>
      </c>
      <c r="G1152">
        <f>Table1[[#This Row],[% total]]*$H$3</f>
        <v>1.4504122510936247E-6</v>
      </c>
      <c r="J1152">
        <v>15713</v>
      </c>
      <c r="K1152" t="s">
        <v>1485</v>
      </c>
      <c r="R1152" s="6" t="s">
        <v>409</v>
      </c>
      <c r="S1152">
        <f>IFERROR(VLOOKUP(R1152,D:G,2,FALSE),0)</f>
        <v>34.5166303406955</v>
      </c>
      <c r="T1152">
        <f>IFERROR(VLOOKUP(R1152,D:G,4,FALSE),0)</f>
        <v>3.8367922703487635E-2</v>
      </c>
      <c r="U1152">
        <f>IFERROR(VLOOKUP(R1152,M:P,2,FALSE),0)</f>
        <v>0</v>
      </c>
      <c r="V1152" s="5">
        <f>IFERROR(VLOOKUP(R1152,M:P,4,FALSE),0)</f>
        <v>0</v>
      </c>
      <c r="W1152">
        <f>V1152+T1152</f>
        <v>3.8367922703487635E-2</v>
      </c>
    </row>
    <row r="1153" spans="1:23" x14ac:dyDescent="0.2">
      <c r="A1153" t="s">
        <v>1110</v>
      </c>
      <c r="B1153">
        <v>78.960963608702002</v>
      </c>
      <c r="D1153" t="s">
        <v>735</v>
      </c>
      <c r="E1153">
        <v>1.01936780597262E-3</v>
      </c>
      <c r="F1153">
        <f>Table1[[#This Row],[Balance]]/$H$4</f>
        <v>2.4233015014874799E-10</v>
      </c>
      <c r="G1153">
        <f>Table1[[#This Row],[% total]]*$H$3</f>
        <v>1.1331067024775277E-6</v>
      </c>
      <c r="J1153">
        <v>11800</v>
      </c>
      <c r="K1153" t="s">
        <v>62</v>
      </c>
      <c r="R1153" s="6" t="s">
        <v>410</v>
      </c>
      <c r="S1153">
        <f>IFERROR(VLOOKUP(R1153,D:G,2,FALSE),0)</f>
        <v>34.408684888594699</v>
      </c>
      <c r="T1153">
        <f>IFERROR(VLOOKUP(R1153,D:G,4,FALSE),0)</f>
        <v>3.8247932926921482E-2</v>
      </c>
      <c r="U1153">
        <f>IFERROR(VLOOKUP(R1153,M:P,2,FALSE),0)</f>
        <v>0</v>
      </c>
      <c r="V1153" s="5">
        <f>IFERROR(VLOOKUP(R1153,M:P,4,FALSE),0)</f>
        <v>0</v>
      </c>
      <c r="W1153">
        <f>V1153+T1153</f>
        <v>3.8247932926921482E-2</v>
      </c>
    </row>
    <row r="1154" spans="1:23" x14ac:dyDescent="0.2">
      <c r="A1154" t="s">
        <v>1112</v>
      </c>
      <c r="B1154">
        <v>75.312900098337906</v>
      </c>
      <c r="D1154" t="s">
        <v>736</v>
      </c>
      <c r="E1154">
        <v>9.1021324928299702E-4</v>
      </c>
      <c r="F1154">
        <f>Table1[[#This Row],[Balance]]/$H$4</f>
        <v>2.1638128266732114E-10</v>
      </c>
      <c r="G1154">
        <f>Table1[[#This Row],[% total]]*$H$3</f>
        <v>1.0117729119984736E-6</v>
      </c>
      <c r="J1154">
        <v>15475</v>
      </c>
      <c r="K1154" t="s">
        <v>823</v>
      </c>
      <c r="R1154" s="6" t="s">
        <v>1131</v>
      </c>
      <c r="S1154">
        <f>IFERROR(VLOOKUP(R1154,D:G,2,FALSE),0)</f>
        <v>33.808601367810198</v>
      </c>
      <c r="T1154">
        <f>IFERROR(VLOOKUP(R1154,D:G,4,FALSE),0)</f>
        <v>3.7580893360375178E-2</v>
      </c>
      <c r="U1154">
        <f>IFERROR(VLOOKUP(R1154,M:P,2,FALSE),0)</f>
        <v>0</v>
      </c>
      <c r="V1154" s="5">
        <f>IFERROR(VLOOKUP(R1154,M:P,4,FALSE),0)</f>
        <v>0</v>
      </c>
      <c r="W1154">
        <f>V1154+T1154</f>
        <v>3.7580893360375178E-2</v>
      </c>
    </row>
    <row r="1155" spans="1:23" x14ac:dyDescent="0.2">
      <c r="A1155" t="s">
        <v>1114</v>
      </c>
      <c r="B1155">
        <v>70.517073999345797</v>
      </c>
      <c r="D1155" t="s">
        <v>737</v>
      </c>
      <c r="E1155">
        <v>9.0277639385539805E-4</v>
      </c>
      <c r="F1155">
        <f>Table1[[#This Row],[Balance]]/$H$4</f>
        <v>2.1461334936410576E-10</v>
      </c>
      <c r="G1155">
        <f>Table1[[#This Row],[% total]]*$H$3</f>
        <v>1.0035062680246348E-6</v>
      </c>
      <c r="J1155">
        <v>21407</v>
      </c>
      <c r="K1155" t="s">
        <v>1180</v>
      </c>
      <c r="R1155" s="6" t="s">
        <v>1132</v>
      </c>
      <c r="S1155">
        <f>IFERROR(VLOOKUP(R1155,D:G,2,FALSE),0)</f>
        <v>33.595051539817298</v>
      </c>
      <c r="T1155">
        <f>IFERROR(VLOOKUP(R1155,D:G,4,FALSE),0)</f>
        <v>3.7343516095766749E-2</v>
      </c>
      <c r="U1155">
        <f>IFERROR(VLOOKUP(R1155,M:P,2,FALSE),0)</f>
        <v>0</v>
      </c>
      <c r="V1155" s="5">
        <f>IFERROR(VLOOKUP(R1155,M:P,4,FALSE),0)</f>
        <v>0</v>
      </c>
      <c r="W1155">
        <f>V1155+T1155</f>
        <v>3.7343516095766749E-2</v>
      </c>
    </row>
    <row r="1156" spans="1:23" x14ac:dyDescent="0.2">
      <c r="A1156" t="s">
        <v>411</v>
      </c>
      <c r="B1156">
        <v>70.1174610924256</v>
      </c>
      <c r="D1156" t="s">
        <v>742</v>
      </c>
      <c r="E1156">
        <v>3.846960417711E-4</v>
      </c>
      <c r="F1156">
        <f>Table1[[#This Row],[Balance]]/$H$4</f>
        <v>9.1452220697779871E-11</v>
      </c>
      <c r="G1156">
        <f>Table1[[#This Row],[% total]]*$H$3</f>
        <v>4.2761960971633494E-7</v>
      </c>
      <c r="J1156">
        <v>15751</v>
      </c>
      <c r="K1156" t="s">
        <v>1510</v>
      </c>
      <c r="R1156" s="6" t="s">
        <v>412</v>
      </c>
      <c r="S1156">
        <f>IFERROR(VLOOKUP(R1156,D:G,2,FALSE),0)</f>
        <v>33.1616076849132</v>
      </c>
      <c r="T1156">
        <f>IFERROR(VLOOKUP(R1156,D:G,4,FALSE),0)</f>
        <v>3.6861709495379841E-2</v>
      </c>
      <c r="U1156">
        <f>IFERROR(VLOOKUP(R1156,M:P,2,FALSE),0)</f>
        <v>0</v>
      </c>
      <c r="V1156" s="5">
        <f>IFERROR(VLOOKUP(R1156,M:P,4,FALSE),0)</f>
        <v>0</v>
      </c>
      <c r="W1156">
        <f>V1156+T1156</f>
        <v>3.6861709495379841E-2</v>
      </c>
    </row>
    <row r="1157" spans="1:23" x14ac:dyDescent="0.2">
      <c r="A1157" t="s">
        <v>1115</v>
      </c>
      <c r="B1157">
        <v>63.585022655323499</v>
      </c>
      <c r="D1157" t="s">
        <v>1036</v>
      </c>
      <c r="E1157">
        <v>2.0344058657298801E-4</v>
      </c>
      <c r="F1157">
        <f>Table1[[#This Row],[Balance]]/$H$4</f>
        <v>4.8363100739229872E-11</v>
      </c>
      <c r="G1157">
        <f>Table1[[#This Row],[% total]]*$H$3</f>
        <v>2.2614005548455017E-7</v>
      </c>
      <c r="J1157">
        <v>16523</v>
      </c>
      <c r="K1157" t="s">
        <v>138</v>
      </c>
      <c r="R1157" s="6" t="s">
        <v>688</v>
      </c>
      <c r="S1157">
        <f>IFERROR(VLOOKUP(R1157,D:G,2,FALSE),0)</f>
        <v>32.999357741370588</v>
      </c>
      <c r="T1157">
        <f>IFERROR(VLOOKUP(R1157,D:G,4,FALSE),0)</f>
        <v>3.6681356047460895E-2</v>
      </c>
      <c r="U1157">
        <f>IFERROR(VLOOKUP(R1157,M:P,2,FALSE),0)</f>
        <v>0</v>
      </c>
      <c r="V1157" s="5">
        <f>IFERROR(VLOOKUP(R1157,M:P,4,FALSE),0)</f>
        <v>0</v>
      </c>
      <c r="W1157">
        <f>V1157+T1157</f>
        <v>3.6681356047460895E-2</v>
      </c>
    </row>
    <row r="1158" spans="1:23" x14ac:dyDescent="0.2">
      <c r="A1158" t="s">
        <v>1116</v>
      </c>
      <c r="B1158">
        <v>61.222217650512697</v>
      </c>
      <c r="D1158" t="s">
        <v>91</v>
      </c>
      <c r="E1158">
        <v>1.0526317462173799E-4</v>
      </c>
      <c r="F1158">
        <f>Table1[[#This Row],[Balance]]/$H$4</f>
        <v>2.5023785096764963E-11</v>
      </c>
      <c r="G1158">
        <f>Table1[[#This Row],[% total]]*$H$3</f>
        <v>1.1700821625826137E-7</v>
      </c>
      <c r="J1158">
        <v>13917</v>
      </c>
      <c r="K1158" t="s">
        <v>62</v>
      </c>
      <c r="R1158" s="6" t="s">
        <v>416</v>
      </c>
      <c r="S1158">
        <f>IFERROR(VLOOKUP(R1158,D:G,2,FALSE),0)</f>
        <v>31.931879379753401</v>
      </c>
      <c r="T1158">
        <f>IFERROR(VLOOKUP(R1158,D:G,4,FALSE),0)</f>
        <v>3.5494770715639404E-2</v>
      </c>
      <c r="U1158">
        <f>IFERROR(VLOOKUP(R1158,M:P,2,FALSE),0)</f>
        <v>0</v>
      </c>
      <c r="V1158" s="5">
        <f>IFERROR(VLOOKUP(R1158,M:P,4,FALSE),0)</f>
        <v>0</v>
      </c>
      <c r="W1158">
        <f>V1158+T1158</f>
        <v>3.5494770715639404E-2</v>
      </c>
    </row>
    <row r="1159" spans="1:23" x14ac:dyDescent="0.2">
      <c r="A1159" t="s">
        <v>639</v>
      </c>
      <c r="B1159">
        <v>61.058581135790902</v>
      </c>
      <c r="D1159" t="s">
        <v>1094</v>
      </c>
      <c r="E1159">
        <v>9.8018231144641997E-5</v>
      </c>
      <c r="F1159">
        <f>Table1[[#This Row],[Balance]]/$H$4</f>
        <v>2.3301474238665308E-11</v>
      </c>
      <c r="G1159">
        <f>Table1[[#This Row],[% total]]*$H$3</f>
        <v>1.0895489736309034E-7</v>
      </c>
      <c r="J1159">
        <v>4684</v>
      </c>
      <c r="K1159" t="s">
        <v>1319</v>
      </c>
      <c r="R1159" s="6" t="s">
        <v>1291</v>
      </c>
      <c r="S1159">
        <f>IFERROR(VLOOKUP(R1159,D:G,2,FALSE),0)</f>
        <v>31.422045952485199</v>
      </c>
      <c r="T1159">
        <f>IFERROR(VLOOKUP(R1159,D:G,4,FALSE),0)</f>
        <v>3.4928051156516697E-2</v>
      </c>
      <c r="U1159">
        <f>IFERROR(VLOOKUP(R1159,M:P,2,FALSE),0)</f>
        <v>0</v>
      </c>
      <c r="V1159" s="5">
        <f>IFERROR(VLOOKUP(R1159,M:P,4,FALSE),0)</f>
        <v>0</v>
      </c>
      <c r="W1159">
        <f>V1159+T1159</f>
        <v>3.4928051156516697E-2</v>
      </c>
    </row>
    <row r="1160" spans="1:23" x14ac:dyDescent="0.2">
      <c r="A1160" t="s">
        <v>1117</v>
      </c>
      <c r="B1160">
        <v>57.334608217783497</v>
      </c>
      <c r="D1160" t="s">
        <v>744</v>
      </c>
      <c r="E1160">
        <v>9.8014999788904999E-5</v>
      </c>
      <c r="F1160">
        <f>Table1[[#This Row],[Balance]]/$H$4</f>
        <v>2.3300706061647807E-11</v>
      </c>
      <c r="G1160">
        <f>Table1[[#This Row],[% total]]*$H$3</f>
        <v>1.0895130545953774E-7</v>
      </c>
      <c r="J1160">
        <v>17298</v>
      </c>
      <c r="K1160" t="s">
        <v>1316</v>
      </c>
      <c r="R1160" s="6" t="s">
        <v>414</v>
      </c>
      <c r="S1160">
        <f>IFERROR(VLOOKUP(R1160,D:G,2,FALSE),0)</f>
        <v>30.863710218405402</v>
      </c>
      <c r="T1160">
        <f>IFERROR(VLOOKUP(R1160,D:G,4,FALSE),0)</f>
        <v>3.4307417506119146E-2</v>
      </c>
      <c r="U1160">
        <f>IFERROR(VLOOKUP(R1160,M:P,2,FALSE),0)</f>
        <v>0</v>
      </c>
      <c r="V1160" s="5">
        <f>IFERROR(VLOOKUP(R1160,M:P,4,FALSE),0)</f>
        <v>0</v>
      </c>
      <c r="W1160">
        <f>V1160+T1160</f>
        <v>3.4307417506119146E-2</v>
      </c>
    </row>
    <row r="1161" spans="1:23" x14ac:dyDescent="0.2">
      <c r="A1161" t="s">
        <v>1118</v>
      </c>
      <c r="B1161">
        <v>57.316318859168597</v>
      </c>
      <c r="D1161" t="s">
        <v>1127</v>
      </c>
      <c r="E1161">
        <v>9.7556027165949001E-5</v>
      </c>
      <c r="F1161">
        <f>Table1[[#This Row],[Balance]]/$H$4</f>
        <v>2.3191596372305628E-11</v>
      </c>
      <c r="G1161">
        <f>Table1[[#This Row],[% total]]*$H$3</f>
        <v>1.0844112164533644E-7</v>
      </c>
      <c r="J1161">
        <v>15994</v>
      </c>
      <c r="K1161" t="s">
        <v>13</v>
      </c>
      <c r="R1161" s="6" t="s">
        <v>417</v>
      </c>
      <c r="S1161">
        <f>IFERROR(VLOOKUP(R1161,D:G,2,FALSE),0)</f>
        <v>30.034589466056602</v>
      </c>
      <c r="T1161">
        <f>IFERROR(VLOOKUP(R1161,D:G,4,FALSE),0)</f>
        <v>3.3385785219769627E-2</v>
      </c>
      <c r="U1161">
        <f>IFERROR(VLOOKUP(R1161,M:P,2,FALSE),0)</f>
        <v>0</v>
      </c>
      <c r="V1161" s="5">
        <f>IFERROR(VLOOKUP(R1161,M:P,4,FALSE),0)</f>
        <v>0</v>
      </c>
      <c r="W1161">
        <f>V1161+T1161</f>
        <v>3.3385785219769627E-2</v>
      </c>
    </row>
    <row r="1162" spans="1:23" x14ac:dyDescent="0.2">
      <c r="A1162" t="s">
        <v>1120</v>
      </c>
      <c r="B1162">
        <v>51.648173921823101</v>
      </c>
      <c r="D1162" t="s">
        <v>745</v>
      </c>
      <c r="E1162">
        <v>9.7333123681173997E-5</v>
      </c>
      <c r="F1162">
        <f>Table1[[#This Row],[Balance]]/$H$4</f>
        <v>2.3138606436172941E-11</v>
      </c>
      <c r="G1162">
        <f>Table1[[#This Row],[% total]]*$H$3</f>
        <v>1.0819334706277234E-7</v>
      </c>
      <c r="J1162">
        <v>5957</v>
      </c>
      <c r="K1162" t="s">
        <v>1404</v>
      </c>
      <c r="R1162" s="6" t="s">
        <v>723</v>
      </c>
      <c r="S1162">
        <f>IFERROR(VLOOKUP(R1162,D:G,2,FALSE),0)</f>
        <v>29.874916589333093</v>
      </c>
      <c r="T1162">
        <f>IFERROR(VLOOKUP(R1162,D:G,4,FALSE),0)</f>
        <v>3.3208296382316448E-2</v>
      </c>
      <c r="U1162">
        <f>IFERROR(VLOOKUP(R1162,M:P,2,FALSE),0)</f>
        <v>0</v>
      </c>
      <c r="V1162" s="5">
        <f>IFERROR(VLOOKUP(R1162,M:P,4,FALSE),0)</f>
        <v>0</v>
      </c>
      <c r="W1162">
        <f>V1162+T1162</f>
        <v>3.3208296382316448E-2</v>
      </c>
    </row>
    <row r="1163" spans="1:23" x14ac:dyDescent="0.2">
      <c r="A1163" t="s">
        <v>1121</v>
      </c>
      <c r="B1163">
        <v>50.008187517651898</v>
      </c>
      <c r="D1163" t="s">
        <v>747</v>
      </c>
      <c r="E1163">
        <v>9.5911485483274997E-5</v>
      </c>
      <c r="F1163">
        <f>Table1[[#This Row],[Balance]]/$H$4</f>
        <v>2.2800646186756046E-11</v>
      </c>
      <c r="G1163">
        <f>Table1[[#This Row],[% total]]*$H$3</f>
        <v>1.0661308549172886E-7</v>
      </c>
      <c r="J1163">
        <v>19331</v>
      </c>
      <c r="K1163" t="s">
        <v>652</v>
      </c>
      <c r="R1163" s="6" t="s">
        <v>1133</v>
      </c>
      <c r="S1163">
        <f>IFERROR(VLOOKUP(R1163,D:G,2,FALSE),0)</f>
        <v>29.771077627130001</v>
      </c>
      <c r="T1163">
        <f>IFERROR(VLOOKUP(R1163,D:G,4,FALSE),0)</f>
        <v>3.3092871289076065E-2</v>
      </c>
      <c r="U1163">
        <f>IFERROR(VLOOKUP(R1163,M:P,2,FALSE),0)</f>
        <v>0</v>
      </c>
      <c r="V1163" s="5">
        <f>IFERROR(VLOOKUP(R1163,M:P,4,FALSE),0)</f>
        <v>0</v>
      </c>
      <c r="W1163">
        <f>V1163+T1163</f>
        <v>3.3092871289076065E-2</v>
      </c>
    </row>
    <row r="1164" spans="1:23" x14ac:dyDescent="0.2">
      <c r="A1164" t="s">
        <v>1122</v>
      </c>
      <c r="B1164">
        <v>49.765133734255201</v>
      </c>
      <c r="D1164" t="s">
        <v>748</v>
      </c>
      <c r="E1164">
        <v>9.5598192512704998E-5</v>
      </c>
      <c r="F1164">
        <f>Table1[[#This Row],[Balance]]/$H$4</f>
        <v>2.2726168326896288E-11</v>
      </c>
      <c r="G1164">
        <f>Table1[[#This Row],[% total]]*$H$3</f>
        <v>1.0626483595636782E-7</v>
      </c>
      <c r="J1164">
        <v>357</v>
      </c>
      <c r="K1164" t="s">
        <v>908</v>
      </c>
      <c r="R1164" s="6" t="s">
        <v>418</v>
      </c>
      <c r="S1164">
        <f>IFERROR(VLOOKUP(R1164,D:G,2,FALSE),0)</f>
        <v>29.391961875184101</v>
      </c>
      <c r="T1164">
        <f>IFERROR(VLOOKUP(R1164,D:G,4,FALSE),0)</f>
        <v>3.2671454606081229E-2</v>
      </c>
      <c r="U1164">
        <f>IFERROR(VLOOKUP(R1164,M:P,2,FALSE),0)</f>
        <v>0</v>
      </c>
      <c r="V1164" s="5">
        <f>IFERROR(VLOOKUP(R1164,M:P,4,FALSE),0)</f>
        <v>0</v>
      </c>
      <c r="W1164">
        <f>V1164+T1164</f>
        <v>3.2671454606081229E-2</v>
      </c>
    </row>
    <row r="1165" spans="1:23" x14ac:dyDescent="0.2">
      <c r="A1165" t="s">
        <v>1123</v>
      </c>
      <c r="B1165">
        <v>49.414691195100097</v>
      </c>
      <c r="D1165" t="s">
        <v>749</v>
      </c>
      <c r="E1165">
        <v>9.5073784398576002E-5</v>
      </c>
      <c r="F1165">
        <f>Table1[[#This Row],[Balance]]/$H$4</f>
        <v>2.2601502925172279E-11</v>
      </c>
      <c r="G1165">
        <f>Table1[[#This Row],[% total]]*$H$3</f>
        <v>1.0568191549775456E-7</v>
      </c>
      <c r="J1165">
        <v>20362</v>
      </c>
      <c r="K1165" t="s">
        <v>1307</v>
      </c>
      <c r="R1165" s="6" t="s">
        <v>419</v>
      </c>
      <c r="S1165">
        <f>IFERROR(VLOOKUP(R1165,D:G,2,FALSE),0)</f>
        <v>29.274652357828799</v>
      </c>
      <c r="T1165">
        <f>IFERROR(VLOOKUP(R1165,D:G,4,FALSE),0)</f>
        <v>3.254105594173174E-2</v>
      </c>
      <c r="U1165">
        <f>IFERROR(VLOOKUP(R1165,M:P,2,FALSE),0)</f>
        <v>0</v>
      </c>
      <c r="V1165" s="5">
        <f>IFERROR(VLOOKUP(R1165,M:P,4,FALSE),0)</f>
        <v>0</v>
      </c>
      <c r="W1165">
        <f>V1165+T1165</f>
        <v>3.254105594173174E-2</v>
      </c>
    </row>
    <row r="1166" spans="1:23" x14ac:dyDescent="0.2">
      <c r="A1166" t="s">
        <v>1527</v>
      </c>
      <c r="B1166">
        <v>49.174669714968203</v>
      </c>
      <c r="D1166" t="s">
        <v>787</v>
      </c>
      <c r="E1166">
        <v>9.4435554546273999E-5</v>
      </c>
      <c r="F1166">
        <f>Table1[[#This Row],[Balance]]/$H$4</f>
        <v>2.2449779145951892E-11</v>
      </c>
      <c r="G1166">
        <f>Table1[[#This Row],[% total]]*$H$3</f>
        <v>1.0497247331297353E-7</v>
      </c>
      <c r="J1166">
        <v>17853</v>
      </c>
      <c r="K1166" t="s">
        <v>66</v>
      </c>
      <c r="R1166" s="6" t="s">
        <v>420</v>
      </c>
      <c r="S1166">
        <f>IFERROR(VLOOKUP(R1166,D:G,2,FALSE),0)</f>
        <v>29.143289779708599</v>
      </c>
      <c r="T1166">
        <f>IFERROR(VLOOKUP(R1166,D:G,4,FALSE),0)</f>
        <v>3.2395036205920387E-2</v>
      </c>
      <c r="U1166">
        <f>IFERROR(VLOOKUP(R1166,M:P,2,FALSE),0)</f>
        <v>0</v>
      </c>
      <c r="V1166" s="5">
        <f>IFERROR(VLOOKUP(R1166,M:P,4,FALSE),0)</f>
        <v>0</v>
      </c>
      <c r="W1166">
        <f>V1166+T1166</f>
        <v>3.2395036205920387E-2</v>
      </c>
    </row>
    <row r="1167" spans="1:23" x14ac:dyDescent="0.2">
      <c r="A1167" t="s">
        <v>635</v>
      </c>
      <c r="B1167">
        <v>49</v>
      </c>
      <c r="D1167" t="s">
        <v>750</v>
      </c>
      <c r="E1167">
        <v>9.4202502817462001E-5</v>
      </c>
      <c r="F1167">
        <f>Table1[[#This Row],[Balance]]/$H$4</f>
        <v>2.2394376709162602E-11</v>
      </c>
      <c r="G1167">
        <f>Table1[[#This Row],[% total]]*$H$3</f>
        <v>1.0471341816683923E-7</v>
      </c>
      <c r="J1167">
        <v>14768</v>
      </c>
      <c r="K1167" t="s">
        <v>654</v>
      </c>
      <c r="R1167" s="6" t="s">
        <v>422</v>
      </c>
      <c r="S1167">
        <f>IFERROR(VLOOKUP(R1167,D:G,2,FALSE),0)</f>
        <v>28.697907053493498</v>
      </c>
      <c r="T1167">
        <f>IFERROR(VLOOKUP(R1167,D:G,4,FALSE),0)</f>
        <v>3.1899958620298062E-2</v>
      </c>
      <c r="U1167">
        <f>IFERROR(VLOOKUP(R1167,M:P,2,FALSE),0)</f>
        <v>0</v>
      </c>
      <c r="V1167" s="5">
        <f>IFERROR(VLOOKUP(R1167,M:P,4,FALSE),0)</f>
        <v>0</v>
      </c>
      <c r="W1167">
        <f>V1167+T1167</f>
        <v>3.1899958620298062E-2</v>
      </c>
    </row>
    <row r="1168" spans="1:23" x14ac:dyDescent="0.2">
      <c r="A1168" t="s">
        <v>1124</v>
      </c>
      <c r="B1168">
        <v>48.199277136855002</v>
      </c>
      <c r="D1168" t="s">
        <v>751</v>
      </c>
      <c r="E1168">
        <v>9.2597784594595004E-5</v>
      </c>
      <c r="F1168">
        <f>Table1[[#This Row],[Balance]]/$H$4</f>
        <v>2.2012893592258833E-11</v>
      </c>
      <c r="G1168">
        <f>Table1[[#This Row],[% total]]*$H$3</f>
        <v>1.0292964889017124E-7</v>
      </c>
      <c r="J1168">
        <v>23425</v>
      </c>
      <c r="K1168" t="s">
        <v>271</v>
      </c>
      <c r="R1168" s="6" t="s">
        <v>1135</v>
      </c>
      <c r="S1168">
        <f>IFERROR(VLOOKUP(R1168,D:G,2,FALSE),0)</f>
        <v>28.401799776185701</v>
      </c>
      <c r="T1168">
        <f>IFERROR(VLOOKUP(R1168,D:G,4,FALSE),0)</f>
        <v>3.1570812321382237E-2</v>
      </c>
      <c r="U1168">
        <f>IFERROR(VLOOKUP(R1168,M:P,2,FALSE),0)</f>
        <v>0</v>
      </c>
      <c r="V1168" s="5">
        <f>IFERROR(VLOOKUP(R1168,M:P,4,FALSE),0)</f>
        <v>0</v>
      </c>
      <c r="W1168">
        <f>V1168+T1168</f>
        <v>3.1570812321382237E-2</v>
      </c>
    </row>
    <row r="1169" spans="1:23" x14ac:dyDescent="0.2">
      <c r="A1169" t="s">
        <v>1125</v>
      </c>
      <c r="B1169">
        <v>47.781544699173203</v>
      </c>
      <c r="D1169" t="s">
        <v>752</v>
      </c>
      <c r="E1169">
        <v>9.2254679106682999E-5</v>
      </c>
      <c r="F1169">
        <f>Table1[[#This Row],[Balance]]/$H$4</f>
        <v>2.1931328524267263E-11</v>
      </c>
      <c r="G1169">
        <f>Table1[[#This Row],[% total]]*$H$3</f>
        <v>1.0254826042005081E-7</v>
      </c>
      <c r="J1169">
        <v>16658</v>
      </c>
      <c r="K1169" t="s">
        <v>62</v>
      </c>
      <c r="R1169" s="6" t="s">
        <v>1136</v>
      </c>
      <c r="S1169">
        <f>IFERROR(VLOOKUP(R1169,D:G,2,FALSE),0)</f>
        <v>27.936806139542998</v>
      </c>
      <c r="T1169">
        <f>IFERROR(VLOOKUP(R1169,D:G,4,FALSE),0)</f>
        <v>3.1053935681564754E-2</v>
      </c>
      <c r="U1169">
        <f>IFERROR(VLOOKUP(R1169,M:P,2,FALSE),0)</f>
        <v>0</v>
      </c>
      <c r="V1169" s="5">
        <f>IFERROR(VLOOKUP(R1169,M:P,4,FALSE),0)</f>
        <v>0</v>
      </c>
      <c r="W1169">
        <f>V1169+T1169</f>
        <v>3.1053935681564754E-2</v>
      </c>
    </row>
    <row r="1170" spans="1:23" x14ac:dyDescent="0.2">
      <c r="A1170" t="s">
        <v>1126</v>
      </c>
      <c r="B1170">
        <v>46.266039036537201</v>
      </c>
      <c r="D1170" t="s">
        <v>753</v>
      </c>
      <c r="E1170">
        <v>9.1136231928883003E-5</v>
      </c>
      <c r="F1170">
        <f>Table1[[#This Row],[Balance]]/$H$4</f>
        <v>2.1665444639234112E-11</v>
      </c>
      <c r="G1170">
        <f>Table1[[#This Row],[% total]]*$H$3</f>
        <v>1.01305019279702E-7</v>
      </c>
      <c r="J1170">
        <v>24666</v>
      </c>
      <c r="K1170" t="s">
        <v>624</v>
      </c>
      <c r="R1170" s="6" t="s">
        <v>423</v>
      </c>
      <c r="S1170">
        <f>IFERROR(VLOOKUP(R1170,D:G,2,FALSE),0)</f>
        <v>27.838620021918501</v>
      </c>
      <c r="T1170">
        <f>IFERROR(VLOOKUP(R1170,D:G,4,FALSE),0)</f>
        <v>3.094479416530467E-2</v>
      </c>
      <c r="U1170">
        <f>IFERROR(VLOOKUP(R1170,M:P,2,FALSE),0)</f>
        <v>0</v>
      </c>
      <c r="V1170" s="5">
        <f>IFERROR(VLOOKUP(R1170,M:P,4,FALSE),0)</f>
        <v>0</v>
      </c>
      <c r="W1170">
        <f>V1170+T1170</f>
        <v>3.094479416530467E-2</v>
      </c>
    </row>
    <row r="1171" spans="1:23" x14ac:dyDescent="0.2">
      <c r="A1171" t="s">
        <v>1128</v>
      </c>
      <c r="B1171">
        <v>40.009210508824196</v>
      </c>
      <c r="D1171" t="s">
        <v>754</v>
      </c>
      <c r="E1171">
        <v>9.0950958835366006E-5</v>
      </c>
      <c r="F1171">
        <f>Table1[[#This Row],[Balance]]/$H$4</f>
        <v>2.1621400422507396E-11</v>
      </c>
      <c r="G1171">
        <f>Table1[[#This Row],[% total]]*$H$3</f>
        <v>1.0109907380759389E-7</v>
      </c>
      <c r="J1171">
        <v>23594</v>
      </c>
      <c r="K1171" t="s">
        <v>1306</v>
      </c>
      <c r="R1171" s="6" t="s">
        <v>424</v>
      </c>
      <c r="S1171">
        <f>IFERROR(VLOOKUP(R1171,D:G,2,FALSE),0)</f>
        <v>27.833232705835599</v>
      </c>
      <c r="T1171">
        <f>IFERROR(VLOOKUP(R1171,D:G,4,FALSE),0)</f>
        <v>3.0938805743926111E-2</v>
      </c>
      <c r="U1171">
        <f>IFERROR(VLOOKUP(R1171,M:P,2,FALSE),0)</f>
        <v>0</v>
      </c>
      <c r="V1171" s="5">
        <f>IFERROR(VLOOKUP(R1171,M:P,4,FALSE),0)</f>
        <v>0</v>
      </c>
      <c r="W1171">
        <f>V1171+T1171</f>
        <v>3.0938805743926111E-2</v>
      </c>
    </row>
    <row r="1172" spans="1:23" x14ac:dyDescent="0.2">
      <c r="A1172" t="s">
        <v>1129</v>
      </c>
      <c r="B1172">
        <v>37.127235675438399</v>
      </c>
      <c r="D1172" t="s">
        <v>755</v>
      </c>
      <c r="E1172">
        <v>9.0873292575495998E-5</v>
      </c>
      <c r="F1172">
        <f>Table1[[#This Row],[Balance]]/$H$4</f>
        <v>2.1602937139376893E-11</v>
      </c>
      <c r="G1172">
        <f>Table1[[#This Row],[% total]]*$H$3</f>
        <v>1.0101274171126963E-7</v>
      </c>
      <c r="J1172">
        <v>20245</v>
      </c>
      <c r="K1172" t="s">
        <v>1306</v>
      </c>
      <c r="R1172" s="6" t="s">
        <v>952</v>
      </c>
      <c r="S1172">
        <f>IFERROR(VLOOKUP(R1172,D:G,2,FALSE),0)</f>
        <v>27.7892480550884</v>
      </c>
      <c r="T1172">
        <f>IFERROR(VLOOKUP(R1172,D:G,4,FALSE),0)</f>
        <v>3.0889913379192044E-2</v>
      </c>
      <c r="U1172">
        <f>IFERROR(VLOOKUP(R1172,M:P,2,FALSE),0)</f>
        <v>0</v>
      </c>
      <c r="V1172" s="5">
        <f>IFERROR(VLOOKUP(R1172,M:P,4,FALSE),0)</f>
        <v>0</v>
      </c>
      <c r="W1172">
        <f>V1172+T1172</f>
        <v>3.0889913379192044E-2</v>
      </c>
    </row>
    <row r="1173" spans="1:23" x14ac:dyDescent="0.2">
      <c r="A1173" t="s">
        <v>1130</v>
      </c>
      <c r="B1173">
        <v>34.539696942687101</v>
      </c>
      <c r="D1173" t="s">
        <v>756</v>
      </c>
      <c r="E1173">
        <v>8.9975103424720006E-5</v>
      </c>
      <c r="F1173">
        <f>Table1[[#This Row],[Balance]]/$H$4</f>
        <v>2.1389414296597054E-11</v>
      </c>
      <c r="G1173">
        <f>Table1[[#This Row],[% total]]*$H$3</f>
        <v>1.0001433452117223E-7</v>
      </c>
      <c r="J1173">
        <v>2390</v>
      </c>
      <c r="K1173" t="s">
        <v>9</v>
      </c>
      <c r="R1173" s="6" t="s">
        <v>425</v>
      </c>
      <c r="S1173">
        <f>IFERROR(VLOOKUP(R1173,D:G,2,FALSE),0)</f>
        <v>27.675756640992201</v>
      </c>
      <c r="T1173">
        <f>IFERROR(VLOOKUP(R1173,D:G,4,FALSE),0)</f>
        <v>3.076375883396059E-2</v>
      </c>
      <c r="U1173">
        <f>IFERROR(VLOOKUP(R1173,M:P,2,FALSE),0)</f>
        <v>0</v>
      </c>
      <c r="V1173" s="5">
        <f>IFERROR(VLOOKUP(R1173,M:P,4,FALSE),0)</f>
        <v>0</v>
      </c>
      <c r="W1173">
        <f>V1173+T1173</f>
        <v>3.076375883396059E-2</v>
      </c>
    </row>
    <row r="1174" spans="1:23" x14ac:dyDescent="0.2">
      <c r="A1174" t="s">
        <v>1131</v>
      </c>
      <c r="B1174">
        <v>33.808601367810198</v>
      </c>
      <c r="D1174" t="s">
        <v>757</v>
      </c>
      <c r="E1174">
        <v>8.9894687561923998E-5</v>
      </c>
      <c r="F1174">
        <f>Table1[[#This Row],[Balance]]/$H$4</f>
        <v>2.1370297361579564E-11</v>
      </c>
      <c r="G1174">
        <f>Table1[[#This Row],[% total]]*$H$3</f>
        <v>9.9924946027062655E-8</v>
      </c>
      <c r="J1174">
        <v>17580</v>
      </c>
      <c r="K1174" t="s">
        <v>1329</v>
      </c>
      <c r="R1174" s="6" t="s">
        <v>426</v>
      </c>
      <c r="S1174">
        <f>IFERROR(VLOOKUP(R1174,D:G,2,FALSE),0)</f>
        <v>26.933895739889799</v>
      </c>
      <c r="T1174">
        <f>IFERROR(VLOOKUP(R1174,D:G,4,FALSE),0)</f>
        <v>2.9939122667878133E-2</v>
      </c>
      <c r="U1174">
        <f>IFERROR(VLOOKUP(R1174,M:P,2,FALSE),0)</f>
        <v>0</v>
      </c>
      <c r="V1174" s="5">
        <f>IFERROR(VLOOKUP(R1174,M:P,4,FALSE),0)</f>
        <v>0</v>
      </c>
      <c r="W1174">
        <f>V1174+T1174</f>
        <v>2.9939122667878133E-2</v>
      </c>
    </row>
    <row r="1175" spans="1:23" x14ac:dyDescent="0.2">
      <c r="A1175" t="s">
        <v>1132</v>
      </c>
      <c r="B1175">
        <v>33.595051539817298</v>
      </c>
      <c r="D1175" t="s">
        <v>395</v>
      </c>
      <c r="E1175">
        <v>8.9534495401739E-5</v>
      </c>
      <c r="F1175">
        <f>Table1[[#This Row],[Balance]]/$H$4</f>
        <v>2.128467034869117E-11</v>
      </c>
      <c r="G1175">
        <f>Table1[[#This Row],[% total]]*$H$3</f>
        <v>9.9524564390038072E-8</v>
      </c>
      <c r="J1175">
        <v>5290</v>
      </c>
      <c r="K1175" t="s">
        <v>1336</v>
      </c>
      <c r="R1175" s="6" t="s">
        <v>427</v>
      </c>
      <c r="S1175">
        <f>IFERROR(VLOOKUP(R1175,D:G,2,FALSE),0)</f>
        <v>26.9099169059266</v>
      </c>
      <c r="T1175">
        <f>IFERROR(VLOOKUP(R1175,D:G,4,FALSE),0)</f>
        <v>2.9912468326508807E-2</v>
      </c>
      <c r="U1175">
        <f>IFERROR(VLOOKUP(R1175,M:P,2,FALSE),0)</f>
        <v>0</v>
      </c>
      <c r="V1175" s="5">
        <f>IFERROR(VLOOKUP(R1175,M:P,4,FALSE),0)</f>
        <v>0</v>
      </c>
      <c r="W1175">
        <f>V1175+T1175</f>
        <v>2.9912468326508807E-2</v>
      </c>
    </row>
    <row r="1176" spans="1:23" x14ac:dyDescent="0.2">
      <c r="A1176" t="s">
        <v>1133</v>
      </c>
      <c r="B1176">
        <v>29.771077627130001</v>
      </c>
      <c r="D1176" t="s">
        <v>758</v>
      </c>
      <c r="E1176">
        <v>8.9322982455232005E-5</v>
      </c>
      <c r="F1176">
        <f>Table1[[#This Row],[Balance]]/$H$4</f>
        <v>2.1234388238754866E-11</v>
      </c>
      <c r="G1176">
        <f>Table1[[#This Row],[% total]]*$H$3</f>
        <v>9.9289451277829101E-8</v>
      </c>
      <c r="J1176">
        <v>20068</v>
      </c>
      <c r="K1176" t="s">
        <v>33</v>
      </c>
      <c r="R1176" s="6" t="s">
        <v>428</v>
      </c>
      <c r="S1176">
        <f>IFERROR(VLOOKUP(R1176,D:G,2,FALSE),0)</f>
        <v>26.7015075930656</v>
      </c>
      <c r="T1176">
        <f>IFERROR(VLOOKUP(R1176,D:G,4,FALSE),0)</f>
        <v>2.9680805144801575E-2</v>
      </c>
      <c r="U1176">
        <f>IFERROR(VLOOKUP(R1176,M:P,2,FALSE),0)</f>
        <v>0</v>
      </c>
      <c r="V1176" s="5">
        <f>IFERROR(VLOOKUP(R1176,M:P,4,FALSE),0)</f>
        <v>0</v>
      </c>
      <c r="W1176">
        <f>V1176+T1176</f>
        <v>2.9680805144801575E-2</v>
      </c>
    </row>
    <row r="1177" spans="1:23" x14ac:dyDescent="0.2">
      <c r="A1177" t="s">
        <v>1134</v>
      </c>
      <c r="B1177">
        <v>29.616551000405799</v>
      </c>
      <c r="D1177" t="s">
        <v>759</v>
      </c>
      <c r="E1177">
        <v>8.8268020818072E-5</v>
      </c>
      <c r="F1177">
        <f>Table1[[#This Row],[Balance]]/$H$4</f>
        <v>2.0983596512317883E-11</v>
      </c>
      <c r="G1177">
        <f>Table1[[#This Row],[% total]]*$H$3</f>
        <v>9.8116779260016943E-8</v>
      </c>
      <c r="J1177">
        <v>4572</v>
      </c>
      <c r="K1177" t="s">
        <v>134</v>
      </c>
      <c r="R1177" s="6" t="s">
        <v>699</v>
      </c>
      <c r="S1177">
        <f>IFERROR(VLOOKUP(R1177,D:G,2,FALSE),0)</f>
        <v>26.621147553618965</v>
      </c>
      <c r="T1177">
        <f>IFERROR(VLOOKUP(R1177,D:G,4,FALSE),0)</f>
        <v>2.9591478702692232E-2</v>
      </c>
      <c r="U1177">
        <f>IFERROR(VLOOKUP(R1177,M:P,2,FALSE),0)</f>
        <v>0</v>
      </c>
      <c r="V1177" s="5">
        <f>IFERROR(VLOOKUP(R1177,M:P,4,FALSE),0)</f>
        <v>0</v>
      </c>
      <c r="W1177">
        <f>V1177+T1177</f>
        <v>2.9591478702692232E-2</v>
      </c>
    </row>
    <row r="1178" spans="1:23" x14ac:dyDescent="0.2">
      <c r="A1178" t="s">
        <v>421</v>
      </c>
      <c r="B1178">
        <v>28.965502456706901</v>
      </c>
      <c r="D1178" t="s">
        <v>760</v>
      </c>
      <c r="E1178">
        <v>8.8069737291362999E-5</v>
      </c>
      <c r="F1178">
        <f>Table1[[#This Row],[Balance]]/$H$4</f>
        <v>2.0936459378382632E-11</v>
      </c>
      <c r="G1178">
        <f>Table1[[#This Row],[% total]]*$H$3</f>
        <v>9.789637167819178E-8</v>
      </c>
      <c r="J1178">
        <v>16795</v>
      </c>
      <c r="K1178" t="s">
        <v>823</v>
      </c>
      <c r="R1178" s="6" t="s">
        <v>1138</v>
      </c>
      <c r="S1178">
        <f>IFERROR(VLOOKUP(R1178,D:G,2,FALSE),0)</f>
        <v>26.598173908143501</v>
      </c>
      <c r="T1178">
        <f>IFERROR(VLOOKUP(R1178,D:G,4,FALSE),0)</f>
        <v>2.9565941706608905E-2</v>
      </c>
      <c r="U1178">
        <f>IFERROR(VLOOKUP(R1178,M:P,2,FALSE),0)</f>
        <v>0</v>
      </c>
      <c r="V1178" s="5">
        <f>IFERROR(VLOOKUP(R1178,M:P,4,FALSE),0)</f>
        <v>0</v>
      </c>
      <c r="W1178">
        <f>V1178+T1178</f>
        <v>2.9565941706608905E-2</v>
      </c>
    </row>
    <row r="1179" spans="1:23" x14ac:dyDescent="0.2">
      <c r="A1179" t="s">
        <v>1135</v>
      </c>
      <c r="B1179">
        <v>28.401799776185701</v>
      </c>
      <c r="D1179" t="s">
        <v>761</v>
      </c>
      <c r="E1179">
        <v>8.7540971418480004E-5</v>
      </c>
      <c r="F1179">
        <f>Table1[[#This Row],[Balance]]/$H$4</f>
        <v>2.0810758024446885E-11</v>
      </c>
      <c r="G1179">
        <f>Table1[[#This Row],[% total]]*$H$3</f>
        <v>9.730860723135071E-8</v>
      </c>
      <c r="J1179">
        <v>662</v>
      </c>
      <c r="K1179" t="s">
        <v>1319</v>
      </c>
      <c r="R1179" s="6" t="s">
        <v>429</v>
      </c>
      <c r="S1179">
        <f>IFERROR(VLOOKUP(R1179,D:G,2,FALSE),0)</f>
        <v>26.078358519558599</v>
      </c>
      <c r="T1179">
        <f>IFERROR(VLOOKUP(R1179,D:G,4,FALSE),0)</f>
        <v>2.8988126420109332E-2</v>
      </c>
      <c r="U1179">
        <f>IFERROR(VLOOKUP(R1179,M:P,2,FALSE),0)</f>
        <v>0</v>
      </c>
      <c r="V1179" s="5">
        <f>IFERROR(VLOOKUP(R1179,M:P,4,FALSE),0)</f>
        <v>0</v>
      </c>
      <c r="W1179">
        <f>V1179+T1179</f>
        <v>2.8988126420109332E-2</v>
      </c>
    </row>
    <row r="1180" spans="1:23" x14ac:dyDescent="0.2">
      <c r="A1180" t="s">
        <v>1136</v>
      </c>
      <c r="B1180">
        <v>27.936806139542998</v>
      </c>
      <c r="D1180" t="s">
        <v>763</v>
      </c>
      <c r="E1180">
        <v>8.6978366772725994E-5</v>
      </c>
      <c r="F1180">
        <f>Table1[[#This Row],[Balance]]/$H$4</f>
        <v>2.0677012317076944E-11</v>
      </c>
      <c r="G1180">
        <f>Table1[[#This Row],[% total]]*$H$3</f>
        <v>9.6683228353173748E-8</v>
      </c>
      <c r="J1180">
        <v>22456</v>
      </c>
      <c r="K1180" t="s">
        <v>1324</v>
      </c>
      <c r="R1180" s="6" t="s">
        <v>430</v>
      </c>
      <c r="S1180">
        <f>IFERROR(VLOOKUP(R1180,D:G,2,FALSE),0)</f>
        <v>25.492124773490598</v>
      </c>
      <c r="T1180">
        <f>IFERROR(VLOOKUP(R1180,D:G,4,FALSE),0)</f>
        <v>2.8336481956750637E-2</v>
      </c>
      <c r="U1180">
        <f>IFERROR(VLOOKUP(R1180,M:P,2,FALSE),0)</f>
        <v>0</v>
      </c>
      <c r="V1180" s="5">
        <f>IFERROR(VLOOKUP(R1180,M:P,4,FALSE),0)</f>
        <v>0</v>
      </c>
      <c r="W1180">
        <f>V1180+T1180</f>
        <v>2.8336481956750637E-2</v>
      </c>
    </row>
    <row r="1181" spans="1:23" x14ac:dyDescent="0.2">
      <c r="A1181" t="s">
        <v>952</v>
      </c>
      <c r="B1181">
        <v>27.7892480550884</v>
      </c>
      <c r="D1181" t="s">
        <v>764</v>
      </c>
      <c r="E1181">
        <v>8.6912134268512999E-5</v>
      </c>
      <c r="F1181">
        <f>Table1[[#This Row],[Balance]]/$H$4</f>
        <v>2.0661267134036415E-11</v>
      </c>
      <c r="G1181">
        <f>Table1[[#This Row],[% total]]*$H$3</f>
        <v>9.6609605766698198E-8</v>
      </c>
      <c r="J1181">
        <v>20465</v>
      </c>
      <c r="K1181" t="s">
        <v>1380</v>
      </c>
      <c r="R1181" s="6" t="s">
        <v>1292</v>
      </c>
      <c r="S1181">
        <f>IFERROR(VLOOKUP(R1181,D:G,2,FALSE),0)</f>
        <v>25.103033016470199</v>
      </c>
      <c r="T1181">
        <f>IFERROR(VLOOKUP(R1181,D:G,4,FALSE),0)</f>
        <v>2.7903976167205996E-2</v>
      </c>
      <c r="U1181">
        <f>IFERROR(VLOOKUP(R1181,M:P,2,FALSE),0)</f>
        <v>0</v>
      </c>
      <c r="V1181" s="5">
        <f>IFERROR(VLOOKUP(R1181,M:P,4,FALSE),0)</f>
        <v>0</v>
      </c>
      <c r="W1181">
        <f>V1181+T1181</f>
        <v>2.7903976167205996E-2</v>
      </c>
    </row>
    <row r="1182" spans="1:23" x14ac:dyDescent="0.2">
      <c r="A1182" t="s">
        <v>1137</v>
      </c>
      <c r="B1182">
        <v>27.4418978861457</v>
      </c>
      <c r="D1182" t="s">
        <v>765</v>
      </c>
      <c r="E1182">
        <v>8.6833482161300998E-5</v>
      </c>
      <c r="F1182">
        <f>Table1[[#This Row],[Balance]]/$H$4</f>
        <v>2.0642569489438923E-11</v>
      </c>
      <c r="G1182">
        <f>Table1[[#This Row],[% total]]*$H$3</f>
        <v>9.6522177824277674E-8</v>
      </c>
      <c r="J1182">
        <v>21954</v>
      </c>
      <c r="K1182" t="s">
        <v>984</v>
      </c>
      <c r="R1182" s="6" t="s">
        <v>1139</v>
      </c>
      <c r="S1182">
        <f>IFERROR(VLOOKUP(R1182,D:G,2,FALSE),0)</f>
        <v>24.917255981406502</v>
      </c>
      <c r="T1182">
        <f>IFERROR(VLOOKUP(R1182,D:G,4,FALSE),0)</f>
        <v>2.7697470524822847E-2</v>
      </c>
      <c r="U1182">
        <f>IFERROR(VLOOKUP(R1182,M:P,2,FALSE),0)</f>
        <v>0</v>
      </c>
      <c r="V1182" s="5">
        <f>IFERROR(VLOOKUP(R1182,M:P,4,FALSE),0)</f>
        <v>0</v>
      </c>
      <c r="W1182">
        <f>V1182+T1182</f>
        <v>2.7697470524822847E-2</v>
      </c>
    </row>
    <row r="1183" spans="1:23" x14ac:dyDescent="0.2">
      <c r="A1183" t="s">
        <v>1138</v>
      </c>
      <c r="B1183">
        <v>26.598173908143501</v>
      </c>
      <c r="D1183" t="s">
        <v>766</v>
      </c>
      <c r="E1183">
        <v>8.6751386147860998E-5</v>
      </c>
      <c r="F1183">
        <f>Table1[[#This Row],[Balance]]/$H$4</f>
        <v>2.0623053139062774E-11</v>
      </c>
      <c r="G1183">
        <f>Table1[[#This Row],[% total]]*$H$3</f>
        <v>9.643092171188085E-8</v>
      </c>
      <c r="J1183">
        <v>17832</v>
      </c>
      <c r="K1183" t="s">
        <v>1180</v>
      </c>
      <c r="R1183" s="6" t="s">
        <v>431</v>
      </c>
      <c r="S1183">
        <f>IFERROR(VLOOKUP(R1183,D:G,2,FALSE),0)</f>
        <v>24.785856827994099</v>
      </c>
      <c r="T1183">
        <f>IFERROR(VLOOKUP(R1183,D:G,4,FALSE),0)</f>
        <v>2.7551410132725801E-2</v>
      </c>
      <c r="U1183">
        <f>IFERROR(VLOOKUP(R1183,M:P,2,FALSE),0)</f>
        <v>0</v>
      </c>
      <c r="V1183" s="5">
        <f>IFERROR(VLOOKUP(R1183,M:P,4,FALSE),0)</f>
        <v>0</v>
      </c>
      <c r="W1183">
        <f>V1183+T1183</f>
        <v>2.7551410132725801E-2</v>
      </c>
    </row>
    <row r="1184" spans="1:23" x14ac:dyDescent="0.2">
      <c r="A1184" t="s">
        <v>1139</v>
      </c>
      <c r="B1184">
        <v>24.917255981406502</v>
      </c>
      <c r="D1184" t="s">
        <v>767</v>
      </c>
      <c r="E1184">
        <v>8.5549365217209994E-5</v>
      </c>
      <c r="F1184">
        <f>Table1[[#This Row],[Balance]]/$H$4</f>
        <v>2.0337301606691524E-11</v>
      </c>
      <c r="G1184">
        <f>Table1[[#This Row],[% total]]*$H$3</f>
        <v>9.5094781836696768E-8</v>
      </c>
      <c r="J1184">
        <v>23273</v>
      </c>
      <c r="K1184" t="s">
        <v>624</v>
      </c>
      <c r="R1184" s="6" t="s">
        <v>433</v>
      </c>
      <c r="S1184">
        <f>IFERROR(VLOOKUP(R1184,D:G,2,FALSE),0)</f>
        <v>24.178649651467701</v>
      </c>
      <c r="T1184">
        <f>IFERROR(VLOOKUP(R1184,D:G,4,FALSE),0)</f>
        <v>2.6876452068047629E-2</v>
      </c>
      <c r="U1184">
        <f>IFERROR(VLOOKUP(R1184,M:P,2,FALSE),0)</f>
        <v>0</v>
      </c>
      <c r="V1184" s="5">
        <f>IFERROR(VLOOKUP(R1184,M:P,4,FALSE),0)</f>
        <v>0</v>
      </c>
      <c r="W1184">
        <f>V1184+T1184</f>
        <v>2.6876452068047629E-2</v>
      </c>
    </row>
    <row r="1185" spans="1:23" x14ac:dyDescent="0.2">
      <c r="A1185" t="s">
        <v>1140</v>
      </c>
      <c r="B1185">
        <v>24.723999462976799</v>
      </c>
      <c r="D1185" t="s">
        <v>768</v>
      </c>
      <c r="E1185">
        <v>8.5066643507581005E-5</v>
      </c>
      <c r="F1185">
        <f>Table1[[#This Row],[Balance]]/$H$4</f>
        <v>2.0222546143855573E-11</v>
      </c>
      <c r="G1185">
        <f>Table1[[#This Row],[% total]]*$H$3</f>
        <v>9.4558199063131403E-8</v>
      </c>
      <c r="J1185">
        <v>3430</v>
      </c>
      <c r="K1185" t="s">
        <v>1160</v>
      </c>
      <c r="R1185" s="6" t="s">
        <v>434</v>
      </c>
      <c r="S1185">
        <f>IFERROR(VLOOKUP(R1185,D:G,2,FALSE),0)</f>
        <v>24.173589749985499</v>
      </c>
      <c r="T1185">
        <f>IFERROR(VLOOKUP(R1185,D:G,4,FALSE),0)</f>
        <v>2.6870827593496079E-2</v>
      </c>
      <c r="U1185">
        <f>IFERROR(VLOOKUP(R1185,M:P,2,FALSE),0)</f>
        <v>0</v>
      </c>
      <c r="V1185" s="5">
        <f>IFERROR(VLOOKUP(R1185,M:P,4,FALSE),0)</f>
        <v>0</v>
      </c>
      <c r="W1185">
        <f>V1185+T1185</f>
        <v>2.6870827593496079E-2</v>
      </c>
    </row>
    <row r="1186" spans="1:23" x14ac:dyDescent="0.2">
      <c r="A1186" t="s">
        <v>1528</v>
      </c>
      <c r="B1186">
        <v>21.352947816119599</v>
      </c>
      <c r="D1186" t="s">
        <v>769</v>
      </c>
      <c r="E1186">
        <v>8.3730855779859994E-5</v>
      </c>
      <c r="F1186">
        <f>Table1[[#This Row],[Balance]]/$H$4</f>
        <v>1.9904994776499384E-11</v>
      </c>
      <c r="G1186">
        <f>Table1[[#This Row],[% total]]*$H$3</f>
        <v>9.3073366975537937E-8</v>
      </c>
      <c r="J1186">
        <v>17683</v>
      </c>
      <c r="K1186" t="s">
        <v>823</v>
      </c>
      <c r="R1186" s="6" t="s">
        <v>435</v>
      </c>
      <c r="S1186">
        <f>IFERROR(VLOOKUP(R1186,D:G,2,FALSE),0)</f>
        <v>23.925079304955801</v>
      </c>
      <c r="T1186">
        <f>IFERROR(VLOOKUP(R1186,D:G,4,FALSE),0)</f>
        <v>2.6594588880394728E-2</v>
      </c>
      <c r="U1186">
        <f>IFERROR(VLOOKUP(R1186,M:P,2,FALSE),0)</f>
        <v>0</v>
      </c>
      <c r="V1186" s="5">
        <f>IFERROR(VLOOKUP(R1186,M:P,4,FALSE),0)</f>
        <v>0</v>
      </c>
      <c r="W1186">
        <f>V1186+T1186</f>
        <v>2.6594588880394728E-2</v>
      </c>
    </row>
    <row r="1187" spans="1:23" x14ac:dyDescent="0.2">
      <c r="A1187" t="s">
        <v>1141</v>
      </c>
      <c r="B1187">
        <v>19.719398906144601</v>
      </c>
      <c r="D1187" t="s">
        <v>771</v>
      </c>
      <c r="E1187">
        <v>8.2414296086406004E-5</v>
      </c>
      <c r="F1187">
        <f>Table1[[#This Row],[Balance]]/$H$4</f>
        <v>1.9592014411291474E-11</v>
      </c>
      <c r="G1187">
        <f>Table1[[#This Row],[% total]]*$H$3</f>
        <v>9.1609908345469582E-8</v>
      </c>
      <c r="J1187">
        <v>17417</v>
      </c>
      <c r="K1187" t="s">
        <v>138</v>
      </c>
      <c r="R1187" s="6" t="s">
        <v>436</v>
      </c>
      <c r="S1187">
        <f>IFERROR(VLOOKUP(R1187,D:G,2,FALSE),0)</f>
        <v>23.829253853611</v>
      </c>
      <c r="T1187">
        <f>IFERROR(VLOOKUP(R1187,D:G,4,FALSE),0)</f>
        <v>2.6488071428548064E-2</v>
      </c>
      <c r="U1187">
        <f>IFERROR(VLOOKUP(R1187,M:P,2,FALSE),0)</f>
        <v>0</v>
      </c>
      <c r="V1187" s="5">
        <f>IFERROR(VLOOKUP(R1187,M:P,4,FALSE),0)</f>
        <v>0</v>
      </c>
      <c r="W1187">
        <f>V1187+T1187</f>
        <v>2.6488071428548064E-2</v>
      </c>
    </row>
    <row r="1188" spans="1:23" x14ac:dyDescent="0.2">
      <c r="A1188" t="s">
        <v>1142</v>
      </c>
      <c r="B1188">
        <v>19.521632117931301</v>
      </c>
      <c r="D1188" t="s">
        <v>772</v>
      </c>
      <c r="E1188">
        <v>8.2199970643447999E-5</v>
      </c>
      <c r="F1188">
        <f>Table1[[#This Row],[Balance]]/$H$4</f>
        <v>1.9541063698047047E-11</v>
      </c>
      <c r="G1188">
        <f>Table1[[#This Row],[% total]]*$H$3</f>
        <v>9.1371668924424236E-8</v>
      </c>
      <c r="J1188">
        <v>1715</v>
      </c>
      <c r="K1188" t="s">
        <v>66</v>
      </c>
      <c r="R1188" s="6" t="s">
        <v>437</v>
      </c>
      <c r="S1188">
        <f>IFERROR(VLOOKUP(R1188,D:G,2,FALSE),0)</f>
        <v>23.7573206220255</v>
      </c>
      <c r="T1188">
        <f>IFERROR(VLOOKUP(R1188,D:G,4,FALSE),0)</f>
        <v>2.640811203963777E-2</v>
      </c>
      <c r="U1188">
        <f>IFERROR(VLOOKUP(R1188,M:P,2,FALSE),0)</f>
        <v>0</v>
      </c>
      <c r="V1188" s="5">
        <f>IFERROR(VLOOKUP(R1188,M:P,4,FALSE),0)</f>
        <v>0</v>
      </c>
      <c r="W1188">
        <f>V1188+T1188</f>
        <v>2.640811203963777E-2</v>
      </c>
    </row>
    <row r="1189" spans="1:23" x14ac:dyDescent="0.2">
      <c r="A1189" t="s">
        <v>1143</v>
      </c>
      <c r="B1189">
        <v>19.166811902000202</v>
      </c>
      <c r="D1189" t="s">
        <v>773</v>
      </c>
      <c r="E1189">
        <v>8.1883032252693993E-5</v>
      </c>
      <c r="F1189">
        <f>Table1[[#This Row],[Balance]]/$H$4</f>
        <v>1.946571922731792E-11</v>
      </c>
      <c r="G1189">
        <f>Table1[[#This Row],[% total]]*$H$3</f>
        <v>9.1019367220631314E-8</v>
      </c>
      <c r="J1189">
        <v>22514</v>
      </c>
      <c r="K1189" t="s">
        <v>6</v>
      </c>
      <c r="R1189" s="6" t="s">
        <v>438</v>
      </c>
      <c r="S1189">
        <f>IFERROR(VLOOKUP(R1189,D:G,2,FALSE),0)</f>
        <v>23.708007849995699</v>
      </c>
      <c r="T1189">
        <f>IFERROR(VLOOKUP(R1189,D:G,4,FALSE),0)</f>
        <v>2.6353297053155634E-2</v>
      </c>
      <c r="U1189">
        <f>IFERROR(VLOOKUP(R1189,M:P,2,FALSE),0)</f>
        <v>0</v>
      </c>
      <c r="V1189" s="5">
        <f>IFERROR(VLOOKUP(R1189,M:P,4,FALSE),0)</f>
        <v>0</v>
      </c>
      <c r="W1189">
        <f>V1189+T1189</f>
        <v>2.6353297053155634E-2</v>
      </c>
    </row>
    <row r="1190" spans="1:23" x14ac:dyDescent="0.2">
      <c r="A1190" t="s">
        <v>1144</v>
      </c>
      <c r="B1190">
        <v>18.198493742946901</v>
      </c>
      <c r="D1190" t="s">
        <v>774</v>
      </c>
      <c r="E1190">
        <v>8.1330911195318006E-5</v>
      </c>
      <c r="F1190">
        <f>Table1[[#This Row],[Balance]]/$H$4</f>
        <v>1.9334465740646785E-11</v>
      </c>
      <c r="G1190">
        <f>Table1[[#This Row],[% total]]*$H$3</f>
        <v>9.0405641667375489E-8</v>
      </c>
      <c r="J1190">
        <v>989</v>
      </c>
      <c r="K1190" t="s">
        <v>7</v>
      </c>
      <c r="R1190" s="6" t="s">
        <v>439</v>
      </c>
      <c r="S1190">
        <f>IFERROR(VLOOKUP(R1190,D:G,2,FALSE),0)</f>
        <v>23.262867409646599</v>
      </c>
      <c r="T1190">
        <f>IFERROR(VLOOKUP(R1190,D:G,4,FALSE),0)</f>
        <v>2.5858488787142073E-2</v>
      </c>
      <c r="U1190">
        <f>IFERROR(VLOOKUP(R1190,M:P,2,FALSE),0)</f>
        <v>0</v>
      </c>
      <c r="V1190" s="5">
        <f>IFERROR(VLOOKUP(R1190,M:P,4,FALSE),0)</f>
        <v>0</v>
      </c>
      <c r="W1190">
        <f>V1190+T1190</f>
        <v>2.5858488787142073E-2</v>
      </c>
    </row>
    <row r="1191" spans="1:23" x14ac:dyDescent="0.2">
      <c r="A1191" t="s">
        <v>1145</v>
      </c>
      <c r="B1191">
        <v>16.821454375051498</v>
      </c>
      <c r="D1191" t="s">
        <v>126</v>
      </c>
      <c r="E1191">
        <v>8.1231183593674994E-5</v>
      </c>
      <c r="F1191">
        <f>Table1[[#This Row],[Balance]]/$H$4</f>
        <v>1.9310757904732676E-11</v>
      </c>
      <c r="G1191">
        <f>Table1[[#This Row],[% total]]*$H$3</f>
        <v>9.0294786671581421E-8</v>
      </c>
      <c r="J1191">
        <v>23073</v>
      </c>
      <c r="K1191" t="s">
        <v>726</v>
      </c>
      <c r="R1191" s="6" t="s">
        <v>440</v>
      </c>
      <c r="S1191">
        <f>IFERROR(VLOOKUP(R1191,D:G,2,FALSE),0)</f>
        <v>23.0713608801288</v>
      </c>
      <c r="T1191">
        <f>IFERROR(VLOOKUP(R1191,D:G,4,FALSE),0)</f>
        <v>2.564561436547267E-2</v>
      </c>
      <c r="U1191">
        <f>IFERROR(VLOOKUP(R1191,M:P,2,FALSE),0)</f>
        <v>0</v>
      </c>
      <c r="V1191" s="5">
        <f>IFERROR(VLOOKUP(R1191,M:P,4,FALSE),0)</f>
        <v>0</v>
      </c>
      <c r="W1191">
        <f>V1191+T1191</f>
        <v>2.564561436547267E-2</v>
      </c>
    </row>
    <row r="1192" spans="1:23" x14ac:dyDescent="0.2">
      <c r="A1192" t="s">
        <v>1146</v>
      </c>
      <c r="B1192">
        <v>16.0911524671168</v>
      </c>
      <c r="D1192" t="s">
        <v>775</v>
      </c>
      <c r="E1192">
        <v>8.1026073684101999E-5</v>
      </c>
      <c r="F1192">
        <f>Table1[[#This Row],[Balance]]/$H$4</f>
        <v>1.926199796264642E-11</v>
      </c>
      <c r="G1192">
        <f>Table1[[#This Row],[% total]]*$H$3</f>
        <v>9.0066791033579144E-8</v>
      </c>
      <c r="J1192">
        <v>13840</v>
      </c>
      <c r="K1192" t="s">
        <v>554</v>
      </c>
      <c r="R1192" s="6" t="s">
        <v>441</v>
      </c>
      <c r="S1192">
        <f>IFERROR(VLOOKUP(R1192,D:G,2,FALSE),0)</f>
        <v>23.042470315189298</v>
      </c>
      <c r="T1192">
        <f>IFERROR(VLOOKUP(R1192,D:G,4,FALSE),0)</f>
        <v>2.5613500252608296E-2</v>
      </c>
      <c r="U1192">
        <f>IFERROR(VLOOKUP(R1192,M:P,2,FALSE),0)</f>
        <v>0</v>
      </c>
      <c r="V1192" s="5">
        <f>IFERROR(VLOOKUP(R1192,M:P,4,FALSE),0)</f>
        <v>0</v>
      </c>
      <c r="W1192">
        <f>V1192+T1192</f>
        <v>2.5613500252608296E-2</v>
      </c>
    </row>
    <row r="1193" spans="1:23" x14ac:dyDescent="0.2">
      <c r="A1193" t="s">
        <v>1529</v>
      </c>
      <c r="B1193">
        <v>15.1525611503678</v>
      </c>
      <c r="D1193" t="s">
        <v>776</v>
      </c>
      <c r="E1193">
        <v>8.0713267157543996E-5</v>
      </c>
      <c r="F1193">
        <f>Table1[[#This Row],[Balance]]/$H$4</f>
        <v>1.9187635743137258E-11</v>
      </c>
      <c r="G1193">
        <f>Table1[[#This Row],[% total]]*$H$3</f>
        <v>8.971908221862065E-8</v>
      </c>
      <c r="J1193">
        <v>14094</v>
      </c>
      <c r="K1193" t="s">
        <v>823</v>
      </c>
      <c r="R1193" s="6" t="s">
        <v>442</v>
      </c>
      <c r="S1193">
        <f>IFERROR(VLOOKUP(R1193,D:G,2,FALSE),0)</f>
        <v>22.828250145163</v>
      </c>
      <c r="T1193">
        <f>IFERROR(VLOOKUP(R1193,D:G,4,FALSE),0)</f>
        <v>2.5375377850624971E-2</v>
      </c>
      <c r="U1193">
        <f>IFERROR(VLOOKUP(R1193,M:P,2,FALSE),0)</f>
        <v>0</v>
      </c>
      <c r="V1193" s="5">
        <f>IFERROR(VLOOKUP(R1193,M:P,4,FALSE),0)</f>
        <v>0</v>
      </c>
      <c r="W1193">
        <f>V1193+T1193</f>
        <v>2.5375377850624971E-2</v>
      </c>
    </row>
    <row r="1194" spans="1:23" x14ac:dyDescent="0.2">
      <c r="A1194" t="s">
        <v>1147</v>
      </c>
      <c r="B1194">
        <v>12.711486734363501</v>
      </c>
      <c r="D1194" t="s">
        <v>777</v>
      </c>
      <c r="E1194">
        <v>8.0241822184319995E-5</v>
      </c>
      <c r="F1194">
        <f>Table1[[#This Row],[Balance]]/$H$4</f>
        <v>1.9075561052845035E-11</v>
      </c>
      <c r="G1194">
        <f>Table1[[#This Row],[% total]]*$H$3</f>
        <v>8.9195034415777044E-8</v>
      </c>
      <c r="J1194">
        <v>17155</v>
      </c>
      <c r="K1194" t="s">
        <v>1312</v>
      </c>
      <c r="R1194" s="6" t="s">
        <v>445</v>
      </c>
      <c r="S1194">
        <f>IFERROR(VLOOKUP(R1194,D:G,2,FALSE),0)</f>
        <v>21.913835973824401</v>
      </c>
      <c r="T1194">
        <f>IFERROR(VLOOKUP(R1194,D:G,4,FALSE),0)</f>
        <v>2.4358935286603059E-2</v>
      </c>
      <c r="U1194">
        <f>IFERROR(VLOOKUP(R1194,M:P,2,FALSE),0)</f>
        <v>0</v>
      </c>
      <c r="V1194" s="5">
        <f>IFERROR(VLOOKUP(R1194,M:P,4,FALSE),0)</f>
        <v>0</v>
      </c>
      <c r="W1194">
        <f>V1194+T1194</f>
        <v>2.4358935286603059E-2</v>
      </c>
    </row>
    <row r="1195" spans="1:23" x14ac:dyDescent="0.2">
      <c r="A1195" t="s">
        <v>1148</v>
      </c>
      <c r="B1195">
        <v>12.0446659500306</v>
      </c>
      <c r="D1195" t="s">
        <v>1301</v>
      </c>
      <c r="E1195">
        <v>7.9863157968917004E-5</v>
      </c>
      <c r="F1195">
        <f>Table1[[#This Row],[Balance]]/$H$4</f>
        <v>1.8985542753623773E-11</v>
      </c>
      <c r="G1195">
        <f>Table1[[#This Row],[% total]]*$H$3</f>
        <v>8.877411965081433E-8</v>
      </c>
      <c r="J1195">
        <v>24394</v>
      </c>
      <c r="K1195" t="s">
        <v>770</v>
      </c>
      <c r="R1195" s="6" t="s">
        <v>446</v>
      </c>
      <c r="S1195">
        <f>IFERROR(VLOOKUP(R1195,D:G,2,FALSE),0)</f>
        <v>21.774199699994899</v>
      </c>
      <c r="T1195">
        <f>IFERROR(VLOOKUP(R1195,D:G,4,FALSE),0)</f>
        <v>2.4203718693673455E-2</v>
      </c>
      <c r="U1195">
        <f>IFERROR(VLOOKUP(R1195,M:P,2,FALSE),0)</f>
        <v>0</v>
      </c>
      <c r="V1195" s="5">
        <f>IFERROR(VLOOKUP(R1195,M:P,4,FALSE),0)</f>
        <v>0</v>
      </c>
      <c r="W1195">
        <f>V1195+T1195</f>
        <v>2.4203718693673455E-2</v>
      </c>
    </row>
    <row r="1196" spans="1:23" x14ac:dyDescent="0.2">
      <c r="A1196" t="s">
        <v>1149</v>
      </c>
      <c r="B1196">
        <v>10.2896069972834</v>
      </c>
      <c r="D1196" t="s">
        <v>1002</v>
      </c>
      <c r="E1196">
        <v>7.9052206507277005E-5</v>
      </c>
      <c r="F1196">
        <f>Table1[[#This Row],[Balance]]/$H$4</f>
        <v>1.879275857080856E-11</v>
      </c>
      <c r="G1196">
        <f>Table1[[#This Row],[% total]]*$H$3</f>
        <v>8.7872683946072338E-8</v>
      </c>
      <c r="J1196">
        <v>19092</v>
      </c>
      <c r="K1196" t="s">
        <v>9</v>
      </c>
      <c r="R1196" s="6" t="s">
        <v>447</v>
      </c>
      <c r="S1196">
        <f>IFERROR(VLOOKUP(R1196,D:G,2,FALSE),0)</f>
        <v>21.728401088694099</v>
      </c>
      <c r="T1196">
        <f>IFERROR(VLOOKUP(R1196,D:G,4,FALSE),0)</f>
        <v>2.4152809970516765E-2</v>
      </c>
      <c r="U1196">
        <f>IFERROR(VLOOKUP(R1196,M:P,2,FALSE),0)</f>
        <v>0</v>
      </c>
      <c r="V1196" s="5">
        <f>IFERROR(VLOOKUP(R1196,M:P,4,FALSE),0)</f>
        <v>0</v>
      </c>
      <c r="W1196">
        <f>V1196+T1196</f>
        <v>2.4152809970516765E-2</v>
      </c>
    </row>
    <row r="1197" spans="1:23" x14ac:dyDescent="0.2">
      <c r="A1197" t="s">
        <v>1150</v>
      </c>
      <c r="B1197">
        <v>6.9724934901207103</v>
      </c>
      <c r="D1197" t="s">
        <v>778</v>
      </c>
      <c r="E1197">
        <v>7.8895843345282995E-5</v>
      </c>
      <c r="F1197">
        <f>Table1[[#This Row],[Balance]]/$H$4</f>
        <v>1.8755586994168871E-11</v>
      </c>
      <c r="G1197">
        <f>Table1[[#This Row],[% total]]*$H$3</f>
        <v>8.7698874114294341E-8</v>
      </c>
      <c r="J1197">
        <v>19070</v>
      </c>
      <c r="K1197" t="s">
        <v>1406</v>
      </c>
      <c r="R1197" s="6" t="s">
        <v>449</v>
      </c>
      <c r="S1197">
        <f>IFERROR(VLOOKUP(R1197,D:G,2,FALSE),0)</f>
        <v>21.362977895670301</v>
      </c>
      <c r="T1197">
        <f>IFERROR(VLOOKUP(R1197,D:G,4,FALSE),0)</f>
        <v>2.3746613633110435E-2</v>
      </c>
      <c r="U1197">
        <f>IFERROR(VLOOKUP(R1197,M:P,2,FALSE),0)</f>
        <v>0</v>
      </c>
      <c r="V1197" s="5">
        <f>IFERROR(VLOOKUP(R1197,M:P,4,FALSE),0)</f>
        <v>0</v>
      </c>
      <c r="W1197">
        <f>V1197+T1197</f>
        <v>2.3746613633110435E-2</v>
      </c>
    </row>
    <row r="1198" spans="1:23" x14ac:dyDescent="0.2">
      <c r="A1198" t="s">
        <v>1151</v>
      </c>
      <c r="B1198">
        <v>5.7562896279110003</v>
      </c>
      <c r="D1198" t="s">
        <v>779</v>
      </c>
      <c r="E1198">
        <v>7.8748198581311997E-5</v>
      </c>
      <c r="F1198">
        <f>Table1[[#This Row],[Balance]]/$H$4</f>
        <v>1.8720488006725736E-11</v>
      </c>
      <c r="G1198">
        <f>Table1[[#This Row],[% total]]*$H$3</f>
        <v>8.7534755460888739E-8</v>
      </c>
      <c r="J1198">
        <v>12379</v>
      </c>
      <c r="K1198" t="s">
        <v>1312</v>
      </c>
      <c r="R1198" s="6" t="s">
        <v>1528</v>
      </c>
      <c r="S1198">
        <f>IFERROR(VLOOKUP(R1198,D:G,2,FALSE),0)</f>
        <v>21.352947816119599</v>
      </c>
      <c r="T1198">
        <f>IFERROR(VLOOKUP(R1198,D:G,4,FALSE),0)</f>
        <v>2.3735464418569135E-2</v>
      </c>
      <c r="U1198">
        <f>IFERROR(VLOOKUP(R1198,M:P,2,FALSE),0)</f>
        <v>0</v>
      </c>
      <c r="V1198" s="5">
        <f>IFERROR(VLOOKUP(R1198,M:P,4,FALSE),0)</f>
        <v>0</v>
      </c>
      <c r="W1198">
        <f>V1198+T1198</f>
        <v>2.3735464418569135E-2</v>
      </c>
    </row>
    <row r="1199" spans="1:23" x14ac:dyDescent="0.2">
      <c r="A1199" t="s">
        <v>1152</v>
      </c>
      <c r="B1199">
        <v>4.6818340882768696</v>
      </c>
      <c r="D1199" t="s">
        <v>780</v>
      </c>
      <c r="E1199">
        <v>7.8479648138098996E-5</v>
      </c>
      <c r="F1199">
        <f>Table1[[#This Row],[Balance]]/$H$4</f>
        <v>1.8656646605373821E-11</v>
      </c>
      <c r="G1199">
        <f>Table1[[#This Row],[% total]]*$H$3</f>
        <v>8.7236240729135343E-8</v>
      </c>
      <c r="J1199">
        <v>18537</v>
      </c>
      <c r="K1199" t="s">
        <v>1329</v>
      </c>
      <c r="R1199" s="6" t="s">
        <v>452</v>
      </c>
      <c r="S1199">
        <f>IFERROR(VLOOKUP(R1199,D:G,2,FALSE),0)</f>
        <v>20.991289743808757</v>
      </c>
      <c r="T1199">
        <f>IFERROR(VLOOKUP(R1199,D:G,4,FALSE),0)</f>
        <v>2.3333453306054634E-2</v>
      </c>
      <c r="U1199">
        <f>IFERROR(VLOOKUP(R1199,M:P,2,FALSE),0)</f>
        <v>0</v>
      </c>
      <c r="V1199" s="5">
        <f>IFERROR(VLOOKUP(R1199,M:P,4,FALSE),0)</f>
        <v>0</v>
      </c>
      <c r="W1199">
        <f>V1199+T1199</f>
        <v>2.3333453306054634E-2</v>
      </c>
    </row>
    <row r="1200" spans="1:23" x14ac:dyDescent="0.2">
      <c r="A1200" t="s">
        <v>696</v>
      </c>
      <c r="B1200">
        <v>4.6650632391859297</v>
      </c>
      <c r="D1200" t="s">
        <v>781</v>
      </c>
      <c r="E1200">
        <v>7.7889305044057003E-5</v>
      </c>
      <c r="F1200">
        <f>Table1[[#This Row],[Balance]]/$H$4</f>
        <v>1.8516306749847411E-11</v>
      </c>
      <c r="G1200">
        <f>Table1[[#This Row],[% total]]*$H$3</f>
        <v>8.6580028405476519E-8</v>
      </c>
      <c r="J1200">
        <v>23216</v>
      </c>
      <c r="K1200" t="s">
        <v>726</v>
      </c>
      <c r="R1200" s="6" t="s">
        <v>450</v>
      </c>
      <c r="S1200">
        <f>IFERROR(VLOOKUP(R1200,D:G,2,FALSE),0)</f>
        <v>20.880485632868702</v>
      </c>
      <c r="T1200">
        <f>IFERROR(VLOOKUP(R1200,D:G,4,FALSE),0)</f>
        <v>2.3210285907562543E-2</v>
      </c>
      <c r="U1200">
        <f>IFERROR(VLOOKUP(R1200,M:P,2,FALSE),0)</f>
        <v>0</v>
      </c>
      <c r="V1200" s="5">
        <f>IFERROR(VLOOKUP(R1200,M:P,4,FALSE),0)</f>
        <v>0</v>
      </c>
      <c r="W1200">
        <f>V1200+T1200</f>
        <v>2.3210285907562543E-2</v>
      </c>
    </row>
    <row r="1201" spans="1:23" x14ac:dyDescent="0.2">
      <c r="A1201" t="s">
        <v>1153</v>
      </c>
      <c r="B1201">
        <v>4.1703184907925896</v>
      </c>
      <c r="D1201" t="s">
        <v>782</v>
      </c>
      <c r="E1201">
        <v>7.6410284775010006E-5</v>
      </c>
      <c r="F1201">
        <f>Table1[[#This Row],[Balance]]/$H$4</f>
        <v>1.816470529473845E-11</v>
      </c>
      <c r="G1201">
        <f>Table1[[#This Row],[% total]]*$H$3</f>
        <v>8.4935982193561628E-8</v>
      </c>
      <c r="J1201">
        <v>3684</v>
      </c>
      <c r="K1201" t="s">
        <v>1272</v>
      </c>
      <c r="R1201" s="6" t="s">
        <v>1145</v>
      </c>
      <c r="S1201">
        <f>IFERROR(VLOOKUP(R1201,D:G,2,FALSE),0)</f>
        <v>20.638755396151879</v>
      </c>
      <c r="T1201">
        <f>IFERROR(VLOOKUP(R1201,D:G,4,FALSE),0)</f>
        <v>2.2941583924028772E-2</v>
      </c>
      <c r="U1201">
        <f>IFERROR(VLOOKUP(R1201,M:P,2,FALSE),0)</f>
        <v>0</v>
      </c>
      <c r="V1201" s="5">
        <f>IFERROR(VLOOKUP(R1201,M:P,4,FALSE),0)</f>
        <v>0</v>
      </c>
      <c r="W1201">
        <f>V1201+T1201</f>
        <v>2.2941583924028772E-2</v>
      </c>
    </row>
    <row r="1202" spans="1:23" x14ac:dyDescent="0.2">
      <c r="A1202" t="s">
        <v>1154</v>
      </c>
      <c r="B1202">
        <v>2.75932220818191</v>
      </c>
      <c r="D1202" t="s">
        <v>783</v>
      </c>
      <c r="E1202">
        <v>7.6319860038802001E-5</v>
      </c>
      <c r="F1202">
        <f>Table1[[#This Row],[Balance]]/$H$4</f>
        <v>1.8143208991074497E-11</v>
      </c>
      <c r="G1202">
        <f>Table1[[#This Row],[% total]]*$H$3</f>
        <v>8.4835468057185426E-8</v>
      </c>
      <c r="J1202">
        <v>18196</v>
      </c>
      <c r="K1202" t="s">
        <v>1180</v>
      </c>
      <c r="R1202" s="6" t="s">
        <v>451</v>
      </c>
      <c r="S1202">
        <f>IFERROR(VLOOKUP(R1202,D:G,2,FALSE),0)</f>
        <v>20.287937973752602</v>
      </c>
      <c r="T1202">
        <f>IFERROR(VLOOKUP(R1202,D:G,4,FALSE),0)</f>
        <v>2.2551623038137122E-2</v>
      </c>
      <c r="U1202">
        <f>IFERROR(VLOOKUP(R1202,M:P,2,FALSE),0)</f>
        <v>0</v>
      </c>
      <c r="V1202" s="5">
        <f>IFERROR(VLOOKUP(R1202,M:P,4,FALSE),0)</f>
        <v>0</v>
      </c>
      <c r="W1202">
        <f>V1202+T1202</f>
        <v>2.2551623038137122E-2</v>
      </c>
    </row>
    <row r="1203" spans="1:23" x14ac:dyDescent="0.2">
      <c r="A1203" t="s">
        <v>1155</v>
      </c>
      <c r="B1203">
        <v>2.4289758686035698</v>
      </c>
      <c r="D1203" t="s">
        <v>1113</v>
      </c>
      <c r="E1203">
        <v>7.6268507247902003E-5</v>
      </c>
      <c r="F1203">
        <f>Table1[[#This Row],[Balance]]/$H$4</f>
        <v>1.8131001101580202E-11</v>
      </c>
      <c r="G1203">
        <f>Table1[[#This Row],[% total]]*$H$3</f>
        <v>8.4778385430856835E-8</v>
      </c>
      <c r="J1203">
        <v>24616</v>
      </c>
      <c r="K1203" t="s">
        <v>255</v>
      </c>
      <c r="R1203" s="6" t="s">
        <v>453</v>
      </c>
      <c r="S1203">
        <f>IFERROR(VLOOKUP(R1203,D:G,2,FALSE),0)</f>
        <v>19.919248550756802</v>
      </c>
      <c r="T1203">
        <f>IFERROR(VLOOKUP(R1203,D:G,4,FALSE),0)</f>
        <v>2.2141796031750052E-2</v>
      </c>
      <c r="U1203">
        <f>IFERROR(VLOOKUP(R1203,M:P,2,FALSE),0)</f>
        <v>0</v>
      </c>
      <c r="V1203" s="5">
        <f>IFERROR(VLOOKUP(R1203,M:P,4,FALSE),0)</f>
        <v>0</v>
      </c>
      <c r="W1203">
        <f>V1203+T1203</f>
        <v>2.2141796031750052E-2</v>
      </c>
    </row>
    <row r="1204" spans="1:23" x14ac:dyDescent="0.2">
      <c r="A1204" t="s">
        <v>1156</v>
      </c>
      <c r="B1204">
        <v>2.4205408330596101</v>
      </c>
      <c r="D1204" t="s">
        <v>784</v>
      </c>
      <c r="E1204">
        <v>7.5058772245713E-5</v>
      </c>
      <c r="F1204">
        <f>Table1[[#This Row],[Balance]]/$H$4</f>
        <v>1.7843415734450674E-11</v>
      </c>
      <c r="G1204">
        <f>Table1[[#This Row],[% total]]*$H$3</f>
        <v>8.3433670764403214E-8</v>
      </c>
      <c r="J1204">
        <v>21396</v>
      </c>
      <c r="K1204" t="s">
        <v>913</v>
      </c>
      <c r="R1204" s="6" t="s">
        <v>454</v>
      </c>
      <c r="S1204">
        <f>IFERROR(VLOOKUP(R1204,D:G,2,FALSE),0)</f>
        <v>19.843947446856401</v>
      </c>
      <c r="T1204">
        <f>IFERROR(VLOOKUP(R1204,D:G,4,FALSE),0)</f>
        <v>2.2058092990479203E-2</v>
      </c>
      <c r="U1204">
        <f>IFERROR(VLOOKUP(R1204,M:P,2,FALSE),0)</f>
        <v>0</v>
      </c>
      <c r="V1204" s="5">
        <f>IFERROR(VLOOKUP(R1204,M:P,4,FALSE),0)</f>
        <v>0</v>
      </c>
      <c r="W1204">
        <f>V1204+T1204</f>
        <v>2.2058092990479203E-2</v>
      </c>
    </row>
    <row r="1205" spans="1:23" x14ac:dyDescent="0.2">
      <c r="A1205" t="s">
        <v>1157</v>
      </c>
      <c r="B1205">
        <v>1.9697772849098001</v>
      </c>
      <c r="D1205" t="s">
        <v>1522</v>
      </c>
      <c r="E1205">
        <v>7.4433188737134005E-5</v>
      </c>
      <c r="F1205">
        <f>Table1[[#This Row],[Balance]]/$H$4</f>
        <v>1.769469831893461E-11</v>
      </c>
      <c r="G1205">
        <f>Table1[[#This Row],[% total]]*$H$3</f>
        <v>8.2738285975539966E-8</v>
      </c>
      <c r="J1205">
        <v>20293</v>
      </c>
      <c r="K1205" t="s">
        <v>6</v>
      </c>
      <c r="R1205" s="6" t="s">
        <v>455</v>
      </c>
      <c r="S1205">
        <f>IFERROR(VLOOKUP(R1205,D:G,2,FALSE),0)</f>
        <v>19.814694510079502</v>
      </c>
      <c r="T1205">
        <f>IFERROR(VLOOKUP(R1205,D:G,4,FALSE),0)</f>
        <v>2.2025576073096836E-2</v>
      </c>
      <c r="U1205">
        <f>IFERROR(VLOOKUP(R1205,M:P,2,FALSE),0)</f>
        <v>0</v>
      </c>
      <c r="V1205" s="5">
        <f>IFERROR(VLOOKUP(R1205,M:P,4,FALSE),0)</f>
        <v>0</v>
      </c>
      <c r="W1205">
        <f>V1205+T1205</f>
        <v>2.2025576073096836E-2</v>
      </c>
    </row>
    <row r="1206" spans="1:23" x14ac:dyDescent="0.2">
      <c r="A1206" t="s">
        <v>1158</v>
      </c>
      <c r="B1206">
        <v>1.7120078824408</v>
      </c>
      <c r="D1206" t="s">
        <v>785</v>
      </c>
      <c r="E1206">
        <v>7.3804523450507007E-5</v>
      </c>
      <c r="F1206">
        <f>Table1[[#This Row],[Balance]]/$H$4</f>
        <v>1.7545248284894868E-11</v>
      </c>
      <c r="G1206">
        <f>Table1[[#This Row],[% total]]*$H$3</f>
        <v>8.2039475550374216E-8</v>
      </c>
      <c r="J1206">
        <v>11986</v>
      </c>
      <c r="K1206" t="s">
        <v>1179</v>
      </c>
      <c r="R1206" s="6" t="s">
        <v>456</v>
      </c>
      <c r="S1206">
        <f>IFERROR(VLOOKUP(R1206,D:G,2,FALSE),0)</f>
        <v>19.761880044016198</v>
      </c>
      <c r="T1206">
        <f>IFERROR(VLOOKUP(R1206,D:G,4,FALSE),0)</f>
        <v>2.1966868680992176E-2</v>
      </c>
      <c r="U1206">
        <f>IFERROR(VLOOKUP(R1206,M:P,2,FALSE),0)</f>
        <v>0</v>
      </c>
      <c r="V1206" s="5">
        <f>IFERROR(VLOOKUP(R1206,M:P,4,FALSE),0)</f>
        <v>0</v>
      </c>
      <c r="W1206">
        <f>V1206+T1206</f>
        <v>2.1966868680992176E-2</v>
      </c>
    </row>
    <row r="1207" spans="1:23" x14ac:dyDescent="0.2">
      <c r="A1207" t="s">
        <v>1159</v>
      </c>
      <c r="B1207">
        <v>1.20844253297267</v>
      </c>
      <c r="D1207" t="s">
        <v>786</v>
      </c>
      <c r="E1207">
        <v>7.3211545373645998E-5</v>
      </c>
      <c r="F1207">
        <f>Table1[[#This Row],[Balance]]/$H$4</f>
        <v>1.7404282025651927E-11</v>
      </c>
      <c r="G1207">
        <f>Table1[[#This Row],[% total]]*$H$3</f>
        <v>8.1380334238105328E-8</v>
      </c>
      <c r="J1207">
        <v>24023</v>
      </c>
      <c r="K1207" t="s">
        <v>62</v>
      </c>
      <c r="R1207" s="6" t="s">
        <v>581</v>
      </c>
      <c r="S1207">
        <f>IFERROR(VLOOKUP(R1207,D:G,2,FALSE),0)</f>
        <v>19.6527615968884</v>
      </c>
      <c r="T1207">
        <f>IFERROR(VLOOKUP(R1207,D:G,4,FALSE),0)</f>
        <v>2.1845575029103226E-2</v>
      </c>
      <c r="U1207">
        <f>IFERROR(VLOOKUP(R1207,M:P,2,FALSE),0)</f>
        <v>0</v>
      </c>
      <c r="V1207" s="5">
        <f>IFERROR(VLOOKUP(R1207,M:P,4,FALSE),0)</f>
        <v>0</v>
      </c>
      <c r="W1207">
        <f>V1207+T1207</f>
        <v>2.1845575029103226E-2</v>
      </c>
    </row>
    <row r="1208" spans="1:23" x14ac:dyDescent="0.2">
      <c r="A1208" t="s">
        <v>1160</v>
      </c>
      <c r="B1208">
        <v>1</v>
      </c>
      <c r="D1208" t="s">
        <v>788</v>
      </c>
      <c r="E1208">
        <v>7.0751603755621006E-5</v>
      </c>
      <c r="F1208">
        <f>Table1[[#This Row],[Balance]]/$H$4</f>
        <v>1.6819490139778731E-11</v>
      </c>
      <c r="G1208">
        <f>Table1[[#This Row],[% total]]*$H$3</f>
        <v>7.8645917554788573E-8</v>
      </c>
      <c r="J1208">
        <v>9830</v>
      </c>
      <c r="K1208" t="s">
        <v>448</v>
      </c>
      <c r="R1208" s="6" t="s">
        <v>458</v>
      </c>
      <c r="S1208">
        <f>IFERROR(VLOOKUP(R1208,D:G,2,FALSE),0)</f>
        <v>19.5621102859436</v>
      </c>
      <c r="T1208">
        <f>IFERROR(VLOOKUP(R1208,D:G,4,FALSE),0)</f>
        <v>2.174480903726192E-2</v>
      </c>
      <c r="U1208">
        <f>IFERROR(VLOOKUP(R1208,M:P,2,FALSE),0)</f>
        <v>0</v>
      </c>
      <c r="V1208" s="5">
        <f>IFERROR(VLOOKUP(R1208,M:P,4,FALSE),0)</f>
        <v>0</v>
      </c>
      <c r="W1208">
        <f>V1208+T1208</f>
        <v>2.174480903726192E-2</v>
      </c>
    </row>
    <row r="1209" spans="1:23" x14ac:dyDescent="0.2">
      <c r="A1209" t="s">
        <v>401</v>
      </c>
      <c r="B1209">
        <v>0.98338516606645698</v>
      </c>
      <c r="D1209" t="s">
        <v>789</v>
      </c>
      <c r="E1209">
        <v>7.0406427153738002E-5</v>
      </c>
      <c r="F1209">
        <f>Table1[[#This Row],[Balance]]/$H$4</f>
        <v>1.6737432714311649E-11</v>
      </c>
      <c r="G1209">
        <f>Table1[[#This Row],[% total]]*$H$3</f>
        <v>7.826222688019556E-8</v>
      </c>
      <c r="J1209">
        <v>15787</v>
      </c>
      <c r="K1209" t="s">
        <v>9</v>
      </c>
      <c r="R1209" s="6" t="s">
        <v>1142</v>
      </c>
      <c r="S1209">
        <f>IFERROR(VLOOKUP(R1209,D:G,2,FALSE),0)</f>
        <v>19.521632117931301</v>
      </c>
      <c r="T1209">
        <f>IFERROR(VLOOKUP(R1209,D:G,4,FALSE),0)</f>
        <v>2.1699814401164905E-2</v>
      </c>
      <c r="U1209">
        <f>IFERROR(VLOOKUP(R1209,M:P,2,FALSE),0)</f>
        <v>0</v>
      </c>
      <c r="V1209" s="5">
        <f>IFERROR(VLOOKUP(R1209,M:P,4,FALSE),0)</f>
        <v>0</v>
      </c>
      <c r="W1209">
        <f>V1209+T1209</f>
        <v>2.1699814401164905E-2</v>
      </c>
    </row>
    <row r="1210" spans="1:23" x14ac:dyDescent="0.2">
      <c r="A1210" t="s">
        <v>452</v>
      </c>
      <c r="B1210">
        <v>0.97336077572535895</v>
      </c>
      <c r="D1210" t="s">
        <v>790</v>
      </c>
      <c r="E1210">
        <v>6.9858816759260005E-5</v>
      </c>
      <c r="F1210">
        <f>Table1[[#This Row],[Balance]]/$H$4</f>
        <v>1.660725152913065E-11</v>
      </c>
      <c r="G1210">
        <f>Table1[[#This Row],[% total]]*$H$3</f>
        <v>7.7653515280031424E-8</v>
      </c>
      <c r="J1210">
        <v>17323</v>
      </c>
      <c r="K1210" t="s">
        <v>1180</v>
      </c>
      <c r="R1210" s="6" t="s">
        <v>459</v>
      </c>
      <c r="S1210">
        <f>IFERROR(VLOOKUP(R1210,D:G,2,FALSE),0)</f>
        <v>19.4563486937306</v>
      </c>
      <c r="T1210">
        <f>IFERROR(VLOOKUP(R1210,D:G,4,FALSE),0)</f>
        <v>2.1627246791035296E-2</v>
      </c>
      <c r="U1210">
        <f>IFERROR(VLOOKUP(R1210,M:P,2,FALSE),0)</f>
        <v>0</v>
      </c>
      <c r="V1210" s="5">
        <f>IFERROR(VLOOKUP(R1210,M:P,4,FALSE),0)</f>
        <v>0</v>
      </c>
      <c r="W1210">
        <f>V1210+T1210</f>
        <v>2.1627246791035296E-2</v>
      </c>
    </row>
    <row r="1211" spans="1:23" x14ac:dyDescent="0.2">
      <c r="A1211" t="s">
        <v>1161</v>
      </c>
      <c r="B1211">
        <v>0.76818846457546597</v>
      </c>
      <c r="D1211" t="s">
        <v>791</v>
      </c>
      <c r="E1211">
        <v>6.8248389677483004E-5</v>
      </c>
      <c r="F1211">
        <f>Table1[[#This Row],[Balance]]/$H$4</f>
        <v>1.6224411268486681E-11</v>
      </c>
      <c r="G1211">
        <f>Table1[[#This Row],[% total]]*$H$3</f>
        <v>7.5863400162091498E-8</v>
      </c>
      <c r="J1211">
        <v>10441</v>
      </c>
      <c r="K1211" t="s">
        <v>62</v>
      </c>
      <c r="R1211" s="6" t="s">
        <v>460</v>
      </c>
      <c r="S1211">
        <f>IFERROR(VLOOKUP(R1211,D:G,2,FALSE),0)</f>
        <v>19.407915820198401</v>
      </c>
      <c r="T1211">
        <f>IFERROR(VLOOKUP(R1211,D:G,4,FALSE),0)</f>
        <v>2.1573409880257816E-2</v>
      </c>
      <c r="U1211">
        <f>IFERROR(VLOOKUP(R1211,M:P,2,FALSE),0)</f>
        <v>0</v>
      </c>
      <c r="V1211" s="5">
        <f>IFERROR(VLOOKUP(R1211,M:P,4,FALSE),0)</f>
        <v>0</v>
      </c>
      <c r="W1211">
        <f>V1211+T1211</f>
        <v>2.1573409880257816E-2</v>
      </c>
    </row>
    <row r="1212" spans="1:23" x14ac:dyDescent="0.2">
      <c r="A1212" t="s">
        <v>1162</v>
      </c>
      <c r="B1212">
        <v>0.73976433705389899</v>
      </c>
      <c r="D1212" t="s">
        <v>792</v>
      </c>
      <c r="E1212">
        <v>6.7406852826888005E-5</v>
      </c>
      <c r="F1212">
        <f>Table1[[#This Row],[Balance]]/$H$4</f>
        <v>1.6024356145923915E-11</v>
      </c>
      <c r="G1212">
        <f>Table1[[#This Row],[% total]]*$H$3</f>
        <v>7.4927966415602714E-8</v>
      </c>
      <c r="J1212">
        <v>12229</v>
      </c>
      <c r="K1212" t="s">
        <v>1079</v>
      </c>
      <c r="R1212" s="6" t="s">
        <v>1143</v>
      </c>
      <c r="S1212">
        <f>IFERROR(VLOOKUP(R1212,D:G,2,FALSE),0)</f>
        <v>19.166811902000202</v>
      </c>
      <c r="T1212">
        <f>IFERROR(VLOOKUP(R1212,D:G,4,FALSE),0)</f>
        <v>2.1305404098533817E-2</v>
      </c>
      <c r="U1212">
        <f>IFERROR(VLOOKUP(R1212,M:P,2,FALSE),0)</f>
        <v>0</v>
      </c>
      <c r="V1212" s="5">
        <f>IFERROR(VLOOKUP(R1212,M:P,4,FALSE),0)</f>
        <v>0</v>
      </c>
      <c r="W1212">
        <f>V1212+T1212</f>
        <v>2.1305404098533817E-2</v>
      </c>
    </row>
    <row r="1213" spans="1:23" x14ac:dyDescent="0.2">
      <c r="A1213" t="s">
        <v>1163</v>
      </c>
      <c r="B1213">
        <v>0.59140262654617204</v>
      </c>
      <c r="D1213" t="s">
        <v>793</v>
      </c>
      <c r="E1213">
        <v>6.6710957436337003E-5</v>
      </c>
      <c r="F1213">
        <f>Table1[[#This Row],[Balance]]/$H$4</f>
        <v>1.5858923773533907E-11</v>
      </c>
      <c r="G1213">
        <f>Table1[[#This Row],[% total]]*$H$3</f>
        <v>7.4154424494191731E-8</v>
      </c>
      <c r="J1213">
        <v>23978</v>
      </c>
      <c r="K1213" t="s">
        <v>1407</v>
      </c>
      <c r="R1213" s="6" t="s">
        <v>461</v>
      </c>
      <c r="S1213">
        <f>IFERROR(VLOOKUP(R1213,D:G,2,FALSE),0)</f>
        <v>19.036243382610198</v>
      </c>
      <c r="T1213">
        <f>IFERROR(VLOOKUP(R1213,D:G,4,FALSE),0)</f>
        <v>2.1160267020840631E-2</v>
      </c>
      <c r="U1213">
        <f>IFERROR(VLOOKUP(R1213,M:P,2,FALSE),0)</f>
        <v>0</v>
      </c>
      <c r="V1213" s="5">
        <f>IFERROR(VLOOKUP(R1213,M:P,4,FALSE),0)</f>
        <v>0</v>
      </c>
      <c r="W1213">
        <f>V1213+T1213</f>
        <v>2.1160267020840631E-2</v>
      </c>
    </row>
    <row r="1214" spans="1:23" x14ac:dyDescent="0.2">
      <c r="A1214" t="s">
        <v>1530</v>
      </c>
      <c r="B1214">
        <v>0.49875000000000003</v>
      </c>
      <c r="D1214" t="s">
        <v>794</v>
      </c>
      <c r="E1214">
        <v>6.6676072666043996E-5</v>
      </c>
      <c r="F1214">
        <f>Table1[[#This Row],[Balance]]/$H$4</f>
        <v>1.5850630759399579E-11</v>
      </c>
      <c r="G1214">
        <f>Table1[[#This Row],[% total]]*$H$3</f>
        <v>7.4115647355261305E-8</v>
      </c>
      <c r="J1214">
        <v>10453</v>
      </c>
      <c r="K1214" t="s">
        <v>1408</v>
      </c>
      <c r="R1214" s="6" t="s">
        <v>462</v>
      </c>
      <c r="S1214">
        <f>IFERROR(VLOOKUP(R1214,D:G,2,FALSE),0)</f>
        <v>18.904668558562001</v>
      </c>
      <c r="T1214">
        <f>IFERROR(VLOOKUP(R1214,D:G,4,FALSE),0)</f>
        <v>2.1014011357151054E-2</v>
      </c>
      <c r="U1214">
        <f>IFERROR(VLOOKUP(R1214,M:P,2,FALSE),0)</f>
        <v>0</v>
      </c>
      <c r="V1214" s="5">
        <f>IFERROR(VLOOKUP(R1214,M:P,4,FALSE),0)</f>
        <v>0</v>
      </c>
      <c r="W1214">
        <f>V1214+T1214</f>
        <v>2.1014011357151054E-2</v>
      </c>
    </row>
    <row r="1215" spans="1:23" x14ac:dyDescent="0.2">
      <c r="A1215" t="s">
        <v>662</v>
      </c>
      <c r="B1215">
        <v>0.40892428798914099</v>
      </c>
      <c r="D1215" t="s">
        <v>795</v>
      </c>
      <c r="E1215">
        <v>6.5931598902480997E-5</v>
      </c>
      <c r="F1215">
        <f>Table1[[#This Row],[Balance]]/$H$4</f>
        <v>1.5673650048561954E-11</v>
      </c>
      <c r="G1215">
        <f>Table1[[#This Row],[% total]]*$H$3</f>
        <v>7.3288106789069875E-8</v>
      </c>
      <c r="J1215">
        <v>17092</v>
      </c>
      <c r="K1215" t="s">
        <v>33</v>
      </c>
      <c r="R1215" s="6" t="s">
        <v>740</v>
      </c>
      <c r="S1215">
        <f>IFERROR(VLOOKUP(R1215,D:G,2,FALSE),0)</f>
        <v>18.875087572432932</v>
      </c>
      <c r="T1215">
        <f>IFERROR(VLOOKUP(R1215,D:G,4,FALSE),0)</f>
        <v>2.0981129787365983E-2</v>
      </c>
      <c r="U1215">
        <f>IFERROR(VLOOKUP(R1215,M:P,2,FALSE),0)</f>
        <v>0</v>
      </c>
      <c r="V1215" s="5">
        <f>IFERROR(VLOOKUP(R1215,M:P,4,FALSE),0)</f>
        <v>0</v>
      </c>
      <c r="W1215">
        <f>V1215+T1215</f>
        <v>2.0981129787365983E-2</v>
      </c>
    </row>
    <row r="1216" spans="1:23" x14ac:dyDescent="0.2">
      <c r="A1216" t="s">
        <v>1164</v>
      </c>
      <c r="B1216">
        <v>0.11952982915072401</v>
      </c>
      <c r="D1216" t="s">
        <v>796</v>
      </c>
      <c r="E1216">
        <v>6.5435010190899E-5</v>
      </c>
      <c r="F1216">
        <f>Table1[[#This Row],[Balance]]/$H$4</f>
        <v>1.5555598039920167E-11</v>
      </c>
      <c r="G1216">
        <f>Table1[[#This Row],[% total]]*$H$3</f>
        <v>7.2736109762901911E-8</v>
      </c>
      <c r="J1216">
        <v>1245</v>
      </c>
      <c r="K1216" t="s">
        <v>1356</v>
      </c>
      <c r="R1216" s="6" t="s">
        <v>463</v>
      </c>
      <c r="S1216">
        <f>IFERROR(VLOOKUP(R1216,D:G,2,FALSE),0)</f>
        <v>18.7668628226902</v>
      </c>
      <c r="T1216">
        <f>IFERROR(VLOOKUP(R1216,D:G,4,FALSE),0)</f>
        <v>2.0860829549719732E-2</v>
      </c>
      <c r="U1216">
        <f>IFERROR(VLOOKUP(R1216,M:P,2,FALSE),0)</f>
        <v>0</v>
      </c>
      <c r="V1216" s="5">
        <f>IFERROR(VLOOKUP(R1216,M:P,4,FALSE),0)</f>
        <v>0</v>
      </c>
      <c r="W1216">
        <f>V1216+T1216</f>
        <v>2.0860829549719732E-2</v>
      </c>
    </row>
    <row r="1217" spans="1:23" x14ac:dyDescent="0.2">
      <c r="A1217" t="s">
        <v>1165</v>
      </c>
      <c r="B1217">
        <v>8.9912647786848602E-3</v>
      </c>
      <c r="D1217" t="s">
        <v>798</v>
      </c>
      <c r="E1217">
        <v>6.4348624404800001E-5</v>
      </c>
      <c r="F1217">
        <f>Table1[[#This Row],[Balance]]/$H$4</f>
        <v>1.5297335978746239E-11</v>
      </c>
      <c r="G1217">
        <f>Table1[[#This Row],[% total]]*$H$3</f>
        <v>7.1528507356299965E-8</v>
      </c>
      <c r="J1217">
        <v>19302</v>
      </c>
      <c r="K1217" t="s">
        <v>33</v>
      </c>
      <c r="R1217" s="6" t="s">
        <v>465</v>
      </c>
      <c r="S1217">
        <f>IFERROR(VLOOKUP(R1217,D:G,2,FALSE),0)</f>
        <v>18.7225327629675</v>
      </c>
      <c r="T1217">
        <f>IFERROR(VLOOKUP(R1217,D:G,4,FALSE),0)</f>
        <v>2.0811553236009694E-2</v>
      </c>
      <c r="U1217">
        <f>IFERROR(VLOOKUP(R1217,M:P,2,FALSE),0)</f>
        <v>0</v>
      </c>
      <c r="V1217" s="5">
        <f>IFERROR(VLOOKUP(R1217,M:P,4,FALSE),0)</f>
        <v>0</v>
      </c>
      <c r="W1217">
        <f>V1217+T1217</f>
        <v>2.0811553236009694E-2</v>
      </c>
    </row>
    <row r="1218" spans="1:23" x14ac:dyDescent="0.2">
      <c r="A1218" t="s">
        <v>1166</v>
      </c>
      <c r="B1218">
        <v>1.9127717589313002E-5</v>
      </c>
      <c r="D1218" t="s">
        <v>799</v>
      </c>
      <c r="E1218">
        <v>6.2687198153234006E-5</v>
      </c>
      <c r="F1218">
        <f>Table1[[#This Row],[Balance]]/$H$4</f>
        <v>1.4902371893512145E-11</v>
      </c>
      <c r="G1218">
        <f>Table1[[#This Row],[% total]]*$H$3</f>
        <v>6.9681702689435578E-8</v>
      </c>
      <c r="J1218">
        <v>10803</v>
      </c>
      <c r="K1218" t="s">
        <v>1180</v>
      </c>
      <c r="R1218" s="6" t="s">
        <v>466</v>
      </c>
      <c r="S1218">
        <f>IFERROR(VLOOKUP(R1218,D:G,2,FALSE),0)</f>
        <v>18.712998360341601</v>
      </c>
      <c r="T1218">
        <f>IFERROR(VLOOKUP(R1218,D:G,4,FALSE),0)</f>
        <v>2.080095500497255E-2</v>
      </c>
      <c r="U1218">
        <f>IFERROR(VLOOKUP(R1218,M:P,2,FALSE),0)</f>
        <v>0</v>
      </c>
      <c r="V1218" s="5">
        <f>IFERROR(VLOOKUP(R1218,M:P,4,FALSE),0)</f>
        <v>0</v>
      </c>
      <c r="W1218">
        <f>V1218+T1218</f>
        <v>2.080095500497255E-2</v>
      </c>
    </row>
    <row r="1219" spans="1:23" x14ac:dyDescent="0.2">
      <c r="A1219" t="s">
        <v>1167</v>
      </c>
      <c r="B1219">
        <v>55297.578427252301</v>
      </c>
      <c r="D1219" t="s">
        <v>1064</v>
      </c>
      <c r="E1219">
        <v>6.2606642561386996E-5</v>
      </c>
      <c r="F1219">
        <f>Table1[[#This Row],[Balance]]/$H$4</f>
        <v>1.4883221741277369E-11</v>
      </c>
      <c r="G1219">
        <f>Table1[[#This Row],[% total]]*$H$3</f>
        <v>6.9592158875604026E-8</v>
      </c>
      <c r="J1219">
        <v>2446</v>
      </c>
      <c r="K1219" t="s">
        <v>6</v>
      </c>
      <c r="R1219" s="6" t="s">
        <v>468</v>
      </c>
      <c r="S1219">
        <f>IFERROR(VLOOKUP(R1219,D:G,2,FALSE),0)</f>
        <v>18.499677710941899</v>
      </c>
      <c r="T1219">
        <f>IFERROR(VLOOKUP(R1219,D:G,4,FALSE),0)</f>
        <v>2.0563832490218387E-2</v>
      </c>
      <c r="U1219">
        <f>IFERROR(VLOOKUP(R1219,M:P,2,FALSE),0)</f>
        <v>0</v>
      </c>
      <c r="V1219" s="5">
        <f>IFERROR(VLOOKUP(R1219,M:P,4,FALSE),0)</f>
        <v>0</v>
      </c>
      <c r="W1219">
        <f>V1219+T1219</f>
        <v>2.0563832490218387E-2</v>
      </c>
    </row>
    <row r="1220" spans="1:23" x14ac:dyDescent="0.2">
      <c r="A1220" t="s">
        <v>13</v>
      </c>
      <c r="B1220">
        <v>29956.9598643524</v>
      </c>
      <c r="D1220" t="s">
        <v>800</v>
      </c>
      <c r="E1220">
        <v>6.1860166404012999E-5</v>
      </c>
      <c r="F1220">
        <f>Table1[[#This Row],[Balance]]/$H$4</f>
        <v>1.4705765009527532E-11</v>
      </c>
      <c r="G1220">
        <f>Table1[[#This Row],[% total]]*$H$3</f>
        <v>6.8762392492749595E-8</v>
      </c>
      <c r="J1220">
        <v>17684</v>
      </c>
      <c r="K1220" t="s">
        <v>1319</v>
      </c>
      <c r="R1220" s="6" t="s">
        <v>1144</v>
      </c>
      <c r="S1220">
        <f>IFERROR(VLOOKUP(R1220,D:G,2,FALSE),0)</f>
        <v>18.198493742946901</v>
      </c>
      <c r="T1220">
        <f>IFERROR(VLOOKUP(R1220,D:G,4,FALSE),0)</f>
        <v>2.0229043054242148E-2</v>
      </c>
      <c r="U1220">
        <f>IFERROR(VLOOKUP(R1220,M:P,2,FALSE),0)</f>
        <v>0</v>
      </c>
      <c r="V1220" s="5">
        <f>IFERROR(VLOOKUP(R1220,M:P,4,FALSE),0)</f>
        <v>0</v>
      </c>
      <c r="W1220">
        <f>V1220+T1220</f>
        <v>2.0229043054242148E-2</v>
      </c>
    </row>
    <row r="1221" spans="1:23" x14ac:dyDescent="0.2">
      <c r="A1221" t="s">
        <v>654</v>
      </c>
      <c r="B1221">
        <v>27595.7101911885</v>
      </c>
      <c r="D1221" t="s">
        <v>801</v>
      </c>
      <c r="E1221">
        <v>6.1197032365974E-5</v>
      </c>
      <c r="F1221">
        <f>Table1[[#This Row],[Balance]]/$H$4</f>
        <v>1.4548120859824956E-11</v>
      </c>
      <c r="G1221">
        <f>Table1[[#This Row],[% total]]*$H$3</f>
        <v>6.8025267366038318E-8</v>
      </c>
      <c r="J1221">
        <v>18649</v>
      </c>
      <c r="K1221" t="s">
        <v>1316</v>
      </c>
      <c r="R1221" s="6" t="s">
        <v>470</v>
      </c>
      <c r="S1221">
        <f>IFERROR(VLOOKUP(R1221,D:G,2,FALSE),0)</f>
        <v>17.738090058894599</v>
      </c>
      <c r="T1221">
        <f>IFERROR(VLOOKUP(R1221,D:G,4,FALSE),0)</f>
        <v>1.9717268504184381E-2</v>
      </c>
      <c r="U1221">
        <f>IFERROR(VLOOKUP(R1221,M:P,2,FALSE),0)</f>
        <v>0</v>
      </c>
      <c r="V1221" s="5">
        <f>IFERROR(VLOOKUP(R1221,M:P,4,FALSE),0)</f>
        <v>0</v>
      </c>
      <c r="W1221">
        <f>V1221+T1221</f>
        <v>1.9717268504184381E-2</v>
      </c>
    </row>
    <row r="1222" spans="1:23" x14ac:dyDescent="0.2">
      <c r="A1222" t="s">
        <v>1168</v>
      </c>
      <c r="B1222">
        <v>26417.391657416701</v>
      </c>
      <c r="D1222" t="s">
        <v>802</v>
      </c>
      <c r="E1222">
        <v>6.1141302594451004E-5</v>
      </c>
      <c r="F1222">
        <f>Table1[[#This Row],[Balance]]/$H$4</f>
        <v>1.4534872448582423E-11</v>
      </c>
      <c r="G1222">
        <f>Table1[[#This Row],[% total]]*$H$3</f>
        <v>6.7963319384877587E-8</v>
      </c>
      <c r="J1222">
        <v>3713</v>
      </c>
      <c r="K1222" t="s">
        <v>1312</v>
      </c>
      <c r="R1222" s="6" t="s">
        <v>471</v>
      </c>
      <c r="S1222">
        <f>IFERROR(VLOOKUP(R1222,D:G,2,FALSE),0)</f>
        <v>17.128761094217499</v>
      </c>
      <c r="T1222">
        <f>IFERROR(VLOOKUP(R1222,D:G,4,FALSE),0)</f>
        <v>1.9039951906736474E-2</v>
      </c>
      <c r="U1222">
        <f>IFERROR(VLOOKUP(R1222,M:P,2,FALSE),0)</f>
        <v>0</v>
      </c>
      <c r="V1222" s="5">
        <f>IFERROR(VLOOKUP(R1222,M:P,4,FALSE),0)</f>
        <v>0</v>
      </c>
      <c r="W1222">
        <f>V1222+T1222</f>
        <v>1.9039951906736474E-2</v>
      </c>
    </row>
    <row r="1223" spans="1:23" x14ac:dyDescent="0.2">
      <c r="A1223" t="s">
        <v>845</v>
      </c>
      <c r="B1223">
        <v>25648.828072189201</v>
      </c>
      <c r="D1223" t="s">
        <v>803</v>
      </c>
      <c r="E1223">
        <v>6.1137942253591999E-5</v>
      </c>
      <c r="F1223">
        <f>Table1[[#This Row],[Balance]]/$H$4</f>
        <v>1.4534073608458041E-11</v>
      </c>
      <c r="G1223">
        <f>Table1[[#This Row],[% total]]*$H$3</f>
        <v>6.7959584104316787E-8</v>
      </c>
      <c r="J1223">
        <v>991</v>
      </c>
      <c r="K1223" t="s">
        <v>464</v>
      </c>
      <c r="R1223" s="6" t="s">
        <v>473</v>
      </c>
      <c r="S1223">
        <f>IFERROR(VLOOKUP(R1223,D:G,2,FALSE),0)</f>
        <v>16.7431540780692</v>
      </c>
      <c r="T1223">
        <f>IFERROR(VLOOKUP(R1223,D:G,4,FALSE),0)</f>
        <v>1.8611319678055186E-2</v>
      </c>
      <c r="U1223">
        <f>IFERROR(VLOOKUP(R1223,M:P,2,FALSE),0)</f>
        <v>0</v>
      </c>
      <c r="V1223" s="5">
        <f>IFERROR(VLOOKUP(R1223,M:P,4,FALSE),0)</f>
        <v>0</v>
      </c>
      <c r="W1223">
        <f>V1223+T1223</f>
        <v>1.8611319678055186E-2</v>
      </c>
    </row>
    <row r="1224" spans="1:23" x14ac:dyDescent="0.2">
      <c r="A1224" t="s">
        <v>1169</v>
      </c>
      <c r="B1224">
        <v>25605.223856836401</v>
      </c>
      <c r="D1224" t="s">
        <v>804</v>
      </c>
      <c r="E1224">
        <v>6.0757865821137003E-5</v>
      </c>
      <c r="F1224">
        <f>Table1[[#This Row],[Balance]]/$H$4</f>
        <v>1.4443719588637943E-11</v>
      </c>
      <c r="G1224">
        <f>Table1[[#This Row],[% total]]*$H$3</f>
        <v>6.753709955012039E-8</v>
      </c>
      <c r="J1224">
        <v>17902</v>
      </c>
      <c r="K1224" t="s">
        <v>1485</v>
      </c>
      <c r="R1224" s="6" t="s">
        <v>474</v>
      </c>
      <c r="S1224">
        <f>IFERROR(VLOOKUP(R1224,D:G,2,FALSE),0)</f>
        <v>16.5177327907655</v>
      </c>
      <c r="T1224">
        <f>IFERROR(VLOOKUP(R1224,D:G,4,FALSE),0)</f>
        <v>1.8360746361899469E-2</v>
      </c>
      <c r="U1224">
        <f>IFERROR(VLOOKUP(R1224,M:P,2,FALSE),0)</f>
        <v>0</v>
      </c>
      <c r="V1224" s="5">
        <f>IFERROR(VLOOKUP(R1224,M:P,4,FALSE),0)</f>
        <v>0</v>
      </c>
      <c r="W1224">
        <f>V1224+T1224</f>
        <v>1.8360746361899469E-2</v>
      </c>
    </row>
    <row r="1225" spans="1:23" x14ac:dyDescent="0.2">
      <c r="A1225" t="s">
        <v>685</v>
      </c>
      <c r="B1225">
        <v>22086.9238017301</v>
      </c>
      <c r="D1225" t="s">
        <v>805</v>
      </c>
      <c r="E1225">
        <v>6.0749825707614001E-5</v>
      </c>
      <c r="F1225">
        <f>Table1[[#This Row],[Balance]]/$H$4</f>
        <v>1.4441808245248614E-11</v>
      </c>
      <c r="G1225">
        <f>Table1[[#This Row],[% total]]*$H$3</f>
        <v>6.7528162337793086E-8</v>
      </c>
      <c r="J1225">
        <v>15230</v>
      </c>
      <c r="K1225" t="s">
        <v>1369</v>
      </c>
      <c r="R1225" s="6" t="s">
        <v>475</v>
      </c>
      <c r="S1225">
        <f>IFERROR(VLOOKUP(R1225,D:G,2,FALSE),0)</f>
        <v>16.475904006794401</v>
      </c>
      <c r="T1225">
        <f>IFERROR(VLOOKUP(R1225,D:G,4,FALSE),0)</f>
        <v>1.8314250410981229E-2</v>
      </c>
      <c r="U1225">
        <f>IFERROR(VLOOKUP(R1225,M:P,2,FALSE),0)</f>
        <v>0</v>
      </c>
      <c r="V1225" s="5">
        <f>IFERROR(VLOOKUP(R1225,M:P,4,FALSE),0)</f>
        <v>0</v>
      </c>
      <c r="W1225">
        <f>V1225+T1225</f>
        <v>1.8314250410981229E-2</v>
      </c>
    </row>
    <row r="1226" spans="1:23" x14ac:dyDescent="0.2">
      <c r="A1226" t="s">
        <v>1171</v>
      </c>
      <c r="B1226">
        <v>20929.989269456499</v>
      </c>
      <c r="D1226" t="s">
        <v>806</v>
      </c>
      <c r="E1226">
        <v>6.0682356728046001E-5</v>
      </c>
      <c r="F1226">
        <f>Table1[[#This Row],[Balance]]/$H$4</f>
        <v>1.4425769119965961E-11</v>
      </c>
      <c r="G1226">
        <f>Table1[[#This Row],[% total]]*$H$3</f>
        <v>6.7453165312666441E-8</v>
      </c>
      <c r="J1226">
        <v>16436</v>
      </c>
      <c r="K1226" t="s">
        <v>62</v>
      </c>
      <c r="R1226" s="6" t="s">
        <v>476</v>
      </c>
      <c r="S1226">
        <f>IFERROR(VLOOKUP(R1226,D:G,2,FALSE),0)</f>
        <v>16.223062152505701</v>
      </c>
      <c r="T1226">
        <f>IFERROR(VLOOKUP(R1226,D:G,4,FALSE),0)</f>
        <v>1.8033196999167802E-2</v>
      </c>
      <c r="U1226">
        <f>IFERROR(VLOOKUP(R1226,M:P,2,FALSE),0)</f>
        <v>0</v>
      </c>
      <c r="V1226" s="5">
        <f>IFERROR(VLOOKUP(R1226,M:P,4,FALSE),0)</f>
        <v>0</v>
      </c>
      <c r="W1226">
        <f>V1226+T1226</f>
        <v>1.8033196999167802E-2</v>
      </c>
    </row>
    <row r="1227" spans="1:23" x14ac:dyDescent="0.2">
      <c r="A1227" t="s">
        <v>1170</v>
      </c>
      <c r="B1227">
        <v>16229.3478596442</v>
      </c>
      <c r="D1227" t="s">
        <v>807</v>
      </c>
      <c r="E1227">
        <v>6.0577317987637997E-5</v>
      </c>
      <c r="F1227">
        <f>Table1[[#This Row],[Balance]]/$H$4</f>
        <v>1.440079868869928E-11</v>
      </c>
      <c r="G1227">
        <f>Table1[[#This Row],[% total]]*$H$3</f>
        <v>6.7336406572515199E-8</v>
      </c>
      <c r="J1227">
        <v>5878</v>
      </c>
      <c r="K1227" t="s">
        <v>230</v>
      </c>
      <c r="R1227" s="6" t="s">
        <v>1146</v>
      </c>
      <c r="S1227">
        <f>IFERROR(VLOOKUP(R1227,D:G,2,FALSE),0)</f>
        <v>16.0911524671168</v>
      </c>
      <c r="T1227">
        <f>IFERROR(VLOOKUP(R1227,D:G,4,FALSE),0)</f>
        <v>1.7886569111019764E-2</v>
      </c>
      <c r="U1227">
        <f>IFERROR(VLOOKUP(R1227,M:P,2,FALSE),0)</f>
        <v>0</v>
      </c>
      <c r="V1227" s="5">
        <f>IFERROR(VLOOKUP(R1227,M:P,4,FALSE),0)</f>
        <v>0</v>
      </c>
      <c r="W1227">
        <f>V1227+T1227</f>
        <v>1.7886569111019764E-2</v>
      </c>
    </row>
    <row r="1228" spans="1:23" x14ac:dyDescent="0.2">
      <c r="A1228" t="s">
        <v>1173</v>
      </c>
      <c r="B1228">
        <v>15328.1918237013</v>
      </c>
      <c r="D1228" t="s">
        <v>808</v>
      </c>
      <c r="E1228">
        <v>5.9725819872443003E-5</v>
      </c>
      <c r="F1228">
        <f>Table1[[#This Row],[Balance]]/$H$4</f>
        <v>1.4198375515338712E-11</v>
      </c>
      <c r="G1228">
        <f>Table1[[#This Row],[% total]]*$H$3</f>
        <v>6.638990010466198E-8</v>
      </c>
      <c r="J1228">
        <v>10682</v>
      </c>
      <c r="K1228" t="s">
        <v>1307</v>
      </c>
      <c r="R1228" s="6" t="s">
        <v>477</v>
      </c>
      <c r="S1228">
        <f>IFERROR(VLOOKUP(R1228,D:G,2,FALSE),0)</f>
        <v>15.853180386432401</v>
      </c>
      <c r="T1228">
        <f>IFERROR(VLOOKUP(R1228,D:G,4,FALSE),0)</f>
        <v>1.762204461059302E-2</v>
      </c>
      <c r="U1228">
        <f>IFERROR(VLOOKUP(R1228,M:P,2,FALSE),0)</f>
        <v>0</v>
      </c>
      <c r="V1228" s="5">
        <f>IFERROR(VLOOKUP(R1228,M:P,4,FALSE),0)</f>
        <v>0</v>
      </c>
      <c r="W1228">
        <f>V1228+T1228</f>
        <v>1.762204461059302E-2</v>
      </c>
    </row>
    <row r="1229" spans="1:23" x14ac:dyDescent="0.2">
      <c r="A1229" t="s">
        <v>1172</v>
      </c>
      <c r="B1229">
        <v>14942.7363226382</v>
      </c>
      <c r="D1229" t="s">
        <v>809</v>
      </c>
      <c r="E1229">
        <v>5.8654547313702E-5</v>
      </c>
      <c r="F1229">
        <f>Table1[[#This Row],[Balance]]/$H$4</f>
        <v>1.3943706260052349E-11</v>
      </c>
      <c r="G1229">
        <f>Table1[[#This Row],[% total]]*$H$3</f>
        <v>6.5199097227253575E-8</v>
      </c>
      <c r="J1229">
        <v>3457</v>
      </c>
      <c r="K1229" t="s">
        <v>42</v>
      </c>
      <c r="R1229" s="6" t="s">
        <v>479</v>
      </c>
      <c r="S1229">
        <f>IFERROR(VLOOKUP(R1229,D:G,2,FALSE),0)</f>
        <v>15.729902477746</v>
      </c>
      <c r="T1229">
        <f>IFERROR(VLOOKUP(R1229,D:G,4,FALSE),0)</f>
        <v>1.7485011614473731E-2</v>
      </c>
      <c r="U1229">
        <f>IFERROR(VLOOKUP(R1229,M:P,2,FALSE),0)</f>
        <v>0</v>
      </c>
      <c r="V1229" s="5">
        <f>IFERROR(VLOOKUP(R1229,M:P,4,FALSE),0)</f>
        <v>0</v>
      </c>
      <c r="W1229">
        <f>V1229+T1229</f>
        <v>1.7485011614473731E-2</v>
      </c>
    </row>
    <row r="1230" spans="1:23" x14ac:dyDescent="0.2">
      <c r="A1230" t="s">
        <v>1174</v>
      </c>
      <c r="B1230">
        <v>12892.3250916326</v>
      </c>
      <c r="D1230" t="s">
        <v>810</v>
      </c>
      <c r="E1230">
        <v>5.7529951721331E-5</v>
      </c>
      <c r="F1230">
        <f>Table1[[#This Row],[Balance]]/$H$4</f>
        <v>1.3676360737504814E-11</v>
      </c>
      <c r="G1230">
        <f>Table1[[#This Row],[% total]]*$H$3</f>
        <v>6.3949021645284015E-8</v>
      </c>
      <c r="J1230">
        <v>15519</v>
      </c>
      <c r="K1230" t="s">
        <v>892</v>
      </c>
      <c r="R1230" s="6" t="s">
        <v>482</v>
      </c>
      <c r="S1230">
        <f>IFERROR(VLOOKUP(R1230,D:G,2,FALSE),0)</f>
        <v>15.5940197238317</v>
      </c>
      <c r="T1230">
        <f>IFERROR(VLOOKUP(R1230,D:G,4,FALSE),0)</f>
        <v>1.7333967351245805E-2</v>
      </c>
      <c r="U1230">
        <f>IFERROR(VLOOKUP(R1230,M:P,2,FALSE),0)</f>
        <v>0</v>
      </c>
      <c r="V1230" s="5">
        <f>IFERROR(VLOOKUP(R1230,M:P,4,FALSE),0)</f>
        <v>0</v>
      </c>
      <c r="W1230">
        <f>V1230+T1230</f>
        <v>1.7333967351245805E-2</v>
      </c>
    </row>
    <row r="1231" spans="1:23" x14ac:dyDescent="0.2">
      <c r="A1231" t="s">
        <v>1175</v>
      </c>
      <c r="B1231">
        <v>12392.2005719606</v>
      </c>
      <c r="D1231" t="s">
        <v>811</v>
      </c>
      <c r="E1231">
        <v>5.608600617049E-5</v>
      </c>
      <c r="F1231">
        <f>Table1[[#This Row],[Balance]]/$H$4</f>
        <v>1.3333097452072671E-11</v>
      </c>
      <c r="G1231">
        <f>Table1[[#This Row],[% total]]*$H$3</f>
        <v>6.2343963714197565E-8</v>
      </c>
      <c r="J1231">
        <v>14842</v>
      </c>
      <c r="K1231" t="s">
        <v>889</v>
      </c>
      <c r="R1231" s="6" t="s">
        <v>485</v>
      </c>
      <c r="S1231">
        <f>IFERROR(VLOOKUP(R1231,D:G,2,FALSE),0)</f>
        <v>15.309008654558699</v>
      </c>
      <c r="T1231">
        <f>IFERROR(VLOOKUP(R1231,D:G,4,FALSE),0)</f>
        <v>1.7017155351709109E-2</v>
      </c>
      <c r="U1231">
        <f>IFERROR(VLOOKUP(R1231,M:P,2,FALSE),0)</f>
        <v>0</v>
      </c>
      <c r="V1231" s="5">
        <f>IFERROR(VLOOKUP(R1231,M:P,4,FALSE),0)</f>
        <v>0</v>
      </c>
      <c r="W1231">
        <f>V1231+T1231</f>
        <v>1.7017155351709109E-2</v>
      </c>
    </row>
    <row r="1232" spans="1:23" x14ac:dyDescent="0.2">
      <c r="A1232" t="s">
        <v>1176</v>
      </c>
      <c r="B1232">
        <v>12192.612979897</v>
      </c>
      <c r="D1232" t="s">
        <v>812</v>
      </c>
      <c r="E1232">
        <v>5.5727172234533002E-5</v>
      </c>
      <c r="F1232">
        <f>Table1[[#This Row],[Balance]]/$H$4</f>
        <v>1.3247793324289317E-11</v>
      </c>
      <c r="G1232">
        <f>Table1[[#This Row],[% total]]*$H$3</f>
        <v>6.1945091849177928E-8</v>
      </c>
      <c r="J1232">
        <v>22007</v>
      </c>
      <c r="K1232" t="s">
        <v>33</v>
      </c>
      <c r="R1232" s="6" t="s">
        <v>1529</v>
      </c>
      <c r="S1232">
        <f>IFERROR(VLOOKUP(R1232,D:G,2,FALSE),0)</f>
        <v>15.1525611503678</v>
      </c>
      <c r="T1232">
        <f>IFERROR(VLOOKUP(R1232,D:G,4,FALSE),0)</f>
        <v>1.6843251767010896E-2</v>
      </c>
      <c r="U1232">
        <f>IFERROR(VLOOKUP(R1232,M:P,2,FALSE),0)</f>
        <v>0</v>
      </c>
      <c r="V1232" s="5">
        <f>IFERROR(VLOOKUP(R1232,M:P,4,FALSE),0)</f>
        <v>0</v>
      </c>
      <c r="W1232">
        <f>V1232+T1232</f>
        <v>1.6843251767010896E-2</v>
      </c>
    </row>
    <row r="1233" spans="1:23" x14ac:dyDescent="0.2">
      <c r="A1233" t="s">
        <v>1178</v>
      </c>
      <c r="B1233">
        <v>11108.959015849399</v>
      </c>
      <c r="D1233" t="s">
        <v>813</v>
      </c>
      <c r="E1233">
        <v>5.5197192771389001E-5</v>
      </c>
      <c r="F1233">
        <f>Table1[[#This Row],[Balance]]/$H$4</f>
        <v>1.312180346849149E-11</v>
      </c>
      <c r="G1233">
        <f>Table1[[#This Row],[% total]]*$H$3</f>
        <v>6.1355978402249988E-8</v>
      </c>
      <c r="J1233">
        <v>4082</v>
      </c>
      <c r="K1233" t="s">
        <v>1173</v>
      </c>
      <c r="R1233" s="6" t="s">
        <v>488</v>
      </c>
      <c r="S1233">
        <f>IFERROR(VLOOKUP(R1233,D:G,2,FALSE),0)</f>
        <v>14.622779639686801</v>
      </c>
      <c r="T1233">
        <f>IFERROR(VLOOKUP(R1233,D:G,4,FALSE),0)</f>
        <v>1.6254358359661682E-2</v>
      </c>
      <c r="U1233">
        <f>IFERROR(VLOOKUP(R1233,M:P,2,FALSE),0)</f>
        <v>0</v>
      </c>
      <c r="V1233" s="5">
        <f>IFERROR(VLOOKUP(R1233,M:P,4,FALSE),0)</f>
        <v>0</v>
      </c>
      <c r="W1233">
        <f>V1233+T1233</f>
        <v>1.6254358359661682E-2</v>
      </c>
    </row>
    <row r="1234" spans="1:23" x14ac:dyDescent="0.2">
      <c r="A1234" t="s">
        <v>1177</v>
      </c>
      <c r="B1234">
        <v>11000.147822143501</v>
      </c>
      <c r="D1234" t="s">
        <v>814</v>
      </c>
      <c r="E1234">
        <v>5.4827283779094999E-5</v>
      </c>
      <c r="F1234">
        <f>Table1[[#This Row],[Balance]]/$H$4</f>
        <v>1.3033866512744247E-11</v>
      </c>
      <c r="G1234">
        <f>Table1[[#This Row],[% total]]*$H$3</f>
        <v>6.0944795749610571E-8</v>
      </c>
      <c r="J1234">
        <v>24664</v>
      </c>
      <c r="K1234" t="s">
        <v>1345</v>
      </c>
      <c r="R1234" s="6" t="s">
        <v>489</v>
      </c>
      <c r="S1234">
        <f>IFERROR(VLOOKUP(R1234,D:G,2,FALSE),0)</f>
        <v>14.4569727916851</v>
      </c>
      <c r="T1234">
        <f>IFERROR(VLOOKUP(R1234,D:G,4,FALSE),0)</f>
        <v>1.6070051135432504E-2</v>
      </c>
      <c r="U1234">
        <f>IFERROR(VLOOKUP(R1234,M:P,2,FALSE),0)</f>
        <v>0</v>
      </c>
      <c r="V1234" s="5">
        <f>IFERROR(VLOOKUP(R1234,M:P,4,FALSE),0)</f>
        <v>0</v>
      </c>
      <c r="W1234">
        <f>V1234+T1234</f>
        <v>1.6070051135432504E-2</v>
      </c>
    </row>
    <row r="1235" spans="1:23" x14ac:dyDescent="0.2">
      <c r="A1235" t="s">
        <v>1179</v>
      </c>
      <c r="B1235">
        <v>10041.5348695627</v>
      </c>
      <c r="D1235" t="s">
        <v>816</v>
      </c>
      <c r="E1235">
        <v>5.3503911601611999E-5</v>
      </c>
      <c r="F1235">
        <f>Table1[[#This Row],[Balance]]/$H$4</f>
        <v>1.2719266643498676E-11</v>
      </c>
      <c r="G1235">
        <f>Table1[[#This Row],[% total]]*$H$3</f>
        <v>5.9473764513002591E-8</v>
      </c>
      <c r="J1235">
        <v>14894</v>
      </c>
      <c r="K1235" t="s">
        <v>685</v>
      </c>
      <c r="R1235" s="6" t="s">
        <v>1293</v>
      </c>
      <c r="S1235">
        <f>IFERROR(VLOOKUP(R1235,D:G,2,FALSE),0)</f>
        <v>14.131679655494899</v>
      </c>
      <c r="T1235">
        <f>IFERROR(VLOOKUP(R1235,D:G,4,FALSE),0)</f>
        <v>1.570846248143792E-2</v>
      </c>
      <c r="U1235">
        <f>IFERROR(VLOOKUP(R1235,M:P,2,FALSE),0)</f>
        <v>0</v>
      </c>
      <c r="V1235" s="5">
        <f>IFERROR(VLOOKUP(R1235,M:P,4,FALSE),0)</f>
        <v>0</v>
      </c>
      <c r="W1235">
        <f>V1235+T1235</f>
        <v>1.570846248143792E-2</v>
      </c>
    </row>
    <row r="1236" spans="1:23" x14ac:dyDescent="0.2">
      <c r="A1236" t="s">
        <v>898</v>
      </c>
      <c r="B1236">
        <v>10014.0421659605</v>
      </c>
      <c r="D1236" t="s">
        <v>817</v>
      </c>
      <c r="E1236">
        <v>5.3424663179060999E-5</v>
      </c>
      <c r="F1236">
        <f>Table1[[#This Row],[Balance]]/$H$4</f>
        <v>1.2700427239288229E-11</v>
      </c>
      <c r="G1236">
        <f>Table1[[#This Row],[% total]]*$H$3</f>
        <v>5.9385673719643048E-8</v>
      </c>
      <c r="J1236">
        <v>21504</v>
      </c>
      <c r="K1236" t="s">
        <v>1316</v>
      </c>
      <c r="R1236" s="6" t="s">
        <v>490</v>
      </c>
      <c r="S1236">
        <f>IFERROR(VLOOKUP(R1236,D:G,2,FALSE),0)</f>
        <v>13.929664871936501</v>
      </c>
      <c r="T1236">
        <f>IFERROR(VLOOKUP(R1236,D:G,4,FALSE),0)</f>
        <v>1.5483907317042514E-2</v>
      </c>
      <c r="U1236">
        <f>IFERROR(VLOOKUP(R1236,M:P,2,FALSE),0)</f>
        <v>0</v>
      </c>
      <c r="V1236" s="5">
        <f>IFERROR(VLOOKUP(R1236,M:P,4,FALSE),0)</f>
        <v>0</v>
      </c>
      <c r="W1236">
        <f>V1236+T1236</f>
        <v>1.5483907317042514E-2</v>
      </c>
    </row>
    <row r="1237" spans="1:23" x14ac:dyDescent="0.2">
      <c r="A1237" t="s">
        <v>1180</v>
      </c>
      <c r="B1237">
        <v>10000</v>
      </c>
      <c r="D1237" t="s">
        <v>818</v>
      </c>
      <c r="E1237">
        <v>5.2264377352478E-5</v>
      </c>
      <c r="F1237">
        <f>Table1[[#This Row],[Balance]]/$H$4</f>
        <v>1.2424597222954679E-11</v>
      </c>
      <c r="G1237">
        <f>Table1[[#This Row],[% total]]*$H$3</f>
        <v>5.8095925662869329E-8</v>
      </c>
      <c r="J1237">
        <v>15003</v>
      </c>
      <c r="K1237" t="s">
        <v>1329</v>
      </c>
      <c r="R1237" s="6" t="s">
        <v>491</v>
      </c>
      <c r="S1237">
        <f>IFERROR(VLOOKUP(R1237,D:G,2,FALSE),0)</f>
        <v>13.7987523367135</v>
      </c>
      <c r="T1237">
        <f>IFERROR(VLOOKUP(R1237,D:G,4,FALSE),0)</f>
        <v>1.5338387838959751E-2</v>
      </c>
      <c r="U1237">
        <f>IFERROR(VLOOKUP(R1237,M:P,2,FALSE),0)</f>
        <v>0</v>
      </c>
      <c r="V1237" s="5">
        <f>IFERROR(VLOOKUP(R1237,M:P,4,FALSE),0)</f>
        <v>0</v>
      </c>
      <c r="W1237">
        <f>V1237+T1237</f>
        <v>1.5338387838959751E-2</v>
      </c>
    </row>
    <row r="1238" spans="1:23" x14ac:dyDescent="0.2">
      <c r="A1238" t="s">
        <v>1181</v>
      </c>
      <c r="B1238">
        <v>9111.62889114881</v>
      </c>
      <c r="D1238" t="s">
        <v>944</v>
      </c>
      <c r="E1238">
        <v>5.2036963167650997E-5</v>
      </c>
      <c r="F1238">
        <f>Table1[[#This Row],[Balance]]/$H$4</f>
        <v>1.2370534976499385E-11</v>
      </c>
      <c r="G1238">
        <f>Table1[[#This Row],[% total]]*$H$3</f>
        <v>5.7843137085913948E-8</v>
      </c>
      <c r="J1238">
        <v>3019</v>
      </c>
      <c r="K1238" t="s">
        <v>29</v>
      </c>
      <c r="R1238" s="6" t="s">
        <v>492</v>
      </c>
      <c r="S1238">
        <f>IFERROR(VLOOKUP(R1238,D:G,2,FALSE),0)</f>
        <v>13.6582512056039</v>
      </c>
      <c r="T1238">
        <f>IFERROR(VLOOKUP(R1238,D:G,4,FALSE),0)</f>
        <v>1.5182209889810118E-2</v>
      </c>
      <c r="U1238">
        <f>IFERROR(VLOOKUP(R1238,M:P,2,FALSE),0)</f>
        <v>0</v>
      </c>
      <c r="V1238" s="5">
        <f>IFERROR(VLOOKUP(R1238,M:P,4,FALSE),0)</f>
        <v>0</v>
      </c>
      <c r="W1238">
        <f>V1238+T1238</f>
        <v>1.5182209889810118E-2</v>
      </c>
    </row>
    <row r="1239" spans="1:23" x14ac:dyDescent="0.2">
      <c r="A1239" t="s">
        <v>1182</v>
      </c>
      <c r="B1239">
        <v>7979.1623838366504</v>
      </c>
      <c r="D1239" t="s">
        <v>819</v>
      </c>
      <c r="E1239">
        <v>5.1704993929810998E-5</v>
      </c>
      <c r="F1239">
        <f>Table1[[#This Row],[Balance]]/$H$4</f>
        <v>1.2291617283808694E-11</v>
      </c>
      <c r="G1239">
        <f>Table1[[#This Row],[% total]]*$H$3</f>
        <v>5.7474127425015397E-8</v>
      </c>
      <c r="J1239">
        <v>16784</v>
      </c>
      <c r="K1239" t="s">
        <v>138</v>
      </c>
      <c r="R1239" s="6" t="s">
        <v>493</v>
      </c>
      <c r="S1239">
        <f>IFERROR(VLOOKUP(R1239,D:G,2,FALSE),0)</f>
        <v>13.554451267169201</v>
      </c>
      <c r="T1239">
        <f>IFERROR(VLOOKUP(R1239,D:G,4,FALSE),0)</f>
        <v>1.5066828174527392E-2</v>
      </c>
      <c r="U1239">
        <f>IFERROR(VLOOKUP(R1239,M:P,2,FALSE),0)</f>
        <v>0</v>
      </c>
      <c r="V1239" s="5">
        <f>IFERROR(VLOOKUP(R1239,M:P,4,FALSE),0)</f>
        <v>0</v>
      </c>
      <c r="W1239">
        <f>V1239+T1239</f>
        <v>1.5066828174527392E-2</v>
      </c>
    </row>
    <row r="1240" spans="1:23" x14ac:dyDescent="0.2">
      <c r="A1240" t="s">
        <v>1183</v>
      </c>
      <c r="B1240">
        <v>7364.5691843001896</v>
      </c>
      <c r="D1240" t="s">
        <v>820</v>
      </c>
      <c r="E1240">
        <v>5.0708182963576001E-5</v>
      </c>
      <c r="F1240">
        <f>Table1[[#This Row],[Balance]]/$H$4</f>
        <v>1.205464947915337E-11</v>
      </c>
      <c r="G1240">
        <f>Table1[[#This Row],[% total]]*$H$3</f>
        <v>5.6366094406583663E-8</v>
      </c>
      <c r="J1240">
        <v>3028</v>
      </c>
      <c r="K1240" t="s">
        <v>29</v>
      </c>
      <c r="R1240" s="6" t="s">
        <v>494</v>
      </c>
      <c r="S1240">
        <f>IFERROR(VLOOKUP(R1240,D:G,2,FALSE),0)</f>
        <v>13.5235682356853</v>
      </c>
      <c r="T1240">
        <f>IFERROR(VLOOKUP(R1240,D:G,4,FALSE),0)</f>
        <v>1.5032499279929976E-2</v>
      </c>
      <c r="U1240">
        <f>IFERROR(VLOOKUP(R1240,M:P,2,FALSE),0)</f>
        <v>0</v>
      </c>
      <c r="V1240" s="5">
        <f>IFERROR(VLOOKUP(R1240,M:P,4,FALSE),0)</f>
        <v>0</v>
      </c>
      <c r="W1240">
        <f>V1240+T1240</f>
        <v>1.5032499279929976E-2</v>
      </c>
    </row>
    <row r="1241" spans="1:23" x14ac:dyDescent="0.2">
      <c r="A1241" t="s">
        <v>915</v>
      </c>
      <c r="B1241">
        <v>6225.0827511356201</v>
      </c>
      <c r="D1241" t="s">
        <v>821</v>
      </c>
      <c r="E1241">
        <v>5.0541079066702E-5</v>
      </c>
      <c r="F1241">
        <f>Table1[[#This Row],[Balance]]/$H$4</f>
        <v>1.2014924551425954E-11</v>
      </c>
      <c r="G1241">
        <f>Table1[[#This Row],[% total]]*$H$3</f>
        <v>5.6180345411521592E-8</v>
      </c>
      <c r="J1241">
        <v>19849</v>
      </c>
      <c r="K1241" t="s">
        <v>906</v>
      </c>
      <c r="R1241" s="6" t="s">
        <v>495</v>
      </c>
      <c r="S1241">
        <f>IFERROR(VLOOKUP(R1241,D:G,2,FALSE),0)</f>
        <v>12.9022134479366</v>
      </c>
      <c r="T1241">
        <f>IFERROR(VLOOKUP(R1241,D:G,4,FALSE),0)</f>
        <v>1.434181504359314E-2</v>
      </c>
      <c r="U1241">
        <f>IFERROR(VLOOKUP(R1241,M:P,2,FALSE),0)</f>
        <v>0</v>
      </c>
      <c r="V1241" s="5">
        <f>IFERROR(VLOOKUP(R1241,M:P,4,FALSE),0)</f>
        <v>0</v>
      </c>
      <c r="W1241">
        <f>V1241+T1241</f>
        <v>1.434181504359314E-2</v>
      </c>
    </row>
    <row r="1242" spans="1:23" x14ac:dyDescent="0.2">
      <c r="A1242" t="s">
        <v>1184</v>
      </c>
      <c r="B1242">
        <v>5853.6334337893204</v>
      </c>
      <c r="D1242" t="s">
        <v>822</v>
      </c>
      <c r="E1242">
        <v>4.7895706928329E-5</v>
      </c>
      <c r="F1242">
        <f>Table1[[#This Row],[Balance]]/$H$4</f>
        <v>1.1386051024387705E-11</v>
      </c>
      <c r="G1242">
        <f>Table1[[#This Row],[% total]]*$H$3</f>
        <v>5.3239808263913983E-8</v>
      </c>
      <c r="J1242">
        <v>17467</v>
      </c>
      <c r="K1242" t="s">
        <v>895</v>
      </c>
      <c r="R1242" s="6" t="s">
        <v>496</v>
      </c>
      <c r="S1242">
        <f>IFERROR(VLOOKUP(R1242,D:G,2,FALSE),0)</f>
        <v>12.8583412764774</v>
      </c>
      <c r="T1242">
        <f>IFERROR(VLOOKUP(R1242,D:G,4,FALSE),0)</f>
        <v>1.4293047708347321E-2</v>
      </c>
      <c r="U1242">
        <f>IFERROR(VLOOKUP(R1242,M:P,2,FALSE),0)</f>
        <v>0</v>
      </c>
      <c r="V1242" s="5">
        <f>IFERROR(VLOOKUP(R1242,M:P,4,FALSE),0)</f>
        <v>0</v>
      </c>
      <c r="W1242">
        <f>V1242+T1242</f>
        <v>1.4293047708347321E-2</v>
      </c>
    </row>
    <row r="1243" spans="1:23" x14ac:dyDescent="0.2">
      <c r="A1243" t="s">
        <v>46</v>
      </c>
      <c r="B1243">
        <v>5179.1794216549897</v>
      </c>
      <c r="D1243" t="s">
        <v>823</v>
      </c>
      <c r="E1243">
        <v>4.7861694851282003E-5</v>
      </c>
      <c r="F1243">
        <f>Table1[[#This Row],[Balance]]/$H$4</f>
        <v>1.1377965472058723E-11</v>
      </c>
      <c r="G1243">
        <f>Table1[[#This Row],[% total]]*$H$3</f>
        <v>5.3202001191489942E-8</v>
      </c>
      <c r="J1243">
        <v>10930</v>
      </c>
      <c r="K1243" t="s">
        <v>62</v>
      </c>
      <c r="R1243" s="6" t="s">
        <v>870</v>
      </c>
      <c r="S1243">
        <f>IFERROR(VLOOKUP(R1243,D:G,2,FALSE),0)</f>
        <v>12.849944706376402</v>
      </c>
      <c r="T1243">
        <f>IFERROR(VLOOKUP(R1243,D:G,4,FALSE),0)</f>
        <v>1.4283714266773514E-2</v>
      </c>
      <c r="U1243">
        <f>IFERROR(VLOOKUP(R1243,M:P,2,FALSE),0)</f>
        <v>0</v>
      </c>
      <c r="V1243" s="5">
        <f>IFERROR(VLOOKUP(R1243,M:P,4,FALSE),0)</f>
        <v>0</v>
      </c>
      <c r="W1243">
        <f>V1243+T1243</f>
        <v>1.4283714266773514E-2</v>
      </c>
    </row>
    <row r="1244" spans="1:23" x14ac:dyDescent="0.2">
      <c r="A1244" t="s">
        <v>1185</v>
      </c>
      <c r="B1244">
        <v>4971.7921521923399</v>
      </c>
      <c r="D1244" t="s">
        <v>824</v>
      </c>
      <c r="E1244">
        <v>4.7622242901722003E-5</v>
      </c>
      <c r="F1244">
        <f>Table1[[#This Row],[Balance]]/$H$4</f>
        <v>1.1321041536899795E-11</v>
      </c>
      <c r="G1244">
        <f>Table1[[#This Row],[% total]]*$H$3</f>
        <v>5.2935831701559016E-8</v>
      </c>
      <c r="J1244">
        <v>9769</v>
      </c>
      <c r="K1244" t="s">
        <v>891</v>
      </c>
      <c r="R1244" s="6" t="s">
        <v>1147</v>
      </c>
      <c r="S1244">
        <f>IFERROR(VLOOKUP(R1244,D:G,2,FALSE),0)</f>
        <v>12.711486734363501</v>
      </c>
      <c r="T1244">
        <f>IFERROR(VLOOKUP(R1244,D:G,4,FALSE),0)</f>
        <v>1.4129807448076636E-2</v>
      </c>
      <c r="U1244">
        <f>IFERROR(VLOOKUP(R1244,M:P,2,FALSE),0)</f>
        <v>0</v>
      </c>
      <c r="V1244" s="5">
        <f>IFERROR(VLOOKUP(R1244,M:P,4,FALSE),0)</f>
        <v>0</v>
      </c>
      <c r="W1244">
        <f>V1244+T1244</f>
        <v>1.4129807448076636E-2</v>
      </c>
    </row>
    <row r="1245" spans="1:23" x14ac:dyDescent="0.2">
      <c r="A1245" t="s">
        <v>659</v>
      </c>
      <c r="B1245">
        <v>4923.95890899605</v>
      </c>
      <c r="D1245" t="s">
        <v>825</v>
      </c>
      <c r="E1245">
        <v>4.7597558690457997E-5</v>
      </c>
      <c r="F1245">
        <f>Table1[[#This Row],[Balance]]/$H$4</f>
        <v>1.1315173460051712E-11</v>
      </c>
      <c r="G1245">
        <f>Table1[[#This Row],[% total]]*$H$3</f>
        <v>5.2908393278386599E-8</v>
      </c>
      <c r="J1245">
        <v>19222</v>
      </c>
      <c r="K1245" t="s">
        <v>1435</v>
      </c>
      <c r="R1245" s="6" t="s">
        <v>497</v>
      </c>
      <c r="S1245">
        <f>IFERROR(VLOOKUP(R1245,D:G,2,FALSE),0)</f>
        <v>12.3330241165523</v>
      </c>
      <c r="T1245">
        <f>IFERROR(VLOOKUP(R1245,D:G,4,FALSE),0)</f>
        <v>1.3709116774537176E-2</v>
      </c>
      <c r="U1245">
        <f>IFERROR(VLOOKUP(R1245,M:P,2,FALSE),0)</f>
        <v>0</v>
      </c>
      <c r="V1245" s="5">
        <f>IFERROR(VLOOKUP(R1245,M:P,4,FALSE),0)</f>
        <v>0</v>
      </c>
      <c r="W1245">
        <f>V1245+T1245</f>
        <v>1.3709116774537176E-2</v>
      </c>
    </row>
    <row r="1246" spans="1:23" x14ac:dyDescent="0.2">
      <c r="A1246" t="s">
        <v>1186</v>
      </c>
      <c r="B1246">
        <v>4710.64613978946</v>
      </c>
      <c r="D1246" t="s">
        <v>826</v>
      </c>
      <c r="E1246">
        <v>4.6827476835579997E-5</v>
      </c>
      <c r="F1246">
        <f>Table1[[#This Row],[Balance]]/$H$4</f>
        <v>1.1132105042130315E-11</v>
      </c>
      <c r="G1246">
        <f>Table1[[#This Row],[% total]]*$H$3</f>
        <v>5.2052387324396297E-8</v>
      </c>
      <c r="J1246">
        <v>17129</v>
      </c>
      <c r="K1246" t="s">
        <v>7</v>
      </c>
      <c r="R1246" s="6" t="s">
        <v>498</v>
      </c>
      <c r="S1246">
        <f>IFERROR(VLOOKUP(R1246,D:G,2,FALSE),0)</f>
        <v>12.318863630318599</v>
      </c>
      <c r="T1246">
        <f>IFERROR(VLOOKUP(R1246,D:G,4,FALSE),0)</f>
        <v>1.369337629130067E-2</v>
      </c>
      <c r="U1246">
        <f>IFERROR(VLOOKUP(R1246,M:P,2,FALSE),0)</f>
        <v>0</v>
      </c>
      <c r="V1246" s="5">
        <f>IFERROR(VLOOKUP(R1246,M:P,4,FALSE),0)</f>
        <v>0</v>
      </c>
      <c r="W1246">
        <f>V1246+T1246</f>
        <v>1.369337629130067E-2</v>
      </c>
    </row>
    <row r="1247" spans="1:23" x14ac:dyDescent="0.2">
      <c r="A1247" t="s">
        <v>645</v>
      </c>
      <c r="B1247">
        <v>3849.6108990083399</v>
      </c>
      <c r="D1247" t="s">
        <v>827</v>
      </c>
      <c r="E1247">
        <v>4.6699309703993999E-5</v>
      </c>
      <c r="F1247">
        <f>Table1[[#This Row],[Balance]]/$H$4</f>
        <v>1.1101636392777852E-11</v>
      </c>
      <c r="G1247">
        <f>Table1[[#This Row],[% total]]*$H$3</f>
        <v>5.1909919576262107E-8</v>
      </c>
      <c r="J1247">
        <v>4679</v>
      </c>
      <c r="K1247" t="s">
        <v>1319</v>
      </c>
      <c r="R1247" s="6" t="s">
        <v>500</v>
      </c>
      <c r="S1247">
        <f>IFERROR(VLOOKUP(R1247,D:G,2,FALSE),0)</f>
        <v>12.102855535804901</v>
      </c>
      <c r="T1247">
        <f>IFERROR(VLOOKUP(R1247,D:G,4,FALSE),0)</f>
        <v>1.3453266472009942E-2</v>
      </c>
      <c r="U1247">
        <f>IFERROR(VLOOKUP(R1247,M:P,2,FALSE),0)</f>
        <v>0</v>
      </c>
      <c r="V1247" s="5">
        <f>IFERROR(VLOOKUP(R1247,M:P,4,FALSE),0)</f>
        <v>0</v>
      </c>
      <c r="W1247">
        <f>V1247+T1247</f>
        <v>1.3453266472009942E-2</v>
      </c>
    </row>
    <row r="1248" spans="1:23" x14ac:dyDescent="0.2">
      <c r="A1248" t="s">
        <v>1035</v>
      </c>
      <c r="B1248">
        <v>3568.1195655931601</v>
      </c>
      <c r="D1248" t="s">
        <v>828</v>
      </c>
      <c r="E1248">
        <v>4.6115354010332003E-5</v>
      </c>
      <c r="F1248">
        <f>Table1[[#This Row],[Balance]]/$H$4</f>
        <v>1.096281498788729E-11</v>
      </c>
      <c r="G1248">
        <f>Table1[[#This Row],[% total]]*$H$3</f>
        <v>5.1260807345562423E-8</v>
      </c>
      <c r="J1248">
        <v>10354</v>
      </c>
      <c r="K1248" t="s">
        <v>896</v>
      </c>
      <c r="R1248" s="6" t="s">
        <v>501</v>
      </c>
      <c r="S1248">
        <f>IFERROR(VLOOKUP(R1248,D:G,2,FALSE),0)</f>
        <v>12.0866478713498</v>
      </c>
      <c r="T1248">
        <f>IFERROR(VLOOKUP(R1248,D:G,4,FALSE),0)</f>
        <v>1.3435250390750579E-2</v>
      </c>
      <c r="U1248">
        <f>IFERROR(VLOOKUP(R1248,M:P,2,FALSE),0)</f>
        <v>0</v>
      </c>
      <c r="V1248" s="5">
        <f>IFERROR(VLOOKUP(R1248,M:P,4,FALSE),0)</f>
        <v>0</v>
      </c>
      <c r="W1248">
        <f>V1248+T1248</f>
        <v>1.3435250390750579E-2</v>
      </c>
    </row>
    <row r="1249" spans="1:23" x14ac:dyDescent="0.2">
      <c r="A1249" t="s">
        <v>710</v>
      </c>
      <c r="B1249">
        <v>3146.3889878668001</v>
      </c>
      <c r="D1249" t="s">
        <v>829</v>
      </c>
      <c r="E1249">
        <v>4.3264269514960003E-5</v>
      </c>
      <c r="F1249">
        <f>Table1[[#This Row],[Balance]]/$H$4</f>
        <v>1.0285038301393799E-11</v>
      </c>
      <c r="G1249">
        <f>Table1[[#This Row],[% total]]*$H$3</f>
        <v>4.8091604892721234E-8</v>
      </c>
      <c r="J1249">
        <v>19840</v>
      </c>
      <c r="K1249" t="s">
        <v>949</v>
      </c>
      <c r="R1249" s="6" t="s">
        <v>502</v>
      </c>
      <c r="S1249">
        <f>IFERROR(VLOOKUP(R1249,D:G,2,FALSE),0)</f>
        <v>12.0674363085803</v>
      </c>
      <c r="T1249">
        <f>IFERROR(VLOOKUP(R1249,D:G,4,FALSE),0)</f>
        <v>1.3413895242577719E-2</v>
      </c>
      <c r="U1249">
        <f>IFERROR(VLOOKUP(R1249,M:P,2,FALSE),0)</f>
        <v>0</v>
      </c>
      <c r="V1249" s="5">
        <f>IFERROR(VLOOKUP(R1249,M:P,4,FALSE),0)</f>
        <v>0</v>
      </c>
      <c r="W1249">
        <f>V1249+T1249</f>
        <v>1.3413895242577719E-2</v>
      </c>
    </row>
    <row r="1250" spans="1:23" x14ac:dyDescent="0.2">
      <c r="A1250" t="s">
        <v>715</v>
      </c>
      <c r="B1250">
        <v>2994.8501916561099</v>
      </c>
      <c r="D1250" t="s">
        <v>830</v>
      </c>
      <c r="E1250">
        <v>4.1707100629339997E-5</v>
      </c>
      <c r="F1250">
        <f>Table1[[#This Row],[Balance]]/$H$4</f>
        <v>9.9148588944630386E-12</v>
      </c>
      <c r="G1250">
        <f>Table1[[#This Row],[% total]]*$H$3</f>
        <v>4.6360690407441834E-8</v>
      </c>
      <c r="J1250">
        <v>24657</v>
      </c>
      <c r="K1250" t="s">
        <v>1306</v>
      </c>
      <c r="R1250" s="6" t="s">
        <v>1148</v>
      </c>
      <c r="S1250">
        <f>IFERROR(VLOOKUP(R1250,D:G,2,FALSE),0)</f>
        <v>12.0446659500306</v>
      </c>
      <c r="T1250">
        <f>IFERROR(VLOOKUP(R1250,D:G,4,FALSE),0)</f>
        <v>1.3388584215743923E-2</v>
      </c>
      <c r="U1250">
        <f>IFERROR(VLOOKUP(R1250,M:P,2,FALSE),0)</f>
        <v>0</v>
      </c>
      <c r="V1250" s="5">
        <f>IFERROR(VLOOKUP(R1250,M:P,4,FALSE),0)</f>
        <v>0</v>
      </c>
      <c r="W1250">
        <f>V1250+T1250</f>
        <v>1.3388584215743923E-2</v>
      </c>
    </row>
    <row r="1251" spans="1:23" x14ac:dyDescent="0.2">
      <c r="A1251" t="s">
        <v>882</v>
      </c>
      <c r="B1251">
        <v>2921.76107235779</v>
      </c>
      <c r="D1251" t="s">
        <v>831</v>
      </c>
      <c r="E1251">
        <v>4.1107333135299997E-5</v>
      </c>
      <c r="F1251">
        <f>Table1[[#This Row],[Balance]]/$H$4</f>
        <v>9.7722786147705918E-12</v>
      </c>
      <c r="G1251">
        <f>Table1[[#This Row],[% total]]*$H$3</f>
        <v>4.5694002129233517E-8</v>
      </c>
      <c r="J1251">
        <v>13577</v>
      </c>
      <c r="K1251" t="s">
        <v>726</v>
      </c>
      <c r="R1251" s="6" t="s">
        <v>503</v>
      </c>
      <c r="S1251">
        <f>IFERROR(VLOOKUP(R1251,D:G,2,FALSE),0)</f>
        <v>11.905371988182401</v>
      </c>
      <c r="T1251">
        <f>IFERROR(VLOOKUP(R1251,D:G,4,FALSE),0)</f>
        <v>1.3233748129240046E-2</v>
      </c>
      <c r="U1251">
        <f>IFERROR(VLOOKUP(R1251,M:P,2,FALSE),0)</f>
        <v>0</v>
      </c>
      <c r="V1251" s="5">
        <f>IFERROR(VLOOKUP(R1251,M:P,4,FALSE),0)</f>
        <v>0</v>
      </c>
      <c r="W1251">
        <f>V1251+T1251</f>
        <v>1.3233748129240046E-2</v>
      </c>
    </row>
    <row r="1252" spans="1:23" x14ac:dyDescent="0.2">
      <c r="A1252" t="s">
        <v>1187</v>
      </c>
      <c r="B1252">
        <v>2901.9904204258601</v>
      </c>
      <c r="D1252" t="s">
        <v>832</v>
      </c>
      <c r="E1252">
        <v>4.082756021139E-5</v>
      </c>
      <c r="F1252">
        <f>Table1[[#This Row],[Balance]]/$H$4</f>
        <v>9.7057693388630844E-12</v>
      </c>
      <c r="G1252">
        <f>Table1[[#This Row],[% total]]*$H$3</f>
        <v>4.538301273620312E-8</v>
      </c>
      <c r="J1252">
        <v>18891</v>
      </c>
      <c r="K1252" t="s">
        <v>1307</v>
      </c>
      <c r="R1252" s="6" t="s">
        <v>504</v>
      </c>
      <c r="S1252">
        <f>IFERROR(VLOOKUP(R1252,D:G,2,FALSE),0)</f>
        <v>11.822660453127201</v>
      </c>
      <c r="T1252">
        <f>IFERROR(VLOOKUP(R1252,D:G,4,FALSE),0)</f>
        <v>1.3141807816632439E-2</v>
      </c>
      <c r="U1252">
        <f>IFERROR(VLOOKUP(R1252,M:P,2,FALSE),0)</f>
        <v>0</v>
      </c>
      <c r="V1252" s="5">
        <f>IFERROR(VLOOKUP(R1252,M:P,4,FALSE),0)</f>
        <v>0</v>
      </c>
      <c r="W1252">
        <f>V1252+T1252</f>
        <v>1.3141807816632439E-2</v>
      </c>
    </row>
    <row r="1253" spans="1:23" x14ac:dyDescent="0.2">
      <c r="A1253" t="s">
        <v>1160</v>
      </c>
      <c r="B1253">
        <v>2738.2506793774601</v>
      </c>
      <c r="D1253" t="s">
        <v>910</v>
      </c>
      <c r="E1253">
        <v>4.0419636312743999E-5</v>
      </c>
      <c r="F1253">
        <f>Table1[[#This Row],[Balance]]/$H$4</f>
        <v>9.6087952545051525E-12</v>
      </c>
      <c r="G1253">
        <f>Table1[[#This Row],[% total]]*$H$3</f>
        <v>4.4929573554635551E-8</v>
      </c>
      <c r="J1253">
        <v>21298</v>
      </c>
      <c r="K1253" t="s">
        <v>1306</v>
      </c>
      <c r="R1253" s="6" t="s">
        <v>505</v>
      </c>
      <c r="S1253">
        <f>IFERROR(VLOOKUP(R1253,D:G,2,FALSE),0)</f>
        <v>11.6555768039527</v>
      </c>
      <c r="T1253">
        <f>IFERROR(VLOOKUP(R1253,D:G,4,FALSE),0)</f>
        <v>1.2956081328465208E-2</v>
      </c>
      <c r="U1253">
        <f>IFERROR(VLOOKUP(R1253,M:P,2,FALSE),0)</f>
        <v>0</v>
      </c>
      <c r="V1253" s="5">
        <f>IFERROR(VLOOKUP(R1253,M:P,4,FALSE),0)</f>
        <v>0</v>
      </c>
      <c r="W1253">
        <f>V1253+T1253</f>
        <v>1.2956081328465208E-2</v>
      </c>
    </row>
    <row r="1254" spans="1:23" x14ac:dyDescent="0.2">
      <c r="A1254" t="s">
        <v>1188</v>
      </c>
      <c r="B1254">
        <v>2657.38155356988</v>
      </c>
      <c r="D1254" t="s">
        <v>833</v>
      </c>
      <c r="E1254">
        <v>4.0184390955141003E-5</v>
      </c>
      <c r="F1254">
        <f>Table1[[#This Row],[Balance]]/$H$4</f>
        <v>9.5528713352919712E-12</v>
      </c>
      <c r="G1254">
        <f>Table1[[#This Row],[% total]]*$H$3</f>
        <v>4.4668080019265022E-8</v>
      </c>
      <c r="J1254">
        <v>15448</v>
      </c>
      <c r="K1254" t="s">
        <v>1409</v>
      </c>
      <c r="R1254" s="6" t="s">
        <v>506</v>
      </c>
      <c r="S1254">
        <f>IFERROR(VLOOKUP(R1254,D:G,2,FALSE),0)</f>
        <v>11.518700328989199</v>
      </c>
      <c r="T1254">
        <f>IFERROR(VLOOKUP(R1254,D:G,4,FALSE),0)</f>
        <v>1.2803932466902274E-2</v>
      </c>
      <c r="U1254">
        <f>IFERROR(VLOOKUP(R1254,M:P,2,FALSE),0)</f>
        <v>0</v>
      </c>
      <c r="V1254" s="5">
        <f>IFERROR(VLOOKUP(R1254,M:P,4,FALSE),0)</f>
        <v>0</v>
      </c>
      <c r="W1254">
        <f>V1254+T1254</f>
        <v>1.2803932466902274E-2</v>
      </c>
    </row>
    <row r="1255" spans="1:23" x14ac:dyDescent="0.2">
      <c r="A1255" t="s">
        <v>1189</v>
      </c>
      <c r="B1255">
        <v>2619.9217685664498</v>
      </c>
      <c r="D1255" t="s">
        <v>834</v>
      </c>
      <c r="E1255">
        <v>4.0024409297406997E-5</v>
      </c>
      <c r="F1255">
        <f>Table1[[#This Row],[Balance]]/$H$4</f>
        <v>9.5148395484211513E-12</v>
      </c>
      <c r="G1255">
        <f>Table1[[#This Row],[% total]]*$H$3</f>
        <v>4.4490247947671492E-8</v>
      </c>
      <c r="J1255">
        <v>3767</v>
      </c>
      <c r="K1255" t="s">
        <v>906</v>
      </c>
      <c r="R1255" s="6" t="s">
        <v>507</v>
      </c>
      <c r="S1255">
        <f>IFERROR(VLOOKUP(R1255,D:G,2,FALSE),0)</f>
        <v>11.425868336633</v>
      </c>
      <c r="T1255">
        <f>IFERROR(VLOOKUP(R1255,D:G,4,FALSE),0)</f>
        <v>1.270074247784549E-2</v>
      </c>
      <c r="U1255">
        <f>IFERROR(VLOOKUP(R1255,M:P,2,FALSE),0)</f>
        <v>0</v>
      </c>
      <c r="V1255" s="5">
        <f>IFERROR(VLOOKUP(R1255,M:P,4,FALSE),0)</f>
        <v>0</v>
      </c>
      <c r="W1255">
        <f>V1255+T1255</f>
        <v>1.270074247784549E-2</v>
      </c>
    </row>
    <row r="1256" spans="1:23" x14ac:dyDescent="0.2">
      <c r="A1256" t="s">
        <v>1190</v>
      </c>
      <c r="B1256">
        <v>2572.1865988405698</v>
      </c>
      <c r="D1256" t="s">
        <v>835</v>
      </c>
      <c r="E1256">
        <v>3.9662505421378002E-5</v>
      </c>
      <c r="F1256">
        <f>Table1[[#This Row],[Balance]]/$H$4</f>
        <v>9.4288056163078629E-12</v>
      </c>
      <c r="G1256">
        <f>Table1[[#This Row],[% total]]*$H$3</f>
        <v>4.4087963605181611E-8</v>
      </c>
      <c r="J1256">
        <v>24551</v>
      </c>
      <c r="K1256" t="s">
        <v>20</v>
      </c>
      <c r="R1256" s="6" t="s">
        <v>508</v>
      </c>
      <c r="S1256">
        <f>IFERROR(VLOOKUP(R1256,D:G,2,FALSE),0)</f>
        <v>11.374170870265401</v>
      </c>
      <c r="T1256">
        <f>IFERROR(VLOOKUP(R1256,D:G,4,FALSE),0)</f>
        <v>1.2643276717892102E-2</v>
      </c>
      <c r="U1256">
        <f>IFERROR(VLOOKUP(R1256,M:P,2,FALSE),0)</f>
        <v>0</v>
      </c>
      <c r="V1256" s="5">
        <f>IFERROR(VLOOKUP(R1256,M:P,4,FALSE),0)</f>
        <v>0</v>
      </c>
      <c r="W1256">
        <f>V1256+T1256</f>
        <v>1.2643276717892102E-2</v>
      </c>
    </row>
    <row r="1257" spans="1:23" x14ac:dyDescent="0.2">
      <c r="A1257" t="s">
        <v>16</v>
      </c>
      <c r="B1257">
        <v>2498.83056973353</v>
      </c>
      <c r="D1257" t="s">
        <v>836</v>
      </c>
      <c r="E1257">
        <v>3.8759593138219997E-5</v>
      </c>
      <c r="F1257">
        <f>Table1[[#This Row],[Balance]]/$H$4</f>
        <v>9.214159962534189E-12</v>
      </c>
      <c r="G1257">
        <f>Table1[[#This Row],[% total]]*$H$3</f>
        <v>4.3084306285614364E-8</v>
      </c>
      <c r="J1257">
        <v>16889</v>
      </c>
      <c r="K1257" t="s">
        <v>696</v>
      </c>
      <c r="R1257" s="6" t="s">
        <v>509</v>
      </c>
      <c r="S1257">
        <f>IFERROR(VLOOKUP(R1257,D:G,2,FALSE),0)</f>
        <v>11.3065178535033</v>
      </c>
      <c r="T1257">
        <f>IFERROR(VLOOKUP(R1257,D:G,4,FALSE),0)</f>
        <v>1.2568075121091801E-2</v>
      </c>
      <c r="U1257">
        <f>IFERROR(VLOOKUP(R1257,M:P,2,FALSE),0)</f>
        <v>0</v>
      </c>
      <c r="V1257" s="5">
        <f>IFERROR(VLOOKUP(R1257,M:P,4,FALSE),0)</f>
        <v>0</v>
      </c>
      <c r="W1257">
        <f>V1257+T1257</f>
        <v>1.2568075121091801E-2</v>
      </c>
    </row>
    <row r="1258" spans="1:23" x14ac:dyDescent="0.2">
      <c r="A1258" t="s">
        <v>678</v>
      </c>
      <c r="B1258">
        <v>2470.9793793926101</v>
      </c>
      <c r="D1258" t="s">
        <v>837</v>
      </c>
      <c r="E1258">
        <v>3.7771404193700999E-5</v>
      </c>
      <c r="F1258">
        <f>Table1[[#This Row],[Balance]]/$H$4</f>
        <v>8.9792418359291063E-12</v>
      </c>
      <c r="G1258">
        <f>Table1[[#This Row],[% total]]*$H$3</f>
        <v>4.1985857315784193E-8</v>
      </c>
      <c r="J1258">
        <v>10760</v>
      </c>
      <c r="K1258" t="s">
        <v>1358</v>
      </c>
      <c r="R1258" s="6" t="s">
        <v>510</v>
      </c>
      <c r="S1258">
        <f>IFERROR(VLOOKUP(R1258,D:G,2,FALSE),0)</f>
        <v>11.2660601914406</v>
      </c>
      <c r="T1258">
        <f>IFERROR(VLOOKUP(R1258,D:G,4,FALSE),0)</f>
        <v>1.2523103278954728E-2</v>
      </c>
      <c r="U1258">
        <f>IFERROR(VLOOKUP(R1258,M:P,2,FALSE),0)</f>
        <v>0</v>
      </c>
      <c r="V1258" s="5">
        <f>IFERROR(VLOOKUP(R1258,M:P,4,FALSE),0)</f>
        <v>0</v>
      </c>
      <c r="W1258">
        <f>V1258+T1258</f>
        <v>1.2523103278954728E-2</v>
      </c>
    </row>
    <row r="1259" spans="1:23" x14ac:dyDescent="0.2">
      <c r="A1259" t="s">
        <v>1191</v>
      </c>
      <c r="B1259">
        <v>2464.8457802733901</v>
      </c>
      <c r="D1259" t="s">
        <v>838</v>
      </c>
      <c r="E1259">
        <v>3.7550509873207001E-5</v>
      </c>
      <c r="F1259">
        <f>Table1[[#This Row],[Balance]]/$H$4</f>
        <v>8.9267295302248443E-12</v>
      </c>
      <c r="G1259">
        <f>Table1[[#This Row],[% total]]*$H$3</f>
        <v>4.1740316075787747E-8</v>
      </c>
      <c r="J1259">
        <v>20785</v>
      </c>
      <c r="K1259" t="s">
        <v>1306</v>
      </c>
      <c r="R1259" s="6" t="s">
        <v>511</v>
      </c>
      <c r="S1259">
        <f>IFERROR(VLOOKUP(R1259,D:G,2,FALSE),0)</f>
        <v>10.8797679906017</v>
      </c>
      <c r="T1259">
        <f>IFERROR(VLOOKUP(R1259,D:G,4,FALSE),0)</f>
        <v>1.209370941412915E-2</v>
      </c>
      <c r="U1259">
        <f>IFERROR(VLOOKUP(R1259,M:P,2,FALSE),0)</f>
        <v>0</v>
      </c>
      <c r="V1259" s="5">
        <f>IFERROR(VLOOKUP(R1259,M:P,4,FALSE),0)</f>
        <v>0</v>
      </c>
      <c r="W1259">
        <f>V1259+T1259</f>
        <v>1.209370941412915E-2</v>
      </c>
    </row>
    <row r="1260" spans="1:23" x14ac:dyDescent="0.2">
      <c r="A1260" t="s">
        <v>1193</v>
      </c>
      <c r="B1260">
        <v>2379.8151955437902</v>
      </c>
      <c r="D1260" t="s">
        <v>839</v>
      </c>
      <c r="E1260">
        <v>3.6859921154293997E-5</v>
      </c>
      <c r="F1260">
        <f>Table1[[#This Row],[Balance]]/$H$4</f>
        <v>8.7625586912355329E-12</v>
      </c>
      <c r="G1260">
        <f>Table1[[#This Row],[% total]]*$H$3</f>
        <v>4.0972672933174405E-8</v>
      </c>
      <c r="J1260">
        <v>15785</v>
      </c>
      <c r="K1260" t="s">
        <v>194</v>
      </c>
      <c r="R1260" s="6" t="s">
        <v>512</v>
      </c>
      <c r="S1260">
        <f>IFERROR(VLOOKUP(R1260,D:G,2,FALSE),0)</f>
        <v>10.877771773833301</v>
      </c>
      <c r="T1260">
        <f>IFERROR(VLOOKUP(R1260,D:G,4,FALSE),0)</f>
        <v>1.209149046373007E-2</v>
      </c>
      <c r="U1260">
        <f>IFERROR(VLOOKUP(R1260,M:P,2,FALSE),0)</f>
        <v>0</v>
      </c>
      <c r="V1260" s="5">
        <f>IFERROR(VLOOKUP(R1260,M:P,4,FALSE),0)</f>
        <v>0</v>
      </c>
      <c r="W1260">
        <f>V1260+T1260</f>
        <v>1.209149046373007E-2</v>
      </c>
    </row>
    <row r="1261" spans="1:23" x14ac:dyDescent="0.2">
      <c r="A1261" t="s">
        <v>687</v>
      </c>
      <c r="B1261">
        <v>2342.1575605927101</v>
      </c>
      <c r="D1261" t="s">
        <v>840</v>
      </c>
      <c r="E1261">
        <v>3.4209681281328997E-5</v>
      </c>
      <c r="F1261">
        <f>Table1[[#This Row],[Balance]]/$H$4</f>
        <v>8.1325279775099535E-12</v>
      </c>
      <c r="G1261">
        <f>Table1[[#This Row],[% total]]*$H$3</f>
        <v>3.8026724919479243E-8</v>
      </c>
      <c r="J1261">
        <v>15124</v>
      </c>
      <c r="K1261" t="s">
        <v>1311</v>
      </c>
      <c r="R1261" s="6" t="s">
        <v>513</v>
      </c>
      <c r="S1261">
        <f>IFERROR(VLOOKUP(R1261,D:G,2,FALSE),0)</f>
        <v>10.5064474595075</v>
      </c>
      <c r="T1261">
        <f>IFERROR(VLOOKUP(R1261,D:G,4,FALSE),0)</f>
        <v>1.1678734570430125E-2</v>
      </c>
      <c r="U1261">
        <f>IFERROR(VLOOKUP(R1261,M:P,2,FALSE),0)</f>
        <v>0</v>
      </c>
      <c r="V1261" s="5">
        <f>IFERROR(VLOOKUP(R1261,M:P,4,FALSE),0)</f>
        <v>0</v>
      </c>
      <c r="W1261">
        <f>V1261+T1261</f>
        <v>1.1678734570430125E-2</v>
      </c>
    </row>
    <row r="1262" spans="1:23" x14ac:dyDescent="0.2">
      <c r="A1262" t="s">
        <v>668</v>
      </c>
      <c r="B1262">
        <v>2258.9429665037201</v>
      </c>
      <c r="D1262" t="s">
        <v>841</v>
      </c>
      <c r="E1262">
        <v>3.2998521664599001E-5</v>
      </c>
      <c r="F1262">
        <f>Table1[[#This Row],[Balance]]/$H$4</f>
        <v>7.8446039425771063E-12</v>
      </c>
      <c r="G1262">
        <f>Table1[[#This Row],[% total]]*$H$3</f>
        <v>3.6680426683017443E-8</v>
      </c>
      <c r="J1262">
        <v>18585</v>
      </c>
      <c r="K1262" t="s">
        <v>839</v>
      </c>
      <c r="R1262" s="6" t="s">
        <v>1149</v>
      </c>
      <c r="S1262">
        <f>IFERROR(VLOOKUP(R1262,D:G,2,FALSE),0)</f>
        <v>10.2896069972834</v>
      </c>
      <c r="T1262">
        <f>IFERROR(VLOOKUP(R1262,D:G,4,FALSE),0)</f>
        <v>1.1437699509606304E-2</v>
      </c>
      <c r="U1262">
        <f>IFERROR(VLOOKUP(R1262,M:P,2,FALSE),0)</f>
        <v>0</v>
      </c>
      <c r="V1262" s="5">
        <f>IFERROR(VLOOKUP(R1262,M:P,4,FALSE),0)</f>
        <v>0</v>
      </c>
      <c r="W1262">
        <f>V1262+T1262</f>
        <v>1.1437699509606304E-2</v>
      </c>
    </row>
    <row r="1263" spans="1:23" x14ac:dyDescent="0.2">
      <c r="A1263" t="s">
        <v>1194</v>
      </c>
      <c r="B1263">
        <v>2199.7094384516599</v>
      </c>
      <c r="D1263" t="s">
        <v>843</v>
      </c>
      <c r="E1263">
        <v>3.2759417229824003E-5</v>
      </c>
      <c r="F1263">
        <f>Table1[[#This Row],[Balance]]/$H$4</f>
        <v>7.7877626206903791E-12</v>
      </c>
      <c r="G1263">
        <f>Table1[[#This Row],[% total]]*$H$3</f>
        <v>3.6414643482833729E-8</v>
      </c>
      <c r="J1263">
        <v>15295</v>
      </c>
      <c r="K1263" t="s">
        <v>1172</v>
      </c>
      <c r="R1263" s="6" t="s">
        <v>514</v>
      </c>
      <c r="S1263">
        <f>IFERROR(VLOOKUP(R1263,D:G,2,FALSE),0)</f>
        <v>10.187359043966801</v>
      </c>
      <c r="T1263">
        <f>IFERROR(VLOOKUP(R1263,D:G,4,FALSE),0)</f>
        <v>1.1324042946647557E-2</v>
      </c>
      <c r="U1263">
        <f>IFERROR(VLOOKUP(R1263,M:P,2,FALSE),0)</f>
        <v>0</v>
      </c>
      <c r="V1263" s="5">
        <f>IFERROR(VLOOKUP(R1263,M:P,4,FALSE),0)</f>
        <v>0</v>
      </c>
      <c r="W1263">
        <f>V1263+T1263</f>
        <v>1.1324042946647557E-2</v>
      </c>
    </row>
    <row r="1264" spans="1:23" x14ac:dyDescent="0.2">
      <c r="A1264" t="s">
        <v>905</v>
      </c>
      <c r="B1264">
        <v>2107.33272985638</v>
      </c>
      <c r="D1264" t="s">
        <v>844</v>
      </c>
      <c r="E1264">
        <v>3.1786291128357001E-5</v>
      </c>
      <c r="F1264">
        <f>Table1[[#This Row],[Balance]]/$H$4</f>
        <v>7.5564253223173334E-12</v>
      </c>
      <c r="G1264">
        <f>Table1[[#This Row],[% total]]*$H$3</f>
        <v>3.5332938036117177E-8</v>
      </c>
      <c r="J1264">
        <v>20261</v>
      </c>
      <c r="K1264" t="s">
        <v>1311</v>
      </c>
      <c r="R1264" s="6" t="s">
        <v>515</v>
      </c>
      <c r="S1264">
        <f>IFERROR(VLOOKUP(R1264,D:G,2,FALSE),0)</f>
        <v>10.1741832452706</v>
      </c>
      <c r="T1264">
        <f>IFERROR(VLOOKUP(R1264,D:G,4,FALSE),0)</f>
        <v>1.1309397020294295E-2</v>
      </c>
      <c r="U1264">
        <f>IFERROR(VLOOKUP(R1264,M:P,2,FALSE),0)</f>
        <v>0</v>
      </c>
      <c r="V1264" s="5">
        <f>IFERROR(VLOOKUP(R1264,M:P,4,FALSE),0)</f>
        <v>0</v>
      </c>
      <c r="W1264">
        <f>V1264+T1264</f>
        <v>1.1309397020294295E-2</v>
      </c>
    </row>
    <row r="1265" spans="1:23" x14ac:dyDescent="0.2">
      <c r="A1265" t="s">
        <v>1192</v>
      </c>
      <c r="B1265">
        <v>2100</v>
      </c>
      <c r="D1265" t="s">
        <v>846</v>
      </c>
      <c r="E1265">
        <v>3.0528034987721003E-5</v>
      </c>
      <c r="F1265">
        <f>Table1[[#This Row],[Balance]]/$H$4</f>
        <v>7.2573052228798444E-12</v>
      </c>
      <c r="G1265">
        <f>Table1[[#This Row],[% total]]*$H$3</f>
        <v>3.393428834555941E-8</v>
      </c>
      <c r="J1265">
        <v>19171</v>
      </c>
      <c r="K1265" t="s">
        <v>1307</v>
      </c>
      <c r="R1265" s="6" t="s">
        <v>516</v>
      </c>
      <c r="S1265">
        <f>IFERROR(VLOOKUP(R1265,D:G,2,FALSE),0)</f>
        <v>10.1514216028557</v>
      </c>
      <c r="T1265">
        <f>IFERROR(VLOOKUP(R1265,D:G,4,FALSE),0)</f>
        <v>1.1284095682123123E-2</v>
      </c>
      <c r="U1265">
        <f>IFERROR(VLOOKUP(R1265,M:P,2,FALSE),0)</f>
        <v>0</v>
      </c>
      <c r="V1265" s="5">
        <f>IFERROR(VLOOKUP(R1265,M:P,4,FALSE),0)</f>
        <v>0</v>
      </c>
      <c r="W1265">
        <f>V1265+T1265</f>
        <v>1.1284095682123123E-2</v>
      </c>
    </row>
    <row r="1266" spans="1:23" x14ac:dyDescent="0.2">
      <c r="A1266" t="s">
        <v>728</v>
      </c>
      <c r="B1266">
        <v>2050.8129248455698</v>
      </c>
      <c r="D1266" t="s">
        <v>847</v>
      </c>
      <c r="E1266">
        <v>3.0045148750494E-5</v>
      </c>
      <c r="F1266">
        <f>Table1[[#This Row],[Balance]]/$H$4</f>
        <v>7.1425106475691868E-12</v>
      </c>
      <c r="G1266">
        <f>Table1[[#This Row],[% total]]*$H$3</f>
        <v>3.339752268675581E-8</v>
      </c>
      <c r="J1266">
        <v>24915</v>
      </c>
      <c r="K1266" t="s">
        <v>62</v>
      </c>
      <c r="R1266" s="6" t="s">
        <v>517</v>
      </c>
      <c r="S1266">
        <f>IFERROR(VLOOKUP(R1266,D:G,2,FALSE),0)</f>
        <v>10.1464528511193</v>
      </c>
      <c r="T1266">
        <f>IFERROR(VLOOKUP(R1266,D:G,4,FALSE),0)</f>
        <v>1.1278572527612577E-2</v>
      </c>
      <c r="U1266">
        <f>IFERROR(VLOOKUP(R1266,M:P,2,FALSE),0)</f>
        <v>0</v>
      </c>
      <c r="V1266" s="5">
        <f>IFERROR(VLOOKUP(R1266,M:P,4,FALSE),0)</f>
        <v>0</v>
      </c>
      <c r="W1266">
        <f>V1266+T1266</f>
        <v>1.1278572527612577E-2</v>
      </c>
    </row>
    <row r="1267" spans="1:23" x14ac:dyDescent="0.2">
      <c r="A1267" t="s">
        <v>612</v>
      </c>
      <c r="B1267">
        <v>1992.23446841906</v>
      </c>
      <c r="D1267" t="s">
        <v>848</v>
      </c>
      <c r="E1267">
        <v>2.9748249055208E-5</v>
      </c>
      <c r="F1267">
        <f>Table1[[#This Row],[Balance]]/$H$4</f>
        <v>7.0719298941686752E-12</v>
      </c>
      <c r="G1267">
        <f>Table1[[#This Row],[% total]]*$H$3</f>
        <v>3.3067495553545424E-8</v>
      </c>
      <c r="J1267">
        <v>16078</v>
      </c>
      <c r="K1267" t="s">
        <v>696</v>
      </c>
      <c r="R1267" s="6" t="s">
        <v>518</v>
      </c>
      <c r="S1267">
        <f>IFERROR(VLOOKUP(R1267,D:G,2,FALSE),0)</f>
        <v>10.136588868687401</v>
      </c>
      <c r="T1267">
        <f>IFERROR(VLOOKUP(R1267,D:G,4,FALSE),0)</f>
        <v>1.126760794295411E-2</v>
      </c>
      <c r="U1267">
        <f>IFERROR(VLOOKUP(R1267,M:P,2,FALSE),0)</f>
        <v>0</v>
      </c>
      <c r="V1267" s="5">
        <f>IFERROR(VLOOKUP(R1267,M:P,4,FALSE),0)</f>
        <v>0</v>
      </c>
      <c r="W1267">
        <f>V1267+T1267</f>
        <v>1.126760794295411E-2</v>
      </c>
    </row>
    <row r="1268" spans="1:23" x14ac:dyDescent="0.2">
      <c r="A1268" t="s">
        <v>696</v>
      </c>
      <c r="B1268">
        <v>1989.87339427744</v>
      </c>
      <c r="D1268" t="s">
        <v>849</v>
      </c>
      <c r="E1268">
        <v>2.8018875036606001E-5</v>
      </c>
      <c r="F1268">
        <f>Table1[[#This Row],[Balance]]/$H$4</f>
        <v>6.6608128634603088E-12</v>
      </c>
      <c r="G1268">
        <f>Table1[[#This Row],[% total]]*$H$3</f>
        <v>3.1145161651996789E-8</v>
      </c>
      <c r="J1268">
        <v>10038</v>
      </c>
      <c r="K1268" t="s">
        <v>1160</v>
      </c>
      <c r="R1268" s="6" t="s">
        <v>1295</v>
      </c>
      <c r="S1268">
        <f>IFERROR(VLOOKUP(R1268,D:G,2,FALSE),0)</f>
        <v>10.0961961092127</v>
      </c>
      <c r="T1268">
        <f>IFERROR(VLOOKUP(R1268,D:G,4,FALSE),0)</f>
        <v>1.1222708245098066E-2</v>
      </c>
      <c r="U1268">
        <f>IFERROR(VLOOKUP(R1268,M:P,2,FALSE),0)</f>
        <v>0</v>
      </c>
      <c r="V1268" s="5">
        <f>IFERROR(VLOOKUP(R1268,M:P,4,FALSE),0)</f>
        <v>0</v>
      </c>
      <c r="W1268">
        <f>V1268+T1268</f>
        <v>1.1222708245098066E-2</v>
      </c>
    </row>
    <row r="1269" spans="1:23" x14ac:dyDescent="0.2">
      <c r="A1269" t="s">
        <v>1203</v>
      </c>
      <c r="B1269">
        <v>1858.88352519154</v>
      </c>
      <c r="D1269" t="s">
        <v>45</v>
      </c>
      <c r="E1269">
        <v>2.7519563977334999E-5</v>
      </c>
      <c r="F1269">
        <f>Table1[[#This Row],[Balance]]/$H$4</f>
        <v>6.542113682207843E-12</v>
      </c>
      <c r="G1269">
        <f>Table1[[#This Row],[% total]]*$H$3</f>
        <v>3.0590138524362008E-8</v>
      </c>
      <c r="J1269">
        <v>15651</v>
      </c>
      <c r="K1269" t="s">
        <v>896</v>
      </c>
      <c r="R1269" s="6" t="s">
        <v>519</v>
      </c>
      <c r="S1269">
        <f>IFERROR(VLOOKUP(R1269,D:G,2,FALSE),0)</f>
        <v>10.0932941627361</v>
      </c>
      <c r="T1269">
        <f>IFERROR(VLOOKUP(R1269,D:G,4,FALSE),0)</f>
        <v>1.1219482505592071E-2</v>
      </c>
      <c r="U1269">
        <f>IFERROR(VLOOKUP(R1269,M:P,2,FALSE),0)</f>
        <v>0</v>
      </c>
      <c r="V1269" s="5">
        <f>IFERROR(VLOOKUP(R1269,M:P,4,FALSE),0)</f>
        <v>0</v>
      </c>
      <c r="W1269">
        <f>V1269+T1269</f>
        <v>1.1219482505592071E-2</v>
      </c>
    </row>
    <row r="1270" spans="1:23" x14ac:dyDescent="0.2">
      <c r="A1270" t="s">
        <v>1195</v>
      </c>
      <c r="B1270">
        <v>1718.0170200379901</v>
      </c>
      <c r="D1270" t="s">
        <v>850</v>
      </c>
      <c r="E1270">
        <v>2.7117784308399E-5</v>
      </c>
      <c r="F1270">
        <f>Table1[[#This Row],[Balance]]/$H$4</f>
        <v>6.4466002405143642E-12</v>
      </c>
      <c r="G1270">
        <f>Table1[[#This Row],[% total]]*$H$3</f>
        <v>3.0143529132616303E-8</v>
      </c>
      <c r="J1270">
        <v>20760</v>
      </c>
      <c r="K1270" t="s">
        <v>138</v>
      </c>
      <c r="R1270" s="6" t="s">
        <v>520</v>
      </c>
      <c r="S1270">
        <f>IFERROR(VLOOKUP(R1270,D:G,2,FALSE),0)</f>
        <v>10.084692299241</v>
      </c>
      <c r="T1270">
        <f>IFERROR(VLOOKUP(R1270,D:G,4,FALSE),0)</f>
        <v>1.120992086442292E-2</v>
      </c>
      <c r="U1270">
        <f>IFERROR(VLOOKUP(R1270,M:P,2,FALSE),0)</f>
        <v>0</v>
      </c>
      <c r="V1270" s="5">
        <f>IFERROR(VLOOKUP(R1270,M:P,4,FALSE),0)</f>
        <v>0</v>
      </c>
      <c r="W1270">
        <f>V1270+T1270</f>
        <v>1.120992086442292E-2</v>
      </c>
    </row>
    <row r="1271" spans="1:23" x14ac:dyDescent="0.2">
      <c r="A1271" t="s">
        <v>1196</v>
      </c>
      <c r="B1271">
        <v>1683.00628851328</v>
      </c>
      <c r="D1271" t="s">
        <v>851</v>
      </c>
      <c r="E1271">
        <v>2.6376099427166E-5</v>
      </c>
      <c r="F1271">
        <f>Table1[[#This Row],[Balance]]/$H$4</f>
        <v>6.2702825192962032E-12</v>
      </c>
      <c r="G1271">
        <f>Table1[[#This Row],[% total]]*$H$3</f>
        <v>2.9319088626326731E-8</v>
      </c>
      <c r="J1271">
        <v>12054</v>
      </c>
      <c r="K1271" t="s">
        <v>62</v>
      </c>
      <c r="R1271" s="6" t="s">
        <v>521</v>
      </c>
      <c r="S1271">
        <f>IFERROR(VLOOKUP(R1271,D:G,2,FALSE),0)</f>
        <v>9.9690485374941495</v>
      </c>
      <c r="T1271">
        <f>IFERROR(VLOOKUP(R1271,D:G,4,FALSE),0)</f>
        <v>1.1081373817157637E-2</v>
      </c>
      <c r="U1271">
        <f>IFERROR(VLOOKUP(R1271,M:P,2,FALSE),0)</f>
        <v>0</v>
      </c>
      <c r="V1271" s="5">
        <f>IFERROR(VLOOKUP(R1271,M:P,4,FALSE),0)</f>
        <v>0</v>
      </c>
      <c r="W1271">
        <f>V1271+T1271</f>
        <v>1.1081373817157637E-2</v>
      </c>
    </row>
    <row r="1272" spans="1:23" x14ac:dyDescent="0.2">
      <c r="A1272" t="s">
        <v>1197</v>
      </c>
      <c r="B1272">
        <v>1669.1153320859701</v>
      </c>
      <c r="D1272" t="s">
        <v>852</v>
      </c>
      <c r="E1272">
        <v>2.6313878657264E-5</v>
      </c>
      <c r="F1272">
        <f>Table1[[#This Row],[Balance]]/$H$4</f>
        <v>6.2554910294881296E-12</v>
      </c>
      <c r="G1272">
        <f>Table1[[#This Row],[% total]]*$H$3</f>
        <v>2.9249925394962956E-8</v>
      </c>
      <c r="J1272">
        <v>4716</v>
      </c>
      <c r="K1272" t="s">
        <v>6</v>
      </c>
      <c r="R1272" s="6" t="s">
        <v>523</v>
      </c>
      <c r="S1272">
        <f>IFERROR(VLOOKUP(R1272,D:G,2,FALSE),0)</f>
        <v>9.9601366591709599</v>
      </c>
      <c r="T1272">
        <f>IFERROR(VLOOKUP(R1272,D:G,4,FALSE),0)</f>
        <v>1.1071467570363787E-2</v>
      </c>
      <c r="U1272">
        <f>IFERROR(VLOOKUP(R1272,M:P,2,FALSE),0)</f>
        <v>0</v>
      </c>
      <c r="V1272" s="5">
        <f>IFERROR(VLOOKUP(R1272,M:P,4,FALSE),0)</f>
        <v>0</v>
      </c>
      <c r="W1272">
        <f>V1272+T1272</f>
        <v>1.1071467570363787E-2</v>
      </c>
    </row>
    <row r="1273" spans="1:23" x14ac:dyDescent="0.2">
      <c r="A1273" t="s">
        <v>1198</v>
      </c>
      <c r="B1273">
        <v>1581.7133216970501</v>
      </c>
      <c r="D1273" t="s">
        <v>854</v>
      </c>
      <c r="E1273">
        <v>2.5870188775089999E-5</v>
      </c>
      <c r="F1273">
        <f>Table1[[#This Row],[Balance]]/$H$4</f>
        <v>6.1500144437682997E-12</v>
      </c>
      <c r="G1273">
        <f>Table1[[#This Row],[% total]]*$H$3</f>
        <v>2.8756729537327318E-8</v>
      </c>
      <c r="J1273">
        <v>14454</v>
      </c>
      <c r="K1273" t="s">
        <v>1353</v>
      </c>
      <c r="R1273" s="6" t="s">
        <v>691</v>
      </c>
      <c r="S1273">
        <f>IFERROR(VLOOKUP(R1273,D:G,2,FALSE),0)</f>
        <v>9.9088888080613469</v>
      </c>
      <c r="T1273">
        <f>IFERROR(VLOOKUP(R1273,D:G,4,FALSE),0)</f>
        <v>1.1014501592784706E-2</v>
      </c>
      <c r="U1273">
        <f>IFERROR(VLOOKUP(R1273,M:P,2,FALSE),0)</f>
        <v>0</v>
      </c>
      <c r="V1273" s="5">
        <f>IFERROR(VLOOKUP(R1273,M:P,4,FALSE),0)</f>
        <v>0</v>
      </c>
      <c r="W1273">
        <f>V1273+T1273</f>
        <v>1.1014501592784706E-2</v>
      </c>
    </row>
    <row r="1274" spans="1:23" x14ac:dyDescent="0.2">
      <c r="A1274" t="s">
        <v>985</v>
      </c>
      <c r="B1274">
        <v>1554.35414864308</v>
      </c>
      <c r="D1274" t="s">
        <v>855</v>
      </c>
      <c r="E1274">
        <v>2.4024913493343999E-5</v>
      </c>
      <c r="F1274">
        <f>Table1[[#This Row],[Balance]]/$H$4</f>
        <v>5.7113446785753303E-12</v>
      </c>
      <c r="G1274">
        <f>Table1[[#This Row],[% total]]*$H$3</f>
        <v>2.6705562355656817E-8</v>
      </c>
      <c r="J1274">
        <v>19739</v>
      </c>
      <c r="K1274" t="s">
        <v>1488</v>
      </c>
      <c r="R1274" s="6" t="s">
        <v>525</v>
      </c>
      <c r="S1274">
        <f>IFERROR(VLOOKUP(R1274,D:G,2,FALSE),0)</f>
        <v>9.8894856607858994</v>
      </c>
      <c r="T1274">
        <f>IFERROR(VLOOKUP(R1274,D:G,4,FALSE),0)</f>
        <v>1.0992933483513302E-2</v>
      </c>
      <c r="U1274">
        <f>IFERROR(VLOOKUP(R1274,M:P,2,FALSE),0)</f>
        <v>0</v>
      </c>
      <c r="V1274" s="5">
        <f>IFERROR(VLOOKUP(R1274,M:P,4,FALSE),0)</f>
        <v>0</v>
      </c>
      <c r="W1274">
        <f>V1274+T1274</f>
        <v>1.0992933483513302E-2</v>
      </c>
    </row>
    <row r="1275" spans="1:23" x14ac:dyDescent="0.2">
      <c r="A1275" t="s">
        <v>972</v>
      </c>
      <c r="B1275">
        <v>1523.0093273770101</v>
      </c>
      <c r="D1275" t="s">
        <v>856</v>
      </c>
      <c r="E1275">
        <v>2.3916195608814E-5</v>
      </c>
      <c r="F1275">
        <f>Table1[[#This Row],[Balance]]/$H$4</f>
        <v>5.6854996193850691E-12</v>
      </c>
      <c r="G1275">
        <f>Table1[[#This Row],[% total]]*$H$3</f>
        <v>2.6584713960290256E-8</v>
      </c>
      <c r="J1275">
        <v>100</v>
      </c>
      <c r="K1275" t="s">
        <v>1412</v>
      </c>
      <c r="R1275" s="6" t="s">
        <v>526</v>
      </c>
      <c r="S1275">
        <f>IFERROR(VLOOKUP(R1275,D:G,2,FALSE),0)</f>
        <v>9.8848369221091001</v>
      </c>
      <c r="T1275">
        <f>IFERROR(VLOOKUP(R1275,D:G,4,FALSE),0)</f>
        <v>1.0987766048440421E-2</v>
      </c>
      <c r="U1275">
        <f>IFERROR(VLOOKUP(R1275,M:P,2,FALSE),0)</f>
        <v>0</v>
      </c>
      <c r="V1275" s="5">
        <f>IFERROR(VLOOKUP(R1275,M:P,4,FALSE),0)</f>
        <v>0</v>
      </c>
      <c r="W1275">
        <f>V1275+T1275</f>
        <v>1.0987766048440421E-2</v>
      </c>
    </row>
    <row r="1276" spans="1:23" x14ac:dyDescent="0.2">
      <c r="A1276" t="s">
        <v>708</v>
      </c>
      <c r="B1276">
        <v>1522.8426643941</v>
      </c>
      <c r="D1276" t="s">
        <v>857</v>
      </c>
      <c r="E1276">
        <v>2.1994049397608E-5</v>
      </c>
      <c r="F1276">
        <f>Table1[[#This Row],[Balance]]/$H$4</f>
        <v>5.2285556417155333E-12</v>
      </c>
      <c r="G1276">
        <f>Table1[[#This Row],[% total]]*$H$3</f>
        <v>2.4448098753984829E-8</v>
      </c>
      <c r="J1276">
        <v>11306</v>
      </c>
      <c r="K1276" t="s">
        <v>62</v>
      </c>
      <c r="R1276" s="6" t="s">
        <v>528</v>
      </c>
      <c r="S1276">
        <f>IFERROR(VLOOKUP(R1276,D:G,2,FALSE),0)</f>
        <v>9.7881841760036803</v>
      </c>
      <c r="T1276">
        <f>IFERROR(VLOOKUP(R1276,D:G,4,FALSE),0)</f>
        <v>1.0880328994039422E-2</v>
      </c>
      <c r="U1276">
        <f>IFERROR(VLOOKUP(R1276,M:P,2,FALSE),0)</f>
        <v>0</v>
      </c>
      <c r="V1276" s="5">
        <f>IFERROR(VLOOKUP(R1276,M:P,4,FALSE),0)</f>
        <v>0</v>
      </c>
      <c r="W1276">
        <f>V1276+T1276</f>
        <v>1.0880328994039422E-2</v>
      </c>
    </row>
    <row r="1277" spans="1:23" x14ac:dyDescent="0.2">
      <c r="A1277" t="s">
        <v>1199</v>
      </c>
      <c r="B1277">
        <v>1509.0913367752901</v>
      </c>
      <c r="D1277" t="s">
        <v>858</v>
      </c>
      <c r="E1277">
        <v>2.1386668285308E-5</v>
      </c>
      <c r="F1277">
        <f>Table1[[#This Row],[Balance]]/$H$4</f>
        <v>5.0841654076128032E-12</v>
      </c>
      <c r="G1277">
        <f>Table1[[#This Row],[% total]]*$H$3</f>
        <v>2.3772947346148554E-8</v>
      </c>
      <c r="J1277">
        <v>12514</v>
      </c>
      <c r="K1277" t="s">
        <v>1245</v>
      </c>
      <c r="R1277" s="6" t="s">
        <v>529</v>
      </c>
      <c r="S1277">
        <f>IFERROR(VLOOKUP(R1277,D:G,2,FALSE),0)</f>
        <v>9.78067005568683</v>
      </c>
      <c r="T1277">
        <f>IFERROR(VLOOKUP(R1277,D:G,4,FALSE),0)</f>
        <v>1.0871976464123958E-2</v>
      </c>
      <c r="U1277">
        <f>IFERROR(VLOOKUP(R1277,M:P,2,FALSE),0)</f>
        <v>0</v>
      </c>
      <c r="V1277" s="5">
        <f>IFERROR(VLOOKUP(R1277,M:P,4,FALSE),0)</f>
        <v>0</v>
      </c>
      <c r="W1277">
        <f>V1277+T1277</f>
        <v>1.0871976464123958E-2</v>
      </c>
    </row>
    <row r="1278" spans="1:23" x14ac:dyDescent="0.2">
      <c r="A1278" t="s">
        <v>961</v>
      </c>
      <c r="B1278">
        <v>1480.27563303134</v>
      </c>
      <c r="D1278" t="s">
        <v>859</v>
      </c>
      <c r="E1278">
        <v>2.0571652840026999E-5</v>
      </c>
      <c r="F1278">
        <f>Table1[[#This Row],[Balance]]/$H$4</f>
        <v>4.8904151105450552E-12</v>
      </c>
      <c r="G1278">
        <f>Table1[[#This Row],[% total]]*$H$3</f>
        <v>2.2866994207095413E-8</v>
      </c>
      <c r="J1278">
        <v>20030</v>
      </c>
      <c r="K1278" t="s">
        <v>1395</v>
      </c>
      <c r="R1278" s="6" t="s">
        <v>530</v>
      </c>
      <c r="S1278">
        <f>IFERROR(VLOOKUP(R1278,D:G,2,FALSE),0)</f>
        <v>9.7658213828464202</v>
      </c>
      <c r="T1278">
        <f>IFERROR(VLOOKUP(R1278,D:G,4,FALSE),0)</f>
        <v>1.0855471007879624E-2</v>
      </c>
      <c r="U1278">
        <f>IFERROR(VLOOKUP(R1278,M:P,2,FALSE),0)</f>
        <v>0</v>
      </c>
      <c r="V1278" s="5">
        <f>IFERROR(VLOOKUP(R1278,M:P,4,FALSE),0)</f>
        <v>0</v>
      </c>
      <c r="W1278">
        <f>V1278+T1278</f>
        <v>1.0855471007879624E-2</v>
      </c>
    </row>
    <row r="1279" spans="1:23" x14ac:dyDescent="0.2">
      <c r="A1279" t="s">
        <v>1200</v>
      </c>
      <c r="B1279">
        <v>1477.76759128803</v>
      </c>
      <c r="D1279" t="s">
        <v>860</v>
      </c>
      <c r="E1279">
        <v>1.9634880468723001E-5</v>
      </c>
      <c r="F1279">
        <f>Table1[[#This Row],[Balance]]/$H$4</f>
        <v>4.6677200361438199E-12</v>
      </c>
      <c r="G1279">
        <f>Table1[[#This Row],[% total]]*$H$3</f>
        <v>2.1825698762604163E-8</v>
      </c>
      <c r="J1279">
        <v>21625</v>
      </c>
      <c r="K1279" t="s">
        <v>855</v>
      </c>
      <c r="R1279" s="6" t="s">
        <v>531</v>
      </c>
      <c r="S1279">
        <f>IFERROR(VLOOKUP(R1279,D:G,2,FALSE),0)</f>
        <v>9.5689632720903202</v>
      </c>
      <c r="T1279">
        <f>IFERROR(VLOOKUP(R1279,D:G,4,FALSE),0)</f>
        <v>1.0636647886894389E-2</v>
      </c>
      <c r="U1279">
        <f>IFERROR(VLOOKUP(R1279,M:P,2,FALSE),0)</f>
        <v>0</v>
      </c>
      <c r="V1279" s="5">
        <f>IFERROR(VLOOKUP(R1279,M:P,4,FALSE),0)</f>
        <v>0</v>
      </c>
      <c r="W1279">
        <f>V1279+T1279</f>
        <v>1.0636647886894389E-2</v>
      </c>
    </row>
    <row r="1280" spans="1:23" x14ac:dyDescent="0.2">
      <c r="A1280" t="s">
        <v>1201</v>
      </c>
      <c r="B1280">
        <v>1473.5898396119101</v>
      </c>
      <c r="D1280" t="s">
        <v>575</v>
      </c>
      <c r="E1280">
        <v>1.9461024002732001E-5</v>
      </c>
      <c r="F1280">
        <f>Table1[[#This Row],[Balance]]/$H$4</f>
        <v>4.6263898477063586E-12</v>
      </c>
      <c r="G1280">
        <f>Table1[[#This Row],[% total]]*$H$3</f>
        <v>2.163244376109321E-8</v>
      </c>
      <c r="J1280">
        <v>16848</v>
      </c>
      <c r="K1280" t="s">
        <v>1175</v>
      </c>
      <c r="R1280" s="6" t="s">
        <v>532</v>
      </c>
      <c r="S1280">
        <f>IFERROR(VLOOKUP(R1280,D:G,2,FALSE),0)</f>
        <v>9.5210341700013092</v>
      </c>
      <c r="T1280">
        <f>IFERROR(VLOOKUP(R1280,D:G,4,FALSE),0)</f>
        <v>1.0583370957308635E-2</v>
      </c>
      <c r="U1280">
        <f>IFERROR(VLOOKUP(R1280,M:P,2,FALSE),0)</f>
        <v>0</v>
      </c>
      <c r="V1280" s="5">
        <f>IFERROR(VLOOKUP(R1280,M:P,4,FALSE),0)</f>
        <v>0</v>
      </c>
      <c r="W1280">
        <f>V1280+T1280</f>
        <v>1.0583370957308635E-2</v>
      </c>
    </row>
    <row r="1281" spans="1:23" x14ac:dyDescent="0.2">
      <c r="A1281" t="s">
        <v>78</v>
      </c>
      <c r="B1281">
        <v>1472.97867617834</v>
      </c>
      <c r="D1281" t="s">
        <v>1166</v>
      </c>
      <c r="E1281">
        <v>1.9127717589313002E-5</v>
      </c>
      <c r="F1281">
        <f>Table1[[#This Row],[Balance]]/$H$4</f>
        <v>4.5471542737200876E-12</v>
      </c>
      <c r="G1281">
        <f>Table1[[#This Row],[% total]]*$H$3</f>
        <v>2.1261947725402283E-8</v>
      </c>
      <c r="J1281">
        <v>22489</v>
      </c>
      <c r="K1281" t="s">
        <v>690</v>
      </c>
      <c r="R1281" s="6" t="s">
        <v>533</v>
      </c>
      <c r="S1281">
        <f>IFERROR(VLOOKUP(R1281,D:G,2,FALSE),0)</f>
        <v>9.1210598038464195</v>
      </c>
      <c r="T1281">
        <f>IFERROR(VLOOKUP(R1281,D:G,4,FALSE),0)</f>
        <v>1.0138768300197174E-2</v>
      </c>
      <c r="U1281">
        <f>IFERROR(VLOOKUP(R1281,M:P,2,FALSE),0)</f>
        <v>0</v>
      </c>
      <c r="V1281" s="5">
        <f>IFERROR(VLOOKUP(R1281,M:P,4,FALSE),0)</f>
        <v>0</v>
      </c>
      <c r="W1281">
        <f>V1281+T1281</f>
        <v>1.0138768300197174E-2</v>
      </c>
    </row>
    <row r="1282" spans="1:23" x14ac:dyDescent="0.2">
      <c r="A1282" t="s">
        <v>638</v>
      </c>
      <c r="B1282">
        <v>1464.98777450837</v>
      </c>
      <c r="D1282" t="s">
        <v>608</v>
      </c>
      <c r="E1282">
        <v>1.8959026805779001E-5</v>
      </c>
      <c r="F1282">
        <f>Table1[[#This Row],[Balance]]/$H$4</f>
        <v>4.5070521019004663E-12</v>
      </c>
      <c r="G1282">
        <f>Table1[[#This Row],[% total]]*$H$3</f>
        <v>2.1074434782234354E-8</v>
      </c>
      <c r="J1282">
        <v>21819</v>
      </c>
      <c r="K1282" t="s">
        <v>1387</v>
      </c>
      <c r="R1282" s="6" t="s">
        <v>534</v>
      </c>
      <c r="S1282">
        <f>IFERROR(VLOOKUP(R1282,D:G,2,FALSE),0)</f>
        <v>8.9443953784374806</v>
      </c>
      <c r="T1282">
        <f>IFERROR(VLOOKUP(R1282,D:G,4,FALSE),0)</f>
        <v>9.9423920331154301E-3</v>
      </c>
      <c r="U1282">
        <f>IFERROR(VLOOKUP(R1282,M:P,2,FALSE),0)</f>
        <v>0</v>
      </c>
      <c r="V1282" s="5">
        <f>IFERROR(VLOOKUP(R1282,M:P,4,FALSE),0)</f>
        <v>0</v>
      </c>
      <c r="W1282">
        <f>V1282+T1282</f>
        <v>9.9423920331154301E-3</v>
      </c>
    </row>
    <row r="1283" spans="1:23" x14ac:dyDescent="0.2">
      <c r="A1283" t="s">
        <v>1202</v>
      </c>
      <c r="B1283">
        <v>1457.21454572573</v>
      </c>
      <c r="D1283" t="s">
        <v>861</v>
      </c>
      <c r="E1283">
        <v>1.7644856712011E-5</v>
      </c>
      <c r="F1283">
        <f>Table1[[#This Row],[Balance]]/$H$4</f>
        <v>4.1946398064778778E-12</v>
      </c>
      <c r="G1283">
        <f>Table1[[#This Row],[% total]]*$H$3</f>
        <v>1.9613632378313781E-8</v>
      </c>
      <c r="J1283">
        <v>13951</v>
      </c>
      <c r="K1283" t="s">
        <v>1372</v>
      </c>
      <c r="R1283" s="6" t="s">
        <v>535</v>
      </c>
      <c r="S1283">
        <f>IFERROR(VLOOKUP(R1283,D:G,2,FALSE),0)</f>
        <v>8.90027785509292</v>
      </c>
      <c r="T1283">
        <f>IFERROR(VLOOKUP(R1283,D:G,4,FALSE),0)</f>
        <v>9.8933519701415642E-3</v>
      </c>
      <c r="U1283">
        <f>IFERROR(VLOOKUP(R1283,M:P,2,FALSE),0)</f>
        <v>0</v>
      </c>
      <c r="V1283" s="5">
        <f>IFERROR(VLOOKUP(R1283,M:P,4,FALSE),0)</f>
        <v>0</v>
      </c>
      <c r="W1283">
        <f>V1283+T1283</f>
        <v>9.8933519701415642E-3</v>
      </c>
    </row>
    <row r="1284" spans="1:23" x14ac:dyDescent="0.2">
      <c r="A1284" t="s">
        <v>948</v>
      </c>
      <c r="B1284">
        <v>1449.27879718545</v>
      </c>
      <c r="D1284" t="s">
        <v>862</v>
      </c>
      <c r="E1284">
        <v>1.6437889665357001E-5</v>
      </c>
      <c r="F1284">
        <f>Table1[[#This Row],[Balance]]/$H$4</f>
        <v>3.9077124541262082E-12</v>
      </c>
      <c r="G1284">
        <f>Table1[[#This Row],[% total]]*$H$3</f>
        <v>1.8271994509999654E-8</v>
      </c>
      <c r="J1284">
        <v>10540</v>
      </c>
      <c r="K1284" t="s">
        <v>770</v>
      </c>
      <c r="R1284" s="6" t="s">
        <v>536</v>
      </c>
      <c r="S1284">
        <f>IFERROR(VLOOKUP(R1284,D:G,2,FALSE),0)</f>
        <v>8.6918425848467198</v>
      </c>
      <c r="T1284">
        <f>IFERROR(VLOOKUP(R1284,D:G,4,FALSE),0)</f>
        <v>9.6616599347791789E-3</v>
      </c>
      <c r="U1284">
        <f>IFERROR(VLOOKUP(R1284,M:P,2,FALSE),0)</f>
        <v>0</v>
      </c>
      <c r="V1284" s="5">
        <f>IFERROR(VLOOKUP(R1284,M:P,4,FALSE),0)</f>
        <v>0</v>
      </c>
      <c r="W1284">
        <f>V1284+T1284</f>
        <v>9.6616599347791789E-3</v>
      </c>
    </row>
    <row r="1285" spans="1:23" x14ac:dyDescent="0.2">
      <c r="A1285" t="s">
        <v>651</v>
      </c>
      <c r="B1285">
        <v>1356.98867577328</v>
      </c>
      <c r="D1285" t="s">
        <v>863</v>
      </c>
      <c r="E1285">
        <v>1.6285187998136001E-5</v>
      </c>
      <c r="F1285">
        <f>Table1[[#This Row],[Balance]]/$H$4</f>
        <v>3.871411309702364E-12</v>
      </c>
      <c r="G1285">
        <f>Table1[[#This Row],[% total]]*$H$3</f>
        <v>1.8102254714811091E-8</v>
      </c>
      <c r="J1285">
        <v>23164</v>
      </c>
      <c r="K1285" t="s">
        <v>889</v>
      </c>
      <c r="R1285" s="6" t="s">
        <v>537</v>
      </c>
      <c r="S1285">
        <f>IFERROR(VLOOKUP(R1285,D:G,2,FALSE),0)</f>
        <v>8.6127063592778903</v>
      </c>
      <c r="T1285">
        <f>IFERROR(VLOOKUP(R1285,D:G,4,FALSE),0)</f>
        <v>9.5736938571029714E-3</v>
      </c>
      <c r="U1285">
        <f>IFERROR(VLOOKUP(R1285,M:P,2,FALSE),0)</f>
        <v>0</v>
      </c>
      <c r="V1285" s="5">
        <f>IFERROR(VLOOKUP(R1285,M:P,4,FALSE),0)</f>
        <v>0</v>
      </c>
      <c r="W1285">
        <f>V1285+T1285</f>
        <v>9.5736938571029714E-3</v>
      </c>
    </row>
    <row r="1286" spans="1:23" x14ac:dyDescent="0.2">
      <c r="A1286" t="s">
        <v>63</v>
      </c>
      <c r="B1286">
        <v>1330.3983772450699</v>
      </c>
      <c r="D1286" t="s">
        <v>864</v>
      </c>
      <c r="E1286">
        <v>1.6218010727725999E-5</v>
      </c>
      <c r="F1286">
        <f>Table1[[#This Row],[Balance]]/$H$4</f>
        <v>3.855441531247858E-12</v>
      </c>
      <c r="G1286">
        <f>Table1[[#This Row],[% total]]*$H$3</f>
        <v>1.8027581947131234E-8</v>
      </c>
      <c r="J1286">
        <v>23376</v>
      </c>
      <c r="K1286" t="s">
        <v>1327</v>
      </c>
      <c r="R1286" s="6" t="s">
        <v>538</v>
      </c>
      <c r="S1286">
        <f>IFERROR(VLOOKUP(R1286,D:G,2,FALSE),0)</f>
        <v>8.6046061220958094</v>
      </c>
      <c r="T1286">
        <f>IFERROR(VLOOKUP(R1286,D:G,4,FALSE),0)</f>
        <v>9.5646898126463022E-3</v>
      </c>
      <c r="U1286">
        <f>IFERROR(VLOOKUP(R1286,M:P,2,FALSE),0)</f>
        <v>0</v>
      </c>
      <c r="V1286" s="5">
        <f>IFERROR(VLOOKUP(R1286,M:P,4,FALSE),0)</f>
        <v>0</v>
      </c>
      <c r="W1286">
        <f>V1286+T1286</f>
        <v>9.5646898126463022E-3</v>
      </c>
    </row>
    <row r="1287" spans="1:23" x14ac:dyDescent="0.2">
      <c r="A1287" t="s">
        <v>1204</v>
      </c>
      <c r="B1287">
        <v>1295.8815795380899</v>
      </c>
      <c r="D1287" t="s">
        <v>865</v>
      </c>
      <c r="E1287">
        <v>1.3579895060424E-5</v>
      </c>
      <c r="F1287">
        <f>Table1[[#This Row],[Balance]]/$H$4</f>
        <v>3.2282930554755814E-12</v>
      </c>
      <c r="G1287">
        <f>Table1[[#This Row],[% total]]*$H$3</f>
        <v>1.5095110932237162E-8</v>
      </c>
      <c r="J1287">
        <v>10576</v>
      </c>
      <c r="K1287" t="s">
        <v>76</v>
      </c>
      <c r="R1287" s="6" t="s">
        <v>539</v>
      </c>
      <c r="S1287">
        <f>IFERROR(VLOOKUP(R1287,D:G,2,FALSE),0)</f>
        <v>8.4426657777692409</v>
      </c>
      <c r="T1287">
        <f>IFERROR(VLOOKUP(R1287,D:G,4,FALSE),0)</f>
        <v>9.3846805083668983E-3</v>
      </c>
      <c r="U1287">
        <f>IFERROR(VLOOKUP(R1287,M:P,2,FALSE),0)</f>
        <v>0</v>
      </c>
      <c r="V1287" s="5">
        <f>IFERROR(VLOOKUP(R1287,M:P,4,FALSE),0)</f>
        <v>0</v>
      </c>
      <c r="W1287">
        <f>V1287+T1287</f>
        <v>9.3846805083668983E-3</v>
      </c>
    </row>
    <row r="1288" spans="1:23" x14ac:dyDescent="0.2">
      <c r="A1288" t="s">
        <v>661</v>
      </c>
      <c r="B1288">
        <v>1285.21170910456</v>
      </c>
      <c r="D1288" t="s">
        <v>866</v>
      </c>
      <c r="E1288">
        <v>1.3502494994814E-5</v>
      </c>
      <c r="F1288">
        <f>Table1[[#This Row],[Balance]]/$H$4</f>
        <v>3.2098930536206102E-12</v>
      </c>
      <c r="G1288">
        <f>Table1[[#This Row],[% total]]*$H$3</f>
        <v>1.5009074731563539E-8</v>
      </c>
      <c r="J1288">
        <v>12889</v>
      </c>
      <c r="K1288" t="s">
        <v>147</v>
      </c>
      <c r="R1288" s="6" t="s">
        <v>540</v>
      </c>
      <c r="S1288">
        <f>IFERROR(VLOOKUP(R1288,D:G,2,FALSE),0)</f>
        <v>8.3827650952533102</v>
      </c>
      <c r="T1288">
        <f>IFERROR(VLOOKUP(R1288,D:G,4,FALSE),0)</f>
        <v>9.3180962348160794E-3</v>
      </c>
      <c r="U1288">
        <f>IFERROR(VLOOKUP(R1288,M:P,2,FALSE),0)</f>
        <v>0</v>
      </c>
      <c r="V1288" s="5">
        <f>IFERROR(VLOOKUP(R1288,M:P,4,FALSE),0)</f>
        <v>0</v>
      </c>
      <c r="W1288">
        <f>V1288+T1288</f>
        <v>9.3180962348160794E-3</v>
      </c>
    </row>
    <row r="1289" spans="1:23" x14ac:dyDescent="0.2">
      <c r="A1289" t="s">
        <v>1205</v>
      </c>
      <c r="B1289">
        <v>1263.77873549428</v>
      </c>
      <c r="D1289" t="s">
        <v>938</v>
      </c>
      <c r="E1289">
        <v>1.2385668693960001E-5</v>
      </c>
      <c r="F1289">
        <f>Table1[[#This Row],[Balance]]/$H$4</f>
        <v>2.9443944930516985E-12</v>
      </c>
      <c r="G1289">
        <f>Table1[[#This Row],[% total]]*$H$3</f>
        <v>1.3767635322170577E-8</v>
      </c>
      <c r="J1289">
        <v>14052</v>
      </c>
      <c r="K1289" t="s">
        <v>1312</v>
      </c>
      <c r="R1289" s="6" t="s">
        <v>541</v>
      </c>
      <c r="S1289">
        <f>IFERROR(VLOOKUP(R1289,D:G,2,FALSE),0)</f>
        <v>8.2757218160909503</v>
      </c>
      <c r="T1289">
        <f>IFERROR(VLOOKUP(R1289,D:G,4,FALSE),0)</f>
        <v>9.1991092937302611E-3</v>
      </c>
      <c r="U1289">
        <f>IFERROR(VLOOKUP(R1289,M:P,2,FALSE),0)</f>
        <v>0</v>
      </c>
      <c r="V1289" s="5">
        <f>IFERROR(VLOOKUP(R1289,M:P,4,FALSE),0)</f>
        <v>0</v>
      </c>
      <c r="W1289">
        <f>V1289+T1289</f>
        <v>9.1991092937302611E-3</v>
      </c>
    </row>
    <row r="1290" spans="1:23" x14ac:dyDescent="0.2">
      <c r="A1290" t="s">
        <v>1242</v>
      </c>
      <c r="B1290">
        <v>1182.5850513525099</v>
      </c>
      <c r="D1290" t="s">
        <v>867</v>
      </c>
      <c r="E1290">
        <v>1.2027901199324E-5</v>
      </c>
      <c r="F1290">
        <f>Table1[[#This Row],[Balance]]/$H$4</f>
        <v>2.8593438860131901E-12</v>
      </c>
      <c r="G1290">
        <f>Table1[[#This Row],[% total]]*$H$3</f>
        <v>1.3369948889731355E-8</v>
      </c>
      <c r="J1290">
        <v>15339</v>
      </c>
      <c r="K1290" t="s">
        <v>147</v>
      </c>
      <c r="R1290" s="6" t="s">
        <v>542</v>
      </c>
      <c r="S1290">
        <f>IFERROR(VLOOKUP(R1290,D:G,2,FALSE),0)</f>
        <v>8.1081258560690195</v>
      </c>
      <c r="T1290">
        <f>IFERROR(VLOOKUP(R1290,D:G,4,FALSE),0)</f>
        <v>9.0128133321584619E-3</v>
      </c>
      <c r="U1290">
        <f>IFERROR(VLOOKUP(R1290,M:P,2,FALSE),0)</f>
        <v>0</v>
      </c>
      <c r="V1290" s="5">
        <f>IFERROR(VLOOKUP(R1290,M:P,4,FALSE),0)</f>
        <v>0</v>
      </c>
      <c r="W1290">
        <f>V1290+T1290</f>
        <v>9.0128133321584619E-3</v>
      </c>
    </row>
    <row r="1291" spans="1:23" x14ac:dyDescent="0.2">
      <c r="A1291" t="s">
        <v>1206</v>
      </c>
      <c r="B1291">
        <v>1181.50119463131</v>
      </c>
      <c r="D1291" t="s">
        <v>925</v>
      </c>
      <c r="E1291">
        <v>1.1526191595565999E-5</v>
      </c>
      <c r="F1291">
        <f>Table1[[#This Row],[Balance]]/$H$4</f>
        <v>2.7400745085643496E-12</v>
      </c>
      <c r="G1291">
        <f>Table1[[#This Row],[% total]]*$H$3</f>
        <v>1.2812259593105871E-8</v>
      </c>
      <c r="J1291">
        <v>21299</v>
      </c>
      <c r="K1291" t="s">
        <v>1319</v>
      </c>
      <c r="R1291" s="6" t="s">
        <v>543</v>
      </c>
      <c r="S1291">
        <f>IFERROR(VLOOKUP(R1291,D:G,2,FALSE),0)</f>
        <v>7.9687179068990801</v>
      </c>
      <c r="T1291">
        <f>IFERROR(VLOOKUP(R1291,D:G,4,FALSE),0)</f>
        <v>8.8578505398693875E-3</v>
      </c>
      <c r="U1291">
        <f>IFERROR(VLOOKUP(R1291,M:P,2,FALSE),0)</f>
        <v>0</v>
      </c>
      <c r="V1291" s="5">
        <f>IFERROR(VLOOKUP(R1291,M:P,4,FALSE),0)</f>
        <v>0</v>
      </c>
      <c r="W1291">
        <f>V1291+T1291</f>
        <v>8.8578505398693875E-3</v>
      </c>
    </row>
    <row r="1292" spans="1:23" x14ac:dyDescent="0.2">
      <c r="A1292" t="s">
        <v>1207</v>
      </c>
      <c r="B1292">
        <v>1181.4959222313601</v>
      </c>
      <c r="D1292" t="s">
        <v>868</v>
      </c>
      <c r="E1292">
        <v>1.1500055606851001E-5</v>
      </c>
      <c r="F1292">
        <f>Table1[[#This Row],[Balance]]/$H$4</f>
        <v>2.7338613065851596E-12</v>
      </c>
      <c r="G1292">
        <f>Table1[[#This Row],[% total]]*$H$3</f>
        <v>1.2783207406235416E-8</v>
      </c>
      <c r="J1292">
        <v>20230</v>
      </c>
      <c r="K1292" t="s">
        <v>1402</v>
      </c>
      <c r="R1292" s="6" t="s">
        <v>544</v>
      </c>
      <c r="S1292">
        <f>IFERROR(VLOOKUP(R1292,D:G,2,FALSE),0)</f>
        <v>7.9130018831344904</v>
      </c>
      <c r="T1292">
        <f>IFERROR(VLOOKUP(R1292,D:G,4,FALSE),0)</f>
        <v>8.7959178404127692E-3</v>
      </c>
      <c r="U1292">
        <f>IFERROR(VLOOKUP(R1292,M:P,2,FALSE),0)</f>
        <v>0</v>
      </c>
      <c r="V1292" s="5">
        <f>IFERROR(VLOOKUP(R1292,M:P,4,FALSE),0)</f>
        <v>0</v>
      </c>
      <c r="W1292">
        <f>V1292+T1292</f>
        <v>8.7959178404127692E-3</v>
      </c>
    </row>
    <row r="1293" spans="1:23" x14ac:dyDescent="0.2">
      <c r="A1293" t="s">
        <v>1208</v>
      </c>
      <c r="B1293">
        <v>1161.7203774735499</v>
      </c>
      <c r="D1293" t="s">
        <v>869</v>
      </c>
      <c r="E1293">
        <v>1.0000561488706999E-5</v>
      </c>
      <c r="F1293">
        <f>Table1[[#This Row],[Balance]]/$H$4</f>
        <v>2.3773926868505075E-12</v>
      </c>
      <c r="G1293">
        <f>Table1[[#This Row],[% total]]*$H$3</f>
        <v>1.1116402916590551E-8</v>
      </c>
      <c r="J1293">
        <v>13928</v>
      </c>
      <c r="K1293" t="s">
        <v>1325</v>
      </c>
      <c r="R1293" s="6" t="s">
        <v>545</v>
      </c>
      <c r="S1293">
        <f>IFERROR(VLOOKUP(R1293,D:G,2,FALSE),0)</f>
        <v>7.9129947447758102</v>
      </c>
      <c r="T1293">
        <f>IFERROR(VLOOKUP(R1293,D:G,4,FALSE),0)</f>
        <v>8.7959099055711764E-3</v>
      </c>
      <c r="U1293">
        <f>IFERROR(VLOOKUP(R1293,M:P,2,FALSE),0)</f>
        <v>0</v>
      </c>
      <c r="V1293" s="5">
        <f>IFERROR(VLOOKUP(R1293,M:P,4,FALSE),0)</f>
        <v>0</v>
      </c>
      <c r="W1293">
        <f>V1293+T1293</f>
        <v>8.7959099055711764E-3</v>
      </c>
    </row>
    <row r="1294" spans="1:23" x14ac:dyDescent="0.2">
      <c r="A1294" t="s">
        <v>652</v>
      </c>
      <c r="B1294">
        <v>1157.3554228740099</v>
      </c>
      <c r="D1294" t="s">
        <v>871</v>
      </c>
      <c r="E1294">
        <v>8.9817582400859995E-6</v>
      </c>
      <c r="F1294">
        <f>Table1[[#This Row],[Balance]]/$H$4</f>
        <v>2.1351967466179293E-12</v>
      </c>
      <c r="G1294">
        <f>Table1[[#This Row],[% total]]*$H$3</f>
        <v>9.9839237635758437E-9</v>
      </c>
      <c r="J1294">
        <v>4130</v>
      </c>
      <c r="K1294" t="s">
        <v>1214</v>
      </c>
      <c r="R1294" s="6" t="s">
        <v>546</v>
      </c>
      <c r="S1294">
        <f>IFERROR(VLOOKUP(R1294,D:G,2,FALSE),0)</f>
        <v>7.6716179539683704</v>
      </c>
      <c r="T1294">
        <f>IFERROR(VLOOKUP(R1294,D:G,4,FALSE),0)</f>
        <v>8.5276008046912804E-3</v>
      </c>
      <c r="U1294">
        <f>IFERROR(VLOOKUP(R1294,M:P,2,FALSE),0)</f>
        <v>0</v>
      </c>
      <c r="V1294" s="5">
        <f>IFERROR(VLOOKUP(R1294,M:P,4,FALSE),0)</f>
        <v>0</v>
      </c>
      <c r="W1294">
        <f>V1294+T1294</f>
        <v>8.5276008046912804E-3</v>
      </c>
    </row>
    <row r="1295" spans="1:23" x14ac:dyDescent="0.2">
      <c r="A1295" t="s">
        <v>1209</v>
      </c>
      <c r="B1295">
        <v>1068.2731196207301</v>
      </c>
      <c r="D1295" t="s">
        <v>872</v>
      </c>
      <c r="E1295">
        <v>8.3000022474600002E-6</v>
      </c>
      <c r="F1295">
        <f>Table1[[#This Row],[Balance]]/$H$4</f>
        <v>1.9731256756169831E-12</v>
      </c>
      <c r="G1295">
        <f>Table1[[#This Row],[% total]]*$H$3</f>
        <v>9.2260988841039389E-9</v>
      </c>
      <c r="J1295">
        <v>22162</v>
      </c>
      <c r="K1295" t="s">
        <v>1414</v>
      </c>
      <c r="R1295" s="6" t="s">
        <v>548</v>
      </c>
      <c r="S1295">
        <f>IFERROR(VLOOKUP(R1295,D:G,2,FALSE),0)</f>
        <v>7.3807063024630102</v>
      </c>
      <c r="T1295">
        <f>IFERROR(VLOOKUP(R1295,D:G,4,FALSE),0)</f>
        <v>8.2042298484788518E-3</v>
      </c>
      <c r="U1295">
        <f>IFERROR(VLOOKUP(R1295,M:P,2,FALSE),0)</f>
        <v>0</v>
      </c>
      <c r="V1295" s="5">
        <f>IFERROR(VLOOKUP(R1295,M:P,4,FALSE),0)</f>
        <v>0</v>
      </c>
      <c r="W1295">
        <f>V1295+T1295</f>
        <v>8.2042298484788518E-3</v>
      </c>
    </row>
    <row r="1296" spans="1:23" x14ac:dyDescent="0.2">
      <c r="A1296" t="s">
        <v>1210</v>
      </c>
      <c r="B1296">
        <v>1054.37516398402</v>
      </c>
      <c r="D1296" t="s">
        <v>873</v>
      </c>
      <c r="E1296">
        <v>7.9581819916630005E-6</v>
      </c>
      <c r="F1296">
        <f>Table1[[#This Row],[Balance]]/$H$4</f>
        <v>1.8918661406131915E-12</v>
      </c>
      <c r="G1296">
        <f>Table1[[#This Row],[% total]]*$H$3</f>
        <v>8.8461390495704095E-9</v>
      </c>
      <c r="J1296">
        <v>14570</v>
      </c>
      <c r="K1296" t="s">
        <v>33</v>
      </c>
      <c r="R1296" s="6" t="s">
        <v>550</v>
      </c>
      <c r="S1296">
        <f>IFERROR(VLOOKUP(R1296,D:G,2,FALSE),0)</f>
        <v>7.2602342125727404</v>
      </c>
      <c r="T1296">
        <f>IFERROR(VLOOKUP(R1296,D:G,4,FALSE),0)</f>
        <v>8.0703157384625062E-3</v>
      </c>
      <c r="U1296">
        <f>IFERROR(VLOOKUP(R1296,M:P,2,FALSE),0)</f>
        <v>0</v>
      </c>
      <c r="V1296" s="5">
        <f>IFERROR(VLOOKUP(R1296,M:P,4,FALSE),0)</f>
        <v>0</v>
      </c>
      <c r="W1296">
        <f>V1296+T1296</f>
        <v>8.0703157384625062E-3</v>
      </c>
    </row>
    <row r="1297" spans="1:23" x14ac:dyDescent="0.2">
      <c r="A1297" t="s">
        <v>711</v>
      </c>
      <c r="B1297">
        <v>1024.7396345388499</v>
      </c>
      <c r="D1297" t="s">
        <v>874</v>
      </c>
      <c r="E1297">
        <v>7.3764005722779998E-6</v>
      </c>
      <c r="F1297">
        <f>Table1[[#This Row],[Balance]]/$H$4</f>
        <v>1.75356161707686E-12</v>
      </c>
      <c r="G1297">
        <f>Table1[[#This Row],[% total]]*$H$3</f>
        <v>8.1994436940573479E-9</v>
      </c>
      <c r="J1297">
        <v>12337</v>
      </c>
      <c r="K1297" t="s">
        <v>823</v>
      </c>
      <c r="R1297" s="6" t="s">
        <v>1150</v>
      </c>
      <c r="S1297">
        <f>IFERROR(VLOOKUP(R1297,D:G,2,FALSE),0)</f>
        <v>6.9724934901207103</v>
      </c>
      <c r="T1297">
        <f>IFERROR(VLOOKUP(R1297,D:G,4,FALSE),0)</f>
        <v>7.7504695168378853E-3</v>
      </c>
      <c r="U1297">
        <f>IFERROR(VLOOKUP(R1297,M:P,2,FALSE),0)</f>
        <v>0</v>
      </c>
      <c r="V1297" s="5">
        <f>IFERROR(VLOOKUP(R1297,M:P,4,FALSE),0)</f>
        <v>0</v>
      </c>
      <c r="W1297">
        <f>V1297+T1297</f>
        <v>7.7504695168378853E-3</v>
      </c>
    </row>
    <row r="1298" spans="1:23" x14ac:dyDescent="0.2">
      <c r="A1298" t="s">
        <v>722</v>
      </c>
      <c r="B1298">
        <v>1016.7807735271</v>
      </c>
      <c r="D1298" t="s">
        <v>875</v>
      </c>
      <c r="E1298">
        <v>6.3672118573440003E-6</v>
      </c>
      <c r="F1298">
        <f>Table1[[#This Row],[Balance]]/$H$4</f>
        <v>1.5136513007165776E-12</v>
      </c>
      <c r="G1298">
        <f>Table1[[#This Row],[% total]]*$H$3</f>
        <v>7.0776518439946311E-9</v>
      </c>
      <c r="J1298">
        <v>4132</v>
      </c>
      <c r="K1298" t="s">
        <v>690</v>
      </c>
      <c r="R1298" s="6" t="s">
        <v>551</v>
      </c>
      <c r="S1298">
        <f>IFERROR(VLOOKUP(R1298,D:G,2,FALSE),0)</f>
        <v>6.8934185869961402</v>
      </c>
      <c r="T1298">
        <f>IFERROR(VLOOKUP(R1298,D:G,4,FALSE),0)</f>
        <v>7.6625716038341294E-3</v>
      </c>
      <c r="U1298">
        <f>IFERROR(VLOOKUP(R1298,M:P,2,FALSE),0)</f>
        <v>0</v>
      </c>
      <c r="V1298" s="5">
        <f>IFERROR(VLOOKUP(R1298,M:P,4,FALSE),0)</f>
        <v>0</v>
      </c>
      <c r="W1298">
        <f>V1298+T1298</f>
        <v>7.6625716038341294E-3</v>
      </c>
    </row>
    <row r="1299" spans="1:23" x14ac:dyDescent="0.2">
      <c r="A1299" t="s">
        <v>278</v>
      </c>
      <c r="B1299">
        <v>1014.33236039734</v>
      </c>
      <c r="D1299" t="s">
        <v>876</v>
      </c>
      <c r="E1299">
        <v>6.2809435338569997E-6</v>
      </c>
      <c r="F1299">
        <f>Table1[[#This Row],[Balance]]/$H$4</f>
        <v>1.4931430840932962E-12</v>
      </c>
      <c r="G1299">
        <f>Table1[[#This Row],[% total]]*$H$3</f>
        <v>6.9817578840501618E-9</v>
      </c>
      <c r="J1299">
        <v>18359</v>
      </c>
      <c r="K1299" t="s">
        <v>1306</v>
      </c>
      <c r="R1299" s="6" t="s">
        <v>1296</v>
      </c>
      <c r="S1299">
        <f>IFERROR(VLOOKUP(R1299,D:G,2,FALSE),0)</f>
        <v>6.6737710181424097</v>
      </c>
      <c r="T1299">
        <f>IFERROR(VLOOKUP(R1299,D:G,4,FALSE),0)</f>
        <v>7.4184162253801405E-3</v>
      </c>
      <c r="U1299">
        <f>IFERROR(VLOOKUP(R1299,M:P,2,FALSE),0)</f>
        <v>0</v>
      </c>
      <c r="V1299" s="5">
        <f>IFERROR(VLOOKUP(R1299,M:P,4,FALSE),0)</f>
        <v>0</v>
      </c>
      <c r="W1299">
        <f>V1299+T1299</f>
        <v>7.4184162253801405E-3</v>
      </c>
    </row>
    <row r="1300" spans="1:23" x14ac:dyDescent="0.2">
      <c r="A1300" t="s">
        <v>175</v>
      </c>
      <c r="B1300">
        <v>1004.9965328355501</v>
      </c>
      <c r="D1300" t="s">
        <v>877</v>
      </c>
      <c r="E1300">
        <v>5.77118225947E-6</v>
      </c>
      <c r="F1300">
        <f>Table1[[#This Row],[Balance]]/$H$4</f>
        <v>1.3719596158314618E-12</v>
      </c>
      <c r="G1300">
        <f>Table1[[#This Row],[% total]]*$H$3</f>
        <v>6.4151185284740155E-9</v>
      </c>
      <c r="J1300">
        <v>18032</v>
      </c>
      <c r="K1300" t="s">
        <v>580</v>
      </c>
      <c r="R1300" s="6" t="s">
        <v>552</v>
      </c>
      <c r="S1300">
        <f>IFERROR(VLOOKUP(R1300,D:G,2,FALSE),0)</f>
        <v>6.42266451841917</v>
      </c>
      <c r="T1300">
        <f>IFERROR(VLOOKUP(R1300,D:G,4,FALSE),0)</f>
        <v>7.1392917953118475E-3</v>
      </c>
      <c r="U1300">
        <f>IFERROR(VLOOKUP(R1300,M:P,2,FALSE),0)</f>
        <v>0</v>
      </c>
      <c r="V1300" s="5">
        <f>IFERROR(VLOOKUP(R1300,M:P,4,FALSE),0)</f>
        <v>0</v>
      </c>
      <c r="W1300">
        <f>V1300+T1300</f>
        <v>7.1392917953118475E-3</v>
      </c>
    </row>
    <row r="1301" spans="1:23" x14ac:dyDescent="0.2">
      <c r="A1301" t="s">
        <v>1211</v>
      </c>
      <c r="B1301">
        <v>1000</v>
      </c>
      <c r="D1301" t="s">
        <v>878</v>
      </c>
      <c r="E1301">
        <v>5.4917010869069997E-6</v>
      </c>
      <c r="F1301">
        <f>Table1[[#This Row],[Balance]]/$H$4</f>
        <v>1.3055196967815177E-12</v>
      </c>
      <c r="G1301">
        <f>Table1[[#This Row],[% total]]*$H$3</f>
        <v>6.1044534397867631E-9</v>
      </c>
      <c r="J1301">
        <v>10593</v>
      </c>
      <c r="K1301" t="s">
        <v>138</v>
      </c>
      <c r="R1301" s="6" t="s">
        <v>553</v>
      </c>
      <c r="S1301">
        <f>IFERROR(VLOOKUP(R1301,D:G,2,FALSE),0)</f>
        <v>6.3226825354877096</v>
      </c>
      <c r="T1301">
        <f>IFERROR(VLOOKUP(R1301,D:G,4,FALSE),0)</f>
        <v>7.0281540349050068E-3</v>
      </c>
      <c r="U1301">
        <f>IFERROR(VLOOKUP(R1301,M:P,2,FALSE),0)</f>
        <v>0</v>
      </c>
      <c r="V1301" s="5">
        <f>IFERROR(VLOOKUP(R1301,M:P,4,FALSE),0)</f>
        <v>0</v>
      </c>
      <c r="W1301">
        <f>V1301+T1301</f>
        <v>7.0281540349050068E-3</v>
      </c>
    </row>
    <row r="1302" spans="1:23" x14ac:dyDescent="0.2">
      <c r="A1302" t="s">
        <v>94</v>
      </c>
      <c r="B1302">
        <v>999.99650008479796</v>
      </c>
      <c r="D1302" t="s">
        <v>879</v>
      </c>
      <c r="E1302">
        <v>4.7380393014049999E-6</v>
      </c>
      <c r="F1302">
        <f>Table1[[#This Row],[Balance]]/$H$4</f>
        <v>1.1263547549695544E-12</v>
      </c>
      <c r="G1302">
        <f>Table1[[#This Row],[% total]]*$H$3</f>
        <v>5.2666996716670402E-9</v>
      </c>
      <c r="J1302">
        <v>11009</v>
      </c>
      <c r="K1302" t="s">
        <v>1387</v>
      </c>
      <c r="R1302" s="6" t="s">
        <v>555</v>
      </c>
      <c r="S1302">
        <f>IFERROR(VLOOKUP(R1302,D:G,2,FALSE),0)</f>
        <v>6.17228652729953</v>
      </c>
      <c r="T1302">
        <f>IFERROR(VLOOKUP(R1302,D:G,4,FALSE),0)</f>
        <v>6.860977159291114E-3</v>
      </c>
      <c r="U1302">
        <f>IFERROR(VLOOKUP(R1302,M:P,2,FALSE),0)</f>
        <v>0</v>
      </c>
      <c r="V1302" s="5">
        <f>IFERROR(VLOOKUP(R1302,M:P,4,FALSE),0)</f>
        <v>0</v>
      </c>
      <c r="W1302">
        <f>V1302+T1302</f>
        <v>6.860977159291114E-3</v>
      </c>
    </row>
    <row r="1303" spans="1:23" x14ac:dyDescent="0.2">
      <c r="A1303" t="s">
        <v>69</v>
      </c>
      <c r="B1303">
        <v>999.53211676383205</v>
      </c>
      <c r="D1303" t="s">
        <v>880</v>
      </c>
      <c r="E1303">
        <v>4.067275155527E-6</v>
      </c>
      <c r="F1303">
        <f>Table1[[#This Row],[Balance]]/$H$4</f>
        <v>9.66896730856344E-13</v>
      </c>
      <c r="G1303">
        <f>Table1[[#This Row],[% total]]*$H$3</f>
        <v>4.5210930858765622E-9</v>
      </c>
      <c r="J1303">
        <v>11956</v>
      </c>
      <c r="K1303" t="s">
        <v>1307</v>
      </c>
      <c r="R1303" s="6" t="s">
        <v>556</v>
      </c>
      <c r="S1303">
        <f>IFERROR(VLOOKUP(R1303,D:G,2,FALSE),0)</f>
        <v>5.9748789585848998</v>
      </c>
      <c r="T1303">
        <f>IFERROR(VLOOKUP(R1303,D:G,4,FALSE),0)</f>
        <v>6.6415432729943864E-3</v>
      </c>
      <c r="U1303">
        <f>IFERROR(VLOOKUP(R1303,M:P,2,FALSE),0)</f>
        <v>0</v>
      </c>
      <c r="V1303" s="5">
        <f>IFERROR(VLOOKUP(R1303,M:P,4,FALSE),0)</f>
        <v>0</v>
      </c>
      <c r="W1303">
        <f>V1303+T1303</f>
        <v>6.6415432729943864E-3</v>
      </c>
    </row>
    <row r="1304" spans="1:23" x14ac:dyDescent="0.2">
      <c r="A1304" t="s">
        <v>976</v>
      </c>
      <c r="B1304">
        <v>985.13589956275803</v>
      </c>
      <c r="D1304" t="s">
        <v>881</v>
      </c>
      <c r="E1304">
        <v>3.798684383676E-6</v>
      </c>
      <c r="F1304">
        <f>Table1[[#This Row],[Balance]]/$H$4</f>
        <v>9.0304574234183218E-13</v>
      </c>
      <c r="G1304">
        <f>Table1[[#This Row],[% total]]*$H$3</f>
        <v>4.2225335257013265E-9</v>
      </c>
      <c r="J1304">
        <v>4683</v>
      </c>
      <c r="K1304" t="s">
        <v>1319</v>
      </c>
      <c r="R1304" s="6" t="s">
        <v>557</v>
      </c>
      <c r="S1304">
        <f>IFERROR(VLOOKUP(R1304,D:G,2,FALSE),0)</f>
        <v>5.8404495315960103</v>
      </c>
      <c r="T1304">
        <f>IFERROR(VLOOKUP(R1304,D:G,4,FALSE),0)</f>
        <v>6.4921144958259864E-3</v>
      </c>
      <c r="U1304">
        <f>IFERROR(VLOOKUP(R1304,M:P,2,FALSE),0)</f>
        <v>0</v>
      </c>
      <c r="V1304" s="5">
        <f>IFERROR(VLOOKUP(R1304,M:P,4,FALSE),0)</f>
        <v>0</v>
      </c>
      <c r="W1304">
        <f>V1304+T1304</f>
        <v>6.4921144958259864E-3</v>
      </c>
    </row>
    <row r="1305" spans="1:23" x14ac:dyDescent="0.2">
      <c r="A1305" t="s">
        <v>1531</v>
      </c>
      <c r="B1305">
        <v>982.625184710864</v>
      </c>
      <c r="D1305" t="s">
        <v>883</v>
      </c>
      <c r="E1305">
        <v>1.291771103892E-6</v>
      </c>
      <c r="F1305">
        <f>Table1[[#This Row],[Balance]]/$H$4</f>
        <v>3.0708747493284122E-13</v>
      </c>
      <c r="G1305">
        <f>Table1[[#This Row],[% total]]*$H$3</f>
        <v>1.4359041822889736E-9</v>
      </c>
      <c r="J1305">
        <v>7472</v>
      </c>
      <c r="K1305" t="s">
        <v>1415</v>
      </c>
      <c r="R1305" s="6" t="s">
        <v>558</v>
      </c>
      <c r="S1305">
        <f>IFERROR(VLOOKUP(R1305,D:G,2,FALSE),0)</f>
        <v>5.8116773084629401</v>
      </c>
      <c r="T1305">
        <f>IFERROR(VLOOKUP(R1305,D:G,4,FALSE),0)</f>
        <v>6.4601319290956642E-3</v>
      </c>
      <c r="U1305">
        <f>IFERROR(VLOOKUP(R1305,M:P,2,FALSE),0)</f>
        <v>0</v>
      </c>
      <c r="V1305" s="5">
        <f>IFERROR(VLOOKUP(R1305,M:P,4,FALSE),0)</f>
        <v>0</v>
      </c>
      <c r="W1305">
        <f>V1305+T1305</f>
        <v>6.4601319290956642E-3</v>
      </c>
    </row>
    <row r="1306" spans="1:23" x14ac:dyDescent="0.2">
      <c r="A1306" t="s">
        <v>986</v>
      </c>
      <c r="B1306">
        <v>952.16002814556498</v>
      </c>
      <c r="D1306" t="s">
        <v>884</v>
      </c>
      <c r="E1306">
        <v>1.166144078163E-6</v>
      </c>
      <c r="F1306">
        <f>Table1[[#This Row],[Balance]]/$H$4</f>
        <v>2.77222674583764E-13</v>
      </c>
      <c r="G1306">
        <f>Table1[[#This Row],[% total]]*$H$3</f>
        <v>1.2962599596327304E-9</v>
      </c>
      <c r="J1306">
        <v>17810</v>
      </c>
      <c r="K1306" t="s">
        <v>1209</v>
      </c>
      <c r="R1306" s="6" t="s">
        <v>1151</v>
      </c>
      <c r="S1306">
        <f>IFERROR(VLOOKUP(R1306,D:G,2,FALSE),0)</f>
        <v>5.7562896279110003</v>
      </c>
      <c r="T1306">
        <f>IFERROR(VLOOKUP(R1306,D:G,4,FALSE),0)</f>
        <v>6.3985642086905594E-3</v>
      </c>
      <c r="U1306">
        <f>IFERROR(VLOOKUP(R1306,M:P,2,FALSE),0)</f>
        <v>0</v>
      </c>
      <c r="V1306" s="5">
        <f>IFERROR(VLOOKUP(R1306,M:P,4,FALSE),0)</f>
        <v>0</v>
      </c>
      <c r="W1306">
        <f>V1306+T1306</f>
        <v>6.3985642086905594E-3</v>
      </c>
    </row>
    <row r="1307" spans="1:23" x14ac:dyDescent="0.2">
      <c r="A1307" t="s">
        <v>1212</v>
      </c>
      <c r="B1307">
        <v>929.13980099996604</v>
      </c>
      <c r="D1307" t="s">
        <v>885</v>
      </c>
      <c r="E1307">
        <v>6.4290926468500005E-7</v>
      </c>
      <c r="F1307">
        <f>Table1[[#This Row],[Balance]]/$H$4</f>
        <v>1.5283619683720115E-13</v>
      </c>
      <c r="G1307">
        <f>Table1[[#This Row],[% total]]*$H$3</f>
        <v>7.1464371606713209E-10</v>
      </c>
      <c r="J1307">
        <v>1109</v>
      </c>
      <c r="K1307" t="s">
        <v>171</v>
      </c>
      <c r="R1307" s="6" t="s">
        <v>560</v>
      </c>
      <c r="S1307">
        <f>IFERROR(VLOOKUP(R1307,D:G,2,FALSE),0)</f>
        <v>5.7215838043781302</v>
      </c>
      <c r="T1307">
        <f>IFERROR(VLOOKUP(R1307,D:G,4,FALSE),0)</f>
        <v>6.3599859830200172E-3</v>
      </c>
      <c r="U1307">
        <f>IFERROR(VLOOKUP(R1307,M:P,2,FALSE),0)</f>
        <v>0</v>
      </c>
      <c r="V1307" s="5">
        <f>IFERROR(VLOOKUP(R1307,M:P,4,FALSE),0)</f>
        <v>0</v>
      </c>
      <c r="W1307">
        <f>V1307+T1307</f>
        <v>6.3599859830200172E-3</v>
      </c>
    </row>
    <row r="1308" spans="1:23" x14ac:dyDescent="0.2">
      <c r="A1308" t="s">
        <v>1213</v>
      </c>
      <c r="B1308">
        <v>916.18504046415603</v>
      </c>
      <c r="D1308" t="s">
        <v>887</v>
      </c>
      <c r="E1308">
        <v>1.3847569999999999E-12</v>
      </c>
      <c r="F1308">
        <f>Table1[[#This Row],[Balance]]/$H$4</f>
        <v>3.2919263269193644E-19</v>
      </c>
      <c r="G1308">
        <f>Table1[[#This Row],[% total]]*$H$3</f>
        <v>1.5392652473515718E-15</v>
      </c>
      <c r="J1308">
        <v>15206</v>
      </c>
      <c r="K1308" t="s">
        <v>161</v>
      </c>
      <c r="R1308" s="6" t="s">
        <v>561</v>
      </c>
      <c r="S1308">
        <f>IFERROR(VLOOKUP(R1308,D:G,2,FALSE),0)</f>
        <v>5.72070594219608</v>
      </c>
      <c r="T1308">
        <f>IFERROR(VLOOKUP(R1308,D:G,4,FALSE),0)</f>
        <v>6.3590101708386792E-3</v>
      </c>
      <c r="U1308">
        <f>IFERROR(VLOOKUP(R1308,M:P,2,FALSE),0)</f>
        <v>0</v>
      </c>
      <c r="V1308" s="5">
        <f>IFERROR(VLOOKUP(R1308,M:P,4,FALSE),0)</f>
        <v>0</v>
      </c>
      <c r="W1308">
        <f>V1308+T1308</f>
        <v>6.3590101708386792E-3</v>
      </c>
    </row>
    <row r="1309" spans="1:23" x14ac:dyDescent="0.2">
      <c r="A1309" t="s">
        <v>1214</v>
      </c>
      <c r="B1309">
        <v>908.23093235783097</v>
      </c>
      <c r="D1309" t="s">
        <v>888</v>
      </c>
      <c r="E1309">
        <v>1.1E-17</v>
      </c>
      <c r="F1309">
        <f>Table1[[#This Row],[Balance]]/$H$4</f>
        <v>2.6149851270737759E-24</v>
      </c>
      <c r="G1309">
        <f>Table1[[#This Row],[% total]]*$H$3</f>
        <v>1.2227356655981727E-20</v>
      </c>
      <c r="J1309">
        <v>1197</v>
      </c>
      <c r="K1309" t="s">
        <v>1310</v>
      </c>
      <c r="R1309" s="6" t="s">
        <v>563</v>
      </c>
      <c r="S1309">
        <f>IFERROR(VLOOKUP(R1309,D:G,2,FALSE),0)</f>
        <v>5.6594875070280501</v>
      </c>
      <c r="T1309">
        <f>IFERROR(VLOOKUP(R1309,D:G,4,FALSE),0)</f>
        <v>6.2909611125913515E-3</v>
      </c>
      <c r="U1309">
        <f>IFERROR(VLOOKUP(R1309,M:P,2,FALSE),0)</f>
        <v>0</v>
      </c>
      <c r="V1309" s="5">
        <f>IFERROR(VLOOKUP(R1309,M:P,4,FALSE),0)</f>
        <v>0</v>
      </c>
      <c r="W1309">
        <f>V1309+T1309</f>
        <v>6.2909611125913515E-3</v>
      </c>
    </row>
    <row r="1310" spans="1:23" x14ac:dyDescent="0.2">
      <c r="A1310" t="s">
        <v>970</v>
      </c>
      <c r="B1310">
        <v>905.36123785293205</v>
      </c>
      <c r="F1310">
        <f>Table1[[#This Row],[Balance]]/$H$4</f>
        <v>0</v>
      </c>
      <c r="G1310">
        <f>Table1[[#This Row],[% total]]*$H$3</f>
        <v>0</v>
      </c>
      <c r="J1310">
        <v>4483</v>
      </c>
      <c r="K1310" t="s">
        <v>1429</v>
      </c>
      <c r="R1310" s="6" t="s">
        <v>564</v>
      </c>
      <c r="S1310">
        <f>IFERROR(VLOOKUP(R1310,D:G,2,FALSE),0)</f>
        <v>5.6199801400299902</v>
      </c>
      <c r="T1310">
        <f>IFERROR(VLOOKUP(R1310,D:G,4,FALSE),0)</f>
        <v>6.2470455974255306E-3</v>
      </c>
      <c r="U1310">
        <f>IFERROR(VLOOKUP(R1310,M:P,2,FALSE),0)</f>
        <v>0</v>
      </c>
      <c r="V1310" s="5">
        <f>IFERROR(VLOOKUP(R1310,M:P,4,FALSE),0)</f>
        <v>0</v>
      </c>
      <c r="W1310">
        <f>V1310+T1310</f>
        <v>6.2470455974255306E-3</v>
      </c>
    </row>
    <row r="1311" spans="1:23" x14ac:dyDescent="0.2">
      <c r="A1311" t="s">
        <v>1215</v>
      </c>
      <c r="B1311">
        <v>891.84925055657004</v>
      </c>
      <c r="F1311">
        <f>Table1[[#This Row],[Balance]]/$H$4</f>
        <v>0</v>
      </c>
      <c r="G1311">
        <f>Table1[[#This Row],[% total]]*$H$3</f>
        <v>0</v>
      </c>
      <c r="J1311">
        <v>14391</v>
      </c>
      <c r="K1311" t="s">
        <v>33</v>
      </c>
      <c r="R1311" s="6" t="s">
        <v>565</v>
      </c>
      <c r="S1311">
        <f>IFERROR(VLOOKUP(R1311,D:G,2,FALSE),0)</f>
        <v>5.6112692275731604</v>
      </c>
      <c r="T1311">
        <f>IFERROR(VLOOKUP(R1311,D:G,4,FALSE),0)</f>
        <v>6.2373627398429219E-3</v>
      </c>
      <c r="U1311">
        <f>IFERROR(VLOOKUP(R1311,M:P,2,FALSE),0)</f>
        <v>0</v>
      </c>
      <c r="V1311" s="5">
        <f>IFERROR(VLOOKUP(R1311,M:P,4,FALSE),0)</f>
        <v>0</v>
      </c>
      <c r="W1311">
        <f>V1311+T1311</f>
        <v>6.2373627398429219E-3</v>
      </c>
    </row>
    <row r="1312" spans="1:23" x14ac:dyDescent="0.2">
      <c r="A1312" t="s">
        <v>693</v>
      </c>
      <c r="B1312">
        <v>825.92310757658595</v>
      </c>
      <c r="J1312">
        <v>22525</v>
      </c>
      <c r="K1312" t="s">
        <v>62</v>
      </c>
      <c r="R1312" s="6" t="s">
        <v>566</v>
      </c>
      <c r="S1312">
        <f>IFERROR(VLOOKUP(R1312,D:G,2,FALSE),0)</f>
        <v>5.4561902771467503</v>
      </c>
      <c r="T1312">
        <f>IFERROR(VLOOKUP(R1312,D:G,4,FALSE),0)</f>
        <v>6.0649804092339187E-3</v>
      </c>
      <c r="U1312">
        <f>IFERROR(VLOOKUP(R1312,M:P,2,FALSE),0)</f>
        <v>0</v>
      </c>
      <c r="V1312" s="5">
        <f>IFERROR(VLOOKUP(R1312,M:P,4,FALSE),0)</f>
        <v>0</v>
      </c>
      <c r="W1312">
        <f>V1312+T1312</f>
        <v>6.0649804092339187E-3</v>
      </c>
    </row>
    <row r="1313" spans="1:23" x14ac:dyDescent="0.2">
      <c r="A1313" t="s">
        <v>1216</v>
      </c>
      <c r="B1313">
        <v>807.89980684076102</v>
      </c>
      <c r="J1313">
        <v>8789</v>
      </c>
      <c r="K1313" t="s">
        <v>1430</v>
      </c>
      <c r="R1313" s="6" t="s">
        <v>666</v>
      </c>
      <c r="S1313">
        <f>IFERROR(VLOOKUP(R1313,D:G,2,FALSE),0)</f>
        <v>5.4422552464027083</v>
      </c>
      <c r="T1313">
        <f>IFERROR(VLOOKUP(R1313,D:G,4,FALSE),0)</f>
        <v>6.0494905373321486E-3</v>
      </c>
      <c r="U1313">
        <f>IFERROR(VLOOKUP(R1313,M:P,2,FALSE),0)</f>
        <v>0</v>
      </c>
      <c r="V1313" s="5">
        <f>IFERROR(VLOOKUP(R1313,M:P,4,FALSE),0)</f>
        <v>0</v>
      </c>
      <c r="W1313">
        <f>V1313+T1313</f>
        <v>6.0494905373321486E-3</v>
      </c>
    </row>
    <row r="1314" spans="1:23" x14ac:dyDescent="0.2">
      <c r="A1314" t="s">
        <v>1217</v>
      </c>
      <c r="B1314">
        <v>788.48724582956004</v>
      </c>
      <c r="J1314">
        <v>314</v>
      </c>
      <c r="K1314" t="s">
        <v>889</v>
      </c>
      <c r="R1314" s="6" t="s">
        <v>1297</v>
      </c>
      <c r="S1314">
        <f>IFERROR(VLOOKUP(R1314,D:G,2,FALSE),0)</f>
        <v>5.2848706573818198</v>
      </c>
      <c r="T1314">
        <f>IFERROR(VLOOKUP(R1314,D:G,4,FALSE),0)</f>
        <v>5.8745453098672847E-3</v>
      </c>
      <c r="U1314">
        <f>IFERROR(VLOOKUP(R1314,M:P,2,FALSE),0)</f>
        <v>0</v>
      </c>
      <c r="V1314" s="5">
        <f>IFERROR(VLOOKUP(R1314,M:P,4,FALSE),0)</f>
        <v>0</v>
      </c>
      <c r="W1314">
        <f>V1314+T1314</f>
        <v>5.8745453098672847E-3</v>
      </c>
    </row>
    <row r="1315" spans="1:23" x14ac:dyDescent="0.2">
      <c r="A1315" t="s">
        <v>963</v>
      </c>
      <c r="B1315">
        <v>786.99734002197397</v>
      </c>
      <c r="J1315">
        <v>5991</v>
      </c>
      <c r="K1315" t="s">
        <v>1341</v>
      </c>
      <c r="R1315" s="6" t="s">
        <v>567</v>
      </c>
      <c r="S1315">
        <f>IFERROR(VLOOKUP(R1315,D:G,2,FALSE),0)</f>
        <v>5.2259831623673803</v>
      </c>
      <c r="T1315">
        <f>IFERROR(VLOOKUP(R1315,D:G,4,FALSE),0)</f>
        <v>5.8090872731292025E-3</v>
      </c>
      <c r="U1315">
        <f>IFERROR(VLOOKUP(R1315,M:P,2,FALSE),0)</f>
        <v>0</v>
      </c>
      <c r="V1315" s="5">
        <f>IFERROR(VLOOKUP(R1315,M:P,4,FALSE),0)</f>
        <v>0</v>
      </c>
      <c r="W1315">
        <f>V1315+T1315</f>
        <v>5.8090872731292025E-3</v>
      </c>
    </row>
    <row r="1316" spans="1:23" x14ac:dyDescent="0.2">
      <c r="A1316" t="s">
        <v>1218</v>
      </c>
      <c r="B1316">
        <v>733.99364942038903</v>
      </c>
      <c r="J1316">
        <v>18178</v>
      </c>
      <c r="K1316" t="s">
        <v>1180</v>
      </c>
      <c r="R1316" s="6" t="s">
        <v>568</v>
      </c>
      <c r="S1316">
        <f>IFERROR(VLOOKUP(R1316,D:G,2,FALSE),0)</f>
        <v>5.0684100865850601</v>
      </c>
      <c r="T1316">
        <f>IFERROR(VLOOKUP(R1316,D:G,4,FALSE),0)</f>
        <v>5.6339325279500694E-3</v>
      </c>
      <c r="U1316">
        <f>IFERROR(VLOOKUP(R1316,M:P,2,FALSE),0)</f>
        <v>0</v>
      </c>
      <c r="V1316" s="5">
        <f>IFERROR(VLOOKUP(R1316,M:P,4,FALSE),0)</f>
        <v>0</v>
      </c>
      <c r="W1316">
        <f>V1316+T1316</f>
        <v>5.6339325279500694E-3</v>
      </c>
    </row>
    <row r="1317" spans="1:23" x14ac:dyDescent="0.2">
      <c r="A1317" t="s">
        <v>1219</v>
      </c>
      <c r="B1317">
        <v>730.39555626282004</v>
      </c>
      <c r="J1317">
        <v>14514</v>
      </c>
      <c r="K1317" t="s">
        <v>62</v>
      </c>
      <c r="R1317" s="6" t="s">
        <v>570</v>
      </c>
      <c r="S1317">
        <f>IFERROR(VLOOKUP(R1317,D:G,2,FALSE),0)</f>
        <v>4.9862651104033899</v>
      </c>
      <c r="T1317">
        <f>IFERROR(VLOOKUP(R1317,D:G,4,FALSE),0)</f>
        <v>5.5426219896527592E-3</v>
      </c>
      <c r="U1317">
        <f>IFERROR(VLOOKUP(R1317,M:P,2,FALSE),0)</f>
        <v>0</v>
      </c>
      <c r="V1317" s="5">
        <f>IFERROR(VLOOKUP(R1317,M:P,4,FALSE),0)</f>
        <v>0</v>
      </c>
      <c r="W1317">
        <f>V1317+T1317</f>
        <v>5.5426219896527592E-3</v>
      </c>
    </row>
    <row r="1318" spans="1:23" x14ac:dyDescent="0.2">
      <c r="A1318" t="s">
        <v>1220</v>
      </c>
      <c r="B1318">
        <v>718.99986774273395</v>
      </c>
      <c r="J1318">
        <v>2128</v>
      </c>
      <c r="K1318" t="s">
        <v>1319</v>
      </c>
      <c r="R1318" s="6" t="s">
        <v>571</v>
      </c>
      <c r="S1318">
        <f>IFERROR(VLOOKUP(R1318,D:G,2,FALSE),0)</f>
        <v>4.9803089369964004</v>
      </c>
      <c r="T1318">
        <f>IFERROR(VLOOKUP(R1318,D:G,4,FALSE),0)</f>
        <v>5.5360012390571114E-3</v>
      </c>
      <c r="U1318">
        <f>IFERROR(VLOOKUP(R1318,M:P,2,FALSE),0)</f>
        <v>0</v>
      </c>
      <c r="V1318" s="5">
        <f>IFERROR(VLOOKUP(R1318,M:P,4,FALSE),0)</f>
        <v>0</v>
      </c>
      <c r="W1318">
        <f>V1318+T1318</f>
        <v>5.5360012390571114E-3</v>
      </c>
    </row>
    <row r="1319" spans="1:23" x14ac:dyDescent="0.2">
      <c r="A1319" t="s">
        <v>738</v>
      </c>
      <c r="B1319">
        <v>671.46768348565797</v>
      </c>
      <c r="J1319">
        <v>16546</v>
      </c>
      <c r="K1319" t="s">
        <v>896</v>
      </c>
      <c r="R1319" s="6" t="s">
        <v>572</v>
      </c>
      <c r="S1319">
        <f>IFERROR(VLOOKUP(R1319,D:G,2,FALSE),0)</f>
        <v>4.9483144234358196</v>
      </c>
      <c r="T1319">
        <f>IFERROR(VLOOKUP(R1319,D:G,4,FALSE),0)</f>
        <v>5.5004368455716683E-3</v>
      </c>
      <c r="U1319">
        <f>IFERROR(VLOOKUP(R1319,M:P,2,FALSE),0)</f>
        <v>0</v>
      </c>
      <c r="V1319" s="5">
        <f>IFERROR(VLOOKUP(R1319,M:P,4,FALSE),0)</f>
        <v>0</v>
      </c>
      <c r="W1319">
        <f>V1319+T1319</f>
        <v>5.5004368455716683E-3</v>
      </c>
    </row>
    <row r="1320" spans="1:23" x14ac:dyDescent="0.2">
      <c r="A1320" t="s">
        <v>714</v>
      </c>
      <c r="B1320">
        <v>669.10441624661803</v>
      </c>
      <c r="J1320">
        <v>9367</v>
      </c>
      <c r="K1320" t="s">
        <v>6</v>
      </c>
      <c r="R1320" s="6" t="s">
        <v>573</v>
      </c>
      <c r="S1320">
        <f>IFERROR(VLOOKUP(R1320,D:G,2,FALSE),0)</f>
        <v>4.9297887494765602</v>
      </c>
      <c r="T1320">
        <f>IFERROR(VLOOKUP(R1320,D:G,4,FALSE),0)</f>
        <v>5.4798441162269146E-3</v>
      </c>
      <c r="U1320">
        <f>IFERROR(VLOOKUP(R1320,M:P,2,FALSE),0)</f>
        <v>0</v>
      </c>
      <c r="V1320" s="5">
        <f>IFERROR(VLOOKUP(R1320,M:P,4,FALSE),0)</f>
        <v>0</v>
      </c>
      <c r="W1320">
        <f>V1320+T1320</f>
        <v>5.4798441162269146E-3</v>
      </c>
    </row>
    <row r="1321" spans="1:23" x14ac:dyDescent="0.2">
      <c r="A1321" t="s">
        <v>1221</v>
      </c>
      <c r="B1321">
        <v>656.62231794939396</v>
      </c>
      <c r="J1321">
        <v>3318</v>
      </c>
      <c r="K1321" t="s">
        <v>66</v>
      </c>
      <c r="R1321" s="6" t="s">
        <v>574</v>
      </c>
      <c r="S1321">
        <f>IFERROR(VLOOKUP(R1321,D:G,2,FALSE),0)</f>
        <v>4.9271880797349503</v>
      </c>
      <c r="T1321">
        <f>IFERROR(VLOOKUP(R1321,D:G,4,FALSE),0)</f>
        <v>5.4769532692746335E-3</v>
      </c>
      <c r="U1321">
        <f>IFERROR(VLOOKUP(R1321,M:P,2,FALSE),0)</f>
        <v>0</v>
      </c>
      <c r="V1321" s="5">
        <f>IFERROR(VLOOKUP(R1321,M:P,4,FALSE),0)</f>
        <v>0</v>
      </c>
      <c r="W1321">
        <f>V1321+T1321</f>
        <v>5.4769532692746335E-3</v>
      </c>
    </row>
    <row r="1322" spans="1:23" x14ac:dyDescent="0.2">
      <c r="A1322" t="s">
        <v>703</v>
      </c>
      <c r="B1322">
        <v>646.89550778903595</v>
      </c>
      <c r="J1322">
        <v>18218</v>
      </c>
      <c r="K1322" t="s">
        <v>147</v>
      </c>
      <c r="R1322" s="6" t="s">
        <v>1516</v>
      </c>
      <c r="S1322">
        <f>IFERROR(VLOOKUP(R1322,D:G,2,FALSE),0)</f>
        <v>4.9174063975233002</v>
      </c>
      <c r="T1322">
        <f>IFERROR(VLOOKUP(R1322,D:G,4,FALSE),0)</f>
        <v>5.4660801677203323E-3</v>
      </c>
      <c r="U1322">
        <f>IFERROR(VLOOKUP(R1322,M:P,2,FALSE),0)</f>
        <v>0</v>
      </c>
      <c r="V1322" s="5">
        <f>IFERROR(VLOOKUP(R1322,M:P,4,FALSE),0)</f>
        <v>0</v>
      </c>
      <c r="W1322">
        <f>V1322+T1322</f>
        <v>5.4660801677203323E-3</v>
      </c>
    </row>
    <row r="1323" spans="1:23" x14ac:dyDescent="0.2">
      <c r="A1323" t="s">
        <v>1223</v>
      </c>
      <c r="B1323">
        <v>636.14358087071901</v>
      </c>
      <c r="J1323">
        <v>17142</v>
      </c>
      <c r="K1323" t="s">
        <v>62</v>
      </c>
      <c r="R1323" s="6" t="s">
        <v>576</v>
      </c>
      <c r="S1323">
        <f>IFERROR(VLOOKUP(R1323,D:G,2,FALSE),0)</f>
        <v>4.8460736892645402</v>
      </c>
      <c r="T1323">
        <f>IFERROR(VLOOKUP(R1323,D:G,4,FALSE),0)</f>
        <v>5.3867883072551553E-3</v>
      </c>
      <c r="U1323">
        <f>IFERROR(VLOOKUP(R1323,M:P,2,FALSE),0)</f>
        <v>0</v>
      </c>
      <c r="V1323" s="5">
        <f>IFERROR(VLOOKUP(R1323,M:P,4,FALSE),0)</f>
        <v>0</v>
      </c>
      <c r="W1323">
        <f>V1323+T1323</f>
        <v>5.3867883072551553E-3</v>
      </c>
    </row>
    <row r="1324" spans="1:23" x14ac:dyDescent="0.2">
      <c r="A1324" t="s">
        <v>1224</v>
      </c>
      <c r="B1324">
        <v>633.98866595935999</v>
      </c>
      <c r="J1324">
        <v>14218</v>
      </c>
      <c r="K1324" t="s">
        <v>62</v>
      </c>
      <c r="R1324" s="6" t="s">
        <v>577</v>
      </c>
      <c r="S1324">
        <f>IFERROR(VLOOKUP(R1324,D:G,2,FALSE),0)</f>
        <v>4.8341967411891096</v>
      </c>
      <c r="T1324">
        <f>IFERROR(VLOOKUP(R1324,D:G,4,FALSE),0)</f>
        <v>5.3735861545185304E-3</v>
      </c>
      <c r="U1324">
        <f>IFERROR(VLOOKUP(R1324,M:P,2,FALSE),0)</f>
        <v>0</v>
      </c>
      <c r="V1324" s="5">
        <f>IFERROR(VLOOKUP(R1324,M:P,4,FALSE),0)</f>
        <v>0</v>
      </c>
      <c r="W1324">
        <f>V1324+T1324</f>
        <v>5.3735861545185304E-3</v>
      </c>
    </row>
    <row r="1325" spans="1:23" x14ac:dyDescent="0.2">
      <c r="A1325" t="s">
        <v>1225</v>
      </c>
      <c r="B1325">
        <v>621.99221635602601</v>
      </c>
      <c r="J1325">
        <v>11326</v>
      </c>
      <c r="K1325" t="s">
        <v>1210</v>
      </c>
      <c r="R1325" s="6" t="s">
        <v>578</v>
      </c>
      <c r="S1325">
        <f>IFERROR(VLOOKUP(R1325,D:G,2,FALSE),0)</f>
        <v>4.8014275344830599</v>
      </c>
      <c r="T1325">
        <f>IFERROR(VLOOKUP(R1325,D:G,4,FALSE),0)</f>
        <v>5.3371606292704895E-3</v>
      </c>
      <c r="U1325">
        <f>IFERROR(VLOOKUP(R1325,M:P,2,FALSE),0)</f>
        <v>0</v>
      </c>
      <c r="V1325" s="5">
        <f>IFERROR(VLOOKUP(R1325,M:P,4,FALSE),0)</f>
        <v>0</v>
      </c>
      <c r="W1325">
        <f>V1325+T1325</f>
        <v>5.3371606292704895E-3</v>
      </c>
    </row>
    <row r="1326" spans="1:23" x14ac:dyDescent="0.2">
      <c r="A1326" t="s">
        <v>705</v>
      </c>
      <c r="B1326">
        <v>616.25052760528899</v>
      </c>
      <c r="J1326">
        <v>14186</v>
      </c>
      <c r="K1326" t="s">
        <v>1416</v>
      </c>
      <c r="R1326" s="6" t="s">
        <v>579</v>
      </c>
      <c r="S1326">
        <f>IFERROR(VLOOKUP(R1326,D:G,2,FALSE),0)</f>
        <v>4.7611241793699799</v>
      </c>
      <c r="T1326">
        <f>IFERROR(VLOOKUP(R1326,D:G,4,FALSE),0)</f>
        <v>5.292360311325006E-3</v>
      </c>
      <c r="U1326">
        <f>IFERROR(VLOOKUP(R1326,M:P,2,FALSE),0)</f>
        <v>0</v>
      </c>
      <c r="V1326" s="5">
        <f>IFERROR(VLOOKUP(R1326,M:P,4,FALSE),0)</f>
        <v>0</v>
      </c>
      <c r="W1326">
        <f>V1326+T1326</f>
        <v>5.292360311325006E-3</v>
      </c>
    </row>
    <row r="1327" spans="1:23" x14ac:dyDescent="0.2">
      <c r="A1327" t="s">
        <v>582</v>
      </c>
      <c r="B1327">
        <v>587.71923479676195</v>
      </c>
      <c r="J1327">
        <v>20027</v>
      </c>
      <c r="K1327" t="s">
        <v>1369</v>
      </c>
      <c r="R1327" s="6" t="s">
        <v>1152</v>
      </c>
      <c r="S1327">
        <f>IFERROR(VLOOKUP(R1327,D:G,2,FALSE),0)</f>
        <v>4.6818340882768696</v>
      </c>
      <c r="T1327">
        <f>IFERROR(VLOOKUP(R1327,D:G,4,FALSE),0)</f>
        <v>5.204223200135848E-3</v>
      </c>
      <c r="U1327">
        <f>IFERROR(VLOOKUP(R1327,M:P,2,FALSE),0)</f>
        <v>0</v>
      </c>
      <c r="V1327" s="5">
        <f>IFERROR(VLOOKUP(R1327,M:P,4,FALSE),0)</f>
        <v>0</v>
      </c>
      <c r="W1327">
        <f>V1327+T1327</f>
        <v>5.204223200135848E-3</v>
      </c>
    </row>
    <row r="1328" spans="1:23" x14ac:dyDescent="0.2">
      <c r="A1328" t="s">
        <v>1226</v>
      </c>
      <c r="B1328">
        <v>585.51604525349205</v>
      </c>
      <c r="J1328">
        <v>22655</v>
      </c>
      <c r="K1328" t="s">
        <v>624</v>
      </c>
      <c r="R1328" s="6" t="s">
        <v>1153</v>
      </c>
      <c r="S1328">
        <f>IFERROR(VLOOKUP(R1328,D:G,2,FALSE),0)</f>
        <v>4.1703184907925896</v>
      </c>
      <c r="T1328">
        <f>IFERROR(VLOOKUP(R1328,D:G,4,FALSE),0)</f>
        <v>4.6356337778142229E-3</v>
      </c>
      <c r="U1328">
        <f>IFERROR(VLOOKUP(R1328,M:P,2,FALSE),0)</f>
        <v>0</v>
      </c>
      <c r="V1328" s="5">
        <f>IFERROR(VLOOKUP(R1328,M:P,4,FALSE),0)</f>
        <v>0</v>
      </c>
      <c r="W1328">
        <f>V1328+T1328</f>
        <v>4.6356337778142229E-3</v>
      </c>
    </row>
    <row r="1329" spans="1:23" x14ac:dyDescent="0.2">
      <c r="A1329" t="s">
        <v>1227</v>
      </c>
      <c r="B1329">
        <v>579.78020666248597</v>
      </c>
      <c r="J1329">
        <v>481</v>
      </c>
      <c r="K1329" t="s">
        <v>6</v>
      </c>
      <c r="R1329" s="6" t="s">
        <v>583</v>
      </c>
      <c r="S1329">
        <f>IFERROR(VLOOKUP(R1329,D:G,2,FALSE),0)</f>
        <v>4.0018733934398396</v>
      </c>
      <c r="T1329">
        <f>IFERROR(VLOOKUP(R1329,D:G,4,FALSE),0)</f>
        <v>4.4483939339702554E-3</v>
      </c>
      <c r="U1329">
        <f>IFERROR(VLOOKUP(R1329,M:P,2,FALSE),0)</f>
        <v>0</v>
      </c>
      <c r="V1329" s="5">
        <f>IFERROR(VLOOKUP(R1329,M:P,4,FALSE),0)</f>
        <v>0</v>
      </c>
      <c r="W1329">
        <f>V1329+T1329</f>
        <v>4.4483939339702554E-3</v>
      </c>
    </row>
    <row r="1330" spans="1:23" x14ac:dyDescent="0.2">
      <c r="A1330" t="s">
        <v>1228</v>
      </c>
      <c r="B1330">
        <v>573.85108023487101</v>
      </c>
      <c r="J1330">
        <v>799</v>
      </c>
      <c r="K1330" t="s">
        <v>1245</v>
      </c>
      <c r="R1330" s="6" t="s">
        <v>584</v>
      </c>
      <c r="S1330">
        <f>IFERROR(VLOOKUP(R1330,D:G,2,FALSE),0)</f>
        <v>3.9473115529665499</v>
      </c>
      <c r="T1330">
        <f>IFERROR(VLOOKUP(R1330,D:G,4,FALSE),0)</f>
        <v>4.387744199127192E-3</v>
      </c>
      <c r="U1330">
        <f>IFERROR(VLOOKUP(R1330,M:P,2,FALSE),0)</f>
        <v>0</v>
      </c>
      <c r="V1330" s="5">
        <f>IFERROR(VLOOKUP(R1330,M:P,4,FALSE),0)</f>
        <v>0</v>
      </c>
      <c r="W1330">
        <f>V1330+T1330</f>
        <v>4.387744199127192E-3</v>
      </c>
    </row>
    <row r="1331" spans="1:23" x14ac:dyDescent="0.2">
      <c r="A1331" t="s">
        <v>1229</v>
      </c>
      <c r="B1331">
        <v>564.72211061333996</v>
      </c>
      <c r="J1331">
        <v>19343</v>
      </c>
      <c r="K1331" t="s">
        <v>1167</v>
      </c>
      <c r="R1331" s="6" t="s">
        <v>585</v>
      </c>
      <c r="S1331">
        <f>IFERROR(VLOOKUP(R1331,D:G,2,FALSE),0)</f>
        <v>3.9440697432943699</v>
      </c>
      <c r="T1331">
        <f>IFERROR(VLOOKUP(R1331,D:G,4,FALSE),0)</f>
        <v>4.3841406752115055E-3</v>
      </c>
      <c r="U1331">
        <f>IFERROR(VLOOKUP(R1331,M:P,2,FALSE),0)</f>
        <v>0</v>
      </c>
      <c r="V1331" s="5">
        <f>IFERROR(VLOOKUP(R1331,M:P,4,FALSE),0)</f>
        <v>0</v>
      </c>
      <c r="W1331">
        <f>V1331+T1331</f>
        <v>4.3841406752115055E-3</v>
      </c>
    </row>
    <row r="1332" spans="1:23" x14ac:dyDescent="0.2">
      <c r="A1332" t="s">
        <v>697</v>
      </c>
      <c r="B1332">
        <v>562.23310378336203</v>
      </c>
      <c r="J1332">
        <v>3013</v>
      </c>
      <c r="K1332" t="s">
        <v>29</v>
      </c>
      <c r="R1332" s="6" t="s">
        <v>586</v>
      </c>
      <c r="S1332">
        <f>IFERROR(VLOOKUP(R1332,D:G,2,FALSE),0)</f>
        <v>3.9408139374099198</v>
      </c>
      <c r="T1332">
        <f>IFERROR(VLOOKUP(R1332,D:G,4,FALSE),0)</f>
        <v>4.3805215934158859E-3</v>
      </c>
      <c r="U1332">
        <f>IFERROR(VLOOKUP(R1332,M:P,2,FALSE),0)</f>
        <v>0</v>
      </c>
      <c r="V1332" s="5">
        <f>IFERROR(VLOOKUP(R1332,M:P,4,FALSE),0)</f>
        <v>0</v>
      </c>
      <c r="W1332">
        <f>V1332+T1332</f>
        <v>4.3805215934158859E-3</v>
      </c>
    </row>
    <row r="1333" spans="1:23" x14ac:dyDescent="0.2">
      <c r="A1333" t="s">
        <v>1051</v>
      </c>
      <c r="B1333">
        <v>540.38582963664498</v>
      </c>
      <c r="J1333">
        <v>5959</v>
      </c>
      <c r="K1333" t="s">
        <v>1417</v>
      </c>
      <c r="R1333" s="6" t="s">
        <v>587</v>
      </c>
      <c r="S1333">
        <f>IFERROR(VLOOKUP(R1333,D:G,2,FALSE),0)</f>
        <v>3.9064248915343498</v>
      </c>
      <c r="T1333">
        <f>IFERROR(VLOOKUP(R1333,D:G,4,FALSE),0)</f>
        <v>4.3422954907813846E-3</v>
      </c>
      <c r="U1333">
        <f>IFERROR(VLOOKUP(R1333,M:P,2,FALSE),0)</f>
        <v>0</v>
      </c>
      <c r="V1333" s="5">
        <f>IFERROR(VLOOKUP(R1333,M:P,4,FALSE),0)</f>
        <v>0</v>
      </c>
      <c r="W1333">
        <f>V1333+T1333</f>
        <v>4.3422954907813846E-3</v>
      </c>
    </row>
    <row r="1334" spans="1:23" x14ac:dyDescent="0.2">
      <c r="A1334" t="s">
        <v>1230</v>
      </c>
      <c r="B1334">
        <v>527.373591696007</v>
      </c>
      <c r="J1334">
        <v>16778</v>
      </c>
      <c r="K1334" t="s">
        <v>13</v>
      </c>
      <c r="R1334" s="6" t="s">
        <v>588</v>
      </c>
      <c r="S1334">
        <f>IFERROR(VLOOKUP(R1334,D:G,2,FALSE),0)</f>
        <v>3.9000971906391899</v>
      </c>
      <c r="T1334">
        <f>IFERROR(VLOOKUP(R1334,D:G,4,FALSE),0)</f>
        <v>4.3352617584488853E-3</v>
      </c>
      <c r="U1334">
        <f>IFERROR(VLOOKUP(R1334,M:P,2,FALSE),0)</f>
        <v>0</v>
      </c>
      <c r="V1334" s="5">
        <f>IFERROR(VLOOKUP(R1334,M:P,4,FALSE),0)</f>
        <v>0</v>
      </c>
      <c r="W1334">
        <f>V1334+T1334</f>
        <v>4.3352617584488853E-3</v>
      </c>
    </row>
    <row r="1335" spans="1:23" x14ac:dyDescent="0.2">
      <c r="A1335" t="s">
        <v>28</v>
      </c>
      <c r="B1335">
        <v>500</v>
      </c>
      <c r="J1335">
        <v>5602</v>
      </c>
      <c r="K1335" t="s">
        <v>6</v>
      </c>
      <c r="R1335" s="6" t="s">
        <v>589</v>
      </c>
      <c r="S1335">
        <f>IFERROR(VLOOKUP(R1335,D:G,2,FALSE),0)</f>
        <v>3.8824036600682401</v>
      </c>
      <c r="T1335">
        <f>IFERROR(VLOOKUP(R1335,D:G,4,FALSE),0)</f>
        <v>4.3155940212857473E-3</v>
      </c>
      <c r="U1335">
        <f>IFERROR(VLOOKUP(R1335,M:P,2,FALSE),0)</f>
        <v>0</v>
      </c>
      <c r="V1335" s="5">
        <f>IFERROR(VLOOKUP(R1335,M:P,4,FALSE),0)</f>
        <v>0</v>
      </c>
      <c r="W1335">
        <f>V1335+T1335</f>
        <v>4.3155940212857473E-3</v>
      </c>
    </row>
    <row r="1336" spans="1:23" x14ac:dyDescent="0.2">
      <c r="A1336" t="s">
        <v>1231</v>
      </c>
      <c r="B1336">
        <v>499.42581276399</v>
      </c>
      <c r="J1336">
        <v>17632</v>
      </c>
      <c r="K1336" t="s">
        <v>1464</v>
      </c>
      <c r="R1336" s="6" t="s">
        <v>591</v>
      </c>
      <c r="S1336">
        <f>IFERROR(VLOOKUP(R1336,D:G,2,FALSE),0)</f>
        <v>3.8756090810732902</v>
      </c>
      <c r="T1336">
        <f>IFERROR(VLOOKUP(R1336,D:G,4,FALSE),0)</f>
        <v>4.3080413175858841E-3</v>
      </c>
      <c r="U1336">
        <f>IFERROR(VLOOKUP(R1336,M:P,2,FALSE),0)</f>
        <v>0</v>
      </c>
      <c r="V1336" s="5">
        <f>IFERROR(VLOOKUP(R1336,M:P,4,FALSE),0)</f>
        <v>0</v>
      </c>
      <c r="W1336">
        <f>V1336+T1336</f>
        <v>4.3080413175858841E-3</v>
      </c>
    </row>
    <row r="1337" spans="1:23" x14ac:dyDescent="0.2">
      <c r="A1337" t="s">
        <v>113</v>
      </c>
      <c r="B1337">
        <v>492.99670777738203</v>
      </c>
      <c r="J1337">
        <v>16010</v>
      </c>
      <c r="K1337" t="s">
        <v>770</v>
      </c>
      <c r="R1337" s="6" t="s">
        <v>592</v>
      </c>
      <c r="S1337">
        <f>IFERROR(VLOOKUP(R1337,D:G,2,FALSE),0)</f>
        <v>3.8598717664170001</v>
      </c>
      <c r="T1337">
        <f>IFERROR(VLOOKUP(R1337,D:G,4,FALSE),0)</f>
        <v>4.2905480667577147E-3</v>
      </c>
      <c r="U1337">
        <f>IFERROR(VLOOKUP(R1337,M:P,2,FALSE),0)</f>
        <v>0</v>
      </c>
      <c r="V1337" s="5">
        <f>IFERROR(VLOOKUP(R1337,M:P,4,FALSE),0)</f>
        <v>0</v>
      </c>
      <c r="W1337">
        <f>V1337+T1337</f>
        <v>4.2905480667577147E-3</v>
      </c>
    </row>
    <row r="1338" spans="1:23" x14ac:dyDescent="0.2">
      <c r="A1338" t="s">
        <v>1232</v>
      </c>
      <c r="B1338">
        <v>492.60714635425302</v>
      </c>
      <c r="J1338">
        <v>17371</v>
      </c>
      <c r="K1338" t="s">
        <v>1510</v>
      </c>
      <c r="R1338" s="6" t="s">
        <v>593</v>
      </c>
      <c r="S1338">
        <f>IFERROR(VLOOKUP(R1338,D:G,2,FALSE),0)</f>
        <v>3.8515075447476401</v>
      </c>
      <c r="T1338">
        <f>IFERROR(VLOOKUP(R1338,D:G,4,FALSE),0)</f>
        <v>4.2812505829849003E-3</v>
      </c>
      <c r="U1338">
        <f>IFERROR(VLOOKUP(R1338,M:P,2,FALSE),0)</f>
        <v>0</v>
      </c>
      <c r="V1338" s="5">
        <f>IFERROR(VLOOKUP(R1338,M:P,4,FALSE),0)</f>
        <v>0</v>
      </c>
      <c r="W1338">
        <f>V1338+T1338</f>
        <v>4.2812505829849003E-3</v>
      </c>
    </row>
    <row r="1339" spans="1:23" x14ac:dyDescent="0.2">
      <c r="A1339" t="s">
        <v>1233</v>
      </c>
      <c r="B1339">
        <v>492.04474040676598</v>
      </c>
      <c r="J1339">
        <v>21615</v>
      </c>
      <c r="K1339" t="s">
        <v>1329</v>
      </c>
      <c r="R1339" s="6" t="s">
        <v>594</v>
      </c>
      <c r="S1339">
        <f>IFERROR(VLOOKUP(R1339,D:G,2,FALSE),0)</f>
        <v>3.8426362427678198</v>
      </c>
      <c r="T1339">
        <f>IFERROR(VLOOKUP(R1339,D:G,4,FALSE),0)</f>
        <v>4.2713894399567017E-3</v>
      </c>
      <c r="U1339">
        <f>IFERROR(VLOOKUP(R1339,M:P,2,FALSE),0)</f>
        <v>0</v>
      </c>
      <c r="V1339" s="5">
        <f>IFERROR(VLOOKUP(R1339,M:P,4,FALSE),0)</f>
        <v>0</v>
      </c>
      <c r="W1339">
        <f>V1339+T1339</f>
        <v>4.2713894399567017E-3</v>
      </c>
    </row>
    <row r="1340" spans="1:23" x14ac:dyDescent="0.2">
      <c r="A1340" t="s">
        <v>686</v>
      </c>
      <c r="B1340">
        <v>482.71831052093302</v>
      </c>
      <c r="J1340">
        <v>24260</v>
      </c>
      <c r="K1340" t="s">
        <v>1306</v>
      </c>
      <c r="R1340" s="6" t="s">
        <v>595</v>
      </c>
      <c r="S1340">
        <f>IFERROR(VLOOKUP(R1340,D:G,2,FALSE),0)</f>
        <v>3.8127120957957201</v>
      </c>
      <c r="T1340">
        <f>IFERROR(VLOOKUP(R1340,D:G,4,FALSE),0)</f>
        <v>4.2381264201699857E-3</v>
      </c>
      <c r="U1340">
        <f>IFERROR(VLOOKUP(R1340,M:P,2,FALSE),0)</f>
        <v>0</v>
      </c>
      <c r="V1340" s="5">
        <f>IFERROR(VLOOKUP(R1340,M:P,4,FALSE),0)</f>
        <v>0</v>
      </c>
      <c r="W1340">
        <f>V1340+T1340</f>
        <v>4.2381264201699857E-3</v>
      </c>
    </row>
    <row r="1341" spans="1:23" x14ac:dyDescent="0.2">
      <c r="A1341" t="s">
        <v>1234</v>
      </c>
      <c r="B1341">
        <v>480.41426946555703</v>
      </c>
      <c r="J1341">
        <v>16495</v>
      </c>
      <c r="K1341" t="s">
        <v>1313</v>
      </c>
      <c r="R1341" s="6" t="s">
        <v>596</v>
      </c>
      <c r="S1341">
        <f>IFERROR(VLOOKUP(R1341,D:G,2,FALSE),0)</f>
        <v>3.8022712896324502</v>
      </c>
      <c r="T1341">
        <f>IFERROR(VLOOKUP(R1341,D:G,4,FALSE),0)</f>
        <v>4.226520651012324E-3</v>
      </c>
      <c r="U1341">
        <f>IFERROR(VLOOKUP(R1341,M:P,2,FALSE),0)</f>
        <v>0</v>
      </c>
      <c r="V1341" s="5">
        <f>IFERROR(VLOOKUP(R1341,M:P,4,FALSE),0)</f>
        <v>0</v>
      </c>
      <c r="W1341">
        <f>V1341+T1341</f>
        <v>4.226520651012324E-3</v>
      </c>
    </row>
    <row r="1342" spans="1:23" x14ac:dyDescent="0.2">
      <c r="A1342" t="s">
        <v>1235</v>
      </c>
      <c r="B1342">
        <v>435.74556668282003</v>
      </c>
      <c r="J1342">
        <v>13079</v>
      </c>
      <c r="K1342" t="s">
        <v>1395</v>
      </c>
      <c r="R1342" s="6" t="s">
        <v>597</v>
      </c>
      <c r="S1342">
        <f>IFERROR(VLOOKUP(R1342,D:G,2,FALSE),0)</f>
        <v>3.6714014435634801</v>
      </c>
      <c r="T1342">
        <f>IFERROR(VLOOKUP(R1342,D:G,4,FALSE),0)</f>
        <v>4.0810486252488044E-3</v>
      </c>
      <c r="U1342">
        <f>IFERROR(VLOOKUP(R1342,M:P,2,FALSE),0)</f>
        <v>0</v>
      </c>
      <c r="V1342" s="5">
        <f>IFERROR(VLOOKUP(R1342,M:P,4,FALSE),0)</f>
        <v>0</v>
      </c>
      <c r="W1342">
        <f>V1342+T1342</f>
        <v>4.0810486252488044E-3</v>
      </c>
    </row>
    <row r="1343" spans="1:23" x14ac:dyDescent="0.2">
      <c r="A1343" t="s">
        <v>633</v>
      </c>
      <c r="B1343">
        <v>431.99639494035199</v>
      </c>
      <c r="J1343">
        <v>16913</v>
      </c>
      <c r="K1343" t="s">
        <v>806</v>
      </c>
      <c r="R1343" s="6" t="s">
        <v>599</v>
      </c>
      <c r="S1343">
        <f>IFERROR(VLOOKUP(R1343,D:G,2,FALSE),0)</f>
        <v>3.5972868425628199</v>
      </c>
      <c r="T1343">
        <f>IFERROR(VLOOKUP(R1343,D:G,4,FALSE),0)</f>
        <v>3.9986644743532727E-3</v>
      </c>
      <c r="U1343">
        <f>IFERROR(VLOOKUP(R1343,M:P,2,FALSE),0)</f>
        <v>0</v>
      </c>
      <c r="V1343" s="5">
        <f>IFERROR(VLOOKUP(R1343,M:P,4,FALSE),0)</f>
        <v>0</v>
      </c>
      <c r="W1343">
        <f>V1343+T1343</f>
        <v>3.9986644743532727E-3</v>
      </c>
    </row>
    <row r="1344" spans="1:23" x14ac:dyDescent="0.2">
      <c r="A1344" t="s">
        <v>1236</v>
      </c>
      <c r="B1344">
        <v>426.56980598766398</v>
      </c>
      <c r="J1344">
        <v>23399</v>
      </c>
      <c r="K1344" t="s">
        <v>467</v>
      </c>
      <c r="R1344" s="6" t="s">
        <v>600</v>
      </c>
      <c r="S1344">
        <f>IFERROR(VLOOKUP(R1344,D:G,2,FALSE),0)</f>
        <v>3.1686729754489802</v>
      </c>
      <c r="T1344">
        <f>IFERROR(VLOOKUP(R1344,D:G,4,FALSE),0)</f>
        <v>3.5222267815441378E-3</v>
      </c>
      <c r="U1344">
        <f>IFERROR(VLOOKUP(R1344,M:P,2,FALSE),0)</f>
        <v>0</v>
      </c>
      <c r="V1344" s="5">
        <f>IFERROR(VLOOKUP(R1344,M:P,4,FALSE),0)</f>
        <v>0</v>
      </c>
      <c r="W1344">
        <f>V1344+T1344</f>
        <v>3.5222267815441378E-3</v>
      </c>
    </row>
    <row r="1345" spans="1:23" x14ac:dyDescent="0.2">
      <c r="A1345" t="s">
        <v>1237</v>
      </c>
      <c r="B1345">
        <v>421.93062061950201</v>
      </c>
      <c r="J1345">
        <v>18450</v>
      </c>
      <c r="K1345" t="s">
        <v>9</v>
      </c>
      <c r="R1345" s="6" t="s">
        <v>601</v>
      </c>
      <c r="S1345">
        <f>IFERROR(VLOOKUP(R1345,D:G,2,FALSE),0)</f>
        <v>2.9882434131244699</v>
      </c>
      <c r="T1345">
        <f>IFERROR(VLOOKUP(R1345,D:G,4,FALSE),0)</f>
        <v>3.3216652715600948E-3</v>
      </c>
      <c r="U1345">
        <f>IFERROR(VLOOKUP(R1345,M:P,2,FALSE),0)</f>
        <v>0</v>
      </c>
      <c r="V1345" s="5">
        <f>IFERROR(VLOOKUP(R1345,M:P,4,FALSE),0)</f>
        <v>0</v>
      </c>
      <c r="W1345">
        <f>V1345+T1345</f>
        <v>3.3216652715600948E-3</v>
      </c>
    </row>
    <row r="1346" spans="1:23" x14ac:dyDescent="0.2">
      <c r="A1346" t="s">
        <v>1238</v>
      </c>
      <c r="B1346">
        <v>415.192127794832</v>
      </c>
      <c r="J1346">
        <v>23234</v>
      </c>
      <c r="K1346" t="s">
        <v>624</v>
      </c>
      <c r="R1346" s="6" t="s">
        <v>603</v>
      </c>
      <c r="S1346">
        <f>IFERROR(VLOOKUP(R1346,D:G,2,FALSE),0)</f>
        <v>2.98619850958399</v>
      </c>
      <c r="T1346">
        <f>IFERROR(VLOOKUP(R1346,D:G,4,FALSE),0)</f>
        <v>3.3193922020222288E-3</v>
      </c>
      <c r="U1346">
        <f>IFERROR(VLOOKUP(R1346,M:P,2,FALSE),0)</f>
        <v>0</v>
      </c>
      <c r="V1346" s="5">
        <f>IFERROR(VLOOKUP(R1346,M:P,4,FALSE),0)</f>
        <v>0</v>
      </c>
      <c r="W1346">
        <f>V1346+T1346</f>
        <v>3.3193922020222288E-3</v>
      </c>
    </row>
    <row r="1347" spans="1:23" x14ac:dyDescent="0.2">
      <c r="A1347" t="s">
        <v>718</v>
      </c>
      <c r="B1347">
        <v>388.995648581995</v>
      </c>
      <c r="J1347">
        <v>20010</v>
      </c>
      <c r="K1347" t="s">
        <v>33</v>
      </c>
      <c r="R1347" s="6" t="s">
        <v>604</v>
      </c>
      <c r="S1347">
        <f>IFERROR(VLOOKUP(R1347,D:G,2,FALSE),0)</f>
        <v>2.9532212669095901</v>
      </c>
      <c r="T1347">
        <f>IFERROR(VLOOKUP(R1347,D:G,4,FALSE),0)</f>
        <v>3.2827354285939791E-3</v>
      </c>
      <c r="U1347">
        <f>IFERROR(VLOOKUP(R1347,M:P,2,FALSE),0)</f>
        <v>0</v>
      </c>
      <c r="V1347" s="5">
        <f>IFERROR(VLOOKUP(R1347,M:P,4,FALSE),0)</f>
        <v>0</v>
      </c>
      <c r="W1347">
        <f>V1347+T1347</f>
        <v>3.2827354285939791E-3</v>
      </c>
    </row>
    <row r="1348" spans="1:23" x14ac:dyDescent="0.2">
      <c r="A1348" t="s">
        <v>1239</v>
      </c>
      <c r="B1348">
        <v>387.48039754528702</v>
      </c>
      <c r="J1348">
        <v>17090</v>
      </c>
      <c r="K1348" t="s">
        <v>33</v>
      </c>
      <c r="R1348" s="6" t="s">
        <v>1517</v>
      </c>
      <c r="S1348">
        <f>IFERROR(VLOOKUP(R1348,D:G,2,FALSE),0)</f>
        <v>2.9504603864372201</v>
      </c>
      <c r="T1348">
        <f>IFERROR(VLOOKUP(R1348,D:G,4,FALSE),0)</f>
        <v>3.2796664949375971E-3</v>
      </c>
      <c r="U1348">
        <f>IFERROR(VLOOKUP(R1348,M:P,2,FALSE),0)</f>
        <v>0</v>
      </c>
      <c r="V1348" s="5">
        <f>IFERROR(VLOOKUP(R1348,M:P,4,FALSE),0)</f>
        <v>0</v>
      </c>
      <c r="W1348">
        <f>V1348+T1348</f>
        <v>3.2796664949375971E-3</v>
      </c>
    </row>
    <row r="1349" spans="1:23" x14ac:dyDescent="0.2">
      <c r="A1349" t="s">
        <v>730</v>
      </c>
      <c r="B1349">
        <v>386.26925194927497</v>
      </c>
      <c r="J1349">
        <v>22901</v>
      </c>
      <c r="K1349" t="s">
        <v>624</v>
      </c>
      <c r="R1349" s="6" t="s">
        <v>605</v>
      </c>
      <c r="S1349">
        <f>IFERROR(VLOOKUP(R1349,D:G,2,FALSE),0)</f>
        <v>2.79591321920195</v>
      </c>
      <c r="T1349">
        <f>IFERROR(VLOOKUP(R1349,D:G,4,FALSE),0)</f>
        <v>3.1078752827596607E-3</v>
      </c>
      <c r="U1349">
        <f>IFERROR(VLOOKUP(R1349,M:P,2,FALSE),0)</f>
        <v>0</v>
      </c>
      <c r="V1349" s="5">
        <f>IFERROR(VLOOKUP(R1349,M:P,4,FALSE),0)</f>
        <v>0</v>
      </c>
      <c r="W1349">
        <f>V1349+T1349</f>
        <v>3.1078752827596607E-3</v>
      </c>
    </row>
    <row r="1350" spans="1:23" x14ac:dyDescent="0.2">
      <c r="A1350" t="s">
        <v>706</v>
      </c>
      <c r="B1350">
        <v>385.41455374504</v>
      </c>
      <c r="J1350">
        <v>8097</v>
      </c>
      <c r="K1350" t="s">
        <v>823</v>
      </c>
      <c r="R1350" s="6" t="s">
        <v>1154</v>
      </c>
      <c r="S1350">
        <f>IFERROR(VLOOKUP(R1350,D:G,2,FALSE),0)</f>
        <v>2.75932220818191</v>
      </c>
      <c r="T1350">
        <f>IFERROR(VLOOKUP(R1350,D:G,4,FALSE),0)</f>
        <v>3.0672015243828434E-3</v>
      </c>
      <c r="U1350">
        <f>IFERROR(VLOOKUP(R1350,M:P,2,FALSE),0)</f>
        <v>0</v>
      </c>
      <c r="V1350" s="5">
        <f>IFERROR(VLOOKUP(R1350,M:P,4,FALSE),0)</f>
        <v>0</v>
      </c>
      <c r="W1350">
        <f>V1350+T1350</f>
        <v>3.0672015243828434E-3</v>
      </c>
    </row>
    <row r="1351" spans="1:23" x14ac:dyDescent="0.2">
      <c r="A1351" t="s">
        <v>1240</v>
      </c>
      <c r="B1351">
        <v>382.66942154767901</v>
      </c>
      <c r="J1351">
        <v>14551</v>
      </c>
      <c r="K1351" t="s">
        <v>13</v>
      </c>
      <c r="R1351" s="6" t="s">
        <v>606</v>
      </c>
      <c r="S1351">
        <f>IFERROR(VLOOKUP(R1351,D:G,2,FALSE),0)</f>
        <v>2.69016454829756</v>
      </c>
      <c r="T1351">
        <f>IFERROR(VLOOKUP(R1351,D:G,4,FALSE),0)</f>
        <v>2.9903273995738411E-3</v>
      </c>
      <c r="U1351">
        <f>IFERROR(VLOOKUP(R1351,M:P,2,FALSE),0)</f>
        <v>0</v>
      </c>
      <c r="V1351" s="5">
        <f>IFERROR(VLOOKUP(R1351,M:P,4,FALSE),0)</f>
        <v>0</v>
      </c>
      <c r="W1351">
        <f>V1351+T1351</f>
        <v>2.9903273995738411E-3</v>
      </c>
    </row>
    <row r="1352" spans="1:23" x14ac:dyDescent="0.2">
      <c r="A1352" t="s">
        <v>1241</v>
      </c>
      <c r="B1352">
        <v>373.86325505985798</v>
      </c>
      <c r="J1352">
        <v>11568</v>
      </c>
      <c r="K1352" t="s">
        <v>62</v>
      </c>
      <c r="R1352" s="6" t="s">
        <v>607</v>
      </c>
      <c r="S1352">
        <f>IFERROR(VLOOKUP(R1352,D:G,2,FALSE),0)</f>
        <v>2.65334063194075</v>
      </c>
      <c r="T1352">
        <f>IFERROR(VLOOKUP(R1352,D:G,4,FALSE),0)</f>
        <v>2.9493947487770449E-3</v>
      </c>
      <c r="U1352">
        <f>IFERROR(VLOOKUP(R1352,M:P,2,FALSE),0)</f>
        <v>0</v>
      </c>
      <c r="V1352" s="5">
        <f>IFERROR(VLOOKUP(R1352,M:P,4,FALSE),0)</f>
        <v>0</v>
      </c>
      <c r="W1352">
        <f>V1352+T1352</f>
        <v>2.9493947487770449E-3</v>
      </c>
    </row>
    <row r="1353" spans="1:23" x14ac:dyDescent="0.2">
      <c r="A1353" t="s">
        <v>683</v>
      </c>
      <c r="B1353">
        <v>327.48856230331398</v>
      </c>
      <c r="J1353">
        <v>10614</v>
      </c>
      <c r="K1353" t="s">
        <v>726</v>
      </c>
      <c r="R1353" s="6" t="s">
        <v>1298</v>
      </c>
      <c r="S1353">
        <f>IFERROR(VLOOKUP(R1353,D:G,2,FALSE),0)</f>
        <v>2.4567293322109802</v>
      </c>
      <c r="T1353">
        <f>IFERROR(VLOOKUP(R1353,D:G,4,FALSE),0)</f>
        <v>2.7308459774686798E-3</v>
      </c>
      <c r="U1353">
        <f>IFERROR(VLOOKUP(R1353,M:P,2,FALSE),0)</f>
        <v>0</v>
      </c>
      <c r="V1353" s="5">
        <f>IFERROR(VLOOKUP(R1353,M:P,4,FALSE),0)</f>
        <v>0</v>
      </c>
      <c r="W1353">
        <f>V1353+T1353</f>
        <v>2.7308459774686798E-3</v>
      </c>
    </row>
    <row r="1354" spans="1:23" x14ac:dyDescent="0.2">
      <c r="A1354" t="s">
        <v>1244</v>
      </c>
      <c r="B1354">
        <v>314.54162169757501</v>
      </c>
      <c r="J1354">
        <v>11686</v>
      </c>
      <c r="K1354" t="s">
        <v>1418</v>
      </c>
      <c r="R1354" s="6" t="s">
        <v>1155</v>
      </c>
      <c r="S1354">
        <f>IFERROR(VLOOKUP(R1354,D:G,2,FALSE),0)</f>
        <v>2.4289758686035698</v>
      </c>
      <c r="T1354">
        <f>IFERROR(VLOOKUP(R1354,D:G,4,FALSE),0)</f>
        <v>2.6999958412898964E-3</v>
      </c>
      <c r="U1354">
        <f>IFERROR(VLOOKUP(R1354,M:P,2,FALSE),0)</f>
        <v>0</v>
      </c>
      <c r="V1354" s="5">
        <f>IFERROR(VLOOKUP(R1354,M:P,4,FALSE),0)</f>
        <v>0</v>
      </c>
      <c r="W1354">
        <f>V1354+T1354</f>
        <v>2.6999958412898964E-3</v>
      </c>
    </row>
    <row r="1355" spans="1:23" x14ac:dyDescent="0.2">
      <c r="A1355" t="s">
        <v>677</v>
      </c>
      <c r="B1355">
        <v>311.377938497873</v>
      </c>
      <c r="J1355">
        <v>9440</v>
      </c>
      <c r="K1355" t="s">
        <v>243</v>
      </c>
      <c r="R1355" s="6" t="s">
        <v>1156</v>
      </c>
      <c r="S1355">
        <f>IFERROR(VLOOKUP(R1355,D:G,2,FALSE),0)</f>
        <v>2.4205408330596101</v>
      </c>
      <c r="T1355">
        <f>IFERROR(VLOOKUP(R1355,D:G,4,FALSE),0)</f>
        <v>2.6906196423806348E-3</v>
      </c>
      <c r="U1355">
        <f>IFERROR(VLOOKUP(R1355,M:P,2,FALSE),0)</f>
        <v>0</v>
      </c>
      <c r="V1355" s="5">
        <f>IFERROR(VLOOKUP(R1355,M:P,4,FALSE),0)</f>
        <v>0</v>
      </c>
      <c r="W1355">
        <f>V1355+T1355</f>
        <v>2.6906196423806348E-3</v>
      </c>
    </row>
    <row r="1356" spans="1:23" x14ac:dyDescent="0.2">
      <c r="A1356" t="s">
        <v>672</v>
      </c>
      <c r="B1356">
        <v>296.92797971896601</v>
      </c>
      <c r="J1356">
        <v>18141</v>
      </c>
      <c r="K1356" t="s">
        <v>1180</v>
      </c>
      <c r="R1356" s="6" t="s">
        <v>609</v>
      </c>
      <c r="S1356">
        <f>IFERROR(VLOOKUP(R1356,D:G,2,FALSE),0)</f>
        <v>2.0566319599552498</v>
      </c>
      <c r="T1356">
        <f>IFERROR(VLOOKUP(R1356,D:G,4,FALSE),0)</f>
        <v>2.286106589496688E-3</v>
      </c>
      <c r="U1356">
        <f>IFERROR(VLOOKUP(R1356,M:P,2,FALSE),0)</f>
        <v>0</v>
      </c>
      <c r="V1356" s="5">
        <f>IFERROR(VLOOKUP(R1356,M:P,4,FALSE),0)</f>
        <v>0</v>
      </c>
      <c r="W1356">
        <f>V1356+T1356</f>
        <v>2.286106589496688E-3</v>
      </c>
    </row>
    <row r="1357" spans="1:23" x14ac:dyDescent="0.2">
      <c r="A1357" t="s">
        <v>1246</v>
      </c>
      <c r="B1357">
        <v>295.35277623094203</v>
      </c>
      <c r="J1357">
        <v>14835</v>
      </c>
      <c r="K1357" t="s">
        <v>629</v>
      </c>
      <c r="R1357" s="6" t="s">
        <v>611</v>
      </c>
      <c r="S1357">
        <f>IFERROR(VLOOKUP(R1357,D:G,2,FALSE),0)</f>
        <v>1.9982949046843299</v>
      </c>
      <c r="T1357">
        <f>IFERROR(VLOOKUP(R1357,D:G,4,FALSE),0)</f>
        <v>2.2212604094005738E-3</v>
      </c>
      <c r="U1357">
        <f>IFERROR(VLOOKUP(R1357,M:P,2,FALSE),0)</f>
        <v>0</v>
      </c>
      <c r="V1357" s="5">
        <f>IFERROR(VLOOKUP(R1357,M:P,4,FALSE),0)</f>
        <v>0</v>
      </c>
      <c r="W1357">
        <f>V1357+T1357</f>
        <v>2.2212604094005738E-3</v>
      </c>
    </row>
    <row r="1358" spans="1:23" x14ac:dyDescent="0.2">
      <c r="A1358" t="s">
        <v>1247</v>
      </c>
      <c r="B1358">
        <v>285.23102746945199</v>
      </c>
      <c r="J1358">
        <v>14695</v>
      </c>
      <c r="K1358" t="s">
        <v>1202</v>
      </c>
      <c r="R1358" s="6" t="s">
        <v>1157</v>
      </c>
      <c r="S1358">
        <f>IFERROR(VLOOKUP(R1358,D:G,2,FALSE),0)</f>
        <v>1.9697772849098001</v>
      </c>
      <c r="T1358">
        <f>IFERROR(VLOOKUP(R1358,D:G,4,FALSE),0)</f>
        <v>2.1895608541312238E-3</v>
      </c>
      <c r="U1358">
        <f>IFERROR(VLOOKUP(R1358,M:P,2,FALSE),0)</f>
        <v>0</v>
      </c>
      <c r="V1358" s="5">
        <f>IFERROR(VLOOKUP(R1358,M:P,4,FALSE),0)</f>
        <v>0</v>
      </c>
      <c r="W1358">
        <f>V1358+T1358</f>
        <v>2.1895608541312238E-3</v>
      </c>
    </row>
    <row r="1359" spans="1:23" x14ac:dyDescent="0.2">
      <c r="A1359" t="s">
        <v>648</v>
      </c>
      <c r="B1359">
        <v>271.60032422218302</v>
      </c>
      <c r="J1359">
        <v>19230</v>
      </c>
      <c r="K1359" t="s">
        <v>1311</v>
      </c>
      <c r="R1359" s="6" t="s">
        <v>614</v>
      </c>
      <c r="S1359">
        <f>IFERROR(VLOOKUP(R1359,D:G,2,FALSE),0)</f>
        <v>1.9243031205593</v>
      </c>
      <c r="T1359">
        <f>IFERROR(VLOOKUP(R1359,D:G,4,FALSE),0)</f>
        <v>2.1390127790270152E-3</v>
      </c>
      <c r="U1359">
        <f>IFERROR(VLOOKUP(R1359,M:P,2,FALSE),0)</f>
        <v>0</v>
      </c>
      <c r="V1359" s="5">
        <f>IFERROR(VLOOKUP(R1359,M:P,4,FALSE),0)</f>
        <v>0</v>
      </c>
      <c r="W1359">
        <f>V1359+T1359</f>
        <v>2.1390127790270152E-3</v>
      </c>
    </row>
    <row r="1360" spans="1:23" x14ac:dyDescent="0.2">
      <c r="A1360" t="s">
        <v>1248</v>
      </c>
      <c r="B1360">
        <v>262.02564422656798</v>
      </c>
      <c r="J1360">
        <v>13422</v>
      </c>
      <c r="K1360" t="s">
        <v>33</v>
      </c>
      <c r="R1360" s="6" t="s">
        <v>615</v>
      </c>
      <c r="S1360">
        <f>IFERROR(VLOOKUP(R1360,D:G,2,FALSE),0)</f>
        <v>1.9241159546482201</v>
      </c>
      <c r="T1360">
        <f>IFERROR(VLOOKUP(R1360,D:G,4,FALSE),0)</f>
        <v>2.1388047295407774E-3</v>
      </c>
      <c r="U1360">
        <f>IFERROR(VLOOKUP(R1360,M:P,2,FALSE),0)</f>
        <v>0</v>
      </c>
      <c r="V1360" s="5">
        <f>IFERROR(VLOOKUP(R1360,M:P,4,FALSE),0)</f>
        <v>0</v>
      </c>
      <c r="W1360">
        <f>V1360+T1360</f>
        <v>2.1388047295407774E-3</v>
      </c>
    </row>
    <row r="1361" spans="1:23" x14ac:dyDescent="0.2">
      <c r="A1361" t="s">
        <v>254</v>
      </c>
      <c r="B1361">
        <v>249.999137521281</v>
      </c>
      <c r="J1361">
        <v>21974</v>
      </c>
      <c r="K1361" t="s">
        <v>917</v>
      </c>
      <c r="R1361" s="6" t="s">
        <v>665</v>
      </c>
      <c r="S1361">
        <f>IFERROR(VLOOKUP(R1361,D:G,2,FALSE),0)</f>
        <v>1.8145042171867951</v>
      </c>
      <c r="T1361">
        <f>IFERROR(VLOOKUP(R1361,D:G,4,FALSE),0)</f>
        <v>2.016962747029625E-3</v>
      </c>
      <c r="U1361">
        <f>IFERROR(VLOOKUP(R1361,M:P,2,FALSE),0)</f>
        <v>0</v>
      </c>
      <c r="V1361" s="5">
        <f>IFERROR(VLOOKUP(R1361,M:P,4,FALSE),0)</f>
        <v>0</v>
      </c>
      <c r="W1361">
        <f>V1361+T1361</f>
        <v>2.016962747029625E-3</v>
      </c>
    </row>
    <row r="1362" spans="1:23" x14ac:dyDescent="0.2">
      <c r="A1362" t="s">
        <v>1249</v>
      </c>
      <c r="B1362">
        <v>246.97366476107501</v>
      </c>
      <c r="J1362">
        <v>19417</v>
      </c>
      <c r="K1362" t="s">
        <v>1188</v>
      </c>
      <c r="R1362" s="6" t="s">
        <v>617</v>
      </c>
      <c r="S1362">
        <f>IFERROR(VLOOKUP(R1362,D:G,2,FALSE),0)</f>
        <v>1.7407628784962701</v>
      </c>
      <c r="T1362">
        <f>IFERROR(VLOOKUP(R1362,D:G,4,FALSE),0)</f>
        <v>1.934993506260662E-3</v>
      </c>
      <c r="U1362">
        <f>IFERROR(VLOOKUP(R1362,M:P,2,FALSE),0)</f>
        <v>0</v>
      </c>
      <c r="V1362" s="5">
        <f>IFERROR(VLOOKUP(R1362,M:P,4,FALSE),0)</f>
        <v>0</v>
      </c>
      <c r="W1362">
        <f>V1362+T1362</f>
        <v>1.934993506260662E-3</v>
      </c>
    </row>
    <row r="1363" spans="1:23" x14ac:dyDescent="0.2">
      <c r="A1363" t="s">
        <v>680</v>
      </c>
      <c r="B1363">
        <v>240.29315053932001</v>
      </c>
      <c r="J1363">
        <v>23410</v>
      </c>
      <c r="K1363" t="s">
        <v>62</v>
      </c>
      <c r="R1363" s="6" t="s">
        <v>618</v>
      </c>
      <c r="S1363">
        <f>IFERROR(VLOOKUP(R1363,D:G,2,FALSE),0)</f>
        <v>1.66791087509113</v>
      </c>
      <c r="T1363">
        <f>IFERROR(VLOOKUP(R1363,D:G,4,FALSE),0)</f>
        <v>1.8540128309208943E-3</v>
      </c>
      <c r="U1363">
        <f>IFERROR(VLOOKUP(R1363,M:P,2,FALSE),0)</f>
        <v>0</v>
      </c>
      <c r="V1363" s="5">
        <f>IFERROR(VLOOKUP(R1363,M:P,4,FALSE),0)</f>
        <v>0</v>
      </c>
      <c r="W1363">
        <f>V1363+T1363</f>
        <v>1.8540128309208943E-3</v>
      </c>
    </row>
    <row r="1364" spans="1:23" x14ac:dyDescent="0.2">
      <c r="A1364" t="s">
        <v>1250</v>
      </c>
      <c r="B1364">
        <v>237.22988940888601</v>
      </c>
      <c r="J1364">
        <v>10763</v>
      </c>
      <c r="K1364" t="s">
        <v>628</v>
      </c>
      <c r="R1364" s="6" t="s">
        <v>619</v>
      </c>
      <c r="S1364">
        <f>IFERROR(VLOOKUP(R1364,D:G,2,FALSE),0)</f>
        <v>1.6515124856786401</v>
      </c>
      <c r="T1364">
        <f>IFERROR(VLOOKUP(R1364,D:G,4,FALSE),0)</f>
        <v>1.8357847440181496E-3</v>
      </c>
      <c r="U1364">
        <f>IFERROR(VLOOKUP(R1364,M:P,2,FALSE),0)</f>
        <v>0</v>
      </c>
      <c r="V1364" s="5">
        <f>IFERROR(VLOOKUP(R1364,M:P,4,FALSE),0)</f>
        <v>0</v>
      </c>
      <c r="W1364">
        <f>V1364+T1364</f>
        <v>1.8357847440181496E-3</v>
      </c>
    </row>
    <row r="1365" spans="1:23" x14ac:dyDescent="0.2">
      <c r="A1365" t="s">
        <v>167</v>
      </c>
      <c r="B1365">
        <v>236.716979259211</v>
      </c>
      <c r="J1365">
        <v>15892</v>
      </c>
      <c r="K1365" t="s">
        <v>138</v>
      </c>
      <c r="R1365" s="6" t="s">
        <v>620</v>
      </c>
      <c r="S1365">
        <f>IFERROR(VLOOKUP(R1365,D:G,2,FALSE),0)</f>
        <v>1.5615865243204601</v>
      </c>
      <c r="T1365">
        <f>IFERROR(VLOOKUP(R1365,D:G,4,FALSE),0)</f>
        <v>1.7358250347310137E-3</v>
      </c>
      <c r="U1365">
        <f>IFERROR(VLOOKUP(R1365,M:P,2,FALSE),0)</f>
        <v>0</v>
      </c>
      <c r="V1365" s="5">
        <f>IFERROR(VLOOKUP(R1365,M:P,4,FALSE),0)</f>
        <v>0</v>
      </c>
      <c r="W1365">
        <f>V1365+T1365</f>
        <v>1.7358250347310137E-3</v>
      </c>
    </row>
    <row r="1366" spans="1:23" x14ac:dyDescent="0.2">
      <c r="A1366" t="s">
        <v>732</v>
      </c>
      <c r="B1366">
        <v>230.44760189340701</v>
      </c>
      <c r="J1366">
        <v>15198</v>
      </c>
      <c r="K1366" t="s">
        <v>813</v>
      </c>
      <c r="R1366" s="6" t="s">
        <v>621</v>
      </c>
      <c r="S1366">
        <f>IFERROR(VLOOKUP(R1366,D:G,2,FALSE),0)</f>
        <v>1.51856725447414</v>
      </c>
      <c r="T1366">
        <f>IFERROR(VLOOKUP(R1366,D:G,4,FALSE),0)</f>
        <v>1.6880057660500251E-3</v>
      </c>
      <c r="U1366">
        <f>IFERROR(VLOOKUP(R1366,M:P,2,FALSE),0)</f>
        <v>0</v>
      </c>
      <c r="V1366" s="5">
        <f>IFERROR(VLOOKUP(R1366,M:P,4,FALSE),0)</f>
        <v>0</v>
      </c>
      <c r="W1366">
        <f>V1366+T1366</f>
        <v>1.6880057660500251E-3</v>
      </c>
    </row>
    <row r="1367" spans="1:23" x14ac:dyDescent="0.2">
      <c r="A1367" t="s">
        <v>1251</v>
      </c>
      <c r="B1367">
        <v>229.527788704069</v>
      </c>
      <c r="J1367">
        <v>23738</v>
      </c>
      <c r="K1367" t="s">
        <v>33</v>
      </c>
      <c r="R1367" s="6" t="s">
        <v>664</v>
      </c>
      <c r="S1367">
        <f>IFERROR(VLOOKUP(R1367,D:G,2,FALSE),0)</f>
        <v>1.365528271138972</v>
      </c>
      <c r="T1367">
        <f>IFERROR(VLOOKUP(R1367,D:G,4,FALSE),0)</f>
        <v>1.517891017731121E-3</v>
      </c>
      <c r="U1367">
        <f>IFERROR(VLOOKUP(R1367,M:P,2,FALSE),0)</f>
        <v>0</v>
      </c>
      <c r="V1367" s="5">
        <f>IFERROR(VLOOKUP(R1367,M:P,4,FALSE),0)</f>
        <v>0</v>
      </c>
      <c r="W1367">
        <f>V1367+T1367</f>
        <v>1.517891017731121E-3</v>
      </c>
    </row>
    <row r="1368" spans="1:23" x14ac:dyDescent="0.2">
      <c r="A1368" t="s">
        <v>734</v>
      </c>
      <c r="B1368">
        <v>219.788165842453</v>
      </c>
      <c r="J1368">
        <v>23229</v>
      </c>
      <c r="K1368" t="s">
        <v>624</v>
      </c>
      <c r="R1368" s="6" t="s">
        <v>1159</v>
      </c>
      <c r="S1368">
        <f>IFERROR(VLOOKUP(R1368,D:G,2,FALSE),0)</f>
        <v>1.20844253297267</v>
      </c>
      <c r="T1368">
        <f>IFERROR(VLOOKUP(R1368,D:G,4,FALSE),0)</f>
        <v>1.3432779862649815E-3</v>
      </c>
      <c r="U1368">
        <f>IFERROR(VLOOKUP(R1368,M:P,2,FALSE),0)</f>
        <v>0</v>
      </c>
      <c r="V1368" s="5">
        <f>IFERROR(VLOOKUP(R1368,M:P,4,FALSE),0)</f>
        <v>0</v>
      </c>
      <c r="W1368">
        <f>V1368+T1368</f>
        <v>1.3432779862649815E-3</v>
      </c>
    </row>
    <row r="1369" spans="1:23" x14ac:dyDescent="0.2">
      <c r="A1369" t="s">
        <v>1253</v>
      </c>
      <c r="B1369">
        <v>206.94606501634701</v>
      </c>
      <c r="J1369">
        <v>13830</v>
      </c>
      <c r="K1369" t="s">
        <v>147</v>
      </c>
      <c r="R1369" s="6" t="s">
        <v>1518</v>
      </c>
      <c r="S1369">
        <f>IFERROR(VLOOKUP(R1369,D:G,2,FALSE),0)</f>
        <v>1.0892132505449399</v>
      </c>
      <c r="T1369">
        <f>IFERROR(VLOOKUP(R1369,D:G,4,FALSE),0)</f>
        <v>1.2107453535303786E-3</v>
      </c>
      <c r="U1369">
        <f>IFERROR(VLOOKUP(R1369,M:P,2,FALSE),0)</f>
        <v>0</v>
      </c>
      <c r="V1369" s="5">
        <f>IFERROR(VLOOKUP(R1369,M:P,4,FALSE),0)</f>
        <v>0</v>
      </c>
      <c r="W1369">
        <f>V1369+T1369</f>
        <v>1.2107453535303786E-3</v>
      </c>
    </row>
    <row r="1370" spans="1:23" x14ac:dyDescent="0.2">
      <c r="A1370" t="s">
        <v>1254</v>
      </c>
      <c r="B1370">
        <v>205.77761871068</v>
      </c>
      <c r="J1370">
        <v>159</v>
      </c>
      <c r="K1370" t="s">
        <v>1354</v>
      </c>
      <c r="R1370" s="6" t="s">
        <v>625</v>
      </c>
      <c r="S1370">
        <f>IFERROR(VLOOKUP(R1370,D:G,2,FALSE),0)</f>
        <v>1</v>
      </c>
      <c r="T1370">
        <f>IFERROR(VLOOKUP(R1370,D:G,4,FALSE),0)</f>
        <v>1.1115778778165207E-3</v>
      </c>
      <c r="U1370">
        <f>IFERROR(VLOOKUP(R1370,M:P,2,FALSE),0)</f>
        <v>0</v>
      </c>
      <c r="V1370" s="5">
        <f>IFERROR(VLOOKUP(R1370,M:P,4,FALSE),0)</f>
        <v>0</v>
      </c>
      <c r="W1370">
        <f>V1370+T1370</f>
        <v>1.1115778778165207E-3</v>
      </c>
    </row>
    <row r="1371" spans="1:23" x14ac:dyDescent="0.2">
      <c r="A1371" t="s">
        <v>939</v>
      </c>
      <c r="B1371">
        <v>199.99833099090301</v>
      </c>
      <c r="J1371">
        <v>6381</v>
      </c>
      <c r="K1371" t="s">
        <v>443</v>
      </c>
      <c r="R1371" s="6" t="s">
        <v>626</v>
      </c>
      <c r="S1371">
        <f>IFERROR(VLOOKUP(R1371,D:G,2,FALSE),0)</f>
        <v>0.99218389775397098</v>
      </c>
      <c r="T1371">
        <f>IFERROR(VLOOKUP(R1371,D:G,4,FALSE),0)</f>
        <v>1.1028896714690827E-3</v>
      </c>
      <c r="U1371">
        <f>IFERROR(VLOOKUP(R1371,M:P,2,FALSE),0)</f>
        <v>0</v>
      </c>
      <c r="V1371" s="5">
        <f>IFERROR(VLOOKUP(R1371,M:P,4,FALSE),0)</f>
        <v>0</v>
      </c>
      <c r="W1371">
        <f>V1371+T1371</f>
        <v>1.1028896714690827E-3</v>
      </c>
    </row>
    <row r="1372" spans="1:23" x14ac:dyDescent="0.2">
      <c r="A1372" t="s">
        <v>1121</v>
      </c>
      <c r="B1372">
        <v>199.92784297415199</v>
      </c>
      <c r="J1372">
        <v>20708</v>
      </c>
      <c r="K1372" t="s">
        <v>1184</v>
      </c>
      <c r="R1372" s="6" t="s">
        <v>627</v>
      </c>
      <c r="S1372">
        <f>IFERROR(VLOOKUP(R1372,D:G,2,FALSE),0)</f>
        <v>0.98559298061292899</v>
      </c>
      <c r="T1372">
        <f>IFERROR(VLOOKUP(R1372,D:G,4,FALSE),0)</f>
        <v>1.095563353780579E-3</v>
      </c>
      <c r="U1372">
        <f>IFERROR(VLOOKUP(R1372,M:P,2,FALSE),0)</f>
        <v>0</v>
      </c>
      <c r="V1372" s="5">
        <f>IFERROR(VLOOKUP(R1372,M:P,4,FALSE),0)</f>
        <v>0</v>
      </c>
      <c r="W1372">
        <f>V1372+T1372</f>
        <v>1.095563353780579E-3</v>
      </c>
    </row>
    <row r="1373" spans="1:23" x14ac:dyDescent="0.2">
      <c r="A1373" t="s">
        <v>369</v>
      </c>
      <c r="B1373">
        <v>199.90207573313899</v>
      </c>
      <c r="J1373">
        <v>5025</v>
      </c>
      <c r="K1373" t="s">
        <v>896</v>
      </c>
      <c r="R1373" s="6" t="s">
        <v>630</v>
      </c>
      <c r="S1373">
        <f>IFERROR(VLOOKUP(R1373,D:G,2,FALSE),0)</f>
        <v>0.98375244017282604</v>
      </c>
      <c r="T1373">
        <f>IFERROR(VLOOKUP(R1373,D:G,4,FALSE),0)</f>
        <v>1.0935174497441339E-3</v>
      </c>
      <c r="U1373">
        <f>IFERROR(VLOOKUP(R1373,M:P,2,FALSE),0)</f>
        <v>0</v>
      </c>
      <c r="V1373" s="5">
        <f>IFERROR(VLOOKUP(R1373,M:P,4,FALSE),0)</f>
        <v>0</v>
      </c>
      <c r="W1373">
        <f>V1373+T1373</f>
        <v>1.0935174497441339E-3</v>
      </c>
    </row>
    <row r="1374" spans="1:23" x14ac:dyDescent="0.2">
      <c r="A1374" t="s">
        <v>1258</v>
      </c>
      <c r="B1374">
        <v>199.77872842119999</v>
      </c>
      <c r="J1374">
        <v>22903</v>
      </c>
      <c r="K1374" t="s">
        <v>1137</v>
      </c>
      <c r="R1374" s="6" t="s">
        <v>1519</v>
      </c>
      <c r="S1374">
        <f>IFERROR(VLOOKUP(R1374,D:G,2,FALSE),0)</f>
        <v>0.98348226230871205</v>
      </c>
      <c r="T1374">
        <f>IFERROR(VLOOKUP(R1374,D:G,4,FALSE),0)</f>
        <v>1.093217126007309E-3</v>
      </c>
      <c r="U1374">
        <f>IFERROR(VLOOKUP(R1374,M:P,2,FALSE),0)</f>
        <v>0</v>
      </c>
      <c r="V1374" s="5">
        <f>IFERROR(VLOOKUP(R1374,M:P,4,FALSE),0)</f>
        <v>0</v>
      </c>
      <c r="W1374">
        <f>V1374+T1374</f>
        <v>1.093217126007309E-3</v>
      </c>
    </row>
    <row r="1375" spans="1:23" x14ac:dyDescent="0.2">
      <c r="A1375" t="s">
        <v>1255</v>
      </c>
      <c r="B1375">
        <v>197.029156061061</v>
      </c>
      <c r="J1375">
        <v>8224</v>
      </c>
      <c r="K1375" t="s">
        <v>943</v>
      </c>
      <c r="R1375" s="6" t="s">
        <v>631</v>
      </c>
      <c r="S1375">
        <f>IFERROR(VLOOKUP(R1375,D:G,2,FALSE),0)</f>
        <v>0.96550590905761202</v>
      </c>
      <c r="T1375">
        <f>IFERROR(VLOOKUP(R1375,D:G,4,FALSE),0)</f>
        <v>1.0732350094095711E-3</v>
      </c>
      <c r="U1375">
        <f>IFERROR(VLOOKUP(R1375,M:P,2,FALSE),0)</f>
        <v>0</v>
      </c>
      <c r="V1375" s="5">
        <f>IFERROR(VLOOKUP(R1375,M:P,4,FALSE),0)</f>
        <v>0</v>
      </c>
      <c r="W1375">
        <f>V1375+T1375</f>
        <v>1.0732350094095711E-3</v>
      </c>
    </row>
    <row r="1376" spans="1:23" x14ac:dyDescent="0.2">
      <c r="A1376" t="s">
        <v>1256</v>
      </c>
      <c r="B1376">
        <v>196.46179259919501</v>
      </c>
      <c r="J1376">
        <v>21594</v>
      </c>
      <c r="K1376" t="s">
        <v>1272</v>
      </c>
      <c r="R1376" s="6" t="s">
        <v>632</v>
      </c>
      <c r="S1376">
        <f>IFERROR(VLOOKUP(R1376,D:G,2,FALSE),0)</f>
        <v>0.92990306773868403</v>
      </c>
      <c r="T1376">
        <f>IFERROR(VLOOKUP(R1376,D:G,4,FALSE),0)</f>
        <v>1.0336596786120387E-3</v>
      </c>
      <c r="U1376">
        <f>IFERROR(VLOOKUP(R1376,M:P,2,FALSE),0)</f>
        <v>0</v>
      </c>
      <c r="V1376" s="5">
        <f>IFERROR(VLOOKUP(R1376,M:P,4,FALSE),0)</f>
        <v>0</v>
      </c>
      <c r="W1376">
        <f>V1376+T1376</f>
        <v>1.0336596786120387E-3</v>
      </c>
    </row>
    <row r="1377" spans="1:23" x14ac:dyDescent="0.2">
      <c r="A1377" t="s">
        <v>739</v>
      </c>
      <c r="B1377">
        <v>196.11761884249901</v>
      </c>
      <c r="J1377">
        <v>14901</v>
      </c>
      <c r="K1377" t="s">
        <v>1329</v>
      </c>
      <c r="R1377" s="6" t="s">
        <v>634</v>
      </c>
      <c r="S1377">
        <f>IFERROR(VLOOKUP(R1377,D:G,2,FALSE),0)</f>
        <v>0.89836687808900395</v>
      </c>
      <c r="T1377">
        <f>IFERROR(VLOOKUP(R1377,D:G,4,FALSE),0)</f>
        <v>9.9860474784682803E-4</v>
      </c>
      <c r="U1377">
        <f>IFERROR(VLOOKUP(R1377,M:P,2,FALSE),0)</f>
        <v>0</v>
      </c>
      <c r="V1377" s="5">
        <f>IFERROR(VLOOKUP(R1377,M:P,4,FALSE),0)</f>
        <v>0</v>
      </c>
      <c r="W1377">
        <f>V1377+T1377</f>
        <v>9.9860474784682803E-4</v>
      </c>
    </row>
    <row r="1378" spans="1:23" x14ac:dyDescent="0.2">
      <c r="A1378" t="s">
        <v>1259</v>
      </c>
      <c r="B1378">
        <v>191.97422504658201</v>
      </c>
      <c r="J1378">
        <v>20246</v>
      </c>
      <c r="K1378" t="s">
        <v>1242</v>
      </c>
      <c r="R1378" s="6" t="s">
        <v>636</v>
      </c>
      <c r="S1378">
        <f>IFERROR(VLOOKUP(R1378,D:G,2,FALSE),0)</f>
        <v>0.84320717347435203</v>
      </c>
      <c r="T1378">
        <f>IFERROR(VLOOKUP(R1378,D:G,4,FALSE),0)</f>
        <v>9.3729044045028705E-4</v>
      </c>
      <c r="U1378">
        <f>IFERROR(VLOOKUP(R1378,M:P,2,FALSE),0)</f>
        <v>0</v>
      </c>
      <c r="V1378" s="5">
        <f>IFERROR(VLOOKUP(R1378,M:P,4,FALSE),0)</f>
        <v>0</v>
      </c>
      <c r="W1378">
        <f>V1378+T1378</f>
        <v>9.3729044045028705E-4</v>
      </c>
    </row>
    <row r="1379" spans="1:23" x14ac:dyDescent="0.2">
      <c r="A1379" t="s">
        <v>692</v>
      </c>
      <c r="B1379">
        <v>191.36933022122699</v>
      </c>
      <c r="J1379">
        <v>10242</v>
      </c>
      <c r="K1379" t="s">
        <v>569</v>
      </c>
      <c r="R1379" s="6" t="s">
        <v>637</v>
      </c>
      <c r="S1379">
        <f>IFERROR(VLOOKUP(R1379,D:G,2,FALSE),0)</f>
        <v>0.82312779580745499</v>
      </c>
      <c r="T1379">
        <f>IFERROR(VLOOKUP(R1379,D:G,4,FALSE),0)</f>
        <v>9.1497064843544128E-4</v>
      </c>
      <c r="U1379">
        <f>IFERROR(VLOOKUP(R1379,M:P,2,FALSE),0)</f>
        <v>0</v>
      </c>
      <c r="V1379" s="5">
        <f>IFERROR(VLOOKUP(R1379,M:P,4,FALSE),0)</f>
        <v>0</v>
      </c>
      <c r="W1379">
        <f>V1379+T1379</f>
        <v>9.1497064843544128E-4</v>
      </c>
    </row>
    <row r="1380" spans="1:23" x14ac:dyDescent="0.2">
      <c r="A1380" t="s">
        <v>1257</v>
      </c>
      <c r="B1380">
        <v>188.40007514620899</v>
      </c>
      <c r="J1380">
        <v>4876</v>
      </c>
      <c r="K1380" t="s">
        <v>1335</v>
      </c>
      <c r="R1380" s="6" t="s">
        <v>111</v>
      </c>
      <c r="S1380">
        <f>IFERROR(VLOOKUP(R1380,D:G,2,FALSE),0)</f>
        <v>0.80644196182460504</v>
      </c>
      <c r="T1380">
        <f>IFERROR(VLOOKUP(R1380,D:G,4,FALSE),0)</f>
        <v>8.9642304450718606E-4</v>
      </c>
      <c r="U1380">
        <f>IFERROR(VLOOKUP(R1380,M:P,2,FALSE),0)</f>
        <v>0</v>
      </c>
      <c r="V1380" s="5">
        <f>IFERROR(VLOOKUP(R1380,M:P,4,FALSE),0)</f>
        <v>0</v>
      </c>
      <c r="W1380">
        <f>V1380+T1380</f>
        <v>8.9642304450718606E-4</v>
      </c>
    </row>
    <row r="1381" spans="1:23" x14ac:dyDescent="0.2">
      <c r="A1381" t="s">
        <v>1260</v>
      </c>
      <c r="B1381">
        <v>174.34200303607199</v>
      </c>
      <c r="J1381">
        <v>2287</v>
      </c>
      <c r="K1381" t="s">
        <v>1328</v>
      </c>
      <c r="R1381" s="6" t="s">
        <v>1161</v>
      </c>
      <c r="S1381">
        <f>IFERROR(VLOOKUP(R1381,D:G,2,FALSE),0)</f>
        <v>0.76818846457546597</v>
      </c>
      <c r="T1381">
        <f>IFERROR(VLOOKUP(R1381,D:G,4,FALSE),0)</f>
        <v>8.5390130321592796E-4</v>
      </c>
      <c r="U1381">
        <f>IFERROR(VLOOKUP(R1381,M:P,2,FALSE),0)</f>
        <v>0</v>
      </c>
      <c r="V1381" s="5">
        <f>IFERROR(VLOOKUP(R1381,M:P,4,FALSE),0)</f>
        <v>0</v>
      </c>
      <c r="W1381">
        <f>V1381+T1381</f>
        <v>8.5390130321592796E-4</v>
      </c>
    </row>
    <row r="1382" spans="1:23" x14ac:dyDescent="0.2">
      <c r="A1382" t="s">
        <v>642</v>
      </c>
      <c r="B1382">
        <v>173.948617794152</v>
      </c>
      <c r="J1382">
        <v>19347</v>
      </c>
      <c r="K1382" t="s">
        <v>1324</v>
      </c>
      <c r="R1382" s="6" t="s">
        <v>641</v>
      </c>
      <c r="S1382">
        <f>IFERROR(VLOOKUP(R1382,D:G,2,FALSE),0)</f>
        <v>0.76491810134543803</v>
      </c>
      <c r="T1382">
        <f>IFERROR(VLOOKUP(R1382,D:G,4,FALSE),0)</f>
        <v>8.5026603979700436E-4</v>
      </c>
      <c r="U1382">
        <f>IFERROR(VLOOKUP(R1382,M:P,2,FALSE),0)</f>
        <v>0</v>
      </c>
      <c r="V1382" s="5">
        <f>IFERROR(VLOOKUP(R1382,M:P,4,FALSE),0)</f>
        <v>0</v>
      </c>
      <c r="W1382">
        <f>V1382+T1382</f>
        <v>8.5026603979700436E-4</v>
      </c>
    </row>
    <row r="1383" spans="1:23" x14ac:dyDescent="0.2">
      <c r="A1383" t="s">
        <v>721</v>
      </c>
      <c r="B1383">
        <v>170.779795258484</v>
      </c>
      <c r="J1383">
        <v>20088</v>
      </c>
      <c r="K1383" t="s">
        <v>1416</v>
      </c>
      <c r="R1383" s="6" t="s">
        <v>1162</v>
      </c>
      <c r="S1383">
        <f>IFERROR(VLOOKUP(R1383,D:G,2,FALSE),0)</f>
        <v>0.73976433705389899</v>
      </c>
      <c r="T1383">
        <f>IFERROR(VLOOKUP(R1383,D:G,4,FALSE),0)</f>
        <v>8.2230567186671846E-4</v>
      </c>
      <c r="U1383">
        <f>IFERROR(VLOOKUP(R1383,M:P,2,FALSE),0)</f>
        <v>0</v>
      </c>
      <c r="V1383" s="5">
        <f>IFERROR(VLOOKUP(R1383,M:P,4,FALSE),0)</f>
        <v>0</v>
      </c>
      <c r="W1383">
        <f>V1383+T1383</f>
        <v>8.2230567186671846E-4</v>
      </c>
    </row>
    <row r="1384" spans="1:23" x14ac:dyDescent="0.2">
      <c r="A1384" t="s">
        <v>1521</v>
      </c>
      <c r="B1384">
        <v>168.71020500764101</v>
      </c>
      <c r="J1384">
        <v>20164</v>
      </c>
      <c r="K1384" t="s">
        <v>62</v>
      </c>
      <c r="R1384" s="6" t="s">
        <v>643</v>
      </c>
      <c r="S1384">
        <f>IFERROR(VLOOKUP(R1384,D:G,2,FALSE),0)</f>
        <v>0.71796168661494097</v>
      </c>
      <c r="T1384">
        <f>IFERROR(VLOOKUP(R1384,D:G,4,FALSE),0)</f>
        <v>7.9807032796100602E-4</v>
      </c>
      <c r="U1384">
        <f>IFERROR(VLOOKUP(R1384,M:P,2,FALSE),0)</f>
        <v>0</v>
      </c>
      <c r="V1384" s="5">
        <f>IFERROR(VLOOKUP(R1384,M:P,4,FALSE),0)</f>
        <v>0</v>
      </c>
      <c r="W1384">
        <f>V1384+T1384</f>
        <v>7.9807032796100602E-4</v>
      </c>
    </row>
    <row r="1385" spans="1:23" x14ac:dyDescent="0.2">
      <c r="A1385" t="s">
        <v>701</v>
      </c>
      <c r="B1385">
        <v>166.80941617914499</v>
      </c>
      <c r="J1385">
        <v>11857</v>
      </c>
      <c r="K1385" t="s">
        <v>9</v>
      </c>
      <c r="R1385" s="6" t="s">
        <v>1300</v>
      </c>
      <c r="S1385">
        <f>IFERROR(VLOOKUP(R1385,D:G,2,FALSE),0)</f>
        <v>0.66954127969503097</v>
      </c>
      <c r="T1385">
        <f>IFERROR(VLOOKUP(R1385,D:G,4,FALSE),0)</f>
        <v>7.4424727479396001E-4</v>
      </c>
      <c r="U1385">
        <f>IFERROR(VLOOKUP(R1385,M:P,2,FALSE),0)</f>
        <v>0</v>
      </c>
      <c r="V1385" s="5">
        <f>IFERROR(VLOOKUP(R1385,M:P,4,FALSE),0)</f>
        <v>0</v>
      </c>
      <c r="W1385">
        <f>V1385+T1385</f>
        <v>7.4424727479396001E-4</v>
      </c>
    </row>
    <row r="1386" spans="1:23" x14ac:dyDescent="0.2">
      <c r="A1386" t="s">
        <v>1261</v>
      </c>
      <c r="B1386">
        <v>165.22429270720801</v>
      </c>
      <c r="J1386">
        <v>13057</v>
      </c>
      <c r="K1386" t="s">
        <v>522</v>
      </c>
      <c r="R1386" s="6" t="s">
        <v>1163</v>
      </c>
      <c r="S1386">
        <f>IFERROR(VLOOKUP(R1386,D:G,2,FALSE),0)</f>
        <v>0.59140262654617204</v>
      </c>
      <c r="T1386">
        <f>IFERROR(VLOOKUP(R1386,D:G,4,FALSE),0)</f>
        <v>6.5739007655131031E-4</v>
      </c>
      <c r="U1386">
        <f>IFERROR(VLOOKUP(R1386,M:P,2,FALSE),0)</f>
        <v>0</v>
      </c>
      <c r="V1386" s="5">
        <f>IFERROR(VLOOKUP(R1386,M:P,4,FALSE),0)</f>
        <v>0</v>
      </c>
      <c r="W1386">
        <f>V1386+T1386</f>
        <v>6.5739007655131031E-4</v>
      </c>
    </row>
    <row r="1387" spans="1:23" x14ac:dyDescent="0.2">
      <c r="A1387" t="s">
        <v>694</v>
      </c>
      <c r="B1387">
        <v>160.13115997167299</v>
      </c>
      <c r="J1387">
        <v>10875</v>
      </c>
      <c r="K1387" t="s">
        <v>62</v>
      </c>
      <c r="R1387" s="6" t="s">
        <v>649</v>
      </c>
      <c r="S1387">
        <f>IFERROR(VLOOKUP(R1387,D:G,2,FALSE),0)</f>
        <v>0.56672345162932802</v>
      </c>
      <c r="T1387">
        <f>IFERROR(VLOOKUP(R1387,D:G,4,FALSE),0)</f>
        <v>6.2995725167098212E-4</v>
      </c>
      <c r="U1387">
        <f>IFERROR(VLOOKUP(R1387,M:P,2,FALSE),0)</f>
        <v>0</v>
      </c>
      <c r="V1387" s="5">
        <f>IFERROR(VLOOKUP(R1387,M:P,4,FALSE),0)</f>
        <v>0</v>
      </c>
      <c r="W1387">
        <f>V1387+T1387</f>
        <v>6.2995725167098212E-4</v>
      </c>
    </row>
    <row r="1388" spans="1:23" x14ac:dyDescent="0.2">
      <c r="A1388" t="s">
        <v>1262</v>
      </c>
      <c r="B1388">
        <v>159.86225830579701</v>
      </c>
      <c r="J1388">
        <v>2080</v>
      </c>
      <c r="K1388" t="s">
        <v>613</v>
      </c>
      <c r="R1388" s="6" t="s">
        <v>650</v>
      </c>
      <c r="S1388">
        <f>IFERROR(VLOOKUP(R1388,D:G,2,FALSE),0)</f>
        <v>0.56240319283085605</v>
      </c>
      <c r="T1388">
        <f>IFERROR(VLOOKUP(R1388,D:G,4,FALSE),0)</f>
        <v>6.2515494756415838E-4</v>
      </c>
      <c r="U1388">
        <f>IFERROR(VLOOKUP(R1388,M:P,2,FALSE),0)</f>
        <v>0</v>
      </c>
      <c r="V1388" s="5">
        <f>IFERROR(VLOOKUP(R1388,M:P,4,FALSE),0)</f>
        <v>0</v>
      </c>
      <c r="W1388">
        <f>V1388+T1388</f>
        <v>6.2515494756415838E-4</v>
      </c>
    </row>
    <row r="1389" spans="1:23" x14ac:dyDescent="0.2">
      <c r="A1389" t="s">
        <v>1263</v>
      </c>
      <c r="B1389">
        <v>159.141849379463</v>
      </c>
      <c r="J1389">
        <v>9610</v>
      </c>
      <c r="K1389" t="s">
        <v>13</v>
      </c>
      <c r="R1389" s="6" t="s">
        <v>653</v>
      </c>
      <c r="S1389">
        <f>IFERROR(VLOOKUP(R1389,D:G,2,FALSE),0)</f>
        <v>0.5</v>
      </c>
      <c r="T1389">
        <f>IFERROR(VLOOKUP(R1389,D:G,4,FALSE),0)</f>
        <v>5.5578893890826037E-4</v>
      </c>
      <c r="U1389">
        <f>IFERROR(VLOOKUP(R1389,M:P,2,FALSE),0)</f>
        <v>0</v>
      </c>
      <c r="V1389" s="5">
        <f>IFERROR(VLOOKUP(R1389,M:P,4,FALSE),0)</f>
        <v>0</v>
      </c>
      <c r="W1389">
        <f>V1389+T1389</f>
        <v>5.5578893890826037E-4</v>
      </c>
    </row>
    <row r="1390" spans="1:23" x14ac:dyDescent="0.2">
      <c r="A1390" t="s">
        <v>203</v>
      </c>
      <c r="B1390">
        <v>158.31889918187801</v>
      </c>
      <c r="J1390">
        <v>15836</v>
      </c>
      <c r="K1390" t="s">
        <v>823</v>
      </c>
      <c r="R1390" s="6" t="s">
        <v>1520</v>
      </c>
      <c r="S1390">
        <f>IFERROR(VLOOKUP(R1390,D:G,2,FALSE),0)</f>
        <v>0.5</v>
      </c>
      <c r="T1390">
        <f>IFERROR(VLOOKUP(R1390,D:G,4,FALSE),0)</f>
        <v>5.5578893890826037E-4</v>
      </c>
      <c r="U1390">
        <f>IFERROR(VLOOKUP(R1390,M:P,2,FALSE),0)</f>
        <v>0</v>
      </c>
      <c r="V1390" s="5">
        <f>IFERROR(VLOOKUP(R1390,M:P,4,FALSE),0)</f>
        <v>0</v>
      </c>
      <c r="W1390">
        <f>V1390+T1390</f>
        <v>5.5578893890826037E-4</v>
      </c>
    </row>
    <row r="1391" spans="1:23" x14ac:dyDescent="0.2">
      <c r="A1391" t="s">
        <v>1264</v>
      </c>
      <c r="B1391">
        <v>158.09730965266601</v>
      </c>
      <c r="J1391">
        <v>16172</v>
      </c>
      <c r="K1391" t="s">
        <v>87</v>
      </c>
      <c r="R1391" s="6" t="s">
        <v>1530</v>
      </c>
      <c r="S1391">
        <f>IFERROR(VLOOKUP(R1391,D:G,2,FALSE),0)</f>
        <v>0.49875000000000003</v>
      </c>
      <c r="T1391">
        <f>IFERROR(VLOOKUP(R1391,D:G,4,FALSE),0)</f>
        <v>5.5439946656098973E-4</v>
      </c>
      <c r="U1391">
        <f>IFERROR(VLOOKUP(R1391,M:P,2,FALSE),0)</f>
        <v>0</v>
      </c>
      <c r="V1391" s="5">
        <f>IFERROR(VLOOKUP(R1391,M:P,4,FALSE),0)</f>
        <v>0</v>
      </c>
      <c r="W1391">
        <f>V1391+T1391</f>
        <v>5.5439946656098973E-4</v>
      </c>
    </row>
    <row r="1392" spans="1:23" x14ac:dyDescent="0.2">
      <c r="A1392" t="s">
        <v>663</v>
      </c>
      <c r="B1392">
        <v>157.926074448685</v>
      </c>
      <c r="J1392">
        <v>1591</v>
      </c>
      <c r="K1392" t="s">
        <v>9</v>
      </c>
      <c r="R1392" s="6" t="s">
        <v>655</v>
      </c>
      <c r="S1392">
        <f>IFERROR(VLOOKUP(R1392,D:G,2,FALSE),0)</f>
        <v>0.49453490981155201</v>
      </c>
      <c r="T1392">
        <f>IFERROR(VLOOKUP(R1392,D:G,4,FALSE),0)</f>
        <v>5.497140655545095E-4</v>
      </c>
      <c r="U1392">
        <f>IFERROR(VLOOKUP(R1392,M:P,2,FALSE),0)</f>
        <v>0</v>
      </c>
      <c r="V1392" s="5">
        <f>IFERROR(VLOOKUP(R1392,M:P,4,FALSE),0)</f>
        <v>0</v>
      </c>
      <c r="W1392">
        <f>V1392+T1392</f>
        <v>5.497140655545095E-4</v>
      </c>
    </row>
    <row r="1393" spans="1:23" x14ac:dyDescent="0.2">
      <c r="A1393" t="s">
        <v>733</v>
      </c>
      <c r="B1393">
        <v>157.68342232569901</v>
      </c>
      <c r="J1393">
        <v>11328</v>
      </c>
      <c r="K1393" t="s">
        <v>943</v>
      </c>
      <c r="R1393" s="6" t="s">
        <v>656</v>
      </c>
      <c r="S1393">
        <f>IFERROR(VLOOKUP(R1393,D:G,2,FALSE),0)</f>
        <v>0.49383395739861002</v>
      </c>
      <c r="T1393">
        <f>IFERROR(VLOOKUP(R1393,D:G,4,FALSE),0)</f>
        <v>5.4893490235888103E-4</v>
      </c>
      <c r="U1393">
        <f>IFERROR(VLOOKUP(R1393,M:P,2,FALSE),0)</f>
        <v>0</v>
      </c>
      <c r="V1393" s="5">
        <f>IFERROR(VLOOKUP(R1393,M:P,4,FALSE),0)</f>
        <v>0</v>
      </c>
      <c r="W1393">
        <f>V1393+T1393</f>
        <v>5.4893490235888103E-4</v>
      </c>
    </row>
    <row r="1394" spans="1:23" x14ac:dyDescent="0.2">
      <c r="A1394" t="s">
        <v>1265</v>
      </c>
      <c r="B1394">
        <v>153.70570251321701</v>
      </c>
      <c r="J1394">
        <v>23255</v>
      </c>
      <c r="K1394" t="s">
        <v>770</v>
      </c>
      <c r="R1394" s="6" t="s">
        <v>658</v>
      </c>
      <c r="S1394">
        <f>IFERROR(VLOOKUP(R1394,D:G,2,FALSE),0)</f>
        <v>0.44824897412889902</v>
      </c>
      <c r="T1394">
        <f>IFERROR(VLOOKUP(R1394,D:G,4,FALSE),0)</f>
        <v>4.9826364339563406E-4</v>
      </c>
      <c r="U1394">
        <f>IFERROR(VLOOKUP(R1394,M:P,2,FALSE),0)</f>
        <v>0</v>
      </c>
      <c r="V1394" s="5">
        <f>IFERROR(VLOOKUP(R1394,M:P,4,FALSE),0)</f>
        <v>0</v>
      </c>
      <c r="W1394">
        <f>V1394+T1394</f>
        <v>4.9826364339563406E-4</v>
      </c>
    </row>
    <row r="1395" spans="1:23" x14ac:dyDescent="0.2">
      <c r="A1395" t="s">
        <v>194</v>
      </c>
      <c r="B1395">
        <v>149.78433210985099</v>
      </c>
      <c r="J1395">
        <v>13410</v>
      </c>
      <c r="K1395" t="s">
        <v>40</v>
      </c>
      <c r="R1395" s="6" t="s">
        <v>660</v>
      </c>
      <c r="S1395">
        <f>IFERROR(VLOOKUP(R1395,D:G,2,FALSE),0)</f>
        <v>0.42693571119837098</v>
      </c>
      <c r="T1395">
        <f>IFERROR(VLOOKUP(R1395,D:G,4,FALSE),0)</f>
        <v>4.7457229181797222E-4</v>
      </c>
      <c r="U1395">
        <f>IFERROR(VLOOKUP(R1395,M:P,2,FALSE),0)</f>
        <v>0</v>
      </c>
      <c r="V1395" s="5">
        <f>IFERROR(VLOOKUP(R1395,M:P,4,FALSE),0)</f>
        <v>0</v>
      </c>
      <c r="W1395">
        <f>V1395+T1395</f>
        <v>4.7457229181797222E-4</v>
      </c>
    </row>
    <row r="1396" spans="1:23" x14ac:dyDescent="0.2">
      <c r="A1396" t="s">
        <v>1266</v>
      </c>
      <c r="B1396">
        <v>147.53516180430401</v>
      </c>
      <c r="J1396">
        <v>14679</v>
      </c>
      <c r="K1396" t="s">
        <v>1038</v>
      </c>
      <c r="R1396" s="6" t="s">
        <v>662</v>
      </c>
      <c r="S1396">
        <f>IFERROR(VLOOKUP(R1396,D:G,2,FALSE),0)</f>
        <v>0.40892428798914099</v>
      </c>
      <c r="T1396">
        <f>IFERROR(VLOOKUP(R1396,D:G,4,FALSE),0)</f>
        <v>4.545511922306011E-4</v>
      </c>
      <c r="U1396">
        <f>IFERROR(VLOOKUP(R1396,M:P,2,FALSE),0)</f>
        <v>0</v>
      </c>
      <c r="V1396" s="5">
        <f>IFERROR(VLOOKUP(R1396,M:P,4,FALSE),0)</f>
        <v>0</v>
      </c>
      <c r="W1396">
        <f>V1396+T1396</f>
        <v>4.545511922306011E-4</v>
      </c>
    </row>
    <row r="1397" spans="1:23" x14ac:dyDescent="0.2">
      <c r="A1397" t="s">
        <v>1267</v>
      </c>
      <c r="B1397">
        <v>146.36447985926799</v>
      </c>
      <c r="J1397">
        <v>12974</v>
      </c>
      <c r="K1397" t="s">
        <v>1180</v>
      </c>
      <c r="R1397" s="6" t="s">
        <v>669</v>
      </c>
      <c r="S1397">
        <f>IFERROR(VLOOKUP(R1397,D:G,2,FALSE),0)</f>
        <v>0.25</v>
      </c>
      <c r="T1397">
        <f>IFERROR(VLOOKUP(R1397,D:G,4,FALSE),0)</f>
        <v>2.7789446945413018E-4</v>
      </c>
      <c r="U1397">
        <f>IFERROR(VLOOKUP(R1397,M:P,2,FALSE),0)</f>
        <v>0</v>
      </c>
      <c r="V1397" s="5">
        <f>IFERROR(VLOOKUP(R1397,M:P,4,FALSE),0)</f>
        <v>0</v>
      </c>
      <c r="W1397">
        <f>V1397+T1397</f>
        <v>2.7789446945413018E-4</v>
      </c>
    </row>
    <row r="1398" spans="1:23" x14ac:dyDescent="0.2">
      <c r="A1398" t="s">
        <v>1268</v>
      </c>
      <c r="B1398">
        <v>143.11053236170801</v>
      </c>
      <c r="J1398">
        <v>4218</v>
      </c>
      <c r="K1398" t="s">
        <v>906</v>
      </c>
      <c r="R1398" s="6" t="s">
        <v>675</v>
      </c>
      <c r="S1398">
        <f>IFERROR(VLOOKUP(R1398,D:G,2,FALSE),0)</f>
        <v>0.14787478846517199</v>
      </c>
      <c r="T1398">
        <f>IFERROR(VLOOKUP(R1398,D:G,4,FALSE),0)</f>
        <v>1.6437434354468278E-4</v>
      </c>
      <c r="U1398">
        <f>IFERROR(VLOOKUP(R1398,M:P,2,FALSE),0)</f>
        <v>0</v>
      </c>
      <c r="V1398" s="5">
        <f>IFERROR(VLOOKUP(R1398,M:P,4,FALSE),0)</f>
        <v>0</v>
      </c>
      <c r="W1398">
        <f>V1398+T1398</f>
        <v>1.6437434354468278E-4</v>
      </c>
    </row>
    <row r="1399" spans="1:23" x14ac:dyDescent="0.2">
      <c r="A1399" t="s">
        <v>1269</v>
      </c>
      <c r="B1399">
        <v>127.644709486975</v>
      </c>
      <c r="J1399">
        <v>24590</v>
      </c>
      <c r="K1399" t="s">
        <v>823</v>
      </c>
      <c r="R1399" s="6" t="s">
        <v>1164</v>
      </c>
      <c r="S1399">
        <f>IFERROR(VLOOKUP(R1399,D:G,2,FALSE),0)</f>
        <v>0.11952982915072401</v>
      </c>
      <c r="T1399">
        <f>IFERROR(VLOOKUP(R1399,D:G,4,FALSE),0)</f>
        <v>1.328667138231331E-4</v>
      </c>
      <c r="U1399">
        <f>IFERROR(VLOOKUP(R1399,M:P,2,FALSE),0)</f>
        <v>0</v>
      </c>
      <c r="V1399" s="5">
        <f>IFERROR(VLOOKUP(R1399,M:P,4,FALSE),0)</f>
        <v>0</v>
      </c>
      <c r="W1399">
        <f>V1399+T1399</f>
        <v>1.328667138231331E-4</v>
      </c>
    </row>
    <row r="1400" spans="1:23" x14ac:dyDescent="0.2">
      <c r="A1400" t="s">
        <v>1006</v>
      </c>
      <c r="B1400">
        <v>124.99956251059901</v>
      </c>
      <c r="J1400">
        <v>347</v>
      </c>
      <c r="K1400" t="s">
        <v>678</v>
      </c>
      <c r="R1400" s="6" t="s">
        <v>679</v>
      </c>
      <c r="S1400">
        <f>IFERROR(VLOOKUP(R1400,D:G,2,FALSE),0)</f>
        <v>9.8718426345676902E-2</v>
      </c>
      <c r="T1400">
        <f>IFERROR(VLOOKUP(R1400,D:G,4,FALSE),0)</f>
        <v>1.0973321885871404E-4</v>
      </c>
      <c r="U1400">
        <f>IFERROR(VLOOKUP(R1400,M:P,2,FALSE),0)</f>
        <v>0</v>
      </c>
      <c r="V1400" s="5">
        <f>IFERROR(VLOOKUP(R1400,M:P,4,FALSE),0)</f>
        <v>0</v>
      </c>
      <c r="W1400">
        <f>V1400+T1400</f>
        <v>1.0973321885871404E-4</v>
      </c>
    </row>
    <row r="1401" spans="1:23" x14ac:dyDescent="0.2">
      <c r="A1401" t="s">
        <v>478</v>
      </c>
      <c r="B1401">
        <v>124.573610255053</v>
      </c>
      <c r="J1401">
        <v>16271</v>
      </c>
      <c r="K1401" t="s">
        <v>1325</v>
      </c>
      <c r="R1401" s="6" t="s">
        <v>684</v>
      </c>
      <c r="S1401">
        <f>IFERROR(VLOOKUP(R1401,D:G,2,FALSE),0)</f>
        <v>6.6345965207432606E-2</v>
      </c>
      <c r="T1401">
        <f>IFERROR(VLOOKUP(R1401,D:G,4,FALSE),0)</f>
        <v>7.3748707206966666E-5</v>
      </c>
      <c r="U1401">
        <f>IFERROR(VLOOKUP(R1401,M:P,2,FALSE),0)</f>
        <v>0</v>
      </c>
      <c r="V1401" s="5">
        <f>IFERROR(VLOOKUP(R1401,M:P,4,FALSE),0)</f>
        <v>0</v>
      </c>
      <c r="W1401">
        <f>V1401+T1401</f>
        <v>7.3748707206966666E-5</v>
      </c>
    </row>
    <row r="1402" spans="1:23" x14ac:dyDescent="0.2">
      <c r="A1402" t="s">
        <v>1270</v>
      </c>
      <c r="B1402">
        <v>120.744375840789</v>
      </c>
      <c r="J1402">
        <v>1977</v>
      </c>
      <c r="K1402" t="s">
        <v>1331</v>
      </c>
      <c r="R1402" s="6" t="s">
        <v>689</v>
      </c>
      <c r="S1402">
        <f>IFERROR(VLOOKUP(R1402,D:G,2,FALSE),0)</f>
        <v>9.6016200366082598E-3</v>
      </c>
      <c r="T1402">
        <f>IFERROR(VLOOKUP(R1402,D:G,4,FALSE),0)</f>
        <v>1.0672948423893593E-5</v>
      </c>
      <c r="U1402">
        <f>IFERROR(VLOOKUP(R1402,M:P,2,FALSE),0)</f>
        <v>0</v>
      </c>
      <c r="V1402" s="5">
        <f>IFERROR(VLOOKUP(R1402,M:P,4,FALSE),0)</f>
        <v>0</v>
      </c>
      <c r="W1402">
        <f>V1402+T1402</f>
        <v>1.0672948423893593E-5</v>
      </c>
    </row>
    <row r="1403" spans="1:23" x14ac:dyDescent="0.2">
      <c r="A1403" t="s">
        <v>1158</v>
      </c>
      <c r="B1403">
        <v>119.941499944521</v>
      </c>
      <c r="J1403">
        <v>2226</v>
      </c>
      <c r="K1403" t="s">
        <v>7</v>
      </c>
      <c r="R1403" s="6" t="s">
        <v>1165</v>
      </c>
      <c r="S1403">
        <f>IFERROR(VLOOKUP(R1403,D:G,2,FALSE),0)</f>
        <v>8.9912647786848602E-3</v>
      </c>
      <c r="T1403">
        <f>IFERROR(VLOOKUP(R1403,D:G,4,FALSE),0)</f>
        <v>9.9944910215769456E-6</v>
      </c>
      <c r="U1403">
        <f>IFERROR(VLOOKUP(R1403,M:P,2,FALSE),0)</f>
        <v>0</v>
      </c>
      <c r="V1403" s="5">
        <f>IFERROR(VLOOKUP(R1403,M:P,4,FALSE),0)</f>
        <v>0</v>
      </c>
      <c r="W1403">
        <f>V1403+T1403</f>
        <v>9.9944910215769456E-6</v>
      </c>
    </row>
    <row r="1404" spans="1:23" x14ac:dyDescent="0.2">
      <c r="A1404" t="s">
        <v>1271</v>
      </c>
      <c r="B1404">
        <v>108.12605531199399</v>
      </c>
      <c r="J1404">
        <v>9165</v>
      </c>
      <c r="K1404" t="s">
        <v>1331</v>
      </c>
      <c r="R1404" s="6" t="s">
        <v>707</v>
      </c>
      <c r="S1404">
        <f>IFERROR(VLOOKUP(R1404,D:G,2,FALSE),0)</f>
        <v>5.0211917144080704E-3</v>
      </c>
      <c r="T1404">
        <f>IFERROR(VLOOKUP(R1404,D:G,4,FALSE),0)</f>
        <v>5.5814456300116206E-6</v>
      </c>
      <c r="U1404">
        <f>IFERROR(VLOOKUP(R1404,M:P,2,FALSE),0)</f>
        <v>0</v>
      </c>
      <c r="V1404" s="5">
        <f>IFERROR(VLOOKUP(R1404,M:P,4,FALSE),0)</f>
        <v>0</v>
      </c>
      <c r="W1404">
        <f>V1404+T1404</f>
        <v>5.5814456300116206E-6</v>
      </c>
    </row>
    <row r="1405" spans="1:23" x14ac:dyDescent="0.2">
      <c r="A1405" t="s">
        <v>209</v>
      </c>
      <c r="B1405">
        <v>99.999165495451905</v>
      </c>
      <c r="J1405">
        <v>23393</v>
      </c>
      <c r="K1405" t="s">
        <v>1387</v>
      </c>
      <c r="R1405" s="6" t="s">
        <v>712</v>
      </c>
      <c r="S1405">
        <f>IFERROR(VLOOKUP(R1405,D:G,2,FALSE),0)</f>
        <v>3.7255739906931801E-3</v>
      </c>
      <c r="T1405">
        <f>IFERROR(VLOOKUP(R1405,D:G,4,FALSE),0)</f>
        <v>4.1412656302231514E-6</v>
      </c>
      <c r="U1405">
        <f>IFERROR(VLOOKUP(R1405,M:P,2,FALSE),0)</f>
        <v>0</v>
      </c>
      <c r="V1405" s="5">
        <f>IFERROR(VLOOKUP(R1405,M:P,4,FALSE),0)</f>
        <v>0</v>
      </c>
      <c r="W1405">
        <f>V1405+T1405</f>
        <v>4.1412656302231514E-6</v>
      </c>
    </row>
    <row r="1406" spans="1:23" x14ac:dyDescent="0.2">
      <c r="A1406" t="s">
        <v>702</v>
      </c>
      <c r="B1406">
        <v>99.679651128452704</v>
      </c>
      <c r="J1406">
        <v>14375</v>
      </c>
      <c r="K1406" t="s">
        <v>336</v>
      </c>
      <c r="R1406" s="6" t="s">
        <v>717</v>
      </c>
      <c r="S1406">
        <f>IFERROR(VLOOKUP(R1406,D:G,2,FALSE),0)</f>
        <v>3.18057356604632E-3</v>
      </c>
      <c r="T1406">
        <f>IFERROR(VLOOKUP(R1406,D:G,4,FALSE),0)</f>
        <v>3.5354552147850918E-6</v>
      </c>
      <c r="U1406">
        <f>IFERROR(VLOOKUP(R1406,M:P,2,FALSE),0)</f>
        <v>0</v>
      </c>
      <c r="V1406" s="5">
        <f>IFERROR(VLOOKUP(R1406,M:P,4,FALSE),0)</f>
        <v>0</v>
      </c>
      <c r="W1406">
        <f>V1406+T1406</f>
        <v>3.5354552147850918E-6</v>
      </c>
    </row>
    <row r="1407" spans="1:23" x14ac:dyDescent="0.2">
      <c r="A1407" t="s">
        <v>1272</v>
      </c>
      <c r="B1407">
        <v>93.912241587237801</v>
      </c>
      <c r="J1407">
        <v>22361</v>
      </c>
      <c r="K1407" t="s">
        <v>624</v>
      </c>
      <c r="R1407" s="6" t="s">
        <v>8</v>
      </c>
      <c r="S1407">
        <f>IFERROR(VLOOKUP(R1407,D:G,2,FALSE),0)</f>
        <v>1.6914517524795399E-3</v>
      </c>
      <c r="T1407">
        <f>IFERROR(VLOOKUP(R1407,D:G,4,FALSE),0)</f>
        <v>1.880180349450242E-6</v>
      </c>
      <c r="U1407">
        <f>IFERROR(VLOOKUP(R1407,M:P,2,FALSE),0)</f>
        <v>0</v>
      </c>
      <c r="V1407" s="5">
        <f>IFERROR(VLOOKUP(R1407,M:P,4,FALSE),0)</f>
        <v>0</v>
      </c>
      <c r="W1407">
        <f>V1407+T1407</f>
        <v>1.880180349450242E-6</v>
      </c>
    </row>
    <row r="1408" spans="1:23" x14ac:dyDescent="0.2">
      <c r="A1408" t="s">
        <v>1273</v>
      </c>
      <c r="B1408">
        <v>92.945102674159301</v>
      </c>
      <c r="J1408">
        <v>3082</v>
      </c>
      <c r="K1408" t="s">
        <v>9</v>
      </c>
      <c r="R1408" s="6" t="s">
        <v>731</v>
      </c>
      <c r="S1408">
        <f>IFERROR(VLOOKUP(R1408,D:G,2,FALSE),0)</f>
        <v>1.3048228828938899E-3</v>
      </c>
      <c r="T1408">
        <f>IFERROR(VLOOKUP(R1408,D:G,4,FALSE),0)</f>
        <v>1.4504122510936247E-6</v>
      </c>
      <c r="U1408">
        <f>IFERROR(VLOOKUP(R1408,M:P,2,FALSE),0)</f>
        <v>0</v>
      </c>
      <c r="V1408" s="5">
        <f>IFERROR(VLOOKUP(R1408,M:P,4,FALSE),0)</f>
        <v>0</v>
      </c>
      <c r="W1408">
        <f>V1408+T1408</f>
        <v>1.4504122510936247E-6</v>
      </c>
    </row>
    <row r="1409" spans="1:23" x14ac:dyDescent="0.2">
      <c r="A1409" t="s">
        <v>1274</v>
      </c>
      <c r="B1409">
        <v>91.733345321534898</v>
      </c>
      <c r="J1409">
        <v>14044</v>
      </c>
      <c r="K1409" t="s">
        <v>770</v>
      </c>
      <c r="R1409" s="6" t="s">
        <v>735</v>
      </c>
      <c r="S1409">
        <f>IFERROR(VLOOKUP(R1409,D:G,2,FALSE),0)</f>
        <v>1.01936780597262E-3</v>
      </c>
      <c r="T1409">
        <f>IFERROR(VLOOKUP(R1409,D:G,4,FALSE),0)</f>
        <v>1.1331067024775277E-6</v>
      </c>
      <c r="U1409">
        <f>IFERROR(VLOOKUP(R1409,M:P,2,FALSE),0)</f>
        <v>0</v>
      </c>
      <c r="V1409" s="5">
        <f>IFERROR(VLOOKUP(R1409,M:P,4,FALSE),0)</f>
        <v>0</v>
      </c>
      <c r="W1409">
        <f>V1409+T1409</f>
        <v>1.1331067024775277E-6</v>
      </c>
    </row>
    <row r="1410" spans="1:23" x14ac:dyDescent="0.2">
      <c r="A1410" t="s">
        <v>1275</v>
      </c>
      <c r="B1410">
        <v>91.093190318216401</v>
      </c>
      <c r="J1410">
        <v>13012</v>
      </c>
      <c r="K1410" t="s">
        <v>118</v>
      </c>
      <c r="R1410" s="6" t="s">
        <v>736</v>
      </c>
      <c r="S1410">
        <f>IFERROR(VLOOKUP(R1410,D:G,2,FALSE),0)</f>
        <v>9.1021324928299702E-4</v>
      </c>
      <c r="T1410">
        <f>IFERROR(VLOOKUP(R1410,D:G,4,FALSE),0)</f>
        <v>1.0117729119984736E-6</v>
      </c>
      <c r="U1410">
        <f>IFERROR(VLOOKUP(R1410,M:P,2,FALSE),0)</f>
        <v>0</v>
      </c>
      <c r="V1410" s="5">
        <f>IFERROR(VLOOKUP(R1410,M:P,4,FALSE),0)</f>
        <v>0</v>
      </c>
      <c r="W1410">
        <f>V1410+T1410</f>
        <v>1.0117729119984736E-6</v>
      </c>
    </row>
    <row r="1411" spans="1:23" x14ac:dyDescent="0.2">
      <c r="A1411" t="s">
        <v>274</v>
      </c>
      <c r="B1411">
        <v>90.640766519518493</v>
      </c>
      <c r="J1411">
        <v>13987</v>
      </c>
      <c r="K1411" t="s">
        <v>685</v>
      </c>
      <c r="R1411" s="6" t="s">
        <v>737</v>
      </c>
      <c r="S1411">
        <f>IFERROR(VLOOKUP(R1411,D:G,2,FALSE),0)</f>
        <v>9.0277639385539805E-4</v>
      </c>
      <c r="T1411">
        <f>IFERROR(VLOOKUP(R1411,D:G,4,FALSE),0)</f>
        <v>1.0035062680246348E-6</v>
      </c>
      <c r="U1411">
        <f>IFERROR(VLOOKUP(R1411,M:P,2,FALSE),0)</f>
        <v>0</v>
      </c>
      <c r="V1411" s="5">
        <f>IFERROR(VLOOKUP(R1411,M:P,4,FALSE),0)</f>
        <v>0</v>
      </c>
      <c r="W1411">
        <f>V1411+T1411</f>
        <v>1.0035062680246348E-6</v>
      </c>
    </row>
    <row r="1412" spans="1:23" x14ac:dyDescent="0.2">
      <c r="A1412" t="s">
        <v>1276</v>
      </c>
      <c r="B1412">
        <v>87.295111750893298</v>
      </c>
      <c r="J1412">
        <v>15479</v>
      </c>
      <c r="K1412" t="s">
        <v>1319</v>
      </c>
      <c r="R1412" s="6" t="s">
        <v>742</v>
      </c>
      <c r="S1412">
        <f>IFERROR(VLOOKUP(R1412,D:G,2,FALSE),0)</f>
        <v>3.846960417711E-4</v>
      </c>
      <c r="T1412">
        <f>IFERROR(VLOOKUP(R1412,D:G,4,FALSE),0)</f>
        <v>4.2761960971633494E-7</v>
      </c>
      <c r="U1412">
        <f>IFERROR(VLOOKUP(R1412,M:P,2,FALSE),0)</f>
        <v>0</v>
      </c>
      <c r="V1412" s="5">
        <f>IFERROR(VLOOKUP(R1412,M:P,4,FALSE),0)</f>
        <v>0</v>
      </c>
      <c r="W1412">
        <f>V1412+T1412</f>
        <v>4.2761960971633494E-7</v>
      </c>
    </row>
    <row r="1413" spans="1:23" x14ac:dyDescent="0.2">
      <c r="A1413" t="s">
        <v>709</v>
      </c>
      <c r="B1413">
        <v>79.2097267322427</v>
      </c>
      <c r="J1413">
        <v>13769</v>
      </c>
      <c r="K1413" t="s">
        <v>149</v>
      </c>
      <c r="R1413" s="6" t="s">
        <v>1036</v>
      </c>
      <c r="S1413">
        <f>IFERROR(VLOOKUP(R1413,D:G,2,FALSE),0)</f>
        <v>2.0344058657298801E-4</v>
      </c>
      <c r="T1413">
        <f>IFERROR(VLOOKUP(R1413,D:G,4,FALSE),0)</f>
        <v>2.2614005548455017E-7</v>
      </c>
      <c r="U1413">
        <f>IFERROR(VLOOKUP(R1413,M:P,2,FALSE),0)</f>
        <v>0</v>
      </c>
      <c r="V1413" s="5">
        <f>IFERROR(VLOOKUP(R1413,M:P,4,FALSE),0)</f>
        <v>0</v>
      </c>
      <c r="W1413">
        <f>V1413+T1413</f>
        <v>2.2614005548455017E-7</v>
      </c>
    </row>
    <row r="1414" spans="1:23" x14ac:dyDescent="0.2">
      <c r="A1414" t="s">
        <v>729</v>
      </c>
      <c r="B1414">
        <v>78.513064017071798</v>
      </c>
      <c r="J1414">
        <v>11914</v>
      </c>
      <c r="K1414" t="s">
        <v>138</v>
      </c>
      <c r="R1414" s="6" t="s">
        <v>91</v>
      </c>
      <c r="S1414">
        <f>IFERROR(VLOOKUP(R1414,D:G,2,FALSE),0)</f>
        <v>1.0526317462173799E-4</v>
      </c>
      <c r="T1414">
        <f>IFERROR(VLOOKUP(R1414,D:G,4,FALSE),0)</f>
        <v>1.1700821625826137E-7</v>
      </c>
      <c r="U1414">
        <f>IFERROR(VLOOKUP(R1414,M:P,2,FALSE),0)</f>
        <v>0</v>
      </c>
      <c r="V1414" s="5">
        <f>IFERROR(VLOOKUP(R1414,M:P,4,FALSE),0)</f>
        <v>0</v>
      </c>
      <c r="W1414">
        <f>V1414+T1414</f>
        <v>1.1700821625826137E-7</v>
      </c>
    </row>
    <row r="1415" spans="1:23" x14ac:dyDescent="0.2">
      <c r="A1415" t="s">
        <v>1290</v>
      </c>
      <c r="B1415">
        <v>78.411613583015296</v>
      </c>
      <c r="J1415">
        <v>6566</v>
      </c>
      <c r="K1415" t="s">
        <v>372</v>
      </c>
      <c r="R1415" s="6" t="s">
        <v>1094</v>
      </c>
      <c r="S1415">
        <f>IFERROR(VLOOKUP(R1415,D:G,2,FALSE),0)</f>
        <v>9.8018231144641997E-5</v>
      </c>
      <c r="T1415">
        <f>IFERROR(VLOOKUP(R1415,D:G,4,FALSE),0)</f>
        <v>1.0895489736309034E-7</v>
      </c>
      <c r="U1415">
        <f>IFERROR(VLOOKUP(R1415,M:P,2,FALSE),0)</f>
        <v>0</v>
      </c>
      <c r="V1415" s="5">
        <f>IFERROR(VLOOKUP(R1415,M:P,4,FALSE),0)</f>
        <v>0</v>
      </c>
      <c r="W1415">
        <f>V1415+T1415</f>
        <v>1.0895489736309034E-7</v>
      </c>
    </row>
    <row r="1416" spans="1:23" x14ac:dyDescent="0.2">
      <c r="A1416" t="s">
        <v>1277</v>
      </c>
      <c r="B1416">
        <v>76.684808068948499</v>
      </c>
      <c r="J1416">
        <v>23099</v>
      </c>
      <c r="K1416" t="s">
        <v>1387</v>
      </c>
      <c r="R1416" s="6" t="s">
        <v>744</v>
      </c>
      <c r="S1416">
        <f>IFERROR(VLOOKUP(R1416,D:G,2,FALSE),0)</f>
        <v>9.8014999788904999E-5</v>
      </c>
      <c r="T1416">
        <f>IFERROR(VLOOKUP(R1416,D:G,4,FALSE),0)</f>
        <v>1.0895130545953774E-7</v>
      </c>
      <c r="U1416">
        <f>IFERROR(VLOOKUP(R1416,M:P,2,FALSE),0)</f>
        <v>0</v>
      </c>
      <c r="V1416" s="5">
        <f>IFERROR(VLOOKUP(R1416,M:P,4,FALSE),0)</f>
        <v>0</v>
      </c>
      <c r="W1416">
        <f>V1416+T1416</f>
        <v>1.0895130545953774E-7</v>
      </c>
    </row>
    <row r="1417" spans="1:23" x14ac:dyDescent="0.2">
      <c r="A1417" t="s">
        <v>421</v>
      </c>
      <c r="B1417">
        <v>70.849755573530999</v>
      </c>
      <c r="J1417">
        <v>1801</v>
      </c>
      <c r="K1417" t="s">
        <v>1421</v>
      </c>
      <c r="R1417" s="6" t="s">
        <v>1127</v>
      </c>
      <c r="S1417">
        <f>IFERROR(VLOOKUP(R1417,D:G,2,FALSE),0)</f>
        <v>9.7556027165949001E-5</v>
      </c>
      <c r="T1417">
        <f>IFERROR(VLOOKUP(R1417,D:G,4,FALSE),0)</f>
        <v>1.0844112164533644E-7</v>
      </c>
      <c r="U1417">
        <f>IFERROR(VLOOKUP(R1417,M:P,2,FALSE),0)</f>
        <v>0</v>
      </c>
      <c r="V1417" s="5">
        <f>IFERROR(VLOOKUP(R1417,M:P,4,FALSE),0)</f>
        <v>0</v>
      </c>
      <c r="W1417">
        <f>V1417+T1417</f>
        <v>1.0844112164533644E-7</v>
      </c>
    </row>
    <row r="1418" spans="1:23" x14ac:dyDescent="0.2">
      <c r="A1418" t="s">
        <v>1278</v>
      </c>
      <c r="B1418">
        <v>70.608997631159298</v>
      </c>
      <c r="J1418">
        <v>10869</v>
      </c>
      <c r="K1418" t="s">
        <v>6</v>
      </c>
      <c r="R1418" s="6" t="s">
        <v>745</v>
      </c>
      <c r="S1418">
        <f>IFERROR(VLOOKUP(R1418,D:G,2,FALSE),0)</f>
        <v>9.7333123681173997E-5</v>
      </c>
      <c r="T1418">
        <f>IFERROR(VLOOKUP(R1418,D:G,4,FALSE),0)</f>
        <v>1.0819334706277234E-7</v>
      </c>
      <c r="U1418">
        <f>IFERROR(VLOOKUP(R1418,M:P,2,FALSE),0)</f>
        <v>0</v>
      </c>
      <c r="V1418" s="5">
        <f>IFERROR(VLOOKUP(R1418,M:P,4,FALSE),0)</f>
        <v>0</v>
      </c>
      <c r="W1418">
        <f>V1418+T1418</f>
        <v>1.0819334706277234E-7</v>
      </c>
    </row>
    <row r="1419" spans="1:23" x14ac:dyDescent="0.2">
      <c r="A1419" t="s">
        <v>562</v>
      </c>
      <c r="B1419">
        <v>69.895527332121304</v>
      </c>
      <c r="J1419">
        <v>23215</v>
      </c>
      <c r="K1419" t="s">
        <v>1422</v>
      </c>
      <c r="R1419" s="6" t="s">
        <v>747</v>
      </c>
      <c r="S1419">
        <f>IFERROR(VLOOKUP(R1419,D:G,2,FALSE),0)</f>
        <v>9.5911485483274997E-5</v>
      </c>
      <c r="T1419">
        <f>IFERROR(VLOOKUP(R1419,D:G,4,FALSE),0)</f>
        <v>1.0661308549172886E-7</v>
      </c>
      <c r="U1419">
        <f>IFERROR(VLOOKUP(R1419,M:P,2,FALSE),0)</f>
        <v>0</v>
      </c>
      <c r="V1419" s="5">
        <f>IFERROR(VLOOKUP(R1419,M:P,4,FALSE),0)</f>
        <v>0</v>
      </c>
      <c r="W1419">
        <f>V1419+T1419</f>
        <v>1.0661308549172886E-7</v>
      </c>
    </row>
    <row r="1420" spans="1:23" x14ac:dyDescent="0.2">
      <c r="A1420" t="s">
        <v>1279</v>
      </c>
      <c r="B1420">
        <v>68.320895095365799</v>
      </c>
      <c r="J1420">
        <v>13729</v>
      </c>
      <c r="K1420" t="s">
        <v>62</v>
      </c>
      <c r="R1420" s="6" t="s">
        <v>749</v>
      </c>
      <c r="S1420">
        <f>IFERROR(VLOOKUP(R1420,D:G,2,FALSE),0)</f>
        <v>9.5073784398576002E-5</v>
      </c>
      <c r="T1420">
        <f>IFERROR(VLOOKUP(R1420,D:G,4,FALSE),0)</f>
        <v>1.0568191549775456E-7</v>
      </c>
      <c r="U1420">
        <f>IFERROR(VLOOKUP(R1420,M:P,2,FALSE),0)</f>
        <v>0</v>
      </c>
      <c r="V1420" s="5">
        <f>IFERROR(VLOOKUP(R1420,M:P,4,FALSE),0)</f>
        <v>0</v>
      </c>
      <c r="W1420">
        <f>V1420+T1420</f>
        <v>1.0568191549775456E-7</v>
      </c>
    </row>
    <row r="1421" spans="1:23" x14ac:dyDescent="0.2">
      <c r="A1421" t="s">
        <v>1280</v>
      </c>
      <c r="B1421">
        <v>66.686663229814599</v>
      </c>
      <c r="J1421">
        <v>23523</v>
      </c>
      <c r="K1421" t="s">
        <v>1333</v>
      </c>
      <c r="R1421" s="6" t="s">
        <v>787</v>
      </c>
      <c r="S1421">
        <f>IFERROR(VLOOKUP(R1421,D:G,2,FALSE),0)</f>
        <v>9.4435554546273999E-5</v>
      </c>
      <c r="T1421">
        <f>IFERROR(VLOOKUP(R1421,D:G,4,FALSE),0)</f>
        <v>1.0497247331297353E-7</v>
      </c>
      <c r="U1421">
        <f>IFERROR(VLOOKUP(R1421,M:P,2,FALSE),0)</f>
        <v>0</v>
      </c>
      <c r="V1421" s="5">
        <f>IFERROR(VLOOKUP(R1421,M:P,4,FALSE),0)</f>
        <v>0</v>
      </c>
      <c r="W1421">
        <f>V1421+T1421</f>
        <v>1.0497247331297353E-7</v>
      </c>
    </row>
    <row r="1422" spans="1:23" x14ac:dyDescent="0.2">
      <c r="A1422" t="s">
        <v>1281</v>
      </c>
      <c r="B1422">
        <v>65.192225199245399</v>
      </c>
      <c r="J1422">
        <v>13415</v>
      </c>
      <c r="K1422" t="s">
        <v>1324</v>
      </c>
      <c r="R1422" s="6" t="s">
        <v>750</v>
      </c>
      <c r="S1422">
        <f>IFERROR(VLOOKUP(R1422,D:G,2,FALSE),0)</f>
        <v>9.4202502817462001E-5</v>
      </c>
      <c r="T1422">
        <f>IFERROR(VLOOKUP(R1422,D:G,4,FALSE),0)</f>
        <v>1.0471341816683923E-7</v>
      </c>
      <c r="U1422">
        <f>IFERROR(VLOOKUP(R1422,M:P,2,FALSE),0)</f>
        <v>0</v>
      </c>
      <c r="V1422" s="5">
        <f>IFERROR(VLOOKUP(R1422,M:P,4,FALSE),0)</f>
        <v>0</v>
      </c>
      <c r="W1422">
        <f>V1422+T1422</f>
        <v>1.0471341816683923E-7</v>
      </c>
    </row>
    <row r="1423" spans="1:23" x14ac:dyDescent="0.2">
      <c r="A1423" t="s">
        <v>1282</v>
      </c>
      <c r="B1423">
        <v>64.913575630961702</v>
      </c>
      <c r="J1423">
        <v>8956</v>
      </c>
      <c r="K1423" t="s">
        <v>685</v>
      </c>
      <c r="R1423" s="6" t="s">
        <v>751</v>
      </c>
      <c r="S1423">
        <f>IFERROR(VLOOKUP(R1423,D:G,2,FALSE),0)</f>
        <v>9.2597784594595004E-5</v>
      </c>
      <c r="T1423">
        <f>IFERROR(VLOOKUP(R1423,D:G,4,FALSE),0)</f>
        <v>1.0292964889017124E-7</v>
      </c>
      <c r="U1423">
        <f>IFERROR(VLOOKUP(R1423,M:P,2,FALSE),0)</f>
        <v>0</v>
      </c>
      <c r="V1423" s="5">
        <f>IFERROR(VLOOKUP(R1423,M:P,4,FALSE),0)</f>
        <v>0</v>
      </c>
      <c r="W1423">
        <f>V1423+T1423</f>
        <v>1.0292964889017124E-7</v>
      </c>
    </row>
    <row r="1424" spans="1:23" x14ac:dyDescent="0.2">
      <c r="A1424" t="s">
        <v>762</v>
      </c>
      <c r="B1424">
        <v>64.003875235090106</v>
      </c>
      <c r="J1424">
        <v>22021</v>
      </c>
      <c r="K1424" t="s">
        <v>1306</v>
      </c>
      <c r="R1424" s="6" t="s">
        <v>752</v>
      </c>
      <c r="S1424">
        <f>IFERROR(VLOOKUP(R1424,D:G,2,FALSE),0)</f>
        <v>9.2254679106682999E-5</v>
      </c>
      <c r="T1424">
        <f>IFERROR(VLOOKUP(R1424,D:G,4,FALSE),0)</f>
        <v>1.0254826042005081E-7</v>
      </c>
      <c r="U1424">
        <f>IFERROR(VLOOKUP(R1424,M:P,2,FALSE),0)</f>
        <v>0</v>
      </c>
      <c r="V1424" s="5">
        <f>IFERROR(VLOOKUP(R1424,M:P,4,FALSE),0)</f>
        <v>0</v>
      </c>
      <c r="W1424">
        <f>V1424+T1424</f>
        <v>1.0254826042005081E-7</v>
      </c>
    </row>
    <row r="1425" spans="1:23" x14ac:dyDescent="0.2">
      <c r="A1425" t="s">
        <v>700</v>
      </c>
      <c r="B1425">
        <v>62.789783379844899</v>
      </c>
      <c r="J1425">
        <v>10677</v>
      </c>
      <c r="K1425" t="s">
        <v>7</v>
      </c>
      <c r="R1425" s="6" t="s">
        <v>753</v>
      </c>
      <c r="S1425">
        <f>IFERROR(VLOOKUP(R1425,D:G,2,FALSE),0)</f>
        <v>9.1136231928883003E-5</v>
      </c>
      <c r="T1425">
        <f>IFERROR(VLOOKUP(R1425,D:G,4,FALSE),0)</f>
        <v>1.01305019279702E-7</v>
      </c>
      <c r="U1425">
        <f>IFERROR(VLOOKUP(R1425,M:P,2,FALSE),0)</f>
        <v>0</v>
      </c>
      <c r="V1425" s="5">
        <f>IFERROR(VLOOKUP(R1425,M:P,4,FALSE),0)</f>
        <v>0</v>
      </c>
      <c r="W1425">
        <f>V1425+T1425</f>
        <v>1.01305019279702E-7</v>
      </c>
    </row>
    <row r="1426" spans="1:23" x14ac:dyDescent="0.2">
      <c r="A1426" t="s">
        <v>704</v>
      </c>
      <c r="B1426">
        <v>62.650673078757002</v>
      </c>
      <c r="J1426">
        <v>13017</v>
      </c>
      <c r="K1426" t="s">
        <v>47</v>
      </c>
      <c r="R1426" s="6" t="s">
        <v>755</v>
      </c>
      <c r="S1426">
        <f>IFERROR(VLOOKUP(R1426,D:G,2,FALSE),0)</f>
        <v>9.0873292575495998E-5</v>
      </c>
      <c r="T1426">
        <f>IFERROR(VLOOKUP(R1426,D:G,4,FALSE),0)</f>
        <v>1.0101274171126963E-7</v>
      </c>
      <c r="U1426">
        <f>IFERROR(VLOOKUP(R1426,M:P,2,FALSE),0)</f>
        <v>0</v>
      </c>
      <c r="V1426" s="5">
        <f>IFERROR(VLOOKUP(R1426,M:P,4,FALSE),0)</f>
        <v>0</v>
      </c>
      <c r="W1426">
        <f>V1426+T1426</f>
        <v>1.0101274171126963E-7</v>
      </c>
    </row>
    <row r="1427" spans="1:23" x14ac:dyDescent="0.2">
      <c r="A1427" t="s">
        <v>1283</v>
      </c>
      <c r="B1427">
        <v>62.376735164011997</v>
      </c>
      <c r="J1427">
        <v>15154</v>
      </c>
      <c r="K1427" t="s">
        <v>800</v>
      </c>
      <c r="R1427" s="6" t="s">
        <v>757</v>
      </c>
      <c r="S1427">
        <f>IFERROR(VLOOKUP(R1427,D:G,2,FALSE),0)</f>
        <v>8.9894687561923998E-5</v>
      </c>
      <c r="T1427">
        <f>IFERROR(VLOOKUP(R1427,D:G,4,FALSE),0)</f>
        <v>9.9924946027062655E-8</v>
      </c>
      <c r="U1427">
        <f>IFERROR(VLOOKUP(R1427,M:P,2,FALSE),0)</f>
        <v>0</v>
      </c>
      <c r="V1427" s="5">
        <f>IFERROR(VLOOKUP(R1427,M:P,4,FALSE),0)</f>
        <v>0</v>
      </c>
      <c r="W1427">
        <f>V1427+T1427</f>
        <v>9.9924946027062655E-8</v>
      </c>
    </row>
    <row r="1428" spans="1:23" x14ac:dyDescent="0.2">
      <c r="A1428" t="s">
        <v>622</v>
      </c>
      <c r="B1428">
        <v>59.897833617148301</v>
      </c>
      <c r="J1428">
        <v>22475</v>
      </c>
      <c r="K1428" t="s">
        <v>1327</v>
      </c>
      <c r="R1428" s="6" t="s">
        <v>395</v>
      </c>
      <c r="S1428">
        <f>IFERROR(VLOOKUP(R1428,D:G,2,FALSE),0)</f>
        <v>8.9534495401739E-5</v>
      </c>
      <c r="T1428">
        <f>IFERROR(VLOOKUP(R1428,D:G,4,FALSE),0)</f>
        <v>9.9524564390038072E-8</v>
      </c>
      <c r="U1428">
        <f>IFERROR(VLOOKUP(R1428,M:P,2,FALSE),0)</f>
        <v>0</v>
      </c>
      <c r="V1428" s="5">
        <f>IFERROR(VLOOKUP(R1428,M:P,4,FALSE),0)</f>
        <v>0</v>
      </c>
      <c r="W1428">
        <f>V1428+T1428</f>
        <v>9.9524564390038072E-8</v>
      </c>
    </row>
    <row r="1429" spans="1:23" x14ac:dyDescent="0.2">
      <c r="A1429" t="s">
        <v>1285</v>
      </c>
      <c r="B1429">
        <v>56.526295003601</v>
      </c>
      <c r="J1429">
        <v>8092</v>
      </c>
      <c r="K1429" t="s">
        <v>138</v>
      </c>
      <c r="R1429" s="6" t="s">
        <v>758</v>
      </c>
      <c r="S1429">
        <f>IFERROR(VLOOKUP(R1429,D:G,2,FALSE),0)</f>
        <v>8.9322982455232005E-5</v>
      </c>
      <c r="T1429">
        <f>IFERROR(VLOOKUP(R1429,D:G,4,FALSE),0)</f>
        <v>9.9289451277829101E-8</v>
      </c>
      <c r="U1429">
        <f>IFERROR(VLOOKUP(R1429,M:P,2,FALSE),0)</f>
        <v>0</v>
      </c>
      <c r="V1429" s="5">
        <f>IFERROR(VLOOKUP(R1429,M:P,4,FALSE),0)</f>
        <v>0</v>
      </c>
      <c r="W1429">
        <f>V1429+T1429</f>
        <v>9.9289451277829101E-8</v>
      </c>
    </row>
    <row r="1430" spans="1:23" x14ac:dyDescent="0.2">
      <c r="A1430" t="s">
        <v>720</v>
      </c>
      <c r="B1430">
        <v>56.249805942288198</v>
      </c>
      <c r="J1430">
        <v>19140</v>
      </c>
      <c r="K1430" t="s">
        <v>651</v>
      </c>
      <c r="R1430" s="6" t="s">
        <v>760</v>
      </c>
      <c r="S1430">
        <f>IFERROR(VLOOKUP(R1430,D:G,2,FALSE),0)</f>
        <v>8.8069737291362999E-5</v>
      </c>
      <c r="T1430">
        <f>IFERROR(VLOOKUP(R1430,D:G,4,FALSE),0)</f>
        <v>9.789637167819178E-8</v>
      </c>
      <c r="U1430">
        <f>IFERROR(VLOOKUP(R1430,M:P,2,FALSE),0)</f>
        <v>0</v>
      </c>
      <c r="V1430" s="5">
        <f>IFERROR(VLOOKUP(R1430,M:P,4,FALSE),0)</f>
        <v>0</v>
      </c>
      <c r="W1430">
        <f>V1430+T1430</f>
        <v>9.789637167819178E-8</v>
      </c>
    </row>
    <row r="1431" spans="1:23" x14ac:dyDescent="0.2">
      <c r="A1431" t="s">
        <v>1286</v>
      </c>
      <c r="B1431">
        <v>51.164098581627897</v>
      </c>
      <c r="J1431">
        <v>23779</v>
      </c>
      <c r="K1431" t="s">
        <v>624</v>
      </c>
      <c r="R1431" s="6" t="s">
        <v>761</v>
      </c>
      <c r="S1431">
        <f>IFERROR(VLOOKUP(R1431,D:G,2,FALSE),0)</f>
        <v>8.7540971418480004E-5</v>
      </c>
      <c r="T1431">
        <f>IFERROR(VLOOKUP(R1431,D:G,4,FALSE),0)</f>
        <v>9.730860723135071E-8</v>
      </c>
      <c r="U1431">
        <f>IFERROR(VLOOKUP(R1431,M:P,2,FALSE),0)</f>
        <v>0</v>
      </c>
      <c r="V1431" s="5">
        <f>IFERROR(VLOOKUP(R1431,M:P,4,FALSE),0)</f>
        <v>0</v>
      </c>
      <c r="W1431">
        <f>V1431+T1431</f>
        <v>9.730860723135071E-8</v>
      </c>
    </row>
    <row r="1432" spans="1:23" x14ac:dyDescent="0.2">
      <c r="A1432" t="s">
        <v>598</v>
      </c>
      <c r="B1432">
        <v>50.1307125963788</v>
      </c>
      <c r="J1432">
        <v>13609</v>
      </c>
      <c r="K1432" t="s">
        <v>62</v>
      </c>
      <c r="R1432" s="6" t="s">
        <v>764</v>
      </c>
      <c r="S1432">
        <f>IFERROR(VLOOKUP(R1432,D:G,2,FALSE),0)</f>
        <v>8.6912134268512999E-5</v>
      </c>
      <c r="T1432">
        <f>IFERROR(VLOOKUP(R1432,D:G,4,FALSE),0)</f>
        <v>9.6609605766698198E-8</v>
      </c>
      <c r="U1432">
        <f>IFERROR(VLOOKUP(R1432,M:P,2,FALSE),0)</f>
        <v>0</v>
      </c>
      <c r="V1432" s="5">
        <f>IFERROR(VLOOKUP(R1432,M:P,4,FALSE),0)</f>
        <v>0</v>
      </c>
      <c r="W1432">
        <f>V1432+T1432</f>
        <v>9.6609605766698198E-8</v>
      </c>
    </row>
    <row r="1433" spans="1:23" x14ac:dyDescent="0.2">
      <c r="A1433" t="s">
        <v>676</v>
      </c>
      <c r="B1433">
        <v>50.030850619095197</v>
      </c>
      <c r="J1433">
        <v>21297</v>
      </c>
      <c r="K1433" t="s">
        <v>1423</v>
      </c>
      <c r="R1433" s="6" t="s">
        <v>765</v>
      </c>
      <c r="S1433">
        <f>IFERROR(VLOOKUP(R1433,D:G,2,FALSE),0)</f>
        <v>8.6833482161300998E-5</v>
      </c>
      <c r="T1433">
        <f>IFERROR(VLOOKUP(R1433,D:G,4,FALSE),0)</f>
        <v>9.6522177824277674E-8</v>
      </c>
      <c r="U1433">
        <f>IFERROR(VLOOKUP(R1433,M:P,2,FALSE),0)</f>
        <v>0</v>
      </c>
      <c r="V1433" s="5">
        <f>IFERROR(VLOOKUP(R1433,M:P,4,FALSE),0)</f>
        <v>0</v>
      </c>
      <c r="W1433">
        <f>V1433+T1433</f>
        <v>9.6522177824277674E-8</v>
      </c>
    </row>
    <row r="1434" spans="1:23" x14ac:dyDescent="0.2">
      <c r="A1434" t="s">
        <v>1287</v>
      </c>
      <c r="B1434">
        <v>49.534863645386302</v>
      </c>
      <c r="J1434">
        <v>15420</v>
      </c>
      <c r="K1434" t="s">
        <v>1025</v>
      </c>
      <c r="R1434" s="6" t="s">
        <v>766</v>
      </c>
      <c r="S1434">
        <f>IFERROR(VLOOKUP(R1434,D:G,2,FALSE),0)</f>
        <v>8.6751386147860998E-5</v>
      </c>
      <c r="T1434">
        <f>IFERROR(VLOOKUP(R1434,D:G,4,FALSE),0)</f>
        <v>9.643092171188085E-8</v>
      </c>
      <c r="U1434">
        <f>IFERROR(VLOOKUP(R1434,M:P,2,FALSE),0)</f>
        <v>0</v>
      </c>
      <c r="V1434" s="5">
        <f>IFERROR(VLOOKUP(R1434,M:P,4,FALSE),0)</f>
        <v>0</v>
      </c>
      <c r="W1434">
        <f>V1434+T1434</f>
        <v>9.643092171188085E-8</v>
      </c>
    </row>
    <row r="1435" spans="1:23" x14ac:dyDescent="0.2">
      <c r="A1435" t="s">
        <v>670</v>
      </c>
      <c r="B1435">
        <v>48.976112477346199</v>
      </c>
      <c r="J1435">
        <v>13511</v>
      </c>
      <c r="K1435" t="s">
        <v>1424</v>
      </c>
      <c r="R1435" s="6" t="s">
        <v>767</v>
      </c>
      <c r="S1435">
        <f>IFERROR(VLOOKUP(R1435,D:G,2,FALSE),0)</f>
        <v>8.5549365217209994E-5</v>
      </c>
      <c r="T1435">
        <f>IFERROR(VLOOKUP(R1435,D:G,4,FALSE),0)</f>
        <v>9.5094781836696768E-8</v>
      </c>
      <c r="U1435">
        <f>IFERROR(VLOOKUP(R1435,M:P,2,FALSE),0)</f>
        <v>0</v>
      </c>
      <c r="V1435" s="5">
        <f>IFERROR(VLOOKUP(R1435,M:P,4,FALSE),0)</f>
        <v>0</v>
      </c>
      <c r="W1435">
        <f>V1435+T1435</f>
        <v>9.5094781836696768E-8</v>
      </c>
    </row>
    <row r="1436" spans="1:23" x14ac:dyDescent="0.2">
      <c r="A1436" t="s">
        <v>1288</v>
      </c>
      <c r="B1436">
        <v>48.775839092297403</v>
      </c>
      <c r="J1436">
        <v>12138</v>
      </c>
      <c r="K1436" t="s">
        <v>7</v>
      </c>
      <c r="R1436" s="6" t="s">
        <v>768</v>
      </c>
      <c r="S1436">
        <f>IFERROR(VLOOKUP(R1436,D:G,2,FALSE),0)</f>
        <v>8.5066643507581005E-5</v>
      </c>
      <c r="T1436">
        <f>IFERROR(VLOOKUP(R1436,D:G,4,FALSE),0)</f>
        <v>9.4558199063131403E-8</v>
      </c>
      <c r="U1436">
        <f>IFERROR(VLOOKUP(R1436,M:P,2,FALSE),0)</f>
        <v>0</v>
      </c>
      <c r="V1436" s="5">
        <f>IFERROR(VLOOKUP(R1436,M:P,4,FALSE),0)</f>
        <v>0</v>
      </c>
      <c r="W1436">
        <f>V1436+T1436</f>
        <v>9.4558199063131403E-8</v>
      </c>
    </row>
    <row r="1437" spans="1:23" x14ac:dyDescent="0.2">
      <c r="A1437" t="s">
        <v>1289</v>
      </c>
      <c r="B1437">
        <v>46.944651488701098</v>
      </c>
      <c r="J1437">
        <v>22508</v>
      </c>
      <c r="K1437" t="s">
        <v>33</v>
      </c>
      <c r="R1437" s="6" t="s">
        <v>769</v>
      </c>
      <c r="S1437">
        <f>IFERROR(VLOOKUP(R1437,D:G,2,FALSE),0)</f>
        <v>8.3730855779859994E-5</v>
      </c>
      <c r="T1437">
        <f>IFERROR(VLOOKUP(R1437,D:G,4,FALSE),0)</f>
        <v>9.3073366975537937E-8</v>
      </c>
      <c r="U1437">
        <f>IFERROR(VLOOKUP(R1437,M:P,2,FALSE),0)</f>
        <v>0</v>
      </c>
      <c r="V1437" s="5">
        <f>IFERROR(VLOOKUP(R1437,M:P,4,FALSE),0)</f>
        <v>0</v>
      </c>
      <c r="W1437">
        <f>V1437+T1437</f>
        <v>9.3073366975537937E-8</v>
      </c>
    </row>
    <row r="1438" spans="1:23" x14ac:dyDescent="0.2">
      <c r="A1438" t="s">
        <v>741</v>
      </c>
      <c r="B1438">
        <v>46.839836063971902</v>
      </c>
      <c r="J1438">
        <v>20291</v>
      </c>
      <c r="K1438" t="s">
        <v>1311</v>
      </c>
      <c r="R1438" s="6" t="s">
        <v>771</v>
      </c>
      <c r="S1438">
        <f>IFERROR(VLOOKUP(R1438,D:G,2,FALSE),0)</f>
        <v>8.2414296086406004E-5</v>
      </c>
      <c r="T1438">
        <f>IFERROR(VLOOKUP(R1438,D:G,4,FALSE),0)</f>
        <v>9.1609908345469582E-8</v>
      </c>
      <c r="U1438">
        <f>IFERROR(VLOOKUP(R1438,M:P,2,FALSE),0)</f>
        <v>0</v>
      </c>
      <c r="V1438" s="5">
        <f>IFERROR(VLOOKUP(R1438,M:P,4,FALSE),0)</f>
        <v>0</v>
      </c>
      <c r="W1438">
        <f>V1438+T1438</f>
        <v>9.1609908345469582E-8</v>
      </c>
    </row>
    <row r="1439" spans="1:23" x14ac:dyDescent="0.2">
      <c r="A1439" t="s">
        <v>1090</v>
      </c>
      <c r="B1439">
        <v>45.833347449476697</v>
      </c>
      <c r="J1439">
        <v>20040</v>
      </c>
      <c r="K1439" t="s">
        <v>896</v>
      </c>
      <c r="R1439" s="6" t="s">
        <v>772</v>
      </c>
      <c r="S1439">
        <f>IFERROR(VLOOKUP(R1439,D:G,2,FALSE),0)</f>
        <v>8.2199970643447999E-5</v>
      </c>
      <c r="T1439">
        <f>IFERROR(VLOOKUP(R1439,D:G,4,FALSE),0)</f>
        <v>9.1371668924424236E-8</v>
      </c>
      <c r="U1439">
        <f>IFERROR(VLOOKUP(R1439,M:P,2,FALSE),0)</f>
        <v>0</v>
      </c>
      <c r="V1439" s="5">
        <f>IFERROR(VLOOKUP(R1439,M:P,4,FALSE),0)</f>
        <v>0</v>
      </c>
      <c r="W1439">
        <f>V1439+T1439</f>
        <v>9.1371668924424236E-8</v>
      </c>
    </row>
    <row r="1440" spans="1:23" x14ac:dyDescent="0.2">
      <c r="A1440" t="s">
        <v>393</v>
      </c>
      <c r="B1440">
        <v>39.929039742862798</v>
      </c>
      <c r="J1440">
        <v>21423</v>
      </c>
      <c r="K1440" t="s">
        <v>34</v>
      </c>
      <c r="R1440" s="6" t="s">
        <v>773</v>
      </c>
      <c r="S1440">
        <f>IFERROR(VLOOKUP(R1440,D:G,2,FALSE),0)</f>
        <v>8.1883032252693993E-5</v>
      </c>
      <c r="T1440">
        <f>IFERROR(VLOOKUP(R1440,D:G,4,FALSE),0)</f>
        <v>9.1019367220631314E-8</v>
      </c>
      <c r="U1440">
        <f>IFERROR(VLOOKUP(R1440,M:P,2,FALSE),0)</f>
        <v>0</v>
      </c>
      <c r="V1440" s="5">
        <f>IFERROR(VLOOKUP(R1440,M:P,4,FALSE),0)</f>
        <v>0</v>
      </c>
      <c r="W1440">
        <f>V1440+T1440</f>
        <v>9.1019367220631314E-8</v>
      </c>
    </row>
    <row r="1441" spans="1:23" x14ac:dyDescent="0.2">
      <c r="A1441" t="s">
        <v>746</v>
      </c>
      <c r="B1441">
        <v>38.739676712938</v>
      </c>
      <c r="J1441">
        <v>24268</v>
      </c>
      <c r="K1441" t="s">
        <v>823</v>
      </c>
      <c r="R1441" s="6" t="s">
        <v>774</v>
      </c>
      <c r="S1441">
        <f>IFERROR(VLOOKUP(R1441,D:G,2,FALSE),0)</f>
        <v>8.1330911195318006E-5</v>
      </c>
      <c r="T1441">
        <f>IFERROR(VLOOKUP(R1441,D:G,4,FALSE),0)</f>
        <v>9.0405641667375489E-8</v>
      </c>
      <c r="U1441">
        <f>IFERROR(VLOOKUP(R1441,M:P,2,FALSE),0)</f>
        <v>0</v>
      </c>
      <c r="V1441" s="5">
        <f>IFERROR(VLOOKUP(R1441,M:P,4,FALSE),0)</f>
        <v>0</v>
      </c>
      <c r="W1441">
        <f>V1441+T1441</f>
        <v>9.0405641667375489E-8</v>
      </c>
    </row>
    <row r="1442" spans="1:23" x14ac:dyDescent="0.2">
      <c r="A1442" t="s">
        <v>616</v>
      </c>
      <c r="B1442">
        <v>36.999691233317201</v>
      </c>
      <c r="J1442">
        <v>4303</v>
      </c>
      <c r="K1442" t="s">
        <v>1335</v>
      </c>
      <c r="R1442" s="6" t="s">
        <v>126</v>
      </c>
      <c r="S1442">
        <f>IFERROR(VLOOKUP(R1442,D:G,2,FALSE),0)</f>
        <v>8.1231183593674994E-5</v>
      </c>
      <c r="T1442">
        <f>IFERROR(VLOOKUP(R1442,D:G,4,FALSE),0)</f>
        <v>9.0294786671581421E-8</v>
      </c>
      <c r="U1442">
        <f>IFERROR(VLOOKUP(R1442,M:P,2,FALSE),0)</f>
        <v>0</v>
      </c>
      <c r="V1442" s="5">
        <f>IFERROR(VLOOKUP(R1442,M:P,4,FALSE),0)</f>
        <v>0</v>
      </c>
      <c r="W1442">
        <f>V1442+T1442</f>
        <v>9.0294786671581421E-8</v>
      </c>
    </row>
    <row r="1443" spans="1:23" x14ac:dyDescent="0.2">
      <c r="A1443" t="s">
        <v>688</v>
      </c>
      <c r="B1443">
        <v>32.989724696949501</v>
      </c>
      <c r="J1443">
        <v>11171</v>
      </c>
      <c r="K1443" t="s">
        <v>62</v>
      </c>
      <c r="R1443" s="6" t="s">
        <v>775</v>
      </c>
      <c r="S1443">
        <f>IFERROR(VLOOKUP(R1443,D:G,2,FALSE),0)</f>
        <v>8.1026073684101999E-5</v>
      </c>
      <c r="T1443">
        <f>IFERROR(VLOOKUP(R1443,D:G,4,FALSE),0)</f>
        <v>9.0066791033579144E-8</v>
      </c>
      <c r="U1443">
        <f>IFERROR(VLOOKUP(R1443,M:P,2,FALSE),0)</f>
        <v>0</v>
      </c>
      <c r="V1443" s="5">
        <f>IFERROR(VLOOKUP(R1443,M:P,4,FALSE),0)</f>
        <v>0</v>
      </c>
      <c r="W1443">
        <f>V1443+T1443</f>
        <v>9.0066791033579144E-8</v>
      </c>
    </row>
    <row r="1444" spans="1:23" x14ac:dyDescent="0.2">
      <c r="A1444" t="s">
        <v>1291</v>
      </c>
      <c r="B1444">
        <v>31.422045952485199</v>
      </c>
      <c r="J1444">
        <v>15278</v>
      </c>
      <c r="K1444" t="s">
        <v>1180</v>
      </c>
      <c r="R1444" s="6" t="s">
        <v>776</v>
      </c>
      <c r="S1444">
        <f>IFERROR(VLOOKUP(R1444,D:G,2,FALSE),0)</f>
        <v>8.0713267157543996E-5</v>
      </c>
      <c r="T1444">
        <f>IFERROR(VLOOKUP(R1444,D:G,4,FALSE),0)</f>
        <v>8.971908221862065E-8</v>
      </c>
      <c r="U1444">
        <f>IFERROR(VLOOKUP(R1444,M:P,2,FALSE),0)</f>
        <v>0</v>
      </c>
      <c r="V1444" s="5">
        <f>IFERROR(VLOOKUP(R1444,M:P,4,FALSE),0)</f>
        <v>0</v>
      </c>
      <c r="W1444">
        <f>V1444+T1444</f>
        <v>8.971908221862065E-8</v>
      </c>
    </row>
    <row r="1445" spans="1:23" x14ac:dyDescent="0.2">
      <c r="A1445" t="s">
        <v>743</v>
      </c>
      <c r="B1445">
        <v>30.7398939496167</v>
      </c>
      <c r="J1445">
        <v>10696</v>
      </c>
      <c r="K1445" t="s">
        <v>62</v>
      </c>
      <c r="R1445" s="6" t="s">
        <v>777</v>
      </c>
      <c r="S1445">
        <f>IFERROR(VLOOKUP(R1445,D:G,2,FALSE),0)</f>
        <v>8.0241822184319995E-5</v>
      </c>
      <c r="T1445">
        <f>IFERROR(VLOOKUP(R1445,D:G,4,FALSE),0)</f>
        <v>8.9195034415777044E-8</v>
      </c>
      <c r="U1445">
        <f>IFERROR(VLOOKUP(R1445,M:P,2,FALSE),0)</f>
        <v>0</v>
      </c>
      <c r="V1445" s="5">
        <f>IFERROR(VLOOKUP(R1445,M:P,4,FALSE),0)</f>
        <v>0</v>
      </c>
      <c r="W1445">
        <f>V1445+T1445</f>
        <v>8.9195034415777044E-8</v>
      </c>
    </row>
    <row r="1446" spans="1:23" x14ac:dyDescent="0.2">
      <c r="A1446" t="s">
        <v>723</v>
      </c>
      <c r="B1446">
        <v>29.872754323241502</v>
      </c>
      <c r="J1446">
        <v>10959</v>
      </c>
      <c r="K1446" t="s">
        <v>892</v>
      </c>
      <c r="R1446" s="6" t="s">
        <v>1301</v>
      </c>
      <c r="S1446">
        <f>IFERROR(VLOOKUP(R1446,D:G,2,FALSE),0)</f>
        <v>7.9863157968917004E-5</v>
      </c>
      <c r="T1446">
        <f>IFERROR(VLOOKUP(R1446,D:G,4,FALSE),0)</f>
        <v>8.877411965081433E-8</v>
      </c>
      <c r="U1446">
        <f>IFERROR(VLOOKUP(R1446,M:P,2,FALSE),0)</f>
        <v>0</v>
      </c>
      <c r="V1446" s="5">
        <f>IFERROR(VLOOKUP(R1446,M:P,4,FALSE),0)</f>
        <v>0</v>
      </c>
      <c r="W1446">
        <f>V1446+T1446</f>
        <v>8.877411965081433E-8</v>
      </c>
    </row>
    <row r="1447" spans="1:23" x14ac:dyDescent="0.2">
      <c r="A1447" t="s">
        <v>1014</v>
      </c>
      <c r="B1447">
        <v>27.303537198428401</v>
      </c>
      <c r="J1447">
        <v>19620</v>
      </c>
      <c r="K1447" t="s">
        <v>1242</v>
      </c>
      <c r="R1447" s="6" t="s">
        <v>1002</v>
      </c>
      <c r="S1447">
        <f>IFERROR(VLOOKUP(R1447,D:G,2,FALSE),0)</f>
        <v>7.9052206507277005E-5</v>
      </c>
      <c r="T1447">
        <f>IFERROR(VLOOKUP(R1447,D:G,4,FALSE),0)</f>
        <v>8.7872683946072338E-8</v>
      </c>
      <c r="U1447">
        <f>IFERROR(VLOOKUP(R1447,M:P,2,FALSE),0)</f>
        <v>0</v>
      </c>
      <c r="V1447" s="5">
        <f>IFERROR(VLOOKUP(R1447,M:P,4,FALSE),0)</f>
        <v>0</v>
      </c>
      <c r="W1447">
        <f>V1447+T1447</f>
        <v>8.7872683946072338E-8</v>
      </c>
    </row>
    <row r="1448" spans="1:23" x14ac:dyDescent="0.2">
      <c r="A1448" t="s">
        <v>1112</v>
      </c>
      <c r="B1448">
        <v>27.2757262971414</v>
      </c>
      <c r="J1448">
        <v>2946</v>
      </c>
      <c r="K1448" t="s">
        <v>1417</v>
      </c>
      <c r="R1448" s="6" t="s">
        <v>778</v>
      </c>
      <c r="S1448">
        <f>IFERROR(VLOOKUP(R1448,D:G,2,FALSE),0)</f>
        <v>7.8895843345282995E-5</v>
      </c>
      <c r="T1448">
        <f>IFERROR(VLOOKUP(R1448,D:G,4,FALSE),0)</f>
        <v>8.7698874114294341E-8</v>
      </c>
      <c r="U1448">
        <f>IFERROR(VLOOKUP(R1448,M:P,2,FALSE),0)</f>
        <v>0</v>
      </c>
      <c r="V1448" s="5">
        <f>IFERROR(VLOOKUP(R1448,M:P,4,FALSE),0)</f>
        <v>0</v>
      </c>
      <c r="W1448">
        <f>V1448+T1448</f>
        <v>8.7698874114294341E-8</v>
      </c>
    </row>
    <row r="1449" spans="1:23" x14ac:dyDescent="0.2">
      <c r="A1449" t="s">
        <v>699</v>
      </c>
      <c r="B1449">
        <v>26.6143757019092</v>
      </c>
      <c r="J1449">
        <v>15461</v>
      </c>
      <c r="K1449" t="s">
        <v>267</v>
      </c>
      <c r="R1449" s="6" t="s">
        <v>779</v>
      </c>
      <c r="S1449">
        <f>IFERROR(VLOOKUP(R1449,D:G,2,FALSE),0)</f>
        <v>7.8748198581311997E-5</v>
      </c>
      <c r="T1449">
        <f>IFERROR(VLOOKUP(R1449,D:G,4,FALSE),0)</f>
        <v>8.7534755460888739E-8</v>
      </c>
      <c r="U1449">
        <f>IFERROR(VLOOKUP(R1449,M:P,2,FALSE),0)</f>
        <v>0</v>
      </c>
      <c r="V1449" s="5">
        <f>IFERROR(VLOOKUP(R1449,M:P,4,FALSE),0)</f>
        <v>0</v>
      </c>
      <c r="W1449">
        <f>V1449+T1449</f>
        <v>8.7534755460888739E-8</v>
      </c>
    </row>
    <row r="1450" spans="1:23" x14ac:dyDescent="0.2">
      <c r="A1450" t="s">
        <v>1292</v>
      </c>
      <c r="B1450">
        <v>25.103033016470199</v>
      </c>
      <c r="J1450">
        <v>22510</v>
      </c>
      <c r="K1450" t="s">
        <v>33</v>
      </c>
      <c r="R1450" s="6" t="s">
        <v>780</v>
      </c>
      <c r="S1450">
        <f>IFERROR(VLOOKUP(R1450,D:G,2,FALSE),0)</f>
        <v>7.8479648138098996E-5</v>
      </c>
      <c r="T1450">
        <f>IFERROR(VLOOKUP(R1450,D:G,4,FALSE),0)</f>
        <v>8.7236240729135343E-8</v>
      </c>
      <c r="U1450">
        <f>IFERROR(VLOOKUP(R1450,M:P,2,FALSE),0)</f>
        <v>0</v>
      </c>
      <c r="V1450" s="5">
        <f>IFERROR(VLOOKUP(R1450,M:P,4,FALSE),0)</f>
        <v>0</v>
      </c>
      <c r="W1450">
        <f>V1450+T1450</f>
        <v>8.7236240729135343E-8</v>
      </c>
    </row>
    <row r="1451" spans="1:23" x14ac:dyDescent="0.2">
      <c r="A1451" t="s">
        <v>639</v>
      </c>
      <c r="B1451">
        <v>24.999913752128101</v>
      </c>
      <c r="J1451">
        <v>14344</v>
      </c>
      <c r="K1451" t="s">
        <v>1370</v>
      </c>
      <c r="R1451" s="6" t="s">
        <v>781</v>
      </c>
      <c r="S1451">
        <f>IFERROR(VLOOKUP(R1451,D:G,2,FALSE),0)</f>
        <v>7.7889305044057003E-5</v>
      </c>
      <c r="T1451">
        <f>IFERROR(VLOOKUP(R1451,D:G,4,FALSE),0)</f>
        <v>8.6580028405476519E-8</v>
      </c>
      <c r="U1451">
        <f>IFERROR(VLOOKUP(R1451,M:P,2,FALSE),0)</f>
        <v>0</v>
      </c>
      <c r="V1451" s="5">
        <f>IFERROR(VLOOKUP(R1451,M:P,4,FALSE),0)</f>
        <v>0</v>
      </c>
      <c r="W1451">
        <f>V1451+T1451</f>
        <v>8.6580028405476519E-8</v>
      </c>
    </row>
    <row r="1452" spans="1:23" x14ac:dyDescent="0.2">
      <c r="A1452" t="s">
        <v>1097</v>
      </c>
      <c r="B1452">
        <v>24.966581333873599</v>
      </c>
      <c r="J1452">
        <v>5220</v>
      </c>
      <c r="K1452" t="s">
        <v>896</v>
      </c>
      <c r="R1452" s="6" t="s">
        <v>783</v>
      </c>
      <c r="S1452">
        <f>IFERROR(VLOOKUP(R1452,D:G,2,FALSE),0)</f>
        <v>7.6319860038802001E-5</v>
      </c>
      <c r="T1452">
        <f>IFERROR(VLOOKUP(R1452,D:G,4,FALSE),0)</f>
        <v>8.4835468057185426E-8</v>
      </c>
      <c r="U1452">
        <f>IFERROR(VLOOKUP(R1452,M:P,2,FALSE),0)</f>
        <v>0</v>
      </c>
      <c r="V1452" s="5">
        <f>IFERROR(VLOOKUP(R1452,M:P,4,FALSE),0)</f>
        <v>0</v>
      </c>
      <c r="W1452">
        <f>V1452+T1452</f>
        <v>8.4835468057185426E-8</v>
      </c>
    </row>
    <row r="1453" spans="1:23" x14ac:dyDescent="0.2">
      <c r="A1453" t="s">
        <v>1476</v>
      </c>
      <c r="B1453">
        <v>24.814497703758299</v>
      </c>
      <c r="J1453">
        <v>20628</v>
      </c>
      <c r="K1453" t="s">
        <v>34</v>
      </c>
      <c r="R1453" s="6" t="s">
        <v>1113</v>
      </c>
      <c r="S1453">
        <f>IFERROR(VLOOKUP(R1453,D:G,2,FALSE),0)</f>
        <v>7.6268507247902003E-5</v>
      </c>
      <c r="T1453">
        <f>IFERROR(VLOOKUP(R1453,D:G,4,FALSE),0)</f>
        <v>8.4778385430856835E-8</v>
      </c>
      <c r="U1453">
        <f>IFERROR(VLOOKUP(R1453,M:P,2,FALSE),0)</f>
        <v>0</v>
      </c>
      <c r="V1453" s="5">
        <f>IFERROR(VLOOKUP(R1453,M:P,4,FALSE),0)</f>
        <v>0</v>
      </c>
      <c r="W1453">
        <f>V1453+T1453</f>
        <v>8.4778385430856835E-8</v>
      </c>
    </row>
    <row r="1454" spans="1:23" x14ac:dyDescent="0.2">
      <c r="A1454" t="s">
        <v>1083</v>
      </c>
      <c r="B1454">
        <v>24.607969175105598</v>
      </c>
      <c r="J1454">
        <v>10418</v>
      </c>
      <c r="K1454" t="s">
        <v>62</v>
      </c>
      <c r="R1454" s="6" t="s">
        <v>784</v>
      </c>
      <c r="S1454">
        <f>IFERROR(VLOOKUP(R1454,D:G,2,FALSE),0)</f>
        <v>7.5058772245713E-5</v>
      </c>
      <c r="T1454">
        <f>IFERROR(VLOOKUP(R1454,D:G,4,FALSE),0)</f>
        <v>8.3433670764403214E-8</v>
      </c>
      <c r="U1454">
        <f>IFERROR(VLOOKUP(R1454,M:P,2,FALSE),0)</f>
        <v>0</v>
      </c>
      <c r="V1454" s="5">
        <f>IFERROR(VLOOKUP(R1454,M:P,4,FALSE),0)</f>
        <v>0</v>
      </c>
      <c r="W1454">
        <f>V1454+T1454</f>
        <v>8.3433670764403214E-8</v>
      </c>
    </row>
    <row r="1455" spans="1:23" x14ac:dyDescent="0.2">
      <c r="A1455" t="s">
        <v>740</v>
      </c>
      <c r="B1455">
        <v>18.874558697221101</v>
      </c>
      <c r="J1455">
        <v>16091</v>
      </c>
      <c r="K1455" t="s">
        <v>9</v>
      </c>
      <c r="R1455" s="6" t="s">
        <v>1522</v>
      </c>
      <c r="S1455">
        <f>IFERROR(VLOOKUP(R1455,D:G,2,FALSE),0)</f>
        <v>7.4433188737134005E-5</v>
      </c>
      <c r="T1455">
        <f>IFERROR(VLOOKUP(R1455,D:G,4,FALSE),0)</f>
        <v>8.2738285975539966E-8</v>
      </c>
      <c r="U1455">
        <f>IFERROR(VLOOKUP(R1455,M:P,2,FALSE),0)</f>
        <v>0</v>
      </c>
      <c r="V1455" s="5">
        <f>IFERROR(VLOOKUP(R1455,M:P,4,FALSE),0)</f>
        <v>0</v>
      </c>
      <c r="W1455">
        <f>V1455+T1455</f>
        <v>8.2738285975539966E-8</v>
      </c>
    </row>
    <row r="1456" spans="1:23" x14ac:dyDescent="0.2">
      <c r="A1456" t="s">
        <v>1129</v>
      </c>
      <c r="B1456">
        <v>16.004563355711301</v>
      </c>
      <c r="J1456">
        <v>2438</v>
      </c>
      <c r="K1456" t="s">
        <v>6</v>
      </c>
      <c r="R1456" s="6" t="s">
        <v>785</v>
      </c>
      <c r="S1456">
        <f>IFERROR(VLOOKUP(R1456,D:G,2,FALSE),0)</f>
        <v>7.3804523450507007E-5</v>
      </c>
      <c r="T1456">
        <f>IFERROR(VLOOKUP(R1456,D:G,4,FALSE),0)</f>
        <v>8.2039475550374216E-8</v>
      </c>
      <c r="U1456">
        <f>IFERROR(VLOOKUP(R1456,M:P,2,FALSE),0)</f>
        <v>0</v>
      </c>
      <c r="V1456" s="5">
        <f>IFERROR(VLOOKUP(R1456,M:P,4,FALSE),0)</f>
        <v>0</v>
      </c>
      <c r="W1456">
        <f>V1456+T1456</f>
        <v>8.2039475550374216E-8</v>
      </c>
    </row>
    <row r="1457" spans="1:23" x14ac:dyDescent="0.2">
      <c r="A1457" t="s">
        <v>581</v>
      </c>
      <c r="B1457">
        <v>14.978435814868901</v>
      </c>
      <c r="J1457">
        <v>12006</v>
      </c>
      <c r="K1457" t="s">
        <v>76</v>
      </c>
      <c r="R1457" s="6" t="s">
        <v>786</v>
      </c>
      <c r="S1457">
        <f>IFERROR(VLOOKUP(R1457,D:G,2,FALSE),0)</f>
        <v>7.3211545373645998E-5</v>
      </c>
      <c r="T1457">
        <f>IFERROR(VLOOKUP(R1457,D:G,4,FALSE),0)</f>
        <v>8.1380334238105328E-8</v>
      </c>
      <c r="U1457">
        <f>IFERROR(VLOOKUP(R1457,M:P,2,FALSE),0)</f>
        <v>0</v>
      </c>
      <c r="V1457" s="5">
        <f>IFERROR(VLOOKUP(R1457,M:P,4,FALSE),0)</f>
        <v>0</v>
      </c>
      <c r="W1457">
        <f>V1457+T1457</f>
        <v>8.1380334238105328E-8</v>
      </c>
    </row>
    <row r="1458" spans="1:23" x14ac:dyDescent="0.2">
      <c r="A1458" t="s">
        <v>1293</v>
      </c>
      <c r="B1458">
        <v>14.131679655494899</v>
      </c>
      <c r="J1458">
        <v>10444</v>
      </c>
      <c r="K1458" t="s">
        <v>1306</v>
      </c>
      <c r="R1458" s="6" t="s">
        <v>788</v>
      </c>
      <c r="S1458">
        <f>IFERROR(VLOOKUP(R1458,D:G,2,FALSE),0)</f>
        <v>7.0751603755621006E-5</v>
      </c>
      <c r="T1458">
        <f>IFERROR(VLOOKUP(R1458,D:G,4,FALSE),0)</f>
        <v>7.8645917554788573E-8</v>
      </c>
      <c r="U1458">
        <f>IFERROR(VLOOKUP(R1458,M:P,2,FALSE),0)</f>
        <v>0</v>
      </c>
      <c r="V1458" s="5">
        <f>IFERROR(VLOOKUP(R1458,M:P,4,FALSE),0)</f>
        <v>0</v>
      </c>
      <c r="W1458">
        <f>V1458+T1458</f>
        <v>7.8645917554788573E-8</v>
      </c>
    </row>
    <row r="1459" spans="1:23" x14ac:dyDescent="0.2">
      <c r="A1459" t="s">
        <v>870</v>
      </c>
      <c r="B1459">
        <v>12.8499356686628</v>
      </c>
      <c r="J1459">
        <v>3129</v>
      </c>
      <c r="K1459" t="s">
        <v>906</v>
      </c>
      <c r="R1459" s="6" t="s">
        <v>789</v>
      </c>
      <c r="S1459">
        <f>IFERROR(VLOOKUP(R1459,D:G,2,FALSE),0)</f>
        <v>7.0406427153738002E-5</v>
      </c>
      <c r="T1459">
        <f>IFERROR(VLOOKUP(R1459,D:G,4,FALSE),0)</f>
        <v>7.826222688019556E-8</v>
      </c>
      <c r="U1459">
        <f>IFERROR(VLOOKUP(R1459,M:P,2,FALSE),0)</f>
        <v>0</v>
      </c>
      <c r="V1459" s="5">
        <f>IFERROR(VLOOKUP(R1459,M:P,4,FALSE),0)</f>
        <v>0</v>
      </c>
      <c r="W1459">
        <f>V1459+T1459</f>
        <v>7.826222688019556E-8</v>
      </c>
    </row>
    <row r="1460" spans="1:23" x14ac:dyDescent="0.2">
      <c r="A1460" t="s">
        <v>1294</v>
      </c>
      <c r="B1460">
        <v>10.616529434505299</v>
      </c>
      <c r="J1460">
        <v>11751</v>
      </c>
      <c r="K1460" t="s">
        <v>1175</v>
      </c>
      <c r="R1460" s="6" t="s">
        <v>790</v>
      </c>
      <c r="S1460">
        <f>IFERROR(VLOOKUP(R1460,D:G,2,FALSE),0)</f>
        <v>6.9858816759260005E-5</v>
      </c>
      <c r="T1460">
        <f>IFERROR(VLOOKUP(R1460,D:G,4,FALSE),0)</f>
        <v>7.7653515280031424E-8</v>
      </c>
      <c r="U1460">
        <f>IFERROR(VLOOKUP(R1460,M:P,2,FALSE),0)</f>
        <v>0</v>
      </c>
      <c r="V1460" s="5">
        <f>IFERROR(VLOOKUP(R1460,M:P,4,FALSE),0)</f>
        <v>0</v>
      </c>
      <c r="W1460">
        <f>V1460+T1460</f>
        <v>7.7653515280031424E-8</v>
      </c>
    </row>
    <row r="1461" spans="1:23" x14ac:dyDescent="0.2">
      <c r="A1461" t="s">
        <v>1295</v>
      </c>
      <c r="B1461">
        <v>10.0961961092127</v>
      </c>
      <c r="J1461">
        <v>14523</v>
      </c>
      <c r="K1461" t="s">
        <v>33</v>
      </c>
      <c r="R1461" s="6" t="s">
        <v>792</v>
      </c>
      <c r="S1461">
        <f>IFERROR(VLOOKUP(R1461,D:G,2,FALSE),0)</f>
        <v>6.7406852826888005E-5</v>
      </c>
      <c r="T1461">
        <f>IFERROR(VLOOKUP(R1461,D:G,4,FALSE),0)</f>
        <v>7.4927966415602714E-8</v>
      </c>
      <c r="U1461">
        <f>IFERROR(VLOOKUP(R1461,M:P,2,FALSE),0)</f>
        <v>0</v>
      </c>
      <c r="V1461" s="5">
        <f>IFERROR(VLOOKUP(R1461,M:P,4,FALSE),0)</f>
        <v>0</v>
      </c>
      <c r="W1461">
        <f>V1461+T1461</f>
        <v>7.4927966415602714E-8</v>
      </c>
    </row>
    <row r="1462" spans="1:23" x14ac:dyDescent="0.2">
      <c r="A1462" t="s">
        <v>691</v>
      </c>
      <c r="B1462">
        <v>9.8999173840497399</v>
      </c>
      <c r="J1462">
        <v>22867</v>
      </c>
      <c r="K1462" t="s">
        <v>1372</v>
      </c>
      <c r="R1462" s="6" t="s">
        <v>793</v>
      </c>
      <c r="S1462">
        <f>IFERROR(VLOOKUP(R1462,D:G,2,FALSE),0)</f>
        <v>6.6710957436337003E-5</v>
      </c>
      <c r="T1462">
        <f>IFERROR(VLOOKUP(R1462,D:G,4,FALSE),0)</f>
        <v>7.4154424494191731E-8</v>
      </c>
      <c r="U1462">
        <f>IFERROR(VLOOKUP(R1462,M:P,2,FALSE),0)</f>
        <v>0</v>
      </c>
      <c r="V1462" s="5">
        <f>IFERROR(VLOOKUP(R1462,M:P,4,FALSE),0)</f>
        <v>0</v>
      </c>
      <c r="W1462">
        <f>V1462+T1462</f>
        <v>7.4154424494191731E-8</v>
      </c>
    </row>
    <row r="1463" spans="1:23" x14ac:dyDescent="0.2">
      <c r="A1463" t="s">
        <v>727</v>
      </c>
      <c r="B1463">
        <v>9.8268464130126496</v>
      </c>
      <c r="J1463">
        <v>14121</v>
      </c>
      <c r="K1463" t="s">
        <v>161</v>
      </c>
      <c r="R1463" s="6" t="s">
        <v>794</v>
      </c>
      <c r="S1463">
        <f>IFERROR(VLOOKUP(R1463,D:G,2,FALSE),0)</f>
        <v>6.6676072666043996E-5</v>
      </c>
      <c r="T1463">
        <f>IFERROR(VLOOKUP(R1463,D:G,4,FALSE),0)</f>
        <v>7.4115647355261305E-8</v>
      </c>
      <c r="U1463">
        <f>IFERROR(VLOOKUP(R1463,M:P,2,FALSE),0)</f>
        <v>0</v>
      </c>
      <c r="V1463" s="5">
        <f>IFERROR(VLOOKUP(R1463,M:P,4,FALSE),0)</f>
        <v>0</v>
      </c>
      <c r="W1463">
        <f>V1463+T1463</f>
        <v>7.4115647355261305E-8</v>
      </c>
    </row>
    <row r="1464" spans="1:23" x14ac:dyDescent="0.2">
      <c r="A1464" t="s">
        <v>1296</v>
      </c>
      <c r="B1464">
        <v>6.6737710181424097</v>
      </c>
      <c r="J1464">
        <v>20752</v>
      </c>
      <c r="K1464" t="s">
        <v>1316</v>
      </c>
      <c r="R1464" s="6" t="s">
        <v>798</v>
      </c>
      <c r="S1464">
        <f>IFERROR(VLOOKUP(R1464,D:G,2,FALSE),0)</f>
        <v>6.4348624404800001E-5</v>
      </c>
      <c r="T1464">
        <f>IFERROR(VLOOKUP(R1464,D:G,4,FALSE),0)</f>
        <v>7.1528507356299965E-8</v>
      </c>
      <c r="U1464">
        <f>IFERROR(VLOOKUP(R1464,M:P,2,FALSE),0)</f>
        <v>0</v>
      </c>
      <c r="V1464" s="5">
        <f>IFERROR(VLOOKUP(R1464,M:P,4,FALSE),0)</f>
        <v>0</v>
      </c>
      <c r="W1464">
        <f>V1464+T1464</f>
        <v>7.1528507356299965E-8</v>
      </c>
    </row>
    <row r="1465" spans="1:23" x14ac:dyDescent="0.2">
      <c r="A1465" t="s">
        <v>1297</v>
      </c>
      <c r="B1465">
        <v>5.2848706573818198</v>
      </c>
      <c r="J1465">
        <v>17972</v>
      </c>
      <c r="K1465" t="s">
        <v>1428</v>
      </c>
      <c r="R1465" s="6" t="s">
        <v>799</v>
      </c>
      <c r="S1465">
        <f>IFERROR(VLOOKUP(R1465,D:G,2,FALSE),0)</f>
        <v>6.2687198153234006E-5</v>
      </c>
      <c r="T1465">
        <f>IFERROR(VLOOKUP(R1465,D:G,4,FALSE),0)</f>
        <v>6.9681702689435578E-8</v>
      </c>
      <c r="U1465">
        <f>IFERROR(VLOOKUP(R1465,M:P,2,FALSE),0)</f>
        <v>0</v>
      </c>
      <c r="V1465" s="5">
        <f>IFERROR(VLOOKUP(R1465,M:P,4,FALSE),0)</f>
        <v>0</v>
      </c>
      <c r="W1465">
        <f>V1465+T1465</f>
        <v>6.9681702689435578E-8</v>
      </c>
    </row>
    <row r="1466" spans="1:23" x14ac:dyDescent="0.2">
      <c r="A1466" t="s">
        <v>666</v>
      </c>
      <c r="B1466">
        <v>5.1244192826719397</v>
      </c>
      <c r="J1466">
        <v>16990</v>
      </c>
      <c r="K1466" t="s">
        <v>1365</v>
      </c>
      <c r="R1466" s="6" t="s">
        <v>1064</v>
      </c>
      <c r="S1466">
        <f>IFERROR(VLOOKUP(R1466,D:G,2,FALSE),0)</f>
        <v>6.2606642561386996E-5</v>
      </c>
      <c r="T1466">
        <f>IFERROR(VLOOKUP(R1466,D:G,4,FALSE),0)</f>
        <v>6.9592158875604026E-8</v>
      </c>
      <c r="U1466">
        <f>IFERROR(VLOOKUP(R1466,M:P,2,FALSE),0)</f>
        <v>0</v>
      </c>
      <c r="V1466" s="5">
        <f>IFERROR(VLOOKUP(R1466,M:P,4,FALSE),0)</f>
        <v>0</v>
      </c>
      <c r="W1466">
        <f>V1466+T1466</f>
        <v>6.9592158875604026E-8</v>
      </c>
    </row>
    <row r="1467" spans="1:23" x14ac:dyDescent="0.2">
      <c r="A1467" t="s">
        <v>1145</v>
      </c>
      <c r="B1467">
        <v>3.8173010211003802</v>
      </c>
      <c r="J1467">
        <v>22283</v>
      </c>
      <c r="K1467" t="s">
        <v>33</v>
      </c>
      <c r="R1467" s="6" t="s">
        <v>801</v>
      </c>
      <c r="S1467">
        <f>IFERROR(VLOOKUP(R1467,D:G,2,FALSE),0)</f>
        <v>6.1197032365974E-5</v>
      </c>
      <c r="T1467">
        <f>IFERROR(VLOOKUP(R1467,D:G,4,FALSE),0)</f>
        <v>6.8025267366038318E-8</v>
      </c>
      <c r="U1467">
        <f>IFERROR(VLOOKUP(R1467,M:P,2,FALSE),0)</f>
        <v>0</v>
      </c>
      <c r="V1467" s="5">
        <f>IFERROR(VLOOKUP(R1467,M:P,4,FALSE),0)</f>
        <v>0</v>
      </c>
      <c r="W1467">
        <f>V1467+T1467</f>
        <v>6.8025267366038318E-8</v>
      </c>
    </row>
    <row r="1468" spans="1:23" x14ac:dyDescent="0.2">
      <c r="A1468" t="s">
        <v>1031</v>
      </c>
      <c r="B1468">
        <v>3.6587231949485099</v>
      </c>
      <c r="J1468">
        <v>7770</v>
      </c>
      <c r="K1468" t="s">
        <v>612</v>
      </c>
      <c r="R1468" s="6" t="s">
        <v>802</v>
      </c>
      <c r="S1468">
        <f>IFERROR(VLOOKUP(R1468,D:G,2,FALSE),0)</f>
        <v>6.1141302594451004E-5</v>
      </c>
      <c r="T1468">
        <f>IFERROR(VLOOKUP(R1468,D:G,4,FALSE),0)</f>
        <v>6.7963319384877587E-8</v>
      </c>
      <c r="U1468">
        <f>IFERROR(VLOOKUP(R1468,M:P,2,FALSE),0)</f>
        <v>0</v>
      </c>
      <c r="V1468" s="5">
        <f>IFERROR(VLOOKUP(R1468,M:P,4,FALSE),0)</f>
        <v>0</v>
      </c>
      <c r="W1468">
        <f>V1468+T1468</f>
        <v>6.7963319384877587E-8</v>
      </c>
    </row>
    <row r="1469" spans="1:23" x14ac:dyDescent="0.2">
      <c r="A1469" t="s">
        <v>940</v>
      </c>
      <c r="B1469">
        <v>2.5681892097887999</v>
      </c>
      <c r="J1469">
        <v>14889</v>
      </c>
      <c r="K1469" t="s">
        <v>87</v>
      </c>
      <c r="R1469" s="6" t="s">
        <v>803</v>
      </c>
      <c r="S1469">
        <f>IFERROR(VLOOKUP(R1469,D:G,2,FALSE),0)</f>
        <v>6.1137942253591999E-5</v>
      </c>
      <c r="T1469">
        <f>IFERROR(VLOOKUP(R1469,D:G,4,FALSE),0)</f>
        <v>6.7959584104316787E-8</v>
      </c>
      <c r="U1469">
        <f>IFERROR(VLOOKUP(R1469,M:P,2,FALSE),0)</f>
        <v>0</v>
      </c>
      <c r="V1469" s="5">
        <f>IFERROR(VLOOKUP(R1469,M:P,4,FALSE),0)</f>
        <v>0</v>
      </c>
      <c r="W1469">
        <f>V1469+T1469</f>
        <v>6.7959584104316787E-8</v>
      </c>
    </row>
    <row r="1470" spans="1:23" x14ac:dyDescent="0.2">
      <c r="A1470" t="s">
        <v>1298</v>
      </c>
      <c r="B1470">
        <v>2.4567293322109802</v>
      </c>
      <c r="J1470">
        <v>11188</v>
      </c>
      <c r="K1470" t="s">
        <v>1336</v>
      </c>
      <c r="R1470" s="6" t="s">
        <v>804</v>
      </c>
      <c r="S1470">
        <f>IFERROR(VLOOKUP(R1470,D:G,2,FALSE),0)</f>
        <v>6.0757865821137003E-5</v>
      </c>
      <c r="T1470">
        <f>IFERROR(VLOOKUP(R1470,D:G,4,FALSE),0)</f>
        <v>6.753709955012039E-8</v>
      </c>
      <c r="U1470">
        <f>IFERROR(VLOOKUP(R1470,M:P,2,FALSE),0)</f>
        <v>0</v>
      </c>
      <c r="V1470" s="5">
        <f>IFERROR(VLOOKUP(R1470,M:P,4,FALSE),0)</f>
        <v>0</v>
      </c>
      <c r="W1470">
        <f>V1470+T1470</f>
        <v>6.753709955012039E-8</v>
      </c>
    </row>
    <row r="1471" spans="1:23" x14ac:dyDescent="0.2">
      <c r="A1471" t="s">
        <v>1299</v>
      </c>
      <c r="B1471">
        <v>2.0307338812751499</v>
      </c>
      <c r="J1471">
        <v>8603</v>
      </c>
      <c r="K1471" t="s">
        <v>906</v>
      </c>
      <c r="R1471" s="6" t="s">
        <v>805</v>
      </c>
      <c r="S1471">
        <f>IFERROR(VLOOKUP(R1471,D:G,2,FALSE),0)</f>
        <v>6.0749825707614001E-5</v>
      </c>
      <c r="T1471">
        <f>IFERROR(VLOOKUP(R1471,D:G,4,FALSE),0)</f>
        <v>6.7528162337793086E-8</v>
      </c>
      <c r="U1471">
        <f>IFERROR(VLOOKUP(R1471,M:P,2,FALSE),0)</f>
        <v>0</v>
      </c>
      <c r="V1471" s="5">
        <f>IFERROR(VLOOKUP(R1471,M:P,4,FALSE),0)</f>
        <v>0</v>
      </c>
      <c r="W1471">
        <f>V1471+T1471</f>
        <v>6.7528162337793086E-8</v>
      </c>
    </row>
    <row r="1472" spans="1:23" x14ac:dyDescent="0.2">
      <c r="A1472" t="s">
        <v>665</v>
      </c>
      <c r="B1472">
        <v>1.4523785132752101</v>
      </c>
      <c r="J1472">
        <v>13944</v>
      </c>
      <c r="K1472" t="s">
        <v>657</v>
      </c>
      <c r="R1472" s="6" t="s">
        <v>807</v>
      </c>
      <c r="S1472">
        <f>IFERROR(VLOOKUP(R1472,D:G,2,FALSE),0)</f>
        <v>6.0577317987637997E-5</v>
      </c>
      <c r="T1472">
        <f>IFERROR(VLOOKUP(R1472,D:G,4,FALSE),0)</f>
        <v>6.7336406572515199E-8</v>
      </c>
      <c r="U1472">
        <f>IFERROR(VLOOKUP(R1472,M:P,2,FALSE),0)</f>
        <v>0</v>
      </c>
      <c r="V1472" s="5">
        <f>IFERROR(VLOOKUP(R1472,M:P,4,FALSE),0)</f>
        <v>0</v>
      </c>
      <c r="W1472">
        <f>V1472+T1472</f>
        <v>6.7336406572515199E-8</v>
      </c>
    </row>
    <row r="1473" spans="1:23" x14ac:dyDescent="0.2">
      <c r="A1473" t="s">
        <v>657</v>
      </c>
      <c r="B1473">
        <v>0.99855955708940103</v>
      </c>
      <c r="J1473">
        <v>20405</v>
      </c>
      <c r="K1473" t="s">
        <v>1202</v>
      </c>
      <c r="R1473" s="6" t="s">
        <v>808</v>
      </c>
      <c r="S1473">
        <f>IFERROR(VLOOKUP(R1473,D:G,2,FALSE),0)</f>
        <v>5.9725819872443003E-5</v>
      </c>
      <c r="T1473">
        <f>IFERROR(VLOOKUP(R1473,D:G,4,FALSE),0)</f>
        <v>6.638990010466198E-8</v>
      </c>
      <c r="U1473">
        <f>IFERROR(VLOOKUP(R1473,M:P,2,FALSE),0)</f>
        <v>0</v>
      </c>
      <c r="V1473" s="5">
        <f>IFERROR(VLOOKUP(R1473,M:P,4,FALSE),0)</f>
        <v>0</v>
      </c>
      <c r="W1473">
        <f>V1473+T1473</f>
        <v>6.638990010466198E-8</v>
      </c>
    </row>
    <row r="1474" spans="1:23" x14ac:dyDescent="0.2">
      <c r="A1474" t="s">
        <v>664</v>
      </c>
      <c r="B1474">
        <v>0.99696407490990202</v>
      </c>
      <c r="J1474">
        <v>8233</v>
      </c>
      <c r="K1474" t="s">
        <v>1425</v>
      </c>
      <c r="R1474" s="6" t="s">
        <v>810</v>
      </c>
      <c r="S1474">
        <f>IFERROR(VLOOKUP(R1474,D:G,2,FALSE),0)</f>
        <v>5.7529951721331E-5</v>
      </c>
      <c r="T1474">
        <f>IFERROR(VLOOKUP(R1474,D:G,4,FALSE),0)</f>
        <v>6.3949021645284015E-8</v>
      </c>
      <c r="U1474">
        <f>IFERROR(VLOOKUP(R1474,M:P,2,FALSE),0)</f>
        <v>0</v>
      </c>
      <c r="V1474" s="5">
        <f>IFERROR(VLOOKUP(R1474,M:P,4,FALSE),0)</f>
        <v>0</v>
      </c>
      <c r="W1474">
        <f>V1474+T1474</f>
        <v>6.3949021645284015E-8</v>
      </c>
    </row>
    <row r="1475" spans="1:23" x14ac:dyDescent="0.2">
      <c r="A1475" t="s">
        <v>1300</v>
      </c>
      <c r="B1475">
        <v>0.66954127969503097</v>
      </c>
      <c r="J1475">
        <v>20308</v>
      </c>
      <c r="K1475" t="s">
        <v>795</v>
      </c>
      <c r="R1475" s="6" t="s">
        <v>811</v>
      </c>
      <c r="S1475">
        <f>IFERROR(VLOOKUP(R1475,D:G,2,FALSE),0)</f>
        <v>5.608600617049E-5</v>
      </c>
      <c r="T1475">
        <f>IFERROR(VLOOKUP(R1475,D:G,4,FALSE),0)</f>
        <v>6.2343963714197565E-8</v>
      </c>
      <c r="U1475">
        <f>IFERROR(VLOOKUP(R1475,M:P,2,FALSE),0)</f>
        <v>0</v>
      </c>
      <c r="V1475" s="5">
        <f>IFERROR(VLOOKUP(R1475,M:P,4,FALSE),0)</f>
        <v>0</v>
      </c>
      <c r="W1475">
        <f>V1475+T1475</f>
        <v>6.2343963714197565E-8</v>
      </c>
    </row>
    <row r="1476" spans="1:23" x14ac:dyDescent="0.2">
      <c r="A1476" t="s">
        <v>996</v>
      </c>
      <c r="B1476">
        <v>0.57497854485417998</v>
      </c>
      <c r="J1476">
        <v>17459</v>
      </c>
      <c r="K1476" t="s">
        <v>62</v>
      </c>
      <c r="R1476" s="6" t="s">
        <v>812</v>
      </c>
      <c r="S1476">
        <f>IFERROR(VLOOKUP(R1476,D:G,2,FALSE),0)</f>
        <v>5.5727172234533002E-5</v>
      </c>
      <c r="T1476">
        <f>IFERROR(VLOOKUP(R1476,D:G,4,FALSE),0)</f>
        <v>6.1945091849177928E-8</v>
      </c>
      <c r="U1476">
        <f>IFERROR(VLOOKUP(R1476,M:P,2,FALSE),0)</f>
        <v>0</v>
      </c>
      <c r="V1476" s="5">
        <f>IFERROR(VLOOKUP(R1476,M:P,4,FALSE),0)</f>
        <v>0</v>
      </c>
      <c r="W1476">
        <f>V1476+T1476</f>
        <v>6.1945091849177928E-8</v>
      </c>
    </row>
    <row r="1477" spans="1:23" x14ac:dyDescent="0.2">
      <c r="A1477" t="s">
        <v>671</v>
      </c>
      <c r="B1477">
        <v>0.37589489840470902</v>
      </c>
      <c r="J1477">
        <v>15803</v>
      </c>
      <c r="K1477" t="s">
        <v>1325</v>
      </c>
      <c r="R1477" s="6" t="s">
        <v>814</v>
      </c>
      <c r="S1477">
        <f>IFERROR(VLOOKUP(R1477,D:G,2,FALSE),0)</f>
        <v>5.4827283779094999E-5</v>
      </c>
      <c r="T1477">
        <f>IFERROR(VLOOKUP(R1477,D:G,4,FALSE),0)</f>
        <v>6.0944795749610571E-8</v>
      </c>
      <c r="U1477">
        <f>IFERROR(VLOOKUP(R1477,M:P,2,FALSE),0)</f>
        <v>0</v>
      </c>
      <c r="V1477" s="5">
        <f>IFERROR(VLOOKUP(R1477,M:P,4,FALSE),0)</f>
        <v>0</v>
      </c>
      <c r="W1477">
        <f>V1477+T1477</f>
        <v>6.0944795749610571E-8</v>
      </c>
    </row>
    <row r="1478" spans="1:23" x14ac:dyDescent="0.2">
      <c r="A1478" t="s">
        <v>895</v>
      </c>
      <c r="B1478">
        <v>8.7344275695920001E-5</v>
      </c>
      <c r="J1478">
        <v>3722</v>
      </c>
      <c r="K1478" t="s">
        <v>1387</v>
      </c>
      <c r="R1478" s="6" t="s">
        <v>817</v>
      </c>
      <c r="S1478">
        <f>IFERROR(VLOOKUP(R1478,D:G,2,FALSE),0)</f>
        <v>5.3424663179060999E-5</v>
      </c>
      <c r="T1478">
        <f>IFERROR(VLOOKUP(R1478,D:G,4,FALSE),0)</f>
        <v>5.9385673719643048E-8</v>
      </c>
      <c r="U1478">
        <f>IFERROR(VLOOKUP(R1478,M:P,2,FALSE),0)</f>
        <v>0</v>
      </c>
      <c r="V1478" s="5">
        <f>IFERROR(VLOOKUP(R1478,M:P,4,FALSE),0)</f>
        <v>0</v>
      </c>
      <c r="W1478">
        <f>V1478+T1478</f>
        <v>5.9385673719643048E-8</v>
      </c>
    </row>
    <row r="1479" spans="1:23" x14ac:dyDescent="0.2">
      <c r="A1479" t="s">
        <v>1301</v>
      </c>
      <c r="B1479">
        <v>7.9863157968917004E-5</v>
      </c>
      <c r="J1479">
        <v>24102</v>
      </c>
      <c r="K1479" t="s">
        <v>33</v>
      </c>
      <c r="R1479" s="6" t="s">
        <v>818</v>
      </c>
      <c r="S1479">
        <f>IFERROR(VLOOKUP(R1479,D:G,2,FALSE),0)</f>
        <v>5.2264377352478E-5</v>
      </c>
      <c r="T1479">
        <f>IFERROR(VLOOKUP(R1479,D:G,4,FALSE),0)</f>
        <v>5.8095925662869329E-8</v>
      </c>
      <c r="U1479">
        <f>IFERROR(VLOOKUP(R1479,M:P,2,FALSE),0)</f>
        <v>0</v>
      </c>
      <c r="V1479" s="5">
        <f>IFERROR(VLOOKUP(R1479,M:P,4,FALSE),0)</f>
        <v>0</v>
      </c>
      <c r="W1479">
        <f>V1479+T1479</f>
        <v>5.8095925662869329E-8</v>
      </c>
    </row>
    <row r="1480" spans="1:23" x14ac:dyDescent="0.2">
      <c r="A1480" t="s">
        <v>716</v>
      </c>
      <c r="B1480">
        <v>5.7571756997281999E-5</v>
      </c>
      <c r="J1480">
        <v>21119</v>
      </c>
      <c r="K1480" t="s">
        <v>1309</v>
      </c>
      <c r="R1480" s="6" t="s">
        <v>944</v>
      </c>
      <c r="S1480">
        <f>IFERROR(VLOOKUP(R1480,D:G,2,FALSE),0)</f>
        <v>5.2036963167650997E-5</v>
      </c>
      <c r="T1480">
        <f>IFERROR(VLOOKUP(R1480,D:G,4,FALSE),0)</f>
        <v>5.7843137085913948E-8</v>
      </c>
      <c r="U1480">
        <f>IFERROR(VLOOKUP(R1480,M:P,2,FALSE),0)</f>
        <v>0</v>
      </c>
      <c r="V1480" s="5">
        <f>IFERROR(VLOOKUP(R1480,M:P,4,FALSE),0)</f>
        <v>0</v>
      </c>
      <c r="W1480">
        <f>V1480+T1480</f>
        <v>5.7843137085913948E-8</v>
      </c>
    </row>
    <row r="1481" spans="1:23" x14ac:dyDescent="0.2">
      <c r="A1481" t="s">
        <v>1052</v>
      </c>
      <c r="B1481">
        <v>5.2278902818352998E-5</v>
      </c>
      <c r="J1481">
        <v>1535</v>
      </c>
      <c r="K1481" t="s">
        <v>1336</v>
      </c>
      <c r="R1481" s="6" t="s">
        <v>819</v>
      </c>
      <c r="S1481">
        <f>IFERROR(VLOOKUP(R1481,D:G,2,FALSE),0)</f>
        <v>5.1704993929810998E-5</v>
      </c>
      <c r="T1481">
        <f>IFERROR(VLOOKUP(R1481,D:G,4,FALSE),0)</f>
        <v>5.7474127425015397E-8</v>
      </c>
      <c r="U1481">
        <f>IFERROR(VLOOKUP(R1481,M:P,2,FALSE),0)</f>
        <v>0</v>
      </c>
      <c r="V1481" s="5">
        <f>IFERROR(VLOOKUP(R1481,M:P,4,FALSE),0)</f>
        <v>0</v>
      </c>
      <c r="W1481">
        <f>V1481+T1481</f>
        <v>5.7474127425015397E-8</v>
      </c>
    </row>
    <row r="1482" spans="1:23" x14ac:dyDescent="0.2">
      <c r="A1482" t="s">
        <v>787</v>
      </c>
      <c r="B1482">
        <v>2.3384907544652E-5</v>
      </c>
      <c r="J1482">
        <v>21867</v>
      </c>
      <c r="K1482" t="s">
        <v>1054</v>
      </c>
      <c r="R1482" s="6" t="s">
        <v>820</v>
      </c>
      <c r="S1482">
        <f>IFERROR(VLOOKUP(R1482,D:G,2,FALSE),0)</f>
        <v>5.0708182963576001E-5</v>
      </c>
      <c r="T1482">
        <f>IFERROR(VLOOKUP(R1482,D:G,4,FALSE),0)</f>
        <v>5.6366094406583663E-8</v>
      </c>
      <c r="U1482">
        <f>IFERROR(VLOOKUP(R1482,M:P,2,FALSE),0)</f>
        <v>0</v>
      </c>
      <c r="V1482" s="5">
        <f>IFERROR(VLOOKUP(R1482,M:P,4,FALSE),0)</f>
        <v>0</v>
      </c>
      <c r="W1482">
        <f>V1482+T1482</f>
        <v>5.6366094406583663E-8</v>
      </c>
    </row>
    <row r="1483" spans="1:23" x14ac:dyDescent="0.2">
      <c r="A1483" s="3"/>
      <c r="B1483" s="3"/>
      <c r="J1483">
        <v>15286</v>
      </c>
      <c r="K1483" t="s">
        <v>1329</v>
      </c>
      <c r="R1483" s="6" t="s">
        <v>821</v>
      </c>
      <c r="S1483">
        <f>IFERROR(VLOOKUP(R1483,D:G,2,FALSE),0)</f>
        <v>5.0541079066702E-5</v>
      </c>
      <c r="T1483">
        <f>IFERROR(VLOOKUP(R1483,D:G,4,FALSE),0)</f>
        <v>5.6180345411521592E-8</v>
      </c>
      <c r="U1483">
        <f>IFERROR(VLOOKUP(R1483,M:P,2,FALSE),0)</f>
        <v>0</v>
      </c>
      <c r="V1483" s="5">
        <f>IFERROR(VLOOKUP(R1483,M:P,4,FALSE),0)</f>
        <v>0</v>
      </c>
      <c r="W1483">
        <f>V1483+T1483</f>
        <v>5.6180345411521592E-8</v>
      </c>
    </row>
    <row r="1484" spans="1:23" x14ac:dyDescent="0.2">
      <c r="A1484" s="3"/>
      <c r="B1484" s="3"/>
      <c r="J1484">
        <v>1284</v>
      </c>
      <c r="K1484" t="s">
        <v>1426</v>
      </c>
      <c r="R1484" s="6" t="s">
        <v>822</v>
      </c>
      <c r="S1484">
        <f>IFERROR(VLOOKUP(R1484,D:G,2,FALSE),0)</f>
        <v>4.7895706928329E-5</v>
      </c>
      <c r="T1484">
        <f>IFERROR(VLOOKUP(R1484,D:G,4,FALSE),0)</f>
        <v>5.3239808263913983E-8</v>
      </c>
      <c r="U1484">
        <f>IFERROR(VLOOKUP(R1484,M:P,2,FALSE),0)</f>
        <v>0</v>
      </c>
      <c r="V1484" s="5">
        <f>IFERROR(VLOOKUP(R1484,M:P,4,FALSE),0)</f>
        <v>0</v>
      </c>
      <c r="W1484">
        <f>V1484+T1484</f>
        <v>5.3239808263913983E-8</v>
      </c>
    </row>
    <row r="1485" spans="1:23" x14ac:dyDescent="0.2">
      <c r="A1485" s="3"/>
      <c r="B1485" s="3"/>
      <c r="J1485">
        <v>16479</v>
      </c>
      <c r="K1485" t="s">
        <v>726</v>
      </c>
      <c r="R1485" s="6" t="s">
        <v>824</v>
      </c>
      <c r="S1485">
        <f>IFERROR(VLOOKUP(R1485,D:G,2,FALSE),0)</f>
        <v>4.7622242901722003E-5</v>
      </c>
      <c r="T1485">
        <f>IFERROR(VLOOKUP(R1485,D:G,4,FALSE),0)</f>
        <v>5.2935831701559016E-8</v>
      </c>
      <c r="U1485">
        <f>IFERROR(VLOOKUP(R1485,M:P,2,FALSE),0)</f>
        <v>0</v>
      </c>
      <c r="V1485" s="5">
        <f>IFERROR(VLOOKUP(R1485,M:P,4,FALSE),0)</f>
        <v>0</v>
      </c>
      <c r="W1485">
        <f>V1485+T1485</f>
        <v>5.2935831701559016E-8</v>
      </c>
    </row>
    <row r="1486" spans="1:23" x14ac:dyDescent="0.2">
      <c r="A1486" s="3"/>
      <c r="B1486" s="3"/>
      <c r="J1486">
        <v>5108</v>
      </c>
      <c r="K1486" t="s">
        <v>891</v>
      </c>
      <c r="R1486" s="6" t="s">
        <v>825</v>
      </c>
      <c r="S1486">
        <f>IFERROR(VLOOKUP(R1486,D:G,2,FALSE),0)</f>
        <v>4.7597558690457997E-5</v>
      </c>
      <c r="T1486">
        <f>IFERROR(VLOOKUP(R1486,D:G,4,FALSE),0)</f>
        <v>5.2908393278386599E-8</v>
      </c>
      <c r="U1486">
        <f>IFERROR(VLOOKUP(R1486,M:P,2,FALSE),0)</f>
        <v>0</v>
      </c>
      <c r="V1486" s="5">
        <f>IFERROR(VLOOKUP(R1486,M:P,4,FALSE),0)</f>
        <v>0</v>
      </c>
      <c r="W1486">
        <f>V1486+T1486</f>
        <v>5.2908393278386599E-8</v>
      </c>
    </row>
    <row r="1487" spans="1:23" x14ac:dyDescent="0.2">
      <c r="A1487" s="3"/>
      <c r="B1487" s="3"/>
      <c r="J1487">
        <v>19823</v>
      </c>
      <c r="K1487" t="s">
        <v>147</v>
      </c>
      <c r="R1487" s="6" t="s">
        <v>827</v>
      </c>
      <c r="S1487">
        <f>IFERROR(VLOOKUP(R1487,D:G,2,FALSE),0)</f>
        <v>4.6699309703993999E-5</v>
      </c>
      <c r="T1487">
        <f>IFERROR(VLOOKUP(R1487,D:G,4,FALSE),0)</f>
        <v>5.1909919576262107E-8</v>
      </c>
      <c r="U1487">
        <f>IFERROR(VLOOKUP(R1487,M:P,2,FALSE),0)</f>
        <v>0</v>
      </c>
      <c r="V1487" s="5">
        <f>IFERROR(VLOOKUP(R1487,M:P,4,FALSE),0)</f>
        <v>0</v>
      </c>
      <c r="W1487">
        <f>V1487+T1487</f>
        <v>5.1909919576262107E-8</v>
      </c>
    </row>
    <row r="1488" spans="1:23" x14ac:dyDescent="0.2">
      <c r="A1488" s="3"/>
      <c r="B1488" s="3"/>
      <c r="J1488">
        <v>12878</v>
      </c>
      <c r="K1488" t="s">
        <v>671</v>
      </c>
      <c r="R1488" s="6" t="s">
        <v>828</v>
      </c>
      <c r="S1488">
        <f>IFERROR(VLOOKUP(R1488,D:G,2,FALSE),0)</f>
        <v>4.6115354010332003E-5</v>
      </c>
      <c r="T1488">
        <f>IFERROR(VLOOKUP(R1488,D:G,4,FALSE),0)</f>
        <v>5.1260807345562423E-8</v>
      </c>
      <c r="U1488">
        <f>IFERROR(VLOOKUP(R1488,M:P,2,FALSE),0)</f>
        <v>0</v>
      </c>
      <c r="V1488" s="5">
        <f>IFERROR(VLOOKUP(R1488,M:P,4,FALSE),0)</f>
        <v>0</v>
      </c>
      <c r="W1488">
        <f>V1488+T1488</f>
        <v>5.1260807345562423E-8</v>
      </c>
    </row>
    <row r="1489" spans="1:23" x14ac:dyDescent="0.2">
      <c r="A1489" s="3"/>
      <c r="B1489" s="3"/>
      <c r="J1489">
        <v>8404</v>
      </c>
      <c r="K1489" t="s">
        <v>1427</v>
      </c>
      <c r="R1489" s="6" t="s">
        <v>829</v>
      </c>
      <c r="S1489">
        <f>IFERROR(VLOOKUP(R1489,D:G,2,FALSE),0)</f>
        <v>4.3264269514960003E-5</v>
      </c>
      <c r="T1489">
        <f>IFERROR(VLOOKUP(R1489,D:G,4,FALSE),0)</f>
        <v>4.8091604892721234E-8</v>
      </c>
      <c r="U1489">
        <f>IFERROR(VLOOKUP(R1489,M:P,2,FALSE),0)</f>
        <v>0</v>
      </c>
      <c r="V1489" s="5">
        <f>IFERROR(VLOOKUP(R1489,M:P,4,FALSE),0)</f>
        <v>0</v>
      </c>
      <c r="W1489">
        <f>V1489+T1489</f>
        <v>4.8091604892721234E-8</v>
      </c>
    </row>
    <row r="1490" spans="1:23" x14ac:dyDescent="0.2">
      <c r="A1490" s="3"/>
      <c r="B1490" s="3"/>
      <c r="J1490">
        <v>12016</v>
      </c>
      <c r="K1490" t="s">
        <v>1387</v>
      </c>
      <c r="R1490" s="6" t="s">
        <v>830</v>
      </c>
      <c r="S1490">
        <f>IFERROR(VLOOKUP(R1490,D:G,2,FALSE),0)</f>
        <v>4.1707100629339997E-5</v>
      </c>
      <c r="T1490">
        <f>IFERROR(VLOOKUP(R1490,D:G,4,FALSE),0)</f>
        <v>4.6360690407441834E-8</v>
      </c>
      <c r="U1490">
        <f>IFERROR(VLOOKUP(R1490,M:P,2,FALSE),0)</f>
        <v>0</v>
      </c>
      <c r="V1490" s="5">
        <f>IFERROR(VLOOKUP(R1490,M:P,4,FALSE),0)</f>
        <v>0</v>
      </c>
      <c r="W1490">
        <f>V1490+T1490</f>
        <v>4.6360690407441834E-8</v>
      </c>
    </row>
    <row r="1491" spans="1:23" x14ac:dyDescent="0.2">
      <c r="A1491" s="3"/>
      <c r="B1491" s="3"/>
      <c r="J1491">
        <v>7277</v>
      </c>
      <c r="K1491" t="s">
        <v>1335</v>
      </c>
      <c r="R1491" s="6" t="s">
        <v>831</v>
      </c>
      <c r="S1491">
        <f>IFERROR(VLOOKUP(R1491,D:G,2,FALSE),0)</f>
        <v>4.1107333135299997E-5</v>
      </c>
      <c r="T1491">
        <f>IFERROR(VLOOKUP(R1491,D:G,4,FALSE),0)</f>
        <v>4.5694002129233517E-8</v>
      </c>
      <c r="U1491">
        <f>IFERROR(VLOOKUP(R1491,M:P,2,FALSE),0)</f>
        <v>0</v>
      </c>
      <c r="V1491" s="5">
        <f>IFERROR(VLOOKUP(R1491,M:P,4,FALSE),0)</f>
        <v>0</v>
      </c>
      <c r="W1491">
        <f>V1491+T1491</f>
        <v>4.5694002129233517E-8</v>
      </c>
    </row>
    <row r="1492" spans="1:23" x14ac:dyDescent="0.2">
      <c r="A1492" s="3"/>
      <c r="B1492" s="3"/>
      <c r="J1492">
        <v>24906</v>
      </c>
      <c r="K1492" t="s">
        <v>1387</v>
      </c>
      <c r="R1492" s="6" t="s">
        <v>833</v>
      </c>
      <c r="S1492">
        <f>IFERROR(VLOOKUP(R1492,D:G,2,FALSE),0)</f>
        <v>4.0184390955141003E-5</v>
      </c>
      <c r="T1492">
        <f>IFERROR(VLOOKUP(R1492,D:G,4,FALSE),0)</f>
        <v>4.4668080019265022E-8</v>
      </c>
      <c r="U1492">
        <f>IFERROR(VLOOKUP(R1492,M:P,2,FALSE),0)</f>
        <v>0</v>
      </c>
      <c r="V1492" s="5">
        <f>IFERROR(VLOOKUP(R1492,M:P,4,FALSE),0)</f>
        <v>0</v>
      </c>
      <c r="W1492">
        <f>V1492+T1492</f>
        <v>4.4668080019265022E-8</v>
      </c>
    </row>
    <row r="1493" spans="1:23" x14ac:dyDescent="0.2">
      <c r="A1493" s="3"/>
      <c r="B1493" s="3"/>
      <c r="J1493">
        <v>20274</v>
      </c>
      <c r="K1493" t="s">
        <v>147</v>
      </c>
      <c r="R1493" s="6" t="s">
        <v>834</v>
      </c>
      <c r="S1493">
        <f>IFERROR(VLOOKUP(R1493,D:G,2,FALSE),0)</f>
        <v>4.0024409297406997E-5</v>
      </c>
      <c r="T1493">
        <f>IFERROR(VLOOKUP(R1493,D:G,4,FALSE),0)</f>
        <v>4.4490247947671492E-8</v>
      </c>
      <c r="U1493">
        <f>IFERROR(VLOOKUP(R1493,M:P,2,FALSE),0)</f>
        <v>0</v>
      </c>
      <c r="V1493" s="5">
        <f>IFERROR(VLOOKUP(R1493,M:P,4,FALSE),0)</f>
        <v>0</v>
      </c>
      <c r="W1493">
        <f>V1493+T1493</f>
        <v>4.4490247947671492E-8</v>
      </c>
    </row>
    <row r="1494" spans="1:23" x14ac:dyDescent="0.2">
      <c r="A1494" s="3"/>
      <c r="B1494" s="3"/>
      <c r="J1494">
        <v>8681</v>
      </c>
      <c r="K1494" t="s">
        <v>1310</v>
      </c>
      <c r="R1494" s="6" t="s">
        <v>835</v>
      </c>
      <c r="S1494">
        <f>IFERROR(VLOOKUP(R1494,D:G,2,FALSE),0)</f>
        <v>3.9662505421378002E-5</v>
      </c>
      <c r="T1494">
        <f>IFERROR(VLOOKUP(R1494,D:G,4,FALSE),0)</f>
        <v>4.4087963605181611E-8</v>
      </c>
      <c r="U1494">
        <f>IFERROR(VLOOKUP(R1494,M:P,2,FALSE),0)</f>
        <v>0</v>
      </c>
      <c r="V1494" s="5">
        <f>IFERROR(VLOOKUP(R1494,M:P,4,FALSE),0)</f>
        <v>0</v>
      </c>
      <c r="W1494">
        <f>V1494+T1494</f>
        <v>4.4087963605181611E-8</v>
      </c>
    </row>
    <row r="1495" spans="1:23" x14ac:dyDescent="0.2">
      <c r="A1495" s="3"/>
      <c r="B1495" s="3"/>
      <c r="J1495">
        <v>6944</v>
      </c>
      <c r="K1495" t="s">
        <v>1331</v>
      </c>
      <c r="R1495" s="6" t="s">
        <v>836</v>
      </c>
      <c r="S1495">
        <f>IFERROR(VLOOKUP(R1495,D:G,2,FALSE),0)</f>
        <v>3.8759593138219997E-5</v>
      </c>
      <c r="T1495">
        <f>IFERROR(VLOOKUP(R1495,D:G,4,FALSE),0)</f>
        <v>4.3084306285614364E-8</v>
      </c>
      <c r="U1495">
        <f>IFERROR(VLOOKUP(R1495,M:P,2,FALSE),0)</f>
        <v>0</v>
      </c>
      <c r="V1495" s="5">
        <f>IFERROR(VLOOKUP(R1495,M:P,4,FALSE),0)</f>
        <v>0</v>
      </c>
      <c r="W1495">
        <f>V1495+T1495</f>
        <v>4.3084306285614364E-8</v>
      </c>
    </row>
    <row r="1496" spans="1:23" x14ac:dyDescent="0.2">
      <c r="A1496" s="3"/>
      <c r="B1496" s="3"/>
      <c r="J1496">
        <v>8025</v>
      </c>
      <c r="K1496" t="s">
        <v>87</v>
      </c>
      <c r="R1496" s="6" t="s">
        <v>837</v>
      </c>
      <c r="S1496">
        <f>IFERROR(VLOOKUP(R1496,D:G,2,FALSE),0)</f>
        <v>3.7771404193700999E-5</v>
      </c>
      <c r="T1496">
        <f>IFERROR(VLOOKUP(R1496,D:G,4,FALSE),0)</f>
        <v>4.1985857315784193E-8</v>
      </c>
      <c r="U1496">
        <f>IFERROR(VLOOKUP(R1496,M:P,2,FALSE),0)</f>
        <v>0</v>
      </c>
      <c r="V1496" s="5">
        <f>IFERROR(VLOOKUP(R1496,M:P,4,FALSE),0)</f>
        <v>0</v>
      </c>
      <c r="W1496">
        <f>V1496+T1496</f>
        <v>4.1985857315784193E-8</v>
      </c>
    </row>
    <row r="1497" spans="1:23" x14ac:dyDescent="0.2">
      <c r="A1497" s="3"/>
      <c r="B1497" s="3"/>
      <c r="J1497">
        <v>5906</v>
      </c>
      <c r="K1497" t="s">
        <v>896</v>
      </c>
      <c r="R1497" s="6" t="s">
        <v>838</v>
      </c>
      <c r="S1497">
        <f>IFERROR(VLOOKUP(R1497,D:G,2,FALSE),0)</f>
        <v>3.7550509873207001E-5</v>
      </c>
      <c r="T1497">
        <f>IFERROR(VLOOKUP(R1497,D:G,4,FALSE),0)</f>
        <v>4.1740316075787747E-8</v>
      </c>
      <c r="U1497">
        <f>IFERROR(VLOOKUP(R1497,M:P,2,FALSE),0)</f>
        <v>0</v>
      </c>
      <c r="V1497" s="5">
        <f>IFERROR(VLOOKUP(R1497,M:P,4,FALSE),0)</f>
        <v>0</v>
      </c>
      <c r="W1497">
        <f>V1497+T1497</f>
        <v>4.1740316075787747E-8</v>
      </c>
    </row>
    <row r="1498" spans="1:23" x14ac:dyDescent="0.2">
      <c r="A1498" s="3"/>
      <c r="B1498" s="3"/>
      <c r="J1498">
        <v>10556</v>
      </c>
      <c r="K1498" t="s">
        <v>682</v>
      </c>
      <c r="R1498" s="6" t="s">
        <v>840</v>
      </c>
      <c r="S1498">
        <f>IFERROR(VLOOKUP(R1498,D:G,2,FALSE),0)</f>
        <v>3.4209681281328997E-5</v>
      </c>
      <c r="T1498">
        <f>IFERROR(VLOOKUP(R1498,D:G,4,FALSE),0)</f>
        <v>3.8026724919479243E-8</v>
      </c>
      <c r="U1498">
        <f>IFERROR(VLOOKUP(R1498,M:P,2,FALSE),0)</f>
        <v>0</v>
      </c>
      <c r="V1498" s="5">
        <f>IFERROR(VLOOKUP(R1498,M:P,4,FALSE),0)</f>
        <v>0</v>
      </c>
      <c r="W1498">
        <f>V1498+T1498</f>
        <v>3.8026724919479243E-8</v>
      </c>
    </row>
    <row r="1499" spans="1:23" x14ac:dyDescent="0.2">
      <c r="A1499" s="3"/>
      <c r="B1499" s="3"/>
      <c r="J1499">
        <v>15214</v>
      </c>
      <c r="K1499" t="s">
        <v>33</v>
      </c>
      <c r="R1499" s="6" t="s">
        <v>841</v>
      </c>
      <c r="S1499">
        <f>IFERROR(VLOOKUP(R1499,D:G,2,FALSE),0)</f>
        <v>3.2998521664599001E-5</v>
      </c>
      <c r="T1499">
        <f>IFERROR(VLOOKUP(R1499,D:G,4,FALSE),0)</f>
        <v>3.6680426683017443E-8</v>
      </c>
      <c r="U1499">
        <f>IFERROR(VLOOKUP(R1499,M:P,2,FALSE),0)</f>
        <v>0</v>
      </c>
      <c r="V1499" s="5">
        <f>IFERROR(VLOOKUP(R1499,M:P,4,FALSE),0)</f>
        <v>0</v>
      </c>
      <c r="W1499">
        <f>V1499+T1499</f>
        <v>3.6680426683017443E-8</v>
      </c>
    </row>
    <row r="1500" spans="1:23" x14ac:dyDescent="0.2">
      <c r="A1500" s="3"/>
      <c r="B1500" s="3"/>
      <c r="J1500">
        <v>16533</v>
      </c>
      <c r="K1500" t="s">
        <v>1160</v>
      </c>
      <c r="R1500" s="6" t="s">
        <v>843</v>
      </c>
      <c r="S1500">
        <f>IFERROR(VLOOKUP(R1500,D:G,2,FALSE),0)</f>
        <v>3.2759417229824003E-5</v>
      </c>
      <c r="T1500">
        <f>IFERROR(VLOOKUP(R1500,D:G,4,FALSE),0)</f>
        <v>3.6414643482833729E-8</v>
      </c>
      <c r="U1500">
        <f>IFERROR(VLOOKUP(R1500,M:P,2,FALSE),0)</f>
        <v>0</v>
      </c>
      <c r="V1500" s="5">
        <f>IFERROR(VLOOKUP(R1500,M:P,4,FALSE),0)</f>
        <v>0</v>
      </c>
      <c r="W1500">
        <f>V1500+T1500</f>
        <v>3.6414643482833729E-8</v>
      </c>
    </row>
    <row r="1501" spans="1:23" x14ac:dyDescent="0.2">
      <c r="A1501" s="3"/>
      <c r="B1501" s="3"/>
      <c r="J1501">
        <v>3458</v>
      </c>
      <c r="K1501" t="s">
        <v>42</v>
      </c>
      <c r="R1501" s="6" t="s">
        <v>846</v>
      </c>
      <c r="S1501">
        <f>IFERROR(VLOOKUP(R1501,D:G,2,FALSE),0)</f>
        <v>3.0528034987721003E-5</v>
      </c>
      <c r="T1501">
        <f>IFERROR(VLOOKUP(R1501,D:G,4,FALSE),0)</f>
        <v>3.393428834555941E-8</v>
      </c>
      <c r="U1501">
        <f>IFERROR(VLOOKUP(R1501,M:P,2,FALSE),0)</f>
        <v>0</v>
      </c>
      <c r="V1501" s="5">
        <f>IFERROR(VLOOKUP(R1501,M:P,4,FALSE),0)</f>
        <v>0</v>
      </c>
      <c r="W1501">
        <f>V1501+T1501</f>
        <v>3.393428834555941E-8</v>
      </c>
    </row>
    <row r="1502" spans="1:23" x14ac:dyDescent="0.2">
      <c r="A1502" s="3"/>
      <c r="B1502" s="3"/>
      <c r="J1502">
        <v>3228</v>
      </c>
      <c r="K1502" t="s">
        <v>1134</v>
      </c>
      <c r="R1502" s="6" t="s">
        <v>847</v>
      </c>
      <c r="S1502">
        <f>IFERROR(VLOOKUP(R1502,D:G,2,FALSE),0)</f>
        <v>3.0045148750494E-5</v>
      </c>
      <c r="T1502">
        <f>IFERROR(VLOOKUP(R1502,D:G,4,FALSE),0)</f>
        <v>3.339752268675581E-8</v>
      </c>
      <c r="U1502">
        <f>IFERROR(VLOOKUP(R1502,M:P,2,FALSE),0)</f>
        <v>0</v>
      </c>
      <c r="V1502" s="5">
        <f>IFERROR(VLOOKUP(R1502,M:P,4,FALSE),0)</f>
        <v>0</v>
      </c>
      <c r="W1502">
        <f>V1502+T1502</f>
        <v>3.339752268675581E-8</v>
      </c>
    </row>
    <row r="1503" spans="1:23" x14ac:dyDescent="0.2">
      <c r="A1503" s="3"/>
      <c r="B1503" s="3"/>
      <c r="J1503">
        <v>11094</v>
      </c>
      <c r="K1503" t="s">
        <v>654</v>
      </c>
      <c r="R1503" s="6" t="s">
        <v>45</v>
      </c>
      <c r="S1503">
        <f>IFERROR(VLOOKUP(R1503,D:G,2,FALSE),0)</f>
        <v>2.7519563977334999E-5</v>
      </c>
      <c r="T1503">
        <f>IFERROR(VLOOKUP(R1503,D:G,4,FALSE),0)</f>
        <v>3.0590138524362008E-8</v>
      </c>
      <c r="U1503">
        <f>IFERROR(VLOOKUP(R1503,M:P,2,FALSE),0)</f>
        <v>0</v>
      </c>
      <c r="V1503" s="5">
        <f>IFERROR(VLOOKUP(R1503,M:P,4,FALSE),0)</f>
        <v>0</v>
      </c>
      <c r="W1503">
        <f>V1503+T1503</f>
        <v>3.0590138524362008E-8</v>
      </c>
    </row>
    <row r="1504" spans="1:23" x14ac:dyDescent="0.2">
      <c r="A1504" s="3"/>
      <c r="B1504" s="3"/>
      <c r="J1504">
        <v>12502</v>
      </c>
      <c r="K1504" t="s">
        <v>823</v>
      </c>
      <c r="R1504" s="6" t="s">
        <v>850</v>
      </c>
      <c r="S1504">
        <f>IFERROR(VLOOKUP(R1504,D:G,2,FALSE),0)</f>
        <v>2.7117784308399E-5</v>
      </c>
      <c r="T1504">
        <f>IFERROR(VLOOKUP(R1504,D:G,4,FALSE),0)</f>
        <v>3.0143529132616303E-8</v>
      </c>
      <c r="U1504">
        <f>IFERROR(VLOOKUP(R1504,M:P,2,FALSE),0)</f>
        <v>0</v>
      </c>
      <c r="V1504" s="5">
        <f>IFERROR(VLOOKUP(R1504,M:P,4,FALSE),0)</f>
        <v>0</v>
      </c>
      <c r="W1504">
        <f>V1504+T1504</f>
        <v>3.0143529132616303E-8</v>
      </c>
    </row>
    <row r="1505" spans="1:23" x14ac:dyDescent="0.2">
      <c r="A1505" s="3"/>
      <c r="B1505" s="3"/>
      <c r="J1505">
        <v>18552</v>
      </c>
      <c r="K1505" t="s">
        <v>9</v>
      </c>
      <c r="R1505" s="6" t="s">
        <v>851</v>
      </c>
      <c r="S1505">
        <f>IFERROR(VLOOKUP(R1505,D:G,2,FALSE),0)</f>
        <v>2.6376099427166E-5</v>
      </c>
      <c r="T1505">
        <f>IFERROR(VLOOKUP(R1505,D:G,4,FALSE),0)</f>
        <v>2.9319088626326731E-8</v>
      </c>
      <c r="U1505">
        <f>IFERROR(VLOOKUP(R1505,M:P,2,FALSE),0)</f>
        <v>0</v>
      </c>
      <c r="V1505" s="5">
        <f>IFERROR(VLOOKUP(R1505,M:P,4,FALSE),0)</f>
        <v>0</v>
      </c>
      <c r="W1505">
        <f>V1505+T1505</f>
        <v>2.9319088626326731E-8</v>
      </c>
    </row>
    <row r="1506" spans="1:23" x14ac:dyDescent="0.2">
      <c r="A1506" s="3"/>
      <c r="B1506" s="3"/>
      <c r="J1506">
        <v>12891</v>
      </c>
      <c r="K1506" t="s">
        <v>1180</v>
      </c>
      <c r="R1506" s="6" t="s">
        <v>852</v>
      </c>
      <c r="S1506">
        <f>IFERROR(VLOOKUP(R1506,D:G,2,FALSE),0)</f>
        <v>2.6313878657264E-5</v>
      </c>
      <c r="T1506">
        <f>IFERROR(VLOOKUP(R1506,D:G,4,FALSE),0)</f>
        <v>2.9249925394962956E-8</v>
      </c>
      <c r="U1506">
        <f>IFERROR(VLOOKUP(R1506,M:P,2,FALSE),0)</f>
        <v>0</v>
      </c>
      <c r="V1506" s="5">
        <f>IFERROR(VLOOKUP(R1506,M:P,4,FALSE),0)</f>
        <v>0</v>
      </c>
      <c r="W1506">
        <f>V1506+T1506</f>
        <v>2.9249925394962956E-8</v>
      </c>
    </row>
    <row r="1507" spans="1:23" x14ac:dyDescent="0.2">
      <c r="J1507">
        <v>17452</v>
      </c>
      <c r="K1507" t="s">
        <v>147</v>
      </c>
      <c r="R1507" s="6" t="s">
        <v>854</v>
      </c>
      <c r="S1507">
        <f>IFERROR(VLOOKUP(R1507,D:G,2,FALSE),0)</f>
        <v>2.5870188775089999E-5</v>
      </c>
      <c r="T1507">
        <f>IFERROR(VLOOKUP(R1507,D:G,4,FALSE),0)</f>
        <v>2.8756729537327318E-8</v>
      </c>
      <c r="U1507">
        <f>IFERROR(VLOOKUP(R1507,M:P,2,FALSE),0)</f>
        <v>0</v>
      </c>
      <c r="V1507" s="5">
        <f>IFERROR(VLOOKUP(R1507,M:P,4,FALSE),0)</f>
        <v>0</v>
      </c>
      <c r="W1507">
        <f>V1507+T1507</f>
        <v>2.8756729537327318E-8</v>
      </c>
    </row>
    <row r="1508" spans="1:23" x14ac:dyDescent="0.2">
      <c r="A1508" s="3"/>
      <c r="B1508" s="3"/>
      <c r="J1508">
        <v>18627</v>
      </c>
      <c r="K1508" t="s">
        <v>1180</v>
      </c>
      <c r="R1508" s="6" t="s">
        <v>856</v>
      </c>
      <c r="S1508">
        <f>IFERROR(VLOOKUP(R1508,D:G,2,FALSE),0)</f>
        <v>2.3916195608814E-5</v>
      </c>
      <c r="T1508">
        <f>IFERROR(VLOOKUP(R1508,D:G,4,FALSE),0)</f>
        <v>2.6584713960290256E-8</v>
      </c>
      <c r="U1508">
        <f>IFERROR(VLOOKUP(R1508,M:P,2,FALSE),0)</f>
        <v>0</v>
      </c>
      <c r="V1508" s="5">
        <f>IFERROR(VLOOKUP(R1508,M:P,4,FALSE),0)</f>
        <v>0</v>
      </c>
      <c r="W1508">
        <f>V1508+T1508</f>
        <v>2.6584713960290256E-8</v>
      </c>
    </row>
    <row r="1509" spans="1:23" x14ac:dyDescent="0.2">
      <c r="A1509" s="3"/>
      <c r="B1509" s="3"/>
      <c r="J1509">
        <v>19632</v>
      </c>
      <c r="K1509" t="s">
        <v>1428</v>
      </c>
      <c r="R1509" s="6" t="s">
        <v>857</v>
      </c>
      <c r="S1509">
        <f>IFERROR(VLOOKUP(R1509,D:G,2,FALSE),0)</f>
        <v>2.1994049397608E-5</v>
      </c>
      <c r="T1509">
        <f>IFERROR(VLOOKUP(R1509,D:G,4,FALSE),0)</f>
        <v>2.4448098753984829E-8</v>
      </c>
      <c r="U1509">
        <f>IFERROR(VLOOKUP(R1509,M:P,2,FALSE),0)</f>
        <v>0</v>
      </c>
      <c r="V1509" s="5">
        <f>IFERROR(VLOOKUP(R1509,M:P,4,FALSE),0)</f>
        <v>0</v>
      </c>
      <c r="W1509">
        <f>V1509+T1509</f>
        <v>2.4448098753984829E-8</v>
      </c>
    </row>
    <row r="1510" spans="1:23" x14ac:dyDescent="0.2">
      <c r="A1510" s="3"/>
      <c r="B1510" s="3"/>
      <c r="J1510">
        <v>21833</v>
      </c>
      <c r="K1510" t="s">
        <v>1313</v>
      </c>
      <c r="R1510" s="6" t="s">
        <v>859</v>
      </c>
      <c r="S1510">
        <f>IFERROR(VLOOKUP(R1510,D:G,2,FALSE),0)</f>
        <v>2.0571652840026999E-5</v>
      </c>
      <c r="T1510">
        <f>IFERROR(VLOOKUP(R1510,D:G,4,FALSE),0)</f>
        <v>2.2866994207095413E-8</v>
      </c>
      <c r="U1510">
        <f>IFERROR(VLOOKUP(R1510,M:P,2,FALSE),0)</f>
        <v>0</v>
      </c>
      <c r="V1510" s="5">
        <f>IFERROR(VLOOKUP(R1510,M:P,4,FALSE),0)</f>
        <v>0</v>
      </c>
      <c r="W1510">
        <f>V1510+T1510</f>
        <v>2.2866994207095413E-8</v>
      </c>
    </row>
    <row r="1511" spans="1:23" x14ac:dyDescent="0.2">
      <c r="A1511" s="3"/>
      <c r="B1511" s="3"/>
      <c r="J1511">
        <v>1605</v>
      </c>
      <c r="K1511" t="s">
        <v>1356</v>
      </c>
      <c r="R1511" s="6" t="s">
        <v>860</v>
      </c>
      <c r="S1511">
        <f>IFERROR(VLOOKUP(R1511,D:G,2,FALSE),0)</f>
        <v>1.9634880468723001E-5</v>
      </c>
      <c r="T1511">
        <f>IFERROR(VLOOKUP(R1511,D:G,4,FALSE),0)</f>
        <v>2.1825698762604163E-8</v>
      </c>
      <c r="U1511">
        <f>IFERROR(VLOOKUP(R1511,M:P,2,FALSE),0)</f>
        <v>0</v>
      </c>
      <c r="V1511" s="5">
        <f>IFERROR(VLOOKUP(R1511,M:P,4,FALSE),0)</f>
        <v>0</v>
      </c>
      <c r="W1511">
        <f>V1511+T1511</f>
        <v>2.1825698762604163E-8</v>
      </c>
    </row>
    <row r="1512" spans="1:23" x14ac:dyDescent="0.2">
      <c r="A1512" s="3"/>
      <c r="B1512" s="3"/>
      <c r="J1512">
        <v>6819</v>
      </c>
      <c r="K1512" t="s">
        <v>1310</v>
      </c>
      <c r="R1512" s="6" t="s">
        <v>1166</v>
      </c>
      <c r="S1512">
        <f>IFERROR(VLOOKUP(R1512,D:G,2,FALSE),0)</f>
        <v>1.9127717589313002E-5</v>
      </c>
      <c r="T1512">
        <f>IFERROR(VLOOKUP(R1512,D:G,4,FALSE),0)</f>
        <v>2.1261947725402283E-8</v>
      </c>
      <c r="U1512">
        <f>IFERROR(VLOOKUP(R1512,M:P,2,FALSE),0)</f>
        <v>0</v>
      </c>
      <c r="V1512" s="5">
        <f>IFERROR(VLOOKUP(R1512,M:P,4,FALSE),0)</f>
        <v>0</v>
      </c>
      <c r="W1512">
        <f>V1512+T1512</f>
        <v>2.1261947725402283E-8</v>
      </c>
    </row>
    <row r="1513" spans="1:23" x14ac:dyDescent="0.2">
      <c r="A1513" s="3"/>
      <c r="B1513" s="3"/>
      <c r="J1513">
        <v>17244</v>
      </c>
      <c r="K1513" t="s">
        <v>910</v>
      </c>
      <c r="R1513" s="6" t="s">
        <v>608</v>
      </c>
      <c r="S1513">
        <f>IFERROR(VLOOKUP(R1513,D:G,2,FALSE),0)</f>
        <v>1.8959026805779001E-5</v>
      </c>
      <c r="T1513">
        <f>IFERROR(VLOOKUP(R1513,D:G,4,FALSE),0)</f>
        <v>2.1074434782234354E-8</v>
      </c>
      <c r="U1513">
        <f>IFERROR(VLOOKUP(R1513,M:P,2,FALSE),0)</f>
        <v>0</v>
      </c>
      <c r="V1513" s="5">
        <f>IFERROR(VLOOKUP(R1513,M:P,4,FALSE),0)</f>
        <v>0</v>
      </c>
      <c r="W1513">
        <f>V1513+T1513</f>
        <v>2.1074434782234354E-8</v>
      </c>
    </row>
    <row r="1514" spans="1:23" x14ac:dyDescent="0.2">
      <c r="A1514" s="3"/>
      <c r="B1514" s="3"/>
      <c r="J1514">
        <v>17289</v>
      </c>
      <c r="K1514" t="s">
        <v>9</v>
      </c>
      <c r="R1514" s="6" t="s">
        <v>861</v>
      </c>
      <c r="S1514">
        <f>IFERROR(VLOOKUP(R1514,D:G,2,FALSE),0)</f>
        <v>1.7644856712011E-5</v>
      </c>
      <c r="T1514">
        <f>IFERROR(VLOOKUP(R1514,D:G,4,FALSE),0)</f>
        <v>1.9613632378313781E-8</v>
      </c>
      <c r="U1514">
        <f>IFERROR(VLOOKUP(R1514,M:P,2,FALSE),0)</f>
        <v>0</v>
      </c>
      <c r="V1514" s="5">
        <f>IFERROR(VLOOKUP(R1514,M:P,4,FALSE),0)</f>
        <v>0</v>
      </c>
      <c r="W1514">
        <f>V1514+T1514</f>
        <v>1.9613632378313781E-8</v>
      </c>
    </row>
    <row r="1515" spans="1:23" x14ac:dyDescent="0.2">
      <c r="A1515" s="3"/>
      <c r="B1515" s="3"/>
      <c r="J1515">
        <v>23161</v>
      </c>
      <c r="K1515" t="s">
        <v>1311</v>
      </c>
      <c r="R1515" s="6" t="s">
        <v>862</v>
      </c>
      <c r="S1515">
        <f>IFERROR(VLOOKUP(R1515,D:G,2,FALSE),0)</f>
        <v>1.6437889665357001E-5</v>
      </c>
      <c r="T1515">
        <f>IFERROR(VLOOKUP(R1515,D:G,4,FALSE),0)</f>
        <v>1.8271994509999654E-8</v>
      </c>
      <c r="U1515">
        <f>IFERROR(VLOOKUP(R1515,M:P,2,FALSE),0)</f>
        <v>0</v>
      </c>
      <c r="V1515" s="5">
        <f>IFERROR(VLOOKUP(R1515,M:P,4,FALSE),0)</f>
        <v>0</v>
      </c>
      <c r="W1515">
        <f>V1515+T1515</f>
        <v>1.8271994509999654E-8</v>
      </c>
    </row>
    <row r="1516" spans="1:23" x14ac:dyDescent="0.2">
      <c r="A1516" s="3"/>
      <c r="B1516" s="3"/>
      <c r="J1516">
        <v>14485</v>
      </c>
      <c r="K1516" t="s">
        <v>823</v>
      </c>
      <c r="R1516" s="6" t="s">
        <v>863</v>
      </c>
      <c r="S1516">
        <f>IFERROR(VLOOKUP(R1516,D:G,2,FALSE),0)</f>
        <v>1.6285187998136001E-5</v>
      </c>
      <c r="T1516">
        <f>IFERROR(VLOOKUP(R1516,D:G,4,FALSE),0)</f>
        <v>1.8102254714811091E-8</v>
      </c>
      <c r="U1516">
        <f>IFERROR(VLOOKUP(R1516,M:P,2,FALSE),0)</f>
        <v>0</v>
      </c>
      <c r="V1516" s="5">
        <f>IFERROR(VLOOKUP(R1516,M:P,4,FALSE),0)</f>
        <v>0</v>
      </c>
      <c r="W1516">
        <f>V1516+T1516</f>
        <v>1.8102254714811091E-8</v>
      </c>
    </row>
    <row r="1517" spans="1:23" x14ac:dyDescent="0.2">
      <c r="A1517" s="3"/>
      <c r="B1517" s="3"/>
      <c r="J1517">
        <v>20744</v>
      </c>
      <c r="K1517" t="s">
        <v>1306</v>
      </c>
      <c r="R1517" s="6" t="s">
        <v>864</v>
      </c>
      <c r="S1517">
        <f>IFERROR(VLOOKUP(R1517,D:G,2,FALSE),0)</f>
        <v>1.6218010727725999E-5</v>
      </c>
      <c r="T1517">
        <f>IFERROR(VLOOKUP(R1517,D:G,4,FALSE),0)</f>
        <v>1.8027581947131234E-8</v>
      </c>
      <c r="U1517">
        <f>IFERROR(VLOOKUP(R1517,M:P,2,FALSE),0)</f>
        <v>0</v>
      </c>
      <c r="V1517" s="5">
        <f>IFERROR(VLOOKUP(R1517,M:P,4,FALSE),0)</f>
        <v>0</v>
      </c>
      <c r="W1517">
        <f>V1517+T1517</f>
        <v>1.8027581947131234E-8</v>
      </c>
    </row>
    <row r="1518" spans="1:23" x14ac:dyDescent="0.2">
      <c r="A1518" s="3"/>
      <c r="B1518" s="3"/>
      <c r="J1518">
        <v>15152</v>
      </c>
      <c r="K1518" t="s">
        <v>13</v>
      </c>
      <c r="R1518" s="6" t="s">
        <v>865</v>
      </c>
      <c r="S1518">
        <f>IFERROR(VLOOKUP(R1518,D:G,2,FALSE),0)</f>
        <v>1.3579895060424E-5</v>
      </c>
      <c r="T1518">
        <f>IFERROR(VLOOKUP(R1518,D:G,4,FALSE),0)</f>
        <v>1.5095110932237162E-8</v>
      </c>
      <c r="U1518">
        <f>IFERROR(VLOOKUP(R1518,M:P,2,FALSE),0)</f>
        <v>0</v>
      </c>
      <c r="V1518" s="5">
        <f>IFERROR(VLOOKUP(R1518,M:P,4,FALSE),0)</f>
        <v>0</v>
      </c>
      <c r="W1518">
        <f>V1518+T1518</f>
        <v>1.5095110932237162E-8</v>
      </c>
    </row>
    <row r="1519" spans="1:23" x14ac:dyDescent="0.2">
      <c r="A1519" s="3"/>
      <c r="B1519" s="3"/>
      <c r="J1519">
        <v>8909</v>
      </c>
      <c r="K1519" t="s">
        <v>1366</v>
      </c>
      <c r="R1519" s="6" t="s">
        <v>866</v>
      </c>
      <c r="S1519">
        <f>IFERROR(VLOOKUP(R1519,D:G,2,FALSE),0)</f>
        <v>1.3502494994814E-5</v>
      </c>
      <c r="T1519">
        <f>IFERROR(VLOOKUP(R1519,D:G,4,FALSE),0)</f>
        <v>1.5009074731563539E-8</v>
      </c>
      <c r="U1519">
        <f>IFERROR(VLOOKUP(R1519,M:P,2,FALSE),0)</f>
        <v>0</v>
      </c>
      <c r="V1519" s="5">
        <f>IFERROR(VLOOKUP(R1519,M:P,4,FALSE),0)</f>
        <v>0</v>
      </c>
      <c r="W1519">
        <f>V1519+T1519</f>
        <v>1.5009074731563539E-8</v>
      </c>
    </row>
    <row r="1520" spans="1:23" x14ac:dyDescent="0.2">
      <c r="A1520" s="3"/>
      <c r="B1520" s="3"/>
      <c r="J1520">
        <v>21452</v>
      </c>
      <c r="K1520" t="s">
        <v>1416</v>
      </c>
      <c r="R1520" s="6" t="s">
        <v>938</v>
      </c>
      <c r="S1520">
        <f>IFERROR(VLOOKUP(R1520,D:G,2,FALSE),0)</f>
        <v>1.2385668693960001E-5</v>
      </c>
      <c r="T1520">
        <f>IFERROR(VLOOKUP(R1520,D:G,4,FALSE),0)</f>
        <v>1.3767635322170577E-8</v>
      </c>
      <c r="U1520">
        <f>IFERROR(VLOOKUP(R1520,M:P,2,FALSE),0)</f>
        <v>0</v>
      </c>
      <c r="V1520" s="5">
        <f>IFERROR(VLOOKUP(R1520,M:P,4,FALSE),0)</f>
        <v>0</v>
      </c>
      <c r="W1520">
        <f>V1520+T1520</f>
        <v>1.3767635322170577E-8</v>
      </c>
    </row>
    <row r="1521" spans="1:23" x14ac:dyDescent="0.2">
      <c r="A1521" s="3"/>
      <c r="B1521" s="3"/>
      <c r="J1521">
        <v>17245</v>
      </c>
      <c r="K1521" t="s">
        <v>1402</v>
      </c>
      <c r="R1521" s="6" t="s">
        <v>925</v>
      </c>
      <c r="S1521">
        <f>IFERROR(VLOOKUP(R1521,D:G,2,FALSE),0)</f>
        <v>1.1526191595565999E-5</v>
      </c>
      <c r="T1521">
        <f>IFERROR(VLOOKUP(R1521,D:G,4,FALSE),0)</f>
        <v>1.2812259593105871E-8</v>
      </c>
      <c r="U1521">
        <f>IFERROR(VLOOKUP(R1521,M:P,2,FALSE),0)</f>
        <v>0</v>
      </c>
      <c r="V1521" s="5">
        <f>IFERROR(VLOOKUP(R1521,M:P,4,FALSE),0)</f>
        <v>0</v>
      </c>
      <c r="W1521">
        <f>V1521+T1521</f>
        <v>1.2812259593105871E-8</v>
      </c>
    </row>
    <row r="1522" spans="1:23" x14ac:dyDescent="0.2">
      <c r="A1522" s="3"/>
      <c r="B1522" s="3"/>
      <c r="J1522">
        <v>12315</v>
      </c>
      <c r="K1522" t="s">
        <v>1167</v>
      </c>
      <c r="R1522" s="6" t="s">
        <v>868</v>
      </c>
      <c r="S1522">
        <f>IFERROR(VLOOKUP(R1522,D:G,2,FALSE),0)</f>
        <v>1.1500055606851001E-5</v>
      </c>
      <c r="T1522">
        <f>IFERROR(VLOOKUP(R1522,D:G,4,FALSE),0)</f>
        <v>1.2783207406235416E-8</v>
      </c>
      <c r="U1522">
        <f>IFERROR(VLOOKUP(R1522,M:P,2,FALSE),0)</f>
        <v>0</v>
      </c>
      <c r="V1522" s="5">
        <f>IFERROR(VLOOKUP(R1522,M:P,4,FALSE),0)</f>
        <v>0</v>
      </c>
      <c r="W1522">
        <f>V1522+T1522</f>
        <v>1.2783207406235416E-8</v>
      </c>
    </row>
    <row r="1523" spans="1:23" x14ac:dyDescent="0.2">
      <c r="A1523" s="3"/>
      <c r="B1523" s="3"/>
      <c r="J1523">
        <v>19256</v>
      </c>
      <c r="K1523" t="s">
        <v>1175</v>
      </c>
      <c r="R1523" s="6" t="s">
        <v>869</v>
      </c>
      <c r="S1523">
        <f>IFERROR(VLOOKUP(R1523,D:G,2,FALSE),0)</f>
        <v>1.0000561488706999E-5</v>
      </c>
      <c r="T1523">
        <f>IFERROR(VLOOKUP(R1523,D:G,4,FALSE),0)</f>
        <v>1.1116402916590551E-8</v>
      </c>
      <c r="U1523">
        <f>IFERROR(VLOOKUP(R1523,M:P,2,FALSE),0)</f>
        <v>0</v>
      </c>
      <c r="V1523" s="5">
        <f>IFERROR(VLOOKUP(R1523,M:P,4,FALSE),0)</f>
        <v>0</v>
      </c>
      <c r="W1523">
        <f>V1523+T1523</f>
        <v>1.1116402916590551E-8</v>
      </c>
    </row>
    <row r="1524" spans="1:23" x14ac:dyDescent="0.2">
      <c r="A1524" s="3"/>
      <c r="B1524" s="3"/>
      <c r="J1524">
        <v>18516</v>
      </c>
      <c r="K1524" t="s">
        <v>1360</v>
      </c>
      <c r="R1524" s="6" t="s">
        <v>871</v>
      </c>
      <c r="S1524">
        <f>IFERROR(VLOOKUP(R1524,D:G,2,FALSE),0)</f>
        <v>8.9817582400859995E-6</v>
      </c>
      <c r="T1524">
        <f>IFERROR(VLOOKUP(R1524,D:G,4,FALSE),0)</f>
        <v>9.9839237635758437E-9</v>
      </c>
      <c r="U1524">
        <f>IFERROR(VLOOKUP(R1524,M:P,2,FALSE),0)</f>
        <v>0</v>
      </c>
      <c r="V1524" s="5">
        <f>IFERROR(VLOOKUP(R1524,M:P,4,FALSE),0)</f>
        <v>0</v>
      </c>
      <c r="W1524">
        <f>V1524+T1524</f>
        <v>9.9839237635758437E-9</v>
      </c>
    </row>
    <row r="1525" spans="1:23" x14ac:dyDescent="0.2">
      <c r="A1525" s="3"/>
      <c r="B1525" s="3"/>
      <c r="J1525">
        <v>10235</v>
      </c>
      <c r="K1525" t="s">
        <v>1309</v>
      </c>
      <c r="R1525" s="6" t="s">
        <v>872</v>
      </c>
      <c r="S1525">
        <f>IFERROR(VLOOKUP(R1525,D:G,2,FALSE),0)</f>
        <v>8.3000022474600002E-6</v>
      </c>
      <c r="T1525">
        <f>IFERROR(VLOOKUP(R1525,D:G,4,FALSE),0)</f>
        <v>9.2260988841039389E-9</v>
      </c>
      <c r="U1525">
        <f>IFERROR(VLOOKUP(R1525,M:P,2,FALSE),0)</f>
        <v>0</v>
      </c>
      <c r="V1525" s="5">
        <f>IFERROR(VLOOKUP(R1525,M:P,4,FALSE),0)</f>
        <v>0</v>
      </c>
      <c r="W1525">
        <f>V1525+T1525</f>
        <v>9.2260988841039389E-9</v>
      </c>
    </row>
    <row r="1526" spans="1:23" x14ac:dyDescent="0.2">
      <c r="A1526" s="3"/>
      <c r="B1526" s="3"/>
      <c r="J1526">
        <v>21064</v>
      </c>
      <c r="K1526" t="s">
        <v>147</v>
      </c>
      <c r="R1526" s="6" t="s">
        <v>873</v>
      </c>
      <c r="S1526">
        <f>IFERROR(VLOOKUP(R1526,D:G,2,FALSE),0)</f>
        <v>7.9581819916630005E-6</v>
      </c>
      <c r="T1526">
        <f>IFERROR(VLOOKUP(R1526,D:G,4,FALSE),0)</f>
        <v>8.8461390495704095E-9</v>
      </c>
      <c r="U1526">
        <f>IFERROR(VLOOKUP(R1526,M:P,2,FALSE),0)</f>
        <v>0</v>
      </c>
      <c r="V1526" s="5">
        <f>IFERROR(VLOOKUP(R1526,M:P,4,FALSE),0)</f>
        <v>0</v>
      </c>
      <c r="W1526">
        <f>V1526+T1526</f>
        <v>8.8461390495704095E-9</v>
      </c>
    </row>
    <row r="1527" spans="1:23" x14ac:dyDescent="0.2">
      <c r="A1527" s="3"/>
      <c r="B1527" s="3"/>
      <c r="J1527">
        <v>20852</v>
      </c>
      <c r="K1527" t="s">
        <v>1353</v>
      </c>
      <c r="R1527" s="6" t="s">
        <v>874</v>
      </c>
      <c r="S1527">
        <f>IFERROR(VLOOKUP(R1527,D:G,2,FALSE),0)</f>
        <v>7.3764005722779998E-6</v>
      </c>
      <c r="T1527">
        <f>IFERROR(VLOOKUP(R1527,D:G,4,FALSE),0)</f>
        <v>8.1994436940573479E-9</v>
      </c>
      <c r="U1527">
        <f>IFERROR(VLOOKUP(R1527,M:P,2,FALSE),0)</f>
        <v>0</v>
      </c>
      <c r="V1527" s="5">
        <f>IFERROR(VLOOKUP(R1527,M:P,4,FALSE),0)</f>
        <v>0</v>
      </c>
      <c r="W1527">
        <f>V1527+T1527</f>
        <v>8.1994436940573479E-9</v>
      </c>
    </row>
    <row r="1528" spans="1:23" x14ac:dyDescent="0.2">
      <c r="A1528" s="3"/>
      <c r="B1528" s="3"/>
      <c r="J1528">
        <v>22442</v>
      </c>
      <c r="K1528" t="s">
        <v>726</v>
      </c>
      <c r="R1528" s="6" t="s">
        <v>875</v>
      </c>
      <c r="S1528">
        <f>IFERROR(VLOOKUP(R1528,D:G,2,FALSE),0)</f>
        <v>6.3672118573440003E-6</v>
      </c>
      <c r="T1528">
        <f>IFERROR(VLOOKUP(R1528,D:G,4,FALSE),0)</f>
        <v>7.0776518439946311E-9</v>
      </c>
      <c r="U1528">
        <f>IFERROR(VLOOKUP(R1528,M:P,2,FALSE),0)</f>
        <v>0</v>
      </c>
      <c r="V1528" s="5">
        <f>IFERROR(VLOOKUP(R1528,M:P,4,FALSE),0)</f>
        <v>0</v>
      </c>
      <c r="W1528">
        <f>V1528+T1528</f>
        <v>7.0776518439946311E-9</v>
      </c>
    </row>
    <row r="1529" spans="1:23" x14ac:dyDescent="0.2">
      <c r="A1529" s="3"/>
      <c r="B1529" s="3"/>
      <c r="J1529">
        <v>3015</v>
      </c>
      <c r="K1529" t="s">
        <v>891</v>
      </c>
      <c r="R1529" s="6" t="s">
        <v>876</v>
      </c>
      <c r="S1529">
        <f>IFERROR(VLOOKUP(R1529,D:G,2,FALSE),0)</f>
        <v>6.2809435338569997E-6</v>
      </c>
      <c r="T1529">
        <f>IFERROR(VLOOKUP(R1529,D:G,4,FALSE),0)</f>
        <v>6.9817578840501618E-9</v>
      </c>
      <c r="U1529">
        <f>IFERROR(VLOOKUP(R1529,M:P,2,FALSE),0)</f>
        <v>0</v>
      </c>
      <c r="V1529" s="5">
        <f>IFERROR(VLOOKUP(R1529,M:P,4,FALSE),0)</f>
        <v>0</v>
      </c>
      <c r="W1529">
        <f>V1529+T1529</f>
        <v>6.9817578840501618E-9</v>
      </c>
    </row>
    <row r="1530" spans="1:23" x14ac:dyDescent="0.2">
      <c r="A1530" s="3"/>
      <c r="B1530" s="3"/>
      <c r="J1530">
        <v>22706</v>
      </c>
      <c r="K1530" t="s">
        <v>1483</v>
      </c>
      <c r="R1530" s="6" t="s">
        <v>877</v>
      </c>
      <c r="S1530">
        <f>IFERROR(VLOOKUP(R1530,D:G,2,FALSE),0)</f>
        <v>5.77118225947E-6</v>
      </c>
      <c r="T1530">
        <f>IFERROR(VLOOKUP(R1530,D:G,4,FALSE),0)</f>
        <v>6.4151185284740155E-9</v>
      </c>
      <c r="U1530">
        <f>IFERROR(VLOOKUP(R1530,M:P,2,FALSE),0)</f>
        <v>0</v>
      </c>
      <c r="V1530" s="5">
        <f>IFERROR(VLOOKUP(R1530,M:P,4,FALSE),0)</f>
        <v>0</v>
      </c>
      <c r="W1530">
        <f>V1530+T1530</f>
        <v>6.4151185284740155E-9</v>
      </c>
    </row>
    <row r="1531" spans="1:23" x14ac:dyDescent="0.2">
      <c r="A1531" s="3"/>
      <c r="B1531" s="3"/>
      <c r="J1531">
        <v>14115</v>
      </c>
      <c r="K1531" t="s">
        <v>1319</v>
      </c>
      <c r="R1531" s="6" t="s">
        <v>878</v>
      </c>
      <c r="S1531">
        <f>IFERROR(VLOOKUP(R1531,D:G,2,FALSE),0)</f>
        <v>5.4917010869069997E-6</v>
      </c>
      <c r="T1531">
        <f>IFERROR(VLOOKUP(R1531,D:G,4,FALSE),0)</f>
        <v>6.1044534397867631E-9</v>
      </c>
      <c r="U1531">
        <f>IFERROR(VLOOKUP(R1531,M:P,2,FALSE),0)</f>
        <v>0</v>
      </c>
      <c r="V1531" s="5">
        <f>IFERROR(VLOOKUP(R1531,M:P,4,FALSE),0)</f>
        <v>0</v>
      </c>
      <c r="W1531">
        <f>V1531+T1531</f>
        <v>6.1044534397867631E-9</v>
      </c>
    </row>
    <row r="1532" spans="1:23" x14ac:dyDescent="0.2">
      <c r="A1532" s="3"/>
      <c r="B1532" s="3"/>
      <c r="J1532">
        <v>22744</v>
      </c>
      <c r="K1532" t="s">
        <v>889</v>
      </c>
      <c r="R1532" s="6" t="s">
        <v>879</v>
      </c>
      <c r="S1532">
        <f>IFERROR(VLOOKUP(R1532,D:G,2,FALSE),0)</f>
        <v>4.7380393014049999E-6</v>
      </c>
      <c r="T1532">
        <f>IFERROR(VLOOKUP(R1532,D:G,4,FALSE),0)</f>
        <v>5.2666996716670402E-9</v>
      </c>
      <c r="U1532">
        <f>IFERROR(VLOOKUP(R1532,M:P,2,FALSE),0)</f>
        <v>0</v>
      </c>
      <c r="V1532" s="5">
        <f>IFERROR(VLOOKUP(R1532,M:P,4,FALSE),0)</f>
        <v>0</v>
      </c>
      <c r="W1532">
        <f>V1532+T1532</f>
        <v>5.2666996716670402E-9</v>
      </c>
    </row>
    <row r="1533" spans="1:23" x14ac:dyDescent="0.2">
      <c r="A1533" s="3"/>
      <c r="B1533" s="3"/>
      <c r="J1533">
        <v>10359</v>
      </c>
      <c r="K1533" t="s">
        <v>1028</v>
      </c>
      <c r="R1533" s="6" t="s">
        <v>880</v>
      </c>
      <c r="S1533">
        <f>IFERROR(VLOOKUP(R1533,D:G,2,FALSE),0)</f>
        <v>4.067275155527E-6</v>
      </c>
      <c r="T1533">
        <f>IFERROR(VLOOKUP(R1533,D:G,4,FALSE),0)</f>
        <v>4.5210930858765622E-9</v>
      </c>
      <c r="U1533">
        <f>IFERROR(VLOOKUP(R1533,M:P,2,FALSE),0)</f>
        <v>0</v>
      </c>
      <c r="V1533" s="5">
        <f>IFERROR(VLOOKUP(R1533,M:P,4,FALSE),0)</f>
        <v>0</v>
      </c>
      <c r="W1533">
        <f>V1533+T1533</f>
        <v>4.5210930858765622E-9</v>
      </c>
    </row>
    <row r="1534" spans="1:23" x14ac:dyDescent="0.2">
      <c r="A1534" s="3"/>
      <c r="B1534" s="3"/>
      <c r="J1534">
        <v>19650</v>
      </c>
      <c r="K1534" t="s">
        <v>896</v>
      </c>
      <c r="R1534" s="6" t="s">
        <v>881</v>
      </c>
      <c r="S1534">
        <f>IFERROR(VLOOKUP(R1534,D:G,2,FALSE),0)</f>
        <v>3.798684383676E-6</v>
      </c>
      <c r="T1534">
        <f>IFERROR(VLOOKUP(R1534,D:G,4,FALSE),0)</f>
        <v>4.2225335257013265E-9</v>
      </c>
      <c r="U1534">
        <f>IFERROR(VLOOKUP(R1534,M:P,2,FALSE),0)</f>
        <v>0</v>
      </c>
      <c r="V1534" s="5">
        <f>IFERROR(VLOOKUP(R1534,M:P,4,FALSE),0)</f>
        <v>0</v>
      </c>
      <c r="W1534">
        <f>V1534+T1534</f>
        <v>4.2225335257013265E-9</v>
      </c>
    </row>
    <row r="1535" spans="1:23" x14ac:dyDescent="0.2">
      <c r="A1535" s="3"/>
      <c r="B1535" s="3"/>
      <c r="J1535">
        <v>3029</v>
      </c>
      <c r="K1535" t="s">
        <v>29</v>
      </c>
      <c r="R1535" s="6" t="s">
        <v>883</v>
      </c>
      <c r="S1535">
        <f>IFERROR(VLOOKUP(R1535,D:G,2,FALSE),0)</f>
        <v>1.291771103892E-6</v>
      </c>
      <c r="T1535">
        <f>IFERROR(VLOOKUP(R1535,D:G,4,FALSE),0)</f>
        <v>1.4359041822889736E-9</v>
      </c>
      <c r="U1535">
        <f>IFERROR(VLOOKUP(R1535,M:P,2,FALSE),0)</f>
        <v>0</v>
      </c>
      <c r="V1535" s="5">
        <f>IFERROR(VLOOKUP(R1535,M:P,4,FALSE),0)</f>
        <v>0</v>
      </c>
      <c r="W1535">
        <f>V1535+T1535</f>
        <v>1.4359041822889736E-9</v>
      </c>
    </row>
    <row r="1536" spans="1:23" x14ac:dyDescent="0.2">
      <c r="A1536" s="3"/>
      <c r="B1536" s="3"/>
      <c r="J1536">
        <v>19265</v>
      </c>
      <c r="K1536" t="s">
        <v>1311</v>
      </c>
      <c r="R1536" s="6" t="s">
        <v>884</v>
      </c>
      <c r="S1536">
        <f>IFERROR(VLOOKUP(R1536,D:G,2,FALSE),0)</f>
        <v>1.166144078163E-6</v>
      </c>
      <c r="T1536">
        <f>IFERROR(VLOOKUP(R1536,D:G,4,FALSE),0)</f>
        <v>1.2962599596327304E-9</v>
      </c>
      <c r="U1536">
        <f>IFERROR(VLOOKUP(R1536,M:P,2,FALSE),0)</f>
        <v>0</v>
      </c>
      <c r="V1536" s="5">
        <f>IFERROR(VLOOKUP(R1536,M:P,4,FALSE),0)</f>
        <v>0</v>
      </c>
      <c r="W1536">
        <f>V1536+T1536</f>
        <v>1.2962599596327304E-9</v>
      </c>
    </row>
    <row r="1537" spans="1:23" x14ac:dyDescent="0.2">
      <c r="A1537" s="3"/>
      <c r="B1537" s="3"/>
      <c r="J1537">
        <v>1317</v>
      </c>
      <c r="K1537" t="s">
        <v>1430</v>
      </c>
      <c r="R1537" s="6" t="s">
        <v>885</v>
      </c>
      <c r="S1537">
        <f>IFERROR(VLOOKUP(R1537,D:G,2,FALSE),0)</f>
        <v>6.4290926468500005E-7</v>
      </c>
      <c r="T1537">
        <f>IFERROR(VLOOKUP(R1537,D:G,4,FALSE),0)</f>
        <v>7.1464371606713209E-10</v>
      </c>
      <c r="U1537">
        <f>IFERROR(VLOOKUP(R1537,M:P,2,FALSE),0)</f>
        <v>0</v>
      </c>
      <c r="V1537" s="5">
        <f>IFERROR(VLOOKUP(R1537,M:P,4,FALSE),0)</f>
        <v>0</v>
      </c>
      <c r="W1537">
        <f>V1537+T1537</f>
        <v>7.1464371606713209E-10</v>
      </c>
    </row>
    <row r="1538" spans="1:23" x14ac:dyDescent="0.2">
      <c r="A1538" s="3"/>
      <c r="B1538" s="3"/>
      <c r="J1538">
        <v>8189</v>
      </c>
      <c r="K1538" t="s">
        <v>15</v>
      </c>
      <c r="R1538" s="6" t="s">
        <v>887</v>
      </c>
      <c r="S1538">
        <f>IFERROR(VLOOKUP(R1538,D:G,2,FALSE),0)</f>
        <v>1.3847569999999999E-12</v>
      </c>
      <c r="T1538">
        <f>IFERROR(VLOOKUP(R1538,D:G,4,FALSE),0)</f>
        <v>1.5392652473515718E-15</v>
      </c>
      <c r="U1538">
        <f>IFERROR(VLOOKUP(R1538,M:P,2,FALSE),0)</f>
        <v>0</v>
      </c>
      <c r="V1538" s="5">
        <f>IFERROR(VLOOKUP(R1538,M:P,4,FALSE),0)</f>
        <v>0</v>
      </c>
      <c r="W1538">
        <f>V1538+T1538</f>
        <v>1.5392652473515718E-15</v>
      </c>
    </row>
    <row r="1539" spans="1:23" x14ac:dyDescent="0.2">
      <c r="A1539" s="3"/>
      <c r="B1539" s="3"/>
      <c r="J1539">
        <v>24943</v>
      </c>
      <c r="K1539" t="s">
        <v>349</v>
      </c>
      <c r="R1539" s="6" t="s">
        <v>888</v>
      </c>
      <c r="S1539">
        <f>IFERROR(VLOOKUP(R1539,D:G,2,FALSE),0)</f>
        <v>1.1E-17</v>
      </c>
      <c r="T1539">
        <f>IFERROR(VLOOKUP(R1539,D:G,4,FALSE),0)</f>
        <v>1.2227356655981727E-20</v>
      </c>
      <c r="U1539">
        <f>IFERROR(VLOOKUP(R1539,M:P,2,FALSE),0)</f>
        <v>0</v>
      </c>
      <c r="V1539" s="5">
        <f>IFERROR(VLOOKUP(R1539,M:P,4,FALSE),0)</f>
        <v>0</v>
      </c>
      <c r="W1539">
        <f>V1539+T1539</f>
        <v>1.2227356655981727E-20</v>
      </c>
    </row>
    <row r="1540" spans="1:23" x14ac:dyDescent="0.2">
      <c r="A1540" s="3"/>
      <c r="B1540" s="3"/>
      <c r="J1540">
        <v>17982</v>
      </c>
      <c r="K1540" t="s">
        <v>823</v>
      </c>
      <c r="V1540" s="6"/>
    </row>
    <row r="1541" spans="1:23" x14ac:dyDescent="0.2">
      <c r="A1541" s="3"/>
      <c r="B1541" s="3"/>
      <c r="J1541">
        <v>12551</v>
      </c>
      <c r="K1541" t="s">
        <v>770</v>
      </c>
      <c r="V1541" s="6"/>
    </row>
    <row r="1542" spans="1:23" x14ac:dyDescent="0.2">
      <c r="A1542" s="3"/>
      <c r="B1542" s="3"/>
      <c r="J1542">
        <v>24544</v>
      </c>
      <c r="K1542" t="s">
        <v>33</v>
      </c>
      <c r="V1542" s="6"/>
    </row>
    <row r="1543" spans="1:23" x14ac:dyDescent="0.2">
      <c r="A1543" s="3"/>
      <c r="B1543" s="3"/>
      <c r="J1543">
        <v>15510</v>
      </c>
      <c r="K1543" t="s">
        <v>985</v>
      </c>
      <c r="V1543" s="6"/>
    </row>
    <row r="1544" spans="1:23" x14ac:dyDescent="0.2">
      <c r="A1544" s="3"/>
      <c r="B1544" s="3"/>
      <c r="J1544">
        <v>5700</v>
      </c>
      <c r="K1544" t="s">
        <v>651</v>
      </c>
      <c r="V1544" s="6"/>
    </row>
    <row r="1545" spans="1:23" x14ac:dyDescent="0.2">
      <c r="A1545" s="3"/>
      <c r="B1545" s="3"/>
      <c r="J1545">
        <v>11053</v>
      </c>
      <c r="K1545" t="s">
        <v>62</v>
      </c>
      <c r="V1545" s="6"/>
    </row>
    <row r="1546" spans="1:23" x14ac:dyDescent="0.2">
      <c r="A1546" s="3"/>
      <c r="B1546" s="3"/>
      <c r="J1546">
        <v>16437</v>
      </c>
      <c r="K1546" t="s">
        <v>1175</v>
      </c>
      <c r="V1546" s="6"/>
    </row>
    <row r="1547" spans="1:23" x14ac:dyDescent="0.2">
      <c r="J1547">
        <v>21019</v>
      </c>
      <c r="K1547" t="s">
        <v>13</v>
      </c>
      <c r="V1547" s="6"/>
    </row>
    <row r="1548" spans="1:23" x14ac:dyDescent="0.2">
      <c r="A1548" s="3"/>
      <c r="B1548" s="3"/>
      <c r="J1548">
        <v>1370</v>
      </c>
      <c r="K1548" t="s">
        <v>87</v>
      </c>
      <c r="V1548" s="6"/>
    </row>
    <row r="1549" spans="1:23" x14ac:dyDescent="0.2">
      <c r="A1549" s="3"/>
      <c r="B1549" s="3"/>
      <c r="J1549">
        <v>17387</v>
      </c>
      <c r="K1549" t="s">
        <v>1431</v>
      </c>
      <c r="V1549" s="6"/>
    </row>
    <row r="1550" spans="1:23" x14ac:dyDescent="0.2">
      <c r="A1550" s="3"/>
      <c r="B1550" s="3"/>
      <c r="J1550">
        <v>20998</v>
      </c>
      <c r="K1550" t="s">
        <v>1392</v>
      </c>
      <c r="V1550" s="6"/>
    </row>
    <row r="1551" spans="1:23" x14ac:dyDescent="0.2">
      <c r="A1551" s="3"/>
      <c r="B1551" s="3"/>
      <c r="J1551">
        <v>9316</v>
      </c>
      <c r="K1551" t="s">
        <v>602</v>
      </c>
      <c r="V1551" s="6"/>
    </row>
    <row r="1552" spans="1:23" x14ac:dyDescent="0.2">
      <c r="J1552">
        <v>13143</v>
      </c>
      <c r="K1552" t="s">
        <v>1407</v>
      </c>
      <c r="V1552" s="6"/>
    </row>
    <row r="1553" spans="1:22" x14ac:dyDescent="0.2">
      <c r="A1553" s="3"/>
      <c r="B1553" s="3"/>
      <c r="J1553">
        <v>15466</v>
      </c>
      <c r="K1553" t="s">
        <v>87</v>
      </c>
      <c r="V1553" s="6"/>
    </row>
    <row r="1554" spans="1:22" x14ac:dyDescent="0.2">
      <c r="A1554" s="3"/>
      <c r="B1554" s="3"/>
      <c r="J1554">
        <v>16345</v>
      </c>
      <c r="K1554" t="s">
        <v>1316</v>
      </c>
      <c r="V1554" s="6"/>
    </row>
    <row r="1555" spans="1:22" x14ac:dyDescent="0.2">
      <c r="A1555" s="3"/>
      <c r="B1555" s="3"/>
      <c r="J1555">
        <v>19088</v>
      </c>
      <c r="K1555" t="s">
        <v>1202</v>
      </c>
      <c r="V1555" s="6"/>
    </row>
    <row r="1556" spans="1:22" x14ac:dyDescent="0.2">
      <c r="A1556" s="3"/>
      <c r="B1556" s="3"/>
      <c r="J1556">
        <v>13633</v>
      </c>
      <c r="K1556" t="s">
        <v>87</v>
      </c>
      <c r="V1556" s="6"/>
    </row>
    <row r="1557" spans="1:22" x14ac:dyDescent="0.2">
      <c r="A1557" s="3"/>
      <c r="B1557" s="3"/>
      <c r="J1557">
        <v>20039</v>
      </c>
      <c r="K1557" t="s">
        <v>1309</v>
      </c>
      <c r="V1557" s="6"/>
    </row>
    <row r="1558" spans="1:22" x14ac:dyDescent="0.2">
      <c r="A1558" s="3"/>
      <c r="B1558" s="3"/>
      <c r="J1558">
        <v>8600</v>
      </c>
      <c r="K1558" t="s">
        <v>1402</v>
      </c>
      <c r="V1558" s="6"/>
    </row>
    <row r="1559" spans="1:22" x14ac:dyDescent="0.2">
      <c r="A1559" s="3"/>
      <c r="B1559" s="3"/>
      <c r="J1559">
        <v>10451</v>
      </c>
      <c r="K1559" t="s">
        <v>892</v>
      </c>
      <c r="V1559" s="6"/>
    </row>
    <row r="1560" spans="1:22" x14ac:dyDescent="0.2">
      <c r="A1560" s="3"/>
      <c r="B1560" s="3"/>
      <c r="J1560">
        <v>7921</v>
      </c>
      <c r="K1560" t="s">
        <v>1498</v>
      </c>
      <c r="V1560" s="6"/>
    </row>
    <row r="1561" spans="1:22" x14ac:dyDescent="0.2">
      <c r="A1561" s="3"/>
      <c r="B1561" s="3"/>
      <c r="J1561">
        <v>17325</v>
      </c>
      <c r="K1561" t="s">
        <v>1180</v>
      </c>
      <c r="V1561" s="6"/>
    </row>
    <row r="1562" spans="1:22" x14ac:dyDescent="0.2">
      <c r="A1562" s="3"/>
      <c r="B1562" s="3"/>
      <c r="J1562">
        <v>10613</v>
      </c>
      <c r="K1562" t="s">
        <v>62</v>
      </c>
      <c r="V1562" s="6"/>
    </row>
    <row r="1563" spans="1:22" x14ac:dyDescent="0.2">
      <c r="A1563" s="3"/>
      <c r="B1563" s="3"/>
      <c r="J1563">
        <v>22498</v>
      </c>
      <c r="K1563" t="s">
        <v>889</v>
      </c>
      <c r="V1563" s="6"/>
    </row>
    <row r="1564" spans="1:22" x14ac:dyDescent="0.2">
      <c r="A1564" s="3"/>
      <c r="B1564" s="3"/>
      <c r="J1564">
        <v>22178</v>
      </c>
      <c r="K1564" t="s">
        <v>1328</v>
      </c>
      <c r="V1564" s="6"/>
    </row>
    <row r="1565" spans="1:22" x14ac:dyDescent="0.2">
      <c r="A1565" s="3"/>
      <c r="B1565" s="3"/>
      <c r="J1565">
        <v>17660</v>
      </c>
      <c r="K1565" t="s">
        <v>1311</v>
      </c>
      <c r="V1565" s="6"/>
    </row>
    <row r="1566" spans="1:22" x14ac:dyDescent="0.2">
      <c r="A1566" s="3"/>
      <c r="B1566" s="3"/>
      <c r="J1566">
        <v>7143</v>
      </c>
      <c r="K1566" t="s">
        <v>651</v>
      </c>
      <c r="V1566" s="6"/>
    </row>
    <row r="1567" spans="1:22" x14ac:dyDescent="0.2">
      <c r="A1567" s="3"/>
      <c r="B1567" s="3"/>
      <c r="J1567">
        <v>6318</v>
      </c>
      <c r="K1567" t="s">
        <v>1493</v>
      </c>
      <c r="V1567" s="6"/>
    </row>
    <row r="1568" spans="1:22" x14ac:dyDescent="0.2">
      <c r="A1568" s="3"/>
      <c r="B1568" s="3"/>
      <c r="J1568">
        <v>20166</v>
      </c>
      <c r="K1568" t="s">
        <v>1357</v>
      </c>
      <c r="V1568" s="6"/>
    </row>
    <row r="1569" spans="1:22" x14ac:dyDescent="0.2">
      <c r="A1569" s="3"/>
      <c r="B1569" s="3"/>
      <c r="J1569">
        <v>23304</v>
      </c>
      <c r="K1569" t="s">
        <v>62</v>
      </c>
      <c r="V1569" s="6"/>
    </row>
    <row r="1570" spans="1:22" x14ac:dyDescent="0.2">
      <c r="A1570" s="3"/>
      <c r="B1570" s="3"/>
      <c r="J1570">
        <v>7847</v>
      </c>
      <c r="K1570" t="s">
        <v>1260</v>
      </c>
      <c r="V1570" s="6"/>
    </row>
    <row r="1571" spans="1:22" x14ac:dyDescent="0.2">
      <c r="A1571" s="3"/>
      <c r="B1571" s="3"/>
      <c r="J1571">
        <v>3031</v>
      </c>
      <c r="K1571" t="s">
        <v>943</v>
      </c>
      <c r="V1571" s="6"/>
    </row>
    <row r="1572" spans="1:22" x14ac:dyDescent="0.2">
      <c r="A1572" s="3"/>
      <c r="B1572" s="3"/>
      <c r="J1572">
        <v>23145</v>
      </c>
      <c r="K1572" t="s">
        <v>147</v>
      </c>
      <c r="V1572" s="6"/>
    </row>
    <row r="1573" spans="1:22" x14ac:dyDescent="0.2">
      <c r="A1573" s="3"/>
      <c r="B1573" s="3"/>
      <c r="J1573">
        <v>17872</v>
      </c>
      <c r="K1573" t="s">
        <v>823</v>
      </c>
      <c r="V1573" s="6"/>
    </row>
    <row r="1574" spans="1:22" x14ac:dyDescent="0.2">
      <c r="A1574" s="3"/>
      <c r="B1574" s="3"/>
      <c r="J1574">
        <v>12224</v>
      </c>
      <c r="K1574" t="s">
        <v>770</v>
      </c>
      <c r="V1574" s="6"/>
    </row>
    <row r="1575" spans="1:22" x14ac:dyDescent="0.2">
      <c r="A1575" s="3"/>
      <c r="B1575" s="3"/>
      <c r="J1575">
        <v>19345</v>
      </c>
      <c r="K1575" t="s">
        <v>1316</v>
      </c>
      <c r="V1575" s="6"/>
    </row>
    <row r="1576" spans="1:22" x14ac:dyDescent="0.2">
      <c r="A1576" s="3"/>
      <c r="B1576" s="3"/>
      <c r="J1576">
        <v>19825</v>
      </c>
      <c r="K1576" t="s">
        <v>1311</v>
      </c>
      <c r="V1576" s="6"/>
    </row>
    <row r="1577" spans="1:22" x14ac:dyDescent="0.2">
      <c r="A1577" s="3"/>
      <c r="B1577" s="3"/>
      <c r="J1577">
        <v>19036</v>
      </c>
      <c r="K1577" t="s">
        <v>1329</v>
      </c>
      <c r="V1577" s="6"/>
    </row>
    <row r="1578" spans="1:22" x14ac:dyDescent="0.2">
      <c r="A1578" s="3"/>
      <c r="B1578" s="3"/>
      <c r="J1578">
        <v>22253</v>
      </c>
      <c r="K1578" t="s">
        <v>62</v>
      </c>
      <c r="V1578" s="6"/>
    </row>
    <row r="1579" spans="1:22" x14ac:dyDescent="0.2">
      <c r="A1579" s="3"/>
      <c r="B1579" s="3"/>
      <c r="J1579">
        <v>6462</v>
      </c>
      <c r="K1579" t="s">
        <v>756</v>
      </c>
      <c r="V1579" s="6"/>
    </row>
    <row r="1580" spans="1:22" x14ac:dyDescent="0.2">
      <c r="A1580" s="3"/>
      <c r="B1580" s="3"/>
      <c r="J1580">
        <v>22981</v>
      </c>
      <c r="K1580" t="s">
        <v>62</v>
      </c>
      <c r="V1580" s="6"/>
    </row>
    <row r="1581" spans="1:22" x14ac:dyDescent="0.2">
      <c r="A1581" s="3"/>
      <c r="B1581" s="3"/>
      <c r="J1581">
        <v>191</v>
      </c>
      <c r="K1581" t="s">
        <v>1332</v>
      </c>
      <c r="V1581" s="6"/>
    </row>
    <row r="1582" spans="1:22" x14ac:dyDescent="0.2">
      <c r="J1582">
        <v>4327</v>
      </c>
      <c r="K1582" t="s">
        <v>1433</v>
      </c>
      <c r="V1582" s="6"/>
    </row>
    <row r="1583" spans="1:22" x14ac:dyDescent="0.2">
      <c r="J1583">
        <v>14054</v>
      </c>
      <c r="K1583" t="s">
        <v>13</v>
      </c>
      <c r="V1583" s="6"/>
    </row>
    <row r="1584" spans="1:22" x14ac:dyDescent="0.2">
      <c r="J1584">
        <v>2861</v>
      </c>
      <c r="K1584" t="s">
        <v>116</v>
      </c>
      <c r="V1584" s="6"/>
    </row>
    <row r="1585" spans="10:22" x14ac:dyDescent="0.2">
      <c r="J1585">
        <v>10496</v>
      </c>
      <c r="K1585" t="s">
        <v>102</v>
      </c>
      <c r="V1585" s="6"/>
    </row>
    <row r="1586" spans="10:22" x14ac:dyDescent="0.2">
      <c r="J1586">
        <v>17911</v>
      </c>
      <c r="K1586" t="s">
        <v>1180</v>
      </c>
      <c r="V1586" s="6"/>
    </row>
    <row r="1587" spans="10:22" x14ac:dyDescent="0.2">
      <c r="J1587">
        <v>21571</v>
      </c>
      <c r="K1587" t="s">
        <v>1083</v>
      </c>
      <c r="V1587" s="6"/>
    </row>
    <row r="1588" spans="10:22" x14ac:dyDescent="0.2">
      <c r="J1588">
        <v>18071</v>
      </c>
      <c r="K1588" t="s">
        <v>1347</v>
      </c>
      <c r="V1588" s="6"/>
    </row>
    <row r="1589" spans="10:22" x14ac:dyDescent="0.2">
      <c r="J1589">
        <v>11910</v>
      </c>
      <c r="K1589" t="s">
        <v>1125</v>
      </c>
      <c r="V1589" s="6"/>
    </row>
    <row r="1590" spans="10:22" x14ac:dyDescent="0.2">
      <c r="J1590">
        <v>15810</v>
      </c>
      <c r="K1590" t="s">
        <v>62</v>
      </c>
      <c r="V1590" s="6"/>
    </row>
    <row r="1591" spans="10:22" x14ac:dyDescent="0.2">
      <c r="J1591">
        <v>10691</v>
      </c>
      <c r="K1591" t="s">
        <v>1310</v>
      </c>
      <c r="V1591" s="6"/>
    </row>
    <row r="1592" spans="10:22" x14ac:dyDescent="0.2">
      <c r="J1592">
        <v>5557</v>
      </c>
      <c r="K1592" t="s">
        <v>791</v>
      </c>
      <c r="V1592" s="6"/>
    </row>
    <row r="1593" spans="10:22" x14ac:dyDescent="0.2">
      <c r="J1593">
        <v>24932</v>
      </c>
      <c r="K1593" t="s">
        <v>1333</v>
      </c>
      <c r="V1593" s="6"/>
    </row>
    <row r="1594" spans="10:22" x14ac:dyDescent="0.2">
      <c r="J1594">
        <v>22240</v>
      </c>
      <c r="K1594" t="s">
        <v>889</v>
      </c>
      <c r="V1594" s="6"/>
    </row>
    <row r="1595" spans="10:22" x14ac:dyDescent="0.2">
      <c r="J1595">
        <v>8974</v>
      </c>
      <c r="K1595" t="s">
        <v>1313</v>
      </c>
      <c r="V1595" s="6"/>
    </row>
    <row r="1596" spans="10:22" x14ac:dyDescent="0.2">
      <c r="J1596">
        <v>5012</v>
      </c>
      <c r="K1596" t="s">
        <v>677</v>
      </c>
      <c r="V1596" s="6"/>
    </row>
    <row r="1597" spans="10:22" x14ac:dyDescent="0.2">
      <c r="J1597">
        <v>8581</v>
      </c>
      <c r="K1597" t="s">
        <v>1180</v>
      </c>
      <c r="V1597" s="7"/>
    </row>
    <row r="1598" spans="10:22" x14ac:dyDescent="0.2">
      <c r="J1598">
        <v>12846</v>
      </c>
      <c r="K1598" t="s">
        <v>823</v>
      </c>
    </row>
    <row r="1599" spans="10:22" x14ac:dyDescent="0.2">
      <c r="J1599">
        <v>14294</v>
      </c>
      <c r="K1599" t="s">
        <v>33</v>
      </c>
    </row>
    <row r="1600" spans="10:22" x14ac:dyDescent="0.2">
      <c r="J1600">
        <v>23176</v>
      </c>
      <c r="K1600" t="s">
        <v>1216</v>
      </c>
    </row>
    <row r="1601" spans="10:11" x14ac:dyDescent="0.2">
      <c r="J1601">
        <v>1022</v>
      </c>
      <c r="K1601" t="s">
        <v>797</v>
      </c>
    </row>
    <row r="1602" spans="10:11" x14ac:dyDescent="0.2">
      <c r="J1602">
        <v>24680</v>
      </c>
      <c r="K1602" t="s">
        <v>1327</v>
      </c>
    </row>
    <row r="1603" spans="10:11" x14ac:dyDescent="0.2">
      <c r="J1603">
        <v>15237</v>
      </c>
      <c r="K1603" t="s">
        <v>770</v>
      </c>
    </row>
    <row r="1604" spans="10:11" x14ac:dyDescent="0.2">
      <c r="J1604">
        <v>14690</v>
      </c>
      <c r="K1604" t="s">
        <v>1180</v>
      </c>
    </row>
    <row r="1605" spans="10:11" x14ac:dyDescent="0.2">
      <c r="J1605">
        <v>19681</v>
      </c>
      <c r="K1605" t="s">
        <v>182</v>
      </c>
    </row>
    <row r="1606" spans="10:11" x14ac:dyDescent="0.2">
      <c r="J1606">
        <v>14277</v>
      </c>
      <c r="K1606" t="s">
        <v>1336</v>
      </c>
    </row>
    <row r="1607" spans="10:11" x14ac:dyDescent="0.2">
      <c r="J1607">
        <v>15600</v>
      </c>
      <c r="K1607" t="s">
        <v>487</v>
      </c>
    </row>
    <row r="1608" spans="10:11" x14ac:dyDescent="0.2">
      <c r="J1608">
        <v>21499</v>
      </c>
      <c r="K1608" t="s">
        <v>1310</v>
      </c>
    </row>
    <row r="1609" spans="10:11" x14ac:dyDescent="0.2">
      <c r="J1609">
        <v>8969</v>
      </c>
      <c r="K1609" t="s">
        <v>1313</v>
      </c>
    </row>
    <row r="1610" spans="10:11" x14ac:dyDescent="0.2">
      <c r="J1610">
        <v>2812</v>
      </c>
      <c r="K1610" t="s">
        <v>1434</v>
      </c>
    </row>
    <row r="1611" spans="10:11" x14ac:dyDescent="0.2">
      <c r="J1611">
        <v>5053</v>
      </c>
      <c r="K1611" t="s">
        <v>349</v>
      </c>
    </row>
    <row r="1612" spans="10:11" x14ac:dyDescent="0.2">
      <c r="J1612">
        <v>17367</v>
      </c>
      <c r="K1612" t="s">
        <v>1306</v>
      </c>
    </row>
    <row r="1613" spans="10:11" x14ac:dyDescent="0.2">
      <c r="J1613">
        <v>10127</v>
      </c>
      <c r="K1613" t="s">
        <v>1294</v>
      </c>
    </row>
    <row r="1614" spans="10:11" x14ac:dyDescent="0.2">
      <c r="J1614">
        <v>15924</v>
      </c>
      <c r="K1614" t="s">
        <v>1316</v>
      </c>
    </row>
    <row r="1615" spans="10:11" x14ac:dyDescent="0.2">
      <c r="J1615">
        <v>23227</v>
      </c>
      <c r="K1615" t="s">
        <v>119</v>
      </c>
    </row>
    <row r="1616" spans="10:11" x14ac:dyDescent="0.2">
      <c r="J1616">
        <v>3770</v>
      </c>
      <c r="K1616" t="s">
        <v>906</v>
      </c>
    </row>
    <row r="1617" spans="10:11" x14ac:dyDescent="0.2">
      <c r="J1617">
        <v>9816</v>
      </c>
      <c r="K1617" t="s">
        <v>1316</v>
      </c>
    </row>
    <row r="1618" spans="10:11" x14ac:dyDescent="0.2">
      <c r="J1618">
        <v>23415</v>
      </c>
      <c r="K1618" t="s">
        <v>800</v>
      </c>
    </row>
    <row r="1619" spans="10:11" x14ac:dyDescent="0.2">
      <c r="J1619">
        <v>15899</v>
      </c>
      <c r="K1619" t="s">
        <v>848</v>
      </c>
    </row>
    <row r="1620" spans="10:11" x14ac:dyDescent="0.2">
      <c r="J1620">
        <v>23640</v>
      </c>
      <c r="K1620" t="s">
        <v>1254</v>
      </c>
    </row>
    <row r="1621" spans="10:11" x14ac:dyDescent="0.2">
      <c r="J1621">
        <v>10192</v>
      </c>
      <c r="K1621" t="s">
        <v>62</v>
      </c>
    </row>
    <row r="1622" spans="10:11" x14ac:dyDescent="0.2">
      <c r="J1622">
        <v>22914</v>
      </c>
      <c r="K1622" t="s">
        <v>703</v>
      </c>
    </row>
    <row r="1623" spans="10:11" x14ac:dyDescent="0.2">
      <c r="J1623">
        <v>10857</v>
      </c>
      <c r="K1623" t="s">
        <v>1344</v>
      </c>
    </row>
    <row r="1624" spans="10:11" x14ac:dyDescent="0.2">
      <c r="J1624">
        <v>12661</v>
      </c>
      <c r="K1624" t="s">
        <v>1175</v>
      </c>
    </row>
    <row r="1625" spans="10:11" x14ac:dyDescent="0.2">
      <c r="J1625">
        <v>20483</v>
      </c>
      <c r="K1625" t="s">
        <v>1310</v>
      </c>
    </row>
    <row r="1626" spans="10:11" x14ac:dyDescent="0.2">
      <c r="J1626">
        <v>2120</v>
      </c>
      <c r="K1626" t="s">
        <v>1173</v>
      </c>
    </row>
    <row r="1627" spans="10:11" x14ac:dyDescent="0.2">
      <c r="J1627">
        <v>18419</v>
      </c>
      <c r="K1627" t="s">
        <v>1435</v>
      </c>
    </row>
    <row r="1628" spans="10:11" x14ac:dyDescent="0.2">
      <c r="J1628">
        <v>19094</v>
      </c>
      <c r="K1628" t="s">
        <v>1325</v>
      </c>
    </row>
    <row r="1629" spans="10:11" x14ac:dyDescent="0.2">
      <c r="J1629">
        <v>18153</v>
      </c>
      <c r="K1629" t="s">
        <v>1485</v>
      </c>
    </row>
    <row r="1630" spans="10:11" x14ac:dyDescent="0.2">
      <c r="J1630">
        <v>14056</v>
      </c>
      <c r="K1630" t="s">
        <v>62</v>
      </c>
    </row>
    <row r="1631" spans="10:11" x14ac:dyDescent="0.2">
      <c r="J1631">
        <v>10502</v>
      </c>
      <c r="K1631" t="s">
        <v>1311</v>
      </c>
    </row>
    <row r="1632" spans="10:11" x14ac:dyDescent="0.2">
      <c r="J1632">
        <v>9382</v>
      </c>
      <c r="K1632" t="s">
        <v>257</v>
      </c>
    </row>
    <row r="1633" spans="10:11" x14ac:dyDescent="0.2">
      <c r="J1633">
        <v>16364</v>
      </c>
      <c r="K1633" t="s">
        <v>13</v>
      </c>
    </row>
    <row r="1634" spans="10:11" x14ac:dyDescent="0.2">
      <c r="J1634">
        <v>24088</v>
      </c>
      <c r="K1634" t="s">
        <v>895</v>
      </c>
    </row>
    <row r="1635" spans="10:11" x14ac:dyDescent="0.2">
      <c r="J1635">
        <v>19895</v>
      </c>
      <c r="K1635" t="s">
        <v>33</v>
      </c>
    </row>
    <row r="1636" spans="10:11" x14ac:dyDescent="0.2">
      <c r="J1636">
        <v>21217</v>
      </c>
      <c r="K1636" t="s">
        <v>34</v>
      </c>
    </row>
    <row r="1637" spans="10:11" x14ac:dyDescent="0.2">
      <c r="J1637">
        <v>11387</v>
      </c>
      <c r="K1637" t="s">
        <v>1436</v>
      </c>
    </row>
    <row r="1638" spans="10:11" x14ac:dyDescent="0.2">
      <c r="J1638">
        <v>3034</v>
      </c>
      <c r="K1638" t="s">
        <v>29</v>
      </c>
    </row>
    <row r="1639" spans="10:11" x14ac:dyDescent="0.2">
      <c r="J1639">
        <v>9293</v>
      </c>
      <c r="K1639" t="s">
        <v>1167</v>
      </c>
    </row>
    <row r="1640" spans="10:11" x14ac:dyDescent="0.2">
      <c r="J1640">
        <v>14754</v>
      </c>
      <c r="K1640" t="s">
        <v>393</v>
      </c>
    </row>
    <row r="1641" spans="10:11" x14ac:dyDescent="0.2">
      <c r="J1641">
        <v>5281</v>
      </c>
      <c r="K1641" t="s">
        <v>1310</v>
      </c>
    </row>
    <row r="1642" spans="10:11" x14ac:dyDescent="0.2">
      <c r="J1642">
        <v>9312</v>
      </c>
      <c r="K1642" t="s">
        <v>1333</v>
      </c>
    </row>
    <row r="1643" spans="10:11" x14ac:dyDescent="0.2">
      <c r="J1643">
        <v>4211</v>
      </c>
      <c r="K1643" t="s">
        <v>1412</v>
      </c>
    </row>
    <row r="1644" spans="10:11" x14ac:dyDescent="0.2">
      <c r="J1644">
        <v>13833</v>
      </c>
      <c r="K1644" t="s">
        <v>1366</v>
      </c>
    </row>
    <row r="1645" spans="10:11" x14ac:dyDescent="0.2">
      <c r="J1645">
        <v>17305</v>
      </c>
      <c r="K1645" t="s">
        <v>896</v>
      </c>
    </row>
    <row r="1646" spans="10:11" x14ac:dyDescent="0.2">
      <c r="J1646">
        <v>199</v>
      </c>
      <c r="K1646" t="s">
        <v>244</v>
      </c>
    </row>
    <row r="1647" spans="10:11" x14ac:dyDescent="0.2">
      <c r="J1647">
        <v>14804</v>
      </c>
      <c r="K1647" t="s">
        <v>1311</v>
      </c>
    </row>
    <row r="1648" spans="10:11" x14ac:dyDescent="0.2">
      <c r="J1648">
        <v>16541</v>
      </c>
      <c r="K1648" t="s">
        <v>33</v>
      </c>
    </row>
    <row r="1649" spans="10:11" x14ac:dyDescent="0.2">
      <c r="J1649">
        <v>14076</v>
      </c>
      <c r="K1649" t="s">
        <v>770</v>
      </c>
    </row>
    <row r="1650" spans="10:11" x14ac:dyDescent="0.2">
      <c r="J1650">
        <v>22349</v>
      </c>
      <c r="K1650" t="s">
        <v>1415</v>
      </c>
    </row>
    <row r="1651" spans="10:11" x14ac:dyDescent="0.2">
      <c r="J1651">
        <v>2481</v>
      </c>
      <c r="K1651" t="s">
        <v>268</v>
      </c>
    </row>
    <row r="1652" spans="10:11" x14ac:dyDescent="0.2">
      <c r="J1652">
        <v>11657</v>
      </c>
      <c r="K1652" t="s">
        <v>889</v>
      </c>
    </row>
    <row r="1653" spans="10:11" x14ac:dyDescent="0.2">
      <c r="J1653">
        <v>22049</v>
      </c>
      <c r="K1653" t="s">
        <v>1372</v>
      </c>
    </row>
    <row r="1654" spans="10:11" x14ac:dyDescent="0.2">
      <c r="J1654">
        <v>13211</v>
      </c>
      <c r="K1654" t="s">
        <v>106</v>
      </c>
    </row>
    <row r="1655" spans="10:11" x14ac:dyDescent="0.2">
      <c r="J1655">
        <v>15101</v>
      </c>
      <c r="K1655" t="s">
        <v>1329</v>
      </c>
    </row>
    <row r="1656" spans="10:11" x14ac:dyDescent="0.2">
      <c r="J1656">
        <v>23908</v>
      </c>
      <c r="K1656" t="s">
        <v>889</v>
      </c>
    </row>
    <row r="1657" spans="10:11" x14ac:dyDescent="0.2">
      <c r="J1657">
        <v>3753</v>
      </c>
      <c r="K1657" t="s">
        <v>1311</v>
      </c>
    </row>
    <row r="1658" spans="10:11" x14ac:dyDescent="0.2">
      <c r="J1658">
        <v>14603</v>
      </c>
      <c r="K1658" t="s">
        <v>9</v>
      </c>
    </row>
    <row r="1659" spans="10:11" x14ac:dyDescent="0.2">
      <c r="J1659">
        <v>24144</v>
      </c>
      <c r="K1659" t="s">
        <v>63</v>
      </c>
    </row>
    <row r="1660" spans="10:11" x14ac:dyDescent="0.2">
      <c r="J1660">
        <v>5029</v>
      </c>
      <c r="K1660" t="s">
        <v>1167</v>
      </c>
    </row>
    <row r="1661" spans="10:11" x14ac:dyDescent="0.2">
      <c r="J1661">
        <v>12472</v>
      </c>
      <c r="K1661" t="s">
        <v>131</v>
      </c>
    </row>
    <row r="1662" spans="10:11" x14ac:dyDescent="0.2">
      <c r="J1662">
        <v>14037</v>
      </c>
      <c r="K1662" t="s">
        <v>1141</v>
      </c>
    </row>
    <row r="1663" spans="10:11" x14ac:dyDescent="0.2">
      <c r="J1663">
        <v>19850</v>
      </c>
      <c r="K1663" t="s">
        <v>1324</v>
      </c>
    </row>
    <row r="1664" spans="10:11" x14ac:dyDescent="0.2">
      <c r="J1664">
        <v>22196</v>
      </c>
      <c r="K1664" t="s">
        <v>1430</v>
      </c>
    </row>
    <row r="1665" spans="10:11" x14ac:dyDescent="0.2">
      <c r="J1665">
        <v>18274</v>
      </c>
      <c r="K1665" t="s">
        <v>62</v>
      </c>
    </row>
    <row r="1666" spans="10:11" x14ac:dyDescent="0.2">
      <c r="J1666">
        <v>3050</v>
      </c>
      <c r="K1666" t="s">
        <v>1312</v>
      </c>
    </row>
    <row r="1667" spans="10:11" x14ac:dyDescent="0.2">
      <c r="J1667">
        <v>11794</v>
      </c>
      <c r="K1667" t="s">
        <v>86</v>
      </c>
    </row>
    <row r="1668" spans="10:11" x14ac:dyDescent="0.2">
      <c r="J1668">
        <v>22569</v>
      </c>
      <c r="K1668" t="s">
        <v>1306</v>
      </c>
    </row>
    <row r="1669" spans="10:11" x14ac:dyDescent="0.2">
      <c r="J1669">
        <v>13886</v>
      </c>
      <c r="K1669" t="s">
        <v>448</v>
      </c>
    </row>
    <row r="1670" spans="10:11" x14ac:dyDescent="0.2">
      <c r="J1670">
        <v>21446</v>
      </c>
      <c r="K1670" t="s">
        <v>910</v>
      </c>
    </row>
    <row r="1671" spans="10:11" x14ac:dyDescent="0.2">
      <c r="J1671">
        <v>19366</v>
      </c>
      <c r="K1671" t="s">
        <v>62</v>
      </c>
    </row>
    <row r="1672" spans="10:11" x14ac:dyDescent="0.2">
      <c r="J1672">
        <v>157</v>
      </c>
      <c r="K1672" t="s">
        <v>1535</v>
      </c>
    </row>
    <row r="1673" spans="10:11" x14ac:dyDescent="0.2">
      <c r="J1673">
        <v>6630</v>
      </c>
      <c r="K1673" t="s">
        <v>20</v>
      </c>
    </row>
    <row r="1674" spans="10:11" x14ac:dyDescent="0.2">
      <c r="J1674">
        <v>12618</v>
      </c>
      <c r="K1674" t="s">
        <v>1345</v>
      </c>
    </row>
    <row r="1675" spans="10:11" x14ac:dyDescent="0.2">
      <c r="J1675">
        <v>16219</v>
      </c>
      <c r="K1675" t="s">
        <v>62</v>
      </c>
    </row>
    <row r="1676" spans="10:11" x14ac:dyDescent="0.2">
      <c r="J1676">
        <v>14832</v>
      </c>
      <c r="K1676" t="s">
        <v>33</v>
      </c>
    </row>
    <row r="1677" spans="10:11" x14ac:dyDescent="0.2">
      <c r="J1677">
        <v>21065</v>
      </c>
      <c r="K1677" t="s">
        <v>1365</v>
      </c>
    </row>
    <row r="1678" spans="10:11" x14ac:dyDescent="0.2">
      <c r="J1678">
        <v>21811</v>
      </c>
      <c r="K1678" t="s">
        <v>9</v>
      </c>
    </row>
    <row r="1679" spans="10:11" x14ac:dyDescent="0.2">
      <c r="J1679">
        <v>24009</v>
      </c>
      <c r="K1679" t="s">
        <v>1327</v>
      </c>
    </row>
    <row r="1680" spans="10:11" x14ac:dyDescent="0.2">
      <c r="J1680">
        <v>3744</v>
      </c>
      <c r="K1680" t="s">
        <v>448</v>
      </c>
    </row>
    <row r="1681" spans="10:11" x14ac:dyDescent="0.2">
      <c r="J1681">
        <v>1804</v>
      </c>
      <c r="K1681" t="s">
        <v>1421</v>
      </c>
    </row>
    <row r="1682" spans="10:11" x14ac:dyDescent="0.2">
      <c r="J1682">
        <v>13868</v>
      </c>
      <c r="K1682" t="s">
        <v>33</v>
      </c>
    </row>
    <row r="1683" spans="10:11" x14ac:dyDescent="0.2">
      <c r="J1683">
        <v>7184</v>
      </c>
      <c r="K1683" t="s">
        <v>20</v>
      </c>
    </row>
    <row r="1684" spans="10:11" x14ac:dyDescent="0.2">
      <c r="J1684">
        <v>18929</v>
      </c>
      <c r="K1684" t="s">
        <v>714</v>
      </c>
    </row>
    <row r="1685" spans="10:11" x14ac:dyDescent="0.2">
      <c r="J1685">
        <v>21066</v>
      </c>
      <c r="K1685" t="s">
        <v>1311</v>
      </c>
    </row>
    <row r="1686" spans="10:11" x14ac:dyDescent="0.2">
      <c r="J1686">
        <v>20176</v>
      </c>
      <c r="K1686" t="s">
        <v>1309</v>
      </c>
    </row>
    <row r="1687" spans="10:11" x14ac:dyDescent="0.2">
      <c r="J1687">
        <v>5651</v>
      </c>
      <c r="K1687" t="s">
        <v>268</v>
      </c>
    </row>
    <row r="1688" spans="10:11" x14ac:dyDescent="0.2">
      <c r="J1688">
        <v>11367</v>
      </c>
      <c r="K1688" t="s">
        <v>1306</v>
      </c>
    </row>
    <row r="1689" spans="10:11" x14ac:dyDescent="0.2">
      <c r="J1689">
        <v>12965</v>
      </c>
      <c r="K1689" t="s">
        <v>62</v>
      </c>
    </row>
    <row r="1690" spans="10:11" x14ac:dyDescent="0.2">
      <c r="J1690">
        <v>17480</v>
      </c>
      <c r="K1690" t="s">
        <v>1175</v>
      </c>
    </row>
    <row r="1691" spans="10:11" x14ac:dyDescent="0.2">
      <c r="J1691">
        <v>19662</v>
      </c>
      <c r="K1691" t="s">
        <v>1437</v>
      </c>
    </row>
    <row r="1692" spans="10:11" x14ac:dyDescent="0.2">
      <c r="J1692">
        <v>9281</v>
      </c>
      <c r="K1692" t="s">
        <v>756</v>
      </c>
    </row>
    <row r="1693" spans="10:11" x14ac:dyDescent="0.2">
      <c r="J1693">
        <v>22430</v>
      </c>
      <c r="K1693" t="s">
        <v>682</v>
      </c>
    </row>
    <row r="1694" spans="10:11" x14ac:dyDescent="0.2">
      <c r="J1694">
        <v>3968</v>
      </c>
      <c r="K1694" t="s">
        <v>6</v>
      </c>
    </row>
    <row r="1695" spans="10:11" x14ac:dyDescent="0.2">
      <c r="J1695">
        <v>16007</v>
      </c>
      <c r="K1695" t="s">
        <v>62</v>
      </c>
    </row>
    <row r="1696" spans="10:11" x14ac:dyDescent="0.2">
      <c r="J1696">
        <v>19841</v>
      </c>
      <c r="K1696" t="s">
        <v>1407</v>
      </c>
    </row>
    <row r="1697" spans="10:11" x14ac:dyDescent="0.2">
      <c r="J1697">
        <v>19858</v>
      </c>
      <c r="K1697" t="s">
        <v>1180</v>
      </c>
    </row>
    <row r="1698" spans="10:11" x14ac:dyDescent="0.2">
      <c r="J1698">
        <v>15084</v>
      </c>
      <c r="K1698" t="s">
        <v>9</v>
      </c>
    </row>
    <row r="1699" spans="10:11" x14ac:dyDescent="0.2">
      <c r="J1699">
        <v>24725</v>
      </c>
      <c r="K1699" t="s">
        <v>1306</v>
      </c>
    </row>
    <row r="1700" spans="10:11" x14ac:dyDescent="0.2">
      <c r="J1700">
        <v>12204</v>
      </c>
      <c r="K1700" t="s">
        <v>1044</v>
      </c>
    </row>
    <row r="1701" spans="10:11" x14ac:dyDescent="0.2">
      <c r="J1701">
        <v>22813</v>
      </c>
      <c r="K1701" t="s">
        <v>1254</v>
      </c>
    </row>
    <row r="1702" spans="10:11" x14ac:dyDescent="0.2">
      <c r="J1702">
        <v>8784</v>
      </c>
      <c r="K1702" t="s">
        <v>1214</v>
      </c>
    </row>
    <row r="1703" spans="10:11" x14ac:dyDescent="0.2">
      <c r="J1703">
        <v>21306</v>
      </c>
      <c r="K1703" t="s">
        <v>46</v>
      </c>
    </row>
    <row r="1704" spans="10:11" x14ac:dyDescent="0.2">
      <c r="J1704">
        <v>13953</v>
      </c>
      <c r="K1704" t="s">
        <v>645</v>
      </c>
    </row>
    <row r="1705" spans="10:11" x14ac:dyDescent="0.2">
      <c r="J1705">
        <v>22434</v>
      </c>
      <c r="K1705" t="s">
        <v>896</v>
      </c>
    </row>
    <row r="1706" spans="10:11" x14ac:dyDescent="0.2">
      <c r="J1706">
        <v>21980</v>
      </c>
      <c r="K1706" t="s">
        <v>33</v>
      </c>
    </row>
    <row r="1707" spans="10:11" x14ac:dyDescent="0.2">
      <c r="J1707">
        <v>9677</v>
      </c>
      <c r="K1707" t="s">
        <v>1170</v>
      </c>
    </row>
    <row r="1708" spans="10:11" x14ac:dyDescent="0.2">
      <c r="J1708">
        <v>11144</v>
      </c>
      <c r="K1708" t="s">
        <v>770</v>
      </c>
    </row>
    <row r="1709" spans="10:11" x14ac:dyDescent="0.2">
      <c r="J1709">
        <v>9145</v>
      </c>
      <c r="K1709" t="s">
        <v>1316</v>
      </c>
    </row>
    <row r="1710" spans="10:11" x14ac:dyDescent="0.2">
      <c r="J1710">
        <v>12475</v>
      </c>
      <c r="K1710" t="s">
        <v>756</v>
      </c>
    </row>
    <row r="1711" spans="10:11" x14ac:dyDescent="0.2">
      <c r="J1711">
        <v>14306</v>
      </c>
      <c r="K1711" t="s">
        <v>624</v>
      </c>
    </row>
    <row r="1712" spans="10:11" x14ac:dyDescent="0.2">
      <c r="J1712">
        <v>18882</v>
      </c>
      <c r="K1712" t="s">
        <v>62</v>
      </c>
    </row>
    <row r="1713" spans="10:11" x14ac:dyDescent="0.2">
      <c r="J1713">
        <v>23075</v>
      </c>
      <c r="K1713" t="s">
        <v>63</v>
      </c>
    </row>
    <row r="1714" spans="10:11" x14ac:dyDescent="0.2">
      <c r="J1714">
        <v>6731</v>
      </c>
      <c r="K1714" t="s">
        <v>6</v>
      </c>
    </row>
    <row r="1715" spans="10:11" x14ac:dyDescent="0.2">
      <c r="J1715">
        <v>17235</v>
      </c>
      <c r="K1715" t="s">
        <v>1418</v>
      </c>
    </row>
    <row r="1716" spans="10:11" x14ac:dyDescent="0.2">
      <c r="J1716">
        <v>11916</v>
      </c>
      <c r="K1716" t="s">
        <v>1353</v>
      </c>
    </row>
    <row r="1717" spans="10:11" x14ac:dyDescent="0.2">
      <c r="J1717">
        <v>15446</v>
      </c>
      <c r="K1717" t="s">
        <v>896</v>
      </c>
    </row>
    <row r="1718" spans="10:11" x14ac:dyDescent="0.2">
      <c r="J1718">
        <v>13413</v>
      </c>
      <c r="K1718" t="s">
        <v>1329</v>
      </c>
    </row>
    <row r="1719" spans="10:11" x14ac:dyDescent="0.2">
      <c r="J1719">
        <v>18372</v>
      </c>
      <c r="K1719" t="s">
        <v>33</v>
      </c>
    </row>
    <row r="1720" spans="10:11" x14ac:dyDescent="0.2">
      <c r="J1720">
        <v>13001</v>
      </c>
      <c r="K1720" t="s">
        <v>1438</v>
      </c>
    </row>
    <row r="1721" spans="10:11" x14ac:dyDescent="0.2">
      <c r="J1721">
        <v>22313</v>
      </c>
      <c r="K1721" t="s">
        <v>1034</v>
      </c>
    </row>
    <row r="1722" spans="10:11" x14ac:dyDescent="0.2">
      <c r="J1722">
        <v>23317</v>
      </c>
      <c r="K1722" t="s">
        <v>1439</v>
      </c>
    </row>
    <row r="1723" spans="10:11" x14ac:dyDescent="0.2">
      <c r="J1723">
        <v>24552</v>
      </c>
      <c r="K1723" t="s">
        <v>1349</v>
      </c>
    </row>
    <row r="1724" spans="10:11" x14ac:dyDescent="0.2">
      <c r="J1724">
        <v>19397</v>
      </c>
      <c r="K1724" t="s">
        <v>9</v>
      </c>
    </row>
    <row r="1725" spans="10:11" x14ac:dyDescent="0.2">
      <c r="J1725">
        <v>22342</v>
      </c>
      <c r="K1725" t="s">
        <v>1325</v>
      </c>
    </row>
    <row r="1726" spans="10:11" x14ac:dyDescent="0.2">
      <c r="J1726">
        <v>19309</v>
      </c>
      <c r="K1726" t="s">
        <v>795</v>
      </c>
    </row>
    <row r="1727" spans="10:11" x14ac:dyDescent="0.2">
      <c r="J1727">
        <v>16494</v>
      </c>
      <c r="K1727" t="s">
        <v>1440</v>
      </c>
    </row>
    <row r="1728" spans="10:11" x14ac:dyDescent="0.2">
      <c r="J1728">
        <v>7303</v>
      </c>
      <c r="K1728" t="s">
        <v>1371</v>
      </c>
    </row>
    <row r="1729" spans="10:11" x14ac:dyDescent="0.2">
      <c r="J1729">
        <v>13175</v>
      </c>
      <c r="K1729" t="s">
        <v>1310</v>
      </c>
    </row>
    <row r="1730" spans="10:11" x14ac:dyDescent="0.2">
      <c r="J1730">
        <v>4772</v>
      </c>
      <c r="K1730" t="s">
        <v>522</v>
      </c>
    </row>
    <row r="1731" spans="10:11" x14ac:dyDescent="0.2">
      <c r="J1731">
        <v>10798</v>
      </c>
      <c r="K1731" t="s">
        <v>1345</v>
      </c>
    </row>
    <row r="1732" spans="10:11" x14ac:dyDescent="0.2">
      <c r="J1732">
        <v>15046</v>
      </c>
      <c r="K1732" t="s">
        <v>13</v>
      </c>
    </row>
    <row r="1733" spans="10:11" x14ac:dyDescent="0.2">
      <c r="J1733">
        <v>19238</v>
      </c>
      <c r="K1733" t="s">
        <v>11</v>
      </c>
    </row>
    <row r="1734" spans="10:11" x14ac:dyDescent="0.2">
      <c r="J1734">
        <v>15965</v>
      </c>
      <c r="K1734" t="s">
        <v>6</v>
      </c>
    </row>
    <row r="1735" spans="10:11" x14ac:dyDescent="0.2">
      <c r="J1735">
        <v>13420</v>
      </c>
      <c r="K1735" t="s">
        <v>1202</v>
      </c>
    </row>
    <row r="1736" spans="10:11" x14ac:dyDescent="0.2">
      <c r="J1736">
        <v>3177</v>
      </c>
      <c r="K1736" t="s">
        <v>13</v>
      </c>
    </row>
    <row r="1737" spans="10:11" x14ac:dyDescent="0.2">
      <c r="J1737">
        <v>11201</v>
      </c>
      <c r="K1737" t="s">
        <v>9</v>
      </c>
    </row>
    <row r="1738" spans="10:11" x14ac:dyDescent="0.2">
      <c r="J1738">
        <v>4592</v>
      </c>
      <c r="K1738" t="s">
        <v>722</v>
      </c>
    </row>
    <row r="1739" spans="10:11" x14ac:dyDescent="0.2">
      <c r="J1739">
        <v>19086</v>
      </c>
      <c r="K1739" t="s">
        <v>33</v>
      </c>
    </row>
    <row r="1740" spans="10:11" x14ac:dyDescent="0.2">
      <c r="J1740">
        <v>14673</v>
      </c>
      <c r="K1740" t="s">
        <v>1366</v>
      </c>
    </row>
    <row r="1741" spans="10:11" x14ac:dyDescent="0.2">
      <c r="J1741">
        <v>7716</v>
      </c>
      <c r="K1741" t="s">
        <v>1180</v>
      </c>
    </row>
    <row r="1742" spans="10:11" x14ac:dyDescent="0.2">
      <c r="J1742">
        <v>4083</v>
      </c>
      <c r="K1742" t="s">
        <v>1319</v>
      </c>
    </row>
    <row r="1743" spans="10:11" x14ac:dyDescent="0.2">
      <c r="J1743">
        <v>9409</v>
      </c>
      <c r="K1743" t="s">
        <v>29</v>
      </c>
    </row>
    <row r="1744" spans="10:11" x14ac:dyDescent="0.2">
      <c r="J1744">
        <v>24878</v>
      </c>
      <c r="K1744" t="s">
        <v>147</v>
      </c>
    </row>
    <row r="1745" spans="10:11" x14ac:dyDescent="0.2">
      <c r="J1745">
        <v>12933</v>
      </c>
      <c r="K1745" t="s">
        <v>1309</v>
      </c>
    </row>
    <row r="1746" spans="10:11" x14ac:dyDescent="0.2">
      <c r="J1746">
        <v>6610</v>
      </c>
      <c r="K1746" t="s">
        <v>670</v>
      </c>
    </row>
    <row r="1747" spans="10:11" x14ac:dyDescent="0.2">
      <c r="J1747">
        <v>1210</v>
      </c>
      <c r="K1747" t="s">
        <v>1325</v>
      </c>
    </row>
    <row r="1748" spans="10:11" x14ac:dyDescent="0.2">
      <c r="J1748">
        <v>18991</v>
      </c>
      <c r="K1748" t="s">
        <v>1392</v>
      </c>
    </row>
    <row r="1749" spans="10:11" x14ac:dyDescent="0.2">
      <c r="J1749">
        <v>15102</v>
      </c>
      <c r="K1749" t="s">
        <v>1340</v>
      </c>
    </row>
    <row r="1750" spans="10:11" x14ac:dyDescent="0.2">
      <c r="J1750">
        <v>20540</v>
      </c>
      <c r="K1750" t="s">
        <v>147</v>
      </c>
    </row>
    <row r="1751" spans="10:11" x14ac:dyDescent="0.2">
      <c r="J1751">
        <v>12009</v>
      </c>
      <c r="K1751" t="s">
        <v>62</v>
      </c>
    </row>
    <row r="1752" spans="10:11" x14ac:dyDescent="0.2">
      <c r="J1752">
        <v>7215</v>
      </c>
      <c r="K1752" t="s">
        <v>1311</v>
      </c>
    </row>
    <row r="1753" spans="10:11" x14ac:dyDescent="0.2">
      <c r="J1753">
        <v>21892</v>
      </c>
      <c r="K1753" t="s">
        <v>56</v>
      </c>
    </row>
    <row r="1754" spans="10:11" x14ac:dyDescent="0.2">
      <c r="J1754">
        <v>14481</v>
      </c>
      <c r="K1754" t="s">
        <v>62</v>
      </c>
    </row>
    <row r="1755" spans="10:11" x14ac:dyDescent="0.2">
      <c r="J1755">
        <v>11024</v>
      </c>
      <c r="K1755" t="s">
        <v>623</v>
      </c>
    </row>
    <row r="1756" spans="10:11" x14ac:dyDescent="0.2">
      <c r="J1756">
        <v>19836</v>
      </c>
      <c r="K1756" t="s">
        <v>62</v>
      </c>
    </row>
    <row r="1757" spans="10:11" x14ac:dyDescent="0.2">
      <c r="J1757">
        <v>19278</v>
      </c>
      <c r="K1757" t="s">
        <v>1352</v>
      </c>
    </row>
    <row r="1758" spans="10:11" x14ac:dyDescent="0.2">
      <c r="J1758">
        <v>17273</v>
      </c>
      <c r="K1758" t="s">
        <v>62</v>
      </c>
    </row>
    <row r="1759" spans="10:11" x14ac:dyDescent="0.2">
      <c r="J1759">
        <v>11231</v>
      </c>
      <c r="K1759" t="s">
        <v>76</v>
      </c>
    </row>
    <row r="1760" spans="10:11" x14ac:dyDescent="0.2">
      <c r="J1760">
        <v>22565</v>
      </c>
      <c r="K1760" t="s">
        <v>770</v>
      </c>
    </row>
    <row r="1761" spans="10:11" x14ac:dyDescent="0.2">
      <c r="J1761">
        <v>24239</v>
      </c>
      <c r="K1761" t="s">
        <v>891</v>
      </c>
    </row>
    <row r="1762" spans="10:11" x14ac:dyDescent="0.2">
      <c r="J1762">
        <v>2994</v>
      </c>
      <c r="K1762" t="s">
        <v>15</v>
      </c>
    </row>
    <row r="1763" spans="10:11" x14ac:dyDescent="0.2">
      <c r="J1763">
        <v>1373</v>
      </c>
      <c r="K1763" t="s">
        <v>654</v>
      </c>
    </row>
    <row r="1764" spans="10:11" x14ac:dyDescent="0.2">
      <c r="J1764">
        <v>19826</v>
      </c>
      <c r="K1764" t="s">
        <v>38</v>
      </c>
    </row>
    <row r="1765" spans="10:11" x14ac:dyDescent="0.2">
      <c r="J1765">
        <v>5855</v>
      </c>
      <c r="K1765" t="s">
        <v>15</v>
      </c>
    </row>
    <row r="1766" spans="10:11" x14ac:dyDescent="0.2">
      <c r="J1766">
        <v>7603</v>
      </c>
      <c r="K1766" t="s">
        <v>1319</v>
      </c>
    </row>
    <row r="1767" spans="10:11" x14ac:dyDescent="0.2">
      <c r="J1767">
        <v>18283</v>
      </c>
      <c r="K1767" t="s">
        <v>483</v>
      </c>
    </row>
    <row r="1768" spans="10:11" x14ac:dyDescent="0.2">
      <c r="J1768">
        <v>533</v>
      </c>
      <c r="K1768" t="s">
        <v>469</v>
      </c>
    </row>
    <row r="1769" spans="10:11" x14ac:dyDescent="0.2">
      <c r="J1769">
        <v>11816</v>
      </c>
      <c r="K1769" t="s">
        <v>1175</v>
      </c>
    </row>
    <row r="1770" spans="10:11" x14ac:dyDescent="0.2">
      <c r="J1770">
        <v>2886</v>
      </c>
      <c r="K1770" t="s">
        <v>1319</v>
      </c>
    </row>
    <row r="1771" spans="10:11" x14ac:dyDescent="0.2">
      <c r="J1771">
        <v>23628</v>
      </c>
      <c r="K1771" t="s">
        <v>562</v>
      </c>
    </row>
    <row r="1772" spans="10:11" x14ac:dyDescent="0.2">
      <c r="J1772">
        <v>24436</v>
      </c>
      <c r="K1772" t="s">
        <v>889</v>
      </c>
    </row>
    <row r="1773" spans="10:11" x14ac:dyDescent="0.2">
      <c r="J1773">
        <v>18011</v>
      </c>
      <c r="K1773" t="s">
        <v>1329</v>
      </c>
    </row>
    <row r="1774" spans="10:11" x14ac:dyDescent="0.2">
      <c r="J1774">
        <v>20894</v>
      </c>
      <c r="K1774" t="s">
        <v>1345</v>
      </c>
    </row>
    <row r="1775" spans="10:11" x14ac:dyDescent="0.2">
      <c r="J1775">
        <v>9545</v>
      </c>
      <c r="K1775" t="s">
        <v>15</v>
      </c>
    </row>
    <row r="1776" spans="10:11" x14ac:dyDescent="0.2">
      <c r="J1776">
        <v>6966</v>
      </c>
      <c r="K1776" t="s">
        <v>1214</v>
      </c>
    </row>
    <row r="1777" spans="10:11" x14ac:dyDescent="0.2">
      <c r="J1777">
        <v>10529</v>
      </c>
      <c r="K1777" t="s">
        <v>62</v>
      </c>
    </row>
    <row r="1778" spans="10:11" x14ac:dyDescent="0.2">
      <c r="J1778">
        <v>24952</v>
      </c>
      <c r="K1778" t="s">
        <v>1442</v>
      </c>
    </row>
    <row r="1779" spans="10:11" x14ac:dyDescent="0.2">
      <c r="J1779">
        <v>24681</v>
      </c>
      <c r="K1779" t="s">
        <v>1327</v>
      </c>
    </row>
    <row r="1780" spans="10:11" x14ac:dyDescent="0.2">
      <c r="J1780">
        <v>2381</v>
      </c>
      <c r="K1780" t="s">
        <v>1430</v>
      </c>
    </row>
    <row r="1781" spans="10:11" x14ac:dyDescent="0.2">
      <c r="J1781">
        <v>8116</v>
      </c>
      <c r="K1781" t="s">
        <v>1310</v>
      </c>
    </row>
    <row r="1782" spans="10:11" x14ac:dyDescent="0.2">
      <c r="J1782">
        <v>10728</v>
      </c>
      <c r="K1782" t="s">
        <v>1325</v>
      </c>
    </row>
    <row r="1783" spans="10:11" x14ac:dyDescent="0.2">
      <c r="J1783">
        <v>19964</v>
      </c>
      <c r="K1783" t="s">
        <v>1325</v>
      </c>
    </row>
    <row r="1784" spans="10:11" x14ac:dyDescent="0.2">
      <c r="J1784">
        <v>13621</v>
      </c>
      <c r="K1784" t="s">
        <v>1175</v>
      </c>
    </row>
    <row r="1785" spans="10:11" x14ac:dyDescent="0.2">
      <c r="J1785">
        <v>2286</v>
      </c>
      <c r="K1785" t="s">
        <v>1328</v>
      </c>
    </row>
    <row r="1786" spans="10:11" x14ac:dyDescent="0.2">
      <c r="J1786">
        <v>16706</v>
      </c>
      <c r="K1786" t="s">
        <v>943</v>
      </c>
    </row>
    <row r="1787" spans="10:11" x14ac:dyDescent="0.2">
      <c r="J1787">
        <v>15165</v>
      </c>
      <c r="K1787" t="s">
        <v>1329</v>
      </c>
    </row>
    <row r="1788" spans="10:11" x14ac:dyDescent="0.2">
      <c r="J1788">
        <v>12274</v>
      </c>
      <c r="K1788" t="s">
        <v>1175</v>
      </c>
    </row>
    <row r="1789" spans="10:11" x14ac:dyDescent="0.2">
      <c r="J1789">
        <v>4840</v>
      </c>
      <c r="K1789" t="s">
        <v>823</v>
      </c>
    </row>
    <row r="1790" spans="10:11" x14ac:dyDescent="0.2">
      <c r="J1790">
        <v>22407</v>
      </c>
      <c r="K1790" t="s">
        <v>1308</v>
      </c>
    </row>
    <row r="1791" spans="10:11" x14ac:dyDescent="0.2">
      <c r="J1791">
        <v>14972</v>
      </c>
      <c r="K1791" t="s">
        <v>87</v>
      </c>
    </row>
    <row r="1792" spans="10:11" x14ac:dyDescent="0.2">
      <c r="J1792">
        <v>18363</v>
      </c>
      <c r="K1792" t="s">
        <v>1180</v>
      </c>
    </row>
    <row r="1793" spans="10:11" x14ac:dyDescent="0.2">
      <c r="J1793">
        <v>3891</v>
      </c>
      <c r="K1793" t="s">
        <v>9</v>
      </c>
    </row>
    <row r="1794" spans="10:11" x14ac:dyDescent="0.2">
      <c r="J1794">
        <v>12765</v>
      </c>
      <c r="K1794" t="s">
        <v>770</v>
      </c>
    </row>
    <row r="1795" spans="10:11" x14ac:dyDescent="0.2">
      <c r="J1795">
        <v>6734</v>
      </c>
      <c r="K1795" t="s">
        <v>6</v>
      </c>
    </row>
    <row r="1796" spans="10:11" x14ac:dyDescent="0.2">
      <c r="J1796">
        <v>22367</v>
      </c>
      <c r="K1796" t="s">
        <v>1180</v>
      </c>
    </row>
    <row r="1797" spans="10:11" x14ac:dyDescent="0.2">
      <c r="J1797">
        <v>16432</v>
      </c>
      <c r="K1797" t="s">
        <v>1319</v>
      </c>
    </row>
    <row r="1798" spans="10:11" x14ac:dyDescent="0.2">
      <c r="J1798">
        <v>13022</v>
      </c>
      <c r="K1798" t="s">
        <v>726</v>
      </c>
    </row>
    <row r="1799" spans="10:11" x14ac:dyDescent="0.2">
      <c r="J1799">
        <v>7355</v>
      </c>
      <c r="K1799" t="s">
        <v>112</v>
      </c>
    </row>
    <row r="1800" spans="10:11" x14ac:dyDescent="0.2">
      <c r="J1800">
        <v>21502</v>
      </c>
      <c r="K1800" t="s">
        <v>1395</v>
      </c>
    </row>
    <row r="1801" spans="10:11" x14ac:dyDescent="0.2">
      <c r="J1801">
        <v>19403</v>
      </c>
      <c r="K1801" t="s">
        <v>575</v>
      </c>
    </row>
    <row r="1802" spans="10:11" x14ac:dyDescent="0.2">
      <c r="J1802">
        <v>20568</v>
      </c>
      <c r="K1802" t="s">
        <v>1365</v>
      </c>
    </row>
    <row r="1803" spans="10:11" x14ac:dyDescent="0.2">
      <c r="J1803">
        <v>6674</v>
      </c>
      <c r="K1803" t="s">
        <v>1313</v>
      </c>
    </row>
    <row r="1804" spans="10:11" x14ac:dyDescent="0.2">
      <c r="J1804">
        <v>8795</v>
      </c>
      <c r="K1804" t="s">
        <v>1387</v>
      </c>
    </row>
    <row r="1805" spans="10:11" x14ac:dyDescent="0.2">
      <c r="J1805">
        <v>7357</v>
      </c>
      <c r="K1805" t="s">
        <v>1338</v>
      </c>
    </row>
    <row r="1806" spans="10:11" x14ac:dyDescent="0.2">
      <c r="J1806">
        <v>15584</v>
      </c>
      <c r="K1806" t="s">
        <v>1170</v>
      </c>
    </row>
    <row r="1807" spans="10:11" x14ac:dyDescent="0.2">
      <c r="J1807">
        <v>6929</v>
      </c>
      <c r="K1807" t="s">
        <v>236</v>
      </c>
    </row>
    <row r="1808" spans="10:11" x14ac:dyDescent="0.2">
      <c r="J1808">
        <v>18217</v>
      </c>
      <c r="K1808" t="s">
        <v>1180</v>
      </c>
    </row>
    <row r="1809" spans="10:11" x14ac:dyDescent="0.2">
      <c r="J1809">
        <v>4437</v>
      </c>
      <c r="K1809" t="s">
        <v>1426</v>
      </c>
    </row>
    <row r="1810" spans="10:11" x14ac:dyDescent="0.2">
      <c r="J1810">
        <v>14472</v>
      </c>
      <c r="K1810" t="s">
        <v>1169</v>
      </c>
    </row>
    <row r="1811" spans="10:11" x14ac:dyDescent="0.2">
      <c r="J1811">
        <v>15419</v>
      </c>
      <c r="K1811" t="s">
        <v>62</v>
      </c>
    </row>
    <row r="1812" spans="10:11" x14ac:dyDescent="0.2">
      <c r="J1812">
        <v>2382</v>
      </c>
      <c r="K1812" t="s">
        <v>943</v>
      </c>
    </row>
    <row r="1813" spans="10:11" x14ac:dyDescent="0.2">
      <c r="J1813">
        <v>21930</v>
      </c>
      <c r="K1813" t="s">
        <v>1184</v>
      </c>
    </row>
    <row r="1814" spans="10:11" x14ac:dyDescent="0.2">
      <c r="J1814">
        <v>16122</v>
      </c>
      <c r="K1814" t="s">
        <v>138</v>
      </c>
    </row>
    <row r="1815" spans="10:11" x14ac:dyDescent="0.2">
      <c r="J1815">
        <v>6055</v>
      </c>
      <c r="K1815" t="s">
        <v>1005</v>
      </c>
    </row>
    <row r="1816" spans="10:11" x14ac:dyDescent="0.2">
      <c r="J1816">
        <v>8980</v>
      </c>
      <c r="K1816" t="s">
        <v>1313</v>
      </c>
    </row>
    <row r="1817" spans="10:11" x14ac:dyDescent="0.2">
      <c r="J1817">
        <v>3461</v>
      </c>
      <c r="K1817" t="s">
        <v>1386</v>
      </c>
    </row>
    <row r="1818" spans="10:11" x14ac:dyDescent="0.2">
      <c r="J1818">
        <v>15424</v>
      </c>
      <c r="K1818" t="s">
        <v>260</v>
      </c>
    </row>
    <row r="1819" spans="10:11" x14ac:dyDescent="0.2">
      <c r="J1819">
        <v>6632</v>
      </c>
      <c r="K1819" t="s">
        <v>22</v>
      </c>
    </row>
    <row r="1820" spans="10:11" x14ac:dyDescent="0.2">
      <c r="J1820">
        <v>19336</v>
      </c>
      <c r="K1820" t="s">
        <v>756</v>
      </c>
    </row>
    <row r="1821" spans="10:11" x14ac:dyDescent="0.2">
      <c r="J1821">
        <v>187</v>
      </c>
      <c r="K1821" t="s">
        <v>1332</v>
      </c>
    </row>
    <row r="1822" spans="10:11" x14ac:dyDescent="0.2">
      <c r="J1822">
        <v>5314</v>
      </c>
      <c r="K1822" t="s">
        <v>116</v>
      </c>
    </row>
    <row r="1823" spans="10:11" x14ac:dyDescent="0.2">
      <c r="J1823">
        <v>5276</v>
      </c>
      <c r="K1823" t="s">
        <v>1493</v>
      </c>
    </row>
    <row r="1824" spans="10:11" x14ac:dyDescent="0.2">
      <c r="J1824">
        <v>10403</v>
      </c>
      <c r="K1824" t="s">
        <v>1169</v>
      </c>
    </row>
    <row r="1825" spans="10:11" x14ac:dyDescent="0.2">
      <c r="J1825">
        <v>7745</v>
      </c>
      <c r="K1825" t="s">
        <v>1430</v>
      </c>
    </row>
    <row r="1826" spans="10:11" x14ac:dyDescent="0.2">
      <c r="J1826">
        <v>6196</v>
      </c>
      <c r="K1826" t="s">
        <v>172</v>
      </c>
    </row>
    <row r="1827" spans="10:11" x14ac:dyDescent="0.2">
      <c r="J1827">
        <v>22183</v>
      </c>
      <c r="K1827" t="s">
        <v>726</v>
      </c>
    </row>
    <row r="1828" spans="10:11" x14ac:dyDescent="0.2">
      <c r="J1828">
        <v>8591</v>
      </c>
      <c r="K1828" t="s">
        <v>60</v>
      </c>
    </row>
    <row r="1829" spans="10:11" x14ac:dyDescent="0.2">
      <c r="J1829">
        <v>15343</v>
      </c>
      <c r="K1829" t="s">
        <v>1329</v>
      </c>
    </row>
    <row r="1830" spans="10:11" x14ac:dyDescent="0.2">
      <c r="J1830">
        <v>22322</v>
      </c>
      <c r="K1830" t="s">
        <v>770</v>
      </c>
    </row>
    <row r="1831" spans="10:11" x14ac:dyDescent="0.2">
      <c r="J1831">
        <v>17349</v>
      </c>
      <c r="K1831" t="s">
        <v>161</v>
      </c>
    </row>
    <row r="1832" spans="10:11" x14ac:dyDescent="0.2">
      <c r="J1832">
        <v>23729</v>
      </c>
      <c r="K1832" t="s">
        <v>770</v>
      </c>
    </row>
    <row r="1833" spans="10:11" x14ac:dyDescent="0.2">
      <c r="J1833">
        <v>18956</v>
      </c>
      <c r="K1833" t="s">
        <v>62</v>
      </c>
    </row>
    <row r="1834" spans="10:11" x14ac:dyDescent="0.2">
      <c r="J1834">
        <v>2823</v>
      </c>
      <c r="K1834" t="s">
        <v>678</v>
      </c>
    </row>
    <row r="1835" spans="10:11" x14ac:dyDescent="0.2">
      <c r="J1835">
        <v>17936</v>
      </c>
      <c r="K1835" t="s">
        <v>62</v>
      </c>
    </row>
    <row r="1836" spans="10:11" x14ac:dyDescent="0.2">
      <c r="J1836">
        <v>15455</v>
      </c>
      <c r="K1836" t="s">
        <v>33</v>
      </c>
    </row>
    <row r="1837" spans="10:11" x14ac:dyDescent="0.2">
      <c r="J1837">
        <v>15372</v>
      </c>
      <c r="K1837" t="s">
        <v>1324</v>
      </c>
    </row>
    <row r="1838" spans="10:11" x14ac:dyDescent="0.2">
      <c r="J1838">
        <v>20762</v>
      </c>
      <c r="K1838" t="s">
        <v>1167</v>
      </c>
    </row>
    <row r="1839" spans="10:11" x14ac:dyDescent="0.2">
      <c r="J1839">
        <v>12726</v>
      </c>
      <c r="K1839" t="s">
        <v>35</v>
      </c>
    </row>
    <row r="1840" spans="10:11" x14ac:dyDescent="0.2">
      <c r="J1840">
        <v>21408</v>
      </c>
      <c r="K1840" t="s">
        <v>171</v>
      </c>
    </row>
    <row r="1841" spans="10:11" x14ac:dyDescent="0.2">
      <c r="J1841">
        <v>5137</v>
      </c>
      <c r="K1841" t="s">
        <v>1211</v>
      </c>
    </row>
    <row r="1842" spans="10:11" x14ac:dyDescent="0.2">
      <c r="J1842">
        <v>14943</v>
      </c>
      <c r="K1842" t="s">
        <v>1227</v>
      </c>
    </row>
    <row r="1843" spans="10:11" x14ac:dyDescent="0.2">
      <c r="J1843">
        <v>19365</v>
      </c>
      <c r="K1843" t="s">
        <v>9</v>
      </c>
    </row>
    <row r="1844" spans="10:11" x14ac:dyDescent="0.2">
      <c r="J1844">
        <v>15321</v>
      </c>
      <c r="K1844" t="s">
        <v>147</v>
      </c>
    </row>
    <row r="1845" spans="10:11" x14ac:dyDescent="0.2">
      <c r="J1845">
        <v>15666</v>
      </c>
      <c r="K1845" t="s">
        <v>9</v>
      </c>
    </row>
    <row r="1846" spans="10:11" x14ac:dyDescent="0.2">
      <c r="J1846">
        <v>3734</v>
      </c>
      <c r="K1846" t="s">
        <v>1182</v>
      </c>
    </row>
    <row r="1847" spans="10:11" x14ac:dyDescent="0.2">
      <c r="J1847">
        <v>9021</v>
      </c>
      <c r="K1847" t="s">
        <v>23</v>
      </c>
    </row>
    <row r="1848" spans="10:11" x14ac:dyDescent="0.2">
      <c r="J1848">
        <v>23538</v>
      </c>
      <c r="K1848" t="s">
        <v>1306</v>
      </c>
    </row>
    <row r="1849" spans="10:11" x14ac:dyDescent="0.2">
      <c r="J1849">
        <v>21722</v>
      </c>
      <c r="K1849" t="s">
        <v>896</v>
      </c>
    </row>
    <row r="1850" spans="10:11" x14ac:dyDescent="0.2">
      <c r="J1850">
        <v>10928</v>
      </c>
      <c r="K1850" t="s">
        <v>349</v>
      </c>
    </row>
    <row r="1851" spans="10:11" x14ac:dyDescent="0.2">
      <c r="J1851">
        <v>13713</v>
      </c>
      <c r="K1851" t="s">
        <v>756</v>
      </c>
    </row>
    <row r="1852" spans="10:11" x14ac:dyDescent="0.2">
      <c r="J1852">
        <v>1306</v>
      </c>
      <c r="K1852" t="s">
        <v>12</v>
      </c>
    </row>
    <row r="1853" spans="10:11" x14ac:dyDescent="0.2">
      <c r="J1853">
        <v>21938</v>
      </c>
      <c r="K1853" t="s">
        <v>800</v>
      </c>
    </row>
    <row r="1854" spans="10:11" x14ac:dyDescent="0.2">
      <c r="J1854">
        <v>1048</v>
      </c>
      <c r="K1854" t="s">
        <v>15</v>
      </c>
    </row>
    <row r="1855" spans="10:11" x14ac:dyDescent="0.2">
      <c r="J1855">
        <v>21344</v>
      </c>
      <c r="K1855" t="s">
        <v>33</v>
      </c>
    </row>
    <row r="1856" spans="10:11" x14ac:dyDescent="0.2">
      <c r="J1856">
        <v>14904</v>
      </c>
      <c r="K1856" t="s">
        <v>1327</v>
      </c>
    </row>
    <row r="1857" spans="10:11" x14ac:dyDescent="0.2">
      <c r="J1857">
        <v>4710</v>
      </c>
      <c r="K1857" t="s">
        <v>6</v>
      </c>
    </row>
    <row r="1858" spans="10:11" x14ac:dyDescent="0.2">
      <c r="J1858">
        <v>18714</v>
      </c>
      <c r="K1858" t="s">
        <v>9</v>
      </c>
    </row>
    <row r="1859" spans="10:11" x14ac:dyDescent="0.2">
      <c r="J1859">
        <v>10644</v>
      </c>
      <c r="K1859" t="s">
        <v>889</v>
      </c>
    </row>
    <row r="1860" spans="10:11" x14ac:dyDescent="0.2">
      <c r="J1860">
        <v>16046</v>
      </c>
      <c r="K1860" t="s">
        <v>683</v>
      </c>
    </row>
    <row r="1861" spans="10:11" x14ac:dyDescent="0.2">
      <c r="J1861">
        <v>8544</v>
      </c>
      <c r="K1861" t="s">
        <v>7</v>
      </c>
    </row>
    <row r="1862" spans="10:11" x14ac:dyDescent="0.2">
      <c r="J1862">
        <v>15423</v>
      </c>
      <c r="K1862" t="s">
        <v>1167</v>
      </c>
    </row>
    <row r="1863" spans="10:11" x14ac:dyDescent="0.2">
      <c r="J1863">
        <v>21813</v>
      </c>
      <c r="K1863" t="s">
        <v>1211</v>
      </c>
    </row>
    <row r="1864" spans="10:11" x14ac:dyDescent="0.2">
      <c r="J1864">
        <v>12677</v>
      </c>
      <c r="K1864" t="s">
        <v>953</v>
      </c>
    </row>
    <row r="1865" spans="10:11" x14ac:dyDescent="0.2">
      <c r="J1865">
        <v>16157</v>
      </c>
      <c r="K1865" t="s">
        <v>258</v>
      </c>
    </row>
    <row r="1866" spans="10:11" x14ac:dyDescent="0.2">
      <c r="J1866">
        <v>8548</v>
      </c>
      <c r="K1866" t="s">
        <v>1320</v>
      </c>
    </row>
    <row r="1867" spans="10:11" x14ac:dyDescent="0.2">
      <c r="J1867">
        <v>13712</v>
      </c>
      <c r="K1867" t="s">
        <v>1375</v>
      </c>
    </row>
    <row r="1868" spans="10:11" x14ac:dyDescent="0.2">
      <c r="J1868">
        <v>15361</v>
      </c>
      <c r="K1868" t="s">
        <v>1180</v>
      </c>
    </row>
    <row r="1869" spans="10:11" x14ac:dyDescent="0.2">
      <c r="J1869">
        <v>16231</v>
      </c>
      <c r="K1869" t="s">
        <v>78</v>
      </c>
    </row>
    <row r="1870" spans="10:11" x14ac:dyDescent="0.2">
      <c r="J1870">
        <v>16539</v>
      </c>
      <c r="K1870" t="s">
        <v>33</v>
      </c>
    </row>
    <row r="1871" spans="10:11" x14ac:dyDescent="0.2">
      <c r="J1871">
        <v>22179</v>
      </c>
      <c r="K1871" t="s">
        <v>7</v>
      </c>
    </row>
    <row r="1872" spans="10:11" x14ac:dyDescent="0.2">
      <c r="J1872">
        <v>13160</v>
      </c>
      <c r="K1872" t="s">
        <v>1180</v>
      </c>
    </row>
    <row r="1873" spans="10:11" x14ac:dyDescent="0.2">
      <c r="J1873">
        <v>3981</v>
      </c>
      <c r="K1873" t="s">
        <v>6</v>
      </c>
    </row>
    <row r="1874" spans="10:11" x14ac:dyDescent="0.2">
      <c r="J1874">
        <v>1208</v>
      </c>
      <c r="K1874" t="s">
        <v>1325</v>
      </c>
    </row>
    <row r="1875" spans="10:11" x14ac:dyDescent="0.2">
      <c r="J1875">
        <v>4753</v>
      </c>
      <c r="K1875" t="s">
        <v>1313</v>
      </c>
    </row>
    <row r="1876" spans="10:11" x14ac:dyDescent="0.2">
      <c r="J1876">
        <v>14676</v>
      </c>
      <c r="K1876" t="s">
        <v>1444</v>
      </c>
    </row>
    <row r="1877" spans="10:11" x14ac:dyDescent="0.2">
      <c r="J1877">
        <v>19122</v>
      </c>
      <c r="K1877" t="s">
        <v>1350</v>
      </c>
    </row>
    <row r="1878" spans="10:11" x14ac:dyDescent="0.2">
      <c r="J1878">
        <v>1026</v>
      </c>
      <c r="K1878" t="s">
        <v>1330</v>
      </c>
    </row>
    <row r="1879" spans="10:11" x14ac:dyDescent="0.2">
      <c r="J1879">
        <v>4129</v>
      </c>
      <c r="K1879" t="s">
        <v>209</v>
      </c>
    </row>
    <row r="1880" spans="10:11" x14ac:dyDescent="0.2">
      <c r="J1880">
        <v>10049</v>
      </c>
      <c r="K1880" t="s">
        <v>1190</v>
      </c>
    </row>
    <row r="1881" spans="10:11" x14ac:dyDescent="0.2">
      <c r="J1881">
        <v>10824</v>
      </c>
      <c r="K1881" t="s">
        <v>62</v>
      </c>
    </row>
    <row r="1882" spans="10:11" x14ac:dyDescent="0.2">
      <c r="J1882">
        <v>20464</v>
      </c>
      <c r="K1882" t="s">
        <v>1316</v>
      </c>
    </row>
    <row r="1883" spans="10:11" x14ac:dyDescent="0.2">
      <c r="J1883">
        <v>11842</v>
      </c>
      <c r="K1883" t="s">
        <v>147</v>
      </c>
    </row>
    <row r="1884" spans="10:11" x14ac:dyDescent="0.2">
      <c r="J1884">
        <v>24418</v>
      </c>
      <c r="K1884" t="s">
        <v>1079</v>
      </c>
    </row>
    <row r="1885" spans="10:11" x14ac:dyDescent="0.2">
      <c r="J1885">
        <v>2296</v>
      </c>
      <c r="K1885" t="s">
        <v>678</v>
      </c>
    </row>
    <row r="1886" spans="10:11" x14ac:dyDescent="0.2">
      <c r="J1886">
        <v>22343</v>
      </c>
      <c r="K1886" t="s">
        <v>1415</v>
      </c>
    </row>
    <row r="1887" spans="10:11" x14ac:dyDescent="0.2">
      <c r="J1887">
        <v>21578</v>
      </c>
      <c r="K1887" t="s">
        <v>1319</v>
      </c>
    </row>
    <row r="1888" spans="10:11" x14ac:dyDescent="0.2">
      <c r="J1888">
        <v>16847</v>
      </c>
      <c r="K1888" t="s">
        <v>1079</v>
      </c>
    </row>
    <row r="1889" spans="10:11" x14ac:dyDescent="0.2">
      <c r="J1889">
        <v>18036</v>
      </c>
      <c r="K1889" t="s">
        <v>1424</v>
      </c>
    </row>
    <row r="1890" spans="10:11" x14ac:dyDescent="0.2">
      <c r="J1890">
        <v>5193</v>
      </c>
      <c r="K1890" t="s">
        <v>905</v>
      </c>
    </row>
    <row r="1891" spans="10:11" x14ac:dyDescent="0.2">
      <c r="J1891">
        <v>4143</v>
      </c>
      <c r="K1891" t="s">
        <v>20</v>
      </c>
    </row>
    <row r="1892" spans="10:11" x14ac:dyDescent="0.2">
      <c r="J1892">
        <v>12773</v>
      </c>
      <c r="K1892" t="s">
        <v>1306</v>
      </c>
    </row>
    <row r="1893" spans="10:11" x14ac:dyDescent="0.2">
      <c r="J1893">
        <v>17756</v>
      </c>
      <c r="K1893" t="s">
        <v>62</v>
      </c>
    </row>
    <row r="1894" spans="10:11" x14ac:dyDescent="0.2">
      <c r="J1894">
        <v>18951</v>
      </c>
      <c r="K1894" t="s">
        <v>478</v>
      </c>
    </row>
    <row r="1895" spans="10:11" x14ac:dyDescent="0.2">
      <c r="J1895">
        <v>21629</v>
      </c>
      <c r="K1895" t="s">
        <v>1167</v>
      </c>
    </row>
    <row r="1896" spans="10:11" x14ac:dyDescent="0.2">
      <c r="J1896">
        <v>6917</v>
      </c>
      <c r="K1896" t="s">
        <v>236</v>
      </c>
    </row>
    <row r="1897" spans="10:11" x14ac:dyDescent="0.2">
      <c r="J1897">
        <v>15998</v>
      </c>
      <c r="K1897" t="s">
        <v>33</v>
      </c>
    </row>
    <row r="1898" spans="10:11" x14ac:dyDescent="0.2">
      <c r="J1898">
        <v>10510</v>
      </c>
      <c r="K1898" t="s">
        <v>1365</v>
      </c>
    </row>
    <row r="1899" spans="10:11" x14ac:dyDescent="0.2">
      <c r="J1899">
        <v>6641</v>
      </c>
      <c r="K1899" t="s">
        <v>905</v>
      </c>
    </row>
    <row r="1900" spans="10:11" x14ac:dyDescent="0.2">
      <c r="J1900">
        <v>2743</v>
      </c>
      <c r="K1900" t="s">
        <v>9</v>
      </c>
    </row>
    <row r="1901" spans="10:11" x14ac:dyDescent="0.2">
      <c r="J1901">
        <v>14289</v>
      </c>
      <c r="K1901" t="s">
        <v>1311</v>
      </c>
    </row>
    <row r="1902" spans="10:11" x14ac:dyDescent="0.2">
      <c r="J1902">
        <v>20779</v>
      </c>
      <c r="K1902" t="s">
        <v>1360</v>
      </c>
    </row>
    <row r="1903" spans="10:11" x14ac:dyDescent="0.2">
      <c r="J1903">
        <v>16118</v>
      </c>
      <c r="K1903" t="s">
        <v>97</v>
      </c>
    </row>
    <row r="1904" spans="10:11" x14ac:dyDescent="0.2">
      <c r="J1904">
        <v>9655</v>
      </c>
      <c r="K1904" t="s">
        <v>1170</v>
      </c>
    </row>
    <row r="1905" spans="10:11" x14ac:dyDescent="0.2">
      <c r="J1905">
        <v>4065</v>
      </c>
      <c r="K1905" t="s">
        <v>1280</v>
      </c>
    </row>
    <row r="1906" spans="10:11" x14ac:dyDescent="0.2">
      <c r="J1906">
        <v>12390</v>
      </c>
      <c r="K1906" t="s">
        <v>62</v>
      </c>
    </row>
    <row r="1907" spans="10:11" x14ac:dyDescent="0.2">
      <c r="J1907">
        <v>5432</v>
      </c>
      <c r="K1907" t="s">
        <v>1079</v>
      </c>
    </row>
    <row r="1908" spans="10:11" x14ac:dyDescent="0.2">
      <c r="J1908">
        <v>16709</v>
      </c>
      <c r="K1908" t="s">
        <v>1387</v>
      </c>
    </row>
    <row r="1909" spans="10:11" x14ac:dyDescent="0.2">
      <c r="J1909">
        <v>2482</v>
      </c>
      <c r="K1909" t="s">
        <v>1366</v>
      </c>
    </row>
    <row r="1910" spans="10:11" x14ac:dyDescent="0.2">
      <c r="J1910">
        <v>2254</v>
      </c>
      <c r="K1910" t="s">
        <v>906</v>
      </c>
    </row>
    <row r="1911" spans="10:11" x14ac:dyDescent="0.2">
      <c r="J1911">
        <v>15025</v>
      </c>
      <c r="K1911" t="s">
        <v>1329</v>
      </c>
    </row>
    <row r="1912" spans="10:11" x14ac:dyDescent="0.2">
      <c r="J1912">
        <v>17151</v>
      </c>
      <c r="K1912" t="s">
        <v>62</v>
      </c>
    </row>
    <row r="1913" spans="10:11" x14ac:dyDescent="0.2">
      <c r="J1913">
        <v>15213</v>
      </c>
      <c r="K1913" t="s">
        <v>1435</v>
      </c>
    </row>
    <row r="1914" spans="10:11" x14ac:dyDescent="0.2">
      <c r="J1914">
        <v>6198</v>
      </c>
      <c r="K1914" t="s">
        <v>756</v>
      </c>
    </row>
    <row r="1915" spans="10:11" x14ac:dyDescent="0.2">
      <c r="J1915">
        <v>18863</v>
      </c>
      <c r="K1915" t="s">
        <v>1387</v>
      </c>
    </row>
    <row r="1916" spans="10:11" x14ac:dyDescent="0.2">
      <c r="J1916">
        <v>2478</v>
      </c>
      <c r="K1916" t="s">
        <v>268</v>
      </c>
    </row>
    <row r="1917" spans="10:11" x14ac:dyDescent="0.2">
      <c r="J1917">
        <v>21258</v>
      </c>
      <c r="K1917" t="s">
        <v>1180</v>
      </c>
    </row>
    <row r="1918" spans="10:11" x14ac:dyDescent="0.2">
      <c r="J1918">
        <v>20217</v>
      </c>
      <c r="K1918" t="s">
        <v>623</v>
      </c>
    </row>
    <row r="1919" spans="10:11" x14ac:dyDescent="0.2">
      <c r="J1919">
        <v>12434</v>
      </c>
      <c r="K1919" t="s">
        <v>654</v>
      </c>
    </row>
    <row r="1920" spans="10:11" x14ac:dyDescent="0.2">
      <c r="J1920">
        <v>19335</v>
      </c>
      <c r="K1920" t="s">
        <v>895</v>
      </c>
    </row>
    <row r="1921" spans="10:11" x14ac:dyDescent="0.2">
      <c r="J1921">
        <v>2742</v>
      </c>
      <c r="K1921" t="s">
        <v>690</v>
      </c>
    </row>
    <row r="1922" spans="10:11" x14ac:dyDescent="0.2">
      <c r="J1922">
        <v>19180</v>
      </c>
      <c r="K1922" t="s">
        <v>1329</v>
      </c>
    </row>
    <row r="1923" spans="10:11" x14ac:dyDescent="0.2">
      <c r="J1923">
        <v>17799</v>
      </c>
      <c r="K1923" t="s">
        <v>1329</v>
      </c>
    </row>
    <row r="1924" spans="10:11" x14ac:dyDescent="0.2">
      <c r="J1924">
        <v>6695</v>
      </c>
      <c r="K1924" t="s">
        <v>939</v>
      </c>
    </row>
    <row r="1925" spans="10:11" x14ac:dyDescent="0.2">
      <c r="J1925">
        <v>17721</v>
      </c>
      <c r="K1925" t="s">
        <v>87</v>
      </c>
    </row>
    <row r="1926" spans="10:11" x14ac:dyDescent="0.2">
      <c r="J1926">
        <v>7478</v>
      </c>
      <c r="K1926" t="s">
        <v>858</v>
      </c>
    </row>
    <row r="1927" spans="10:11" x14ac:dyDescent="0.2">
      <c r="J1927">
        <v>4416</v>
      </c>
      <c r="K1927" t="s">
        <v>1310</v>
      </c>
    </row>
    <row r="1928" spans="10:11" x14ac:dyDescent="0.2">
      <c r="J1928">
        <v>18126</v>
      </c>
      <c r="K1928" t="s">
        <v>80</v>
      </c>
    </row>
    <row r="1929" spans="10:11" x14ac:dyDescent="0.2">
      <c r="J1929">
        <v>23884</v>
      </c>
      <c r="K1929" t="s">
        <v>1319</v>
      </c>
    </row>
    <row r="1930" spans="10:11" x14ac:dyDescent="0.2">
      <c r="J1930">
        <v>21804</v>
      </c>
      <c r="K1930" t="s">
        <v>1508</v>
      </c>
    </row>
    <row r="1931" spans="10:11" x14ac:dyDescent="0.2">
      <c r="J1931">
        <v>24905</v>
      </c>
      <c r="K1931" t="s">
        <v>1306</v>
      </c>
    </row>
    <row r="1932" spans="10:11" x14ac:dyDescent="0.2">
      <c r="J1932">
        <v>11154</v>
      </c>
      <c r="K1932" t="s">
        <v>1041</v>
      </c>
    </row>
    <row r="1933" spans="10:11" x14ac:dyDescent="0.2">
      <c r="J1933">
        <v>22255</v>
      </c>
      <c r="K1933" t="s">
        <v>624</v>
      </c>
    </row>
    <row r="1934" spans="10:11" x14ac:dyDescent="0.2">
      <c r="J1934">
        <v>18485</v>
      </c>
      <c r="K1934" t="s">
        <v>33</v>
      </c>
    </row>
    <row r="1935" spans="10:11" x14ac:dyDescent="0.2">
      <c r="J1935">
        <v>2617</v>
      </c>
      <c r="K1935" t="s">
        <v>1311</v>
      </c>
    </row>
    <row r="1936" spans="10:11" x14ac:dyDescent="0.2">
      <c r="J1936">
        <v>19312</v>
      </c>
      <c r="K1936" t="s">
        <v>1319</v>
      </c>
    </row>
    <row r="1937" spans="10:11" x14ac:dyDescent="0.2">
      <c r="J1937">
        <v>18379</v>
      </c>
      <c r="K1937" t="s">
        <v>147</v>
      </c>
    </row>
    <row r="1938" spans="10:11" x14ac:dyDescent="0.2">
      <c r="J1938">
        <v>15437</v>
      </c>
      <c r="K1938" t="s">
        <v>62</v>
      </c>
    </row>
    <row r="1939" spans="10:11" x14ac:dyDescent="0.2">
      <c r="J1939">
        <v>12061</v>
      </c>
      <c r="K1939" t="s">
        <v>9</v>
      </c>
    </row>
    <row r="1940" spans="10:11" x14ac:dyDescent="0.2">
      <c r="J1940">
        <v>21360</v>
      </c>
      <c r="K1940" t="s">
        <v>1310</v>
      </c>
    </row>
    <row r="1941" spans="10:11" x14ac:dyDescent="0.2">
      <c r="J1941">
        <v>22282</v>
      </c>
      <c r="K1941" t="s">
        <v>770</v>
      </c>
    </row>
    <row r="1942" spans="10:11" x14ac:dyDescent="0.2">
      <c r="J1942">
        <v>9615</v>
      </c>
      <c r="K1942" t="s">
        <v>15</v>
      </c>
    </row>
    <row r="1943" spans="10:11" x14ac:dyDescent="0.2">
      <c r="J1943">
        <v>12541</v>
      </c>
      <c r="K1943" t="s">
        <v>33</v>
      </c>
    </row>
    <row r="1944" spans="10:11" x14ac:dyDescent="0.2">
      <c r="J1944">
        <v>1706</v>
      </c>
      <c r="K1944" t="s">
        <v>249</v>
      </c>
    </row>
    <row r="1945" spans="10:11" x14ac:dyDescent="0.2">
      <c r="J1945">
        <v>8943</v>
      </c>
      <c r="K1945" t="s">
        <v>6</v>
      </c>
    </row>
    <row r="1946" spans="10:11" x14ac:dyDescent="0.2">
      <c r="J1946">
        <v>24028</v>
      </c>
      <c r="K1946" t="s">
        <v>7</v>
      </c>
    </row>
    <row r="1947" spans="10:11" x14ac:dyDescent="0.2">
      <c r="J1947">
        <v>11545</v>
      </c>
      <c r="K1947" t="s">
        <v>770</v>
      </c>
    </row>
    <row r="1948" spans="10:11" x14ac:dyDescent="0.2">
      <c r="J1948">
        <v>18428</v>
      </c>
      <c r="K1948" t="s">
        <v>1349</v>
      </c>
    </row>
    <row r="1949" spans="10:11" x14ac:dyDescent="0.2">
      <c r="J1949">
        <v>240</v>
      </c>
      <c r="K1949" t="s">
        <v>1430</v>
      </c>
    </row>
    <row r="1950" spans="10:11" x14ac:dyDescent="0.2">
      <c r="J1950">
        <v>18427</v>
      </c>
      <c r="K1950" t="s">
        <v>1313</v>
      </c>
    </row>
    <row r="1951" spans="10:11" x14ac:dyDescent="0.2">
      <c r="J1951">
        <v>7727</v>
      </c>
      <c r="K1951" t="s">
        <v>1494</v>
      </c>
    </row>
    <row r="1952" spans="10:11" x14ac:dyDescent="0.2">
      <c r="J1952">
        <v>17357</v>
      </c>
      <c r="K1952" t="s">
        <v>890</v>
      </c>
    </row>
    <row r="1953" spans="10:11" x14ac:dyDescent="0.2">
      <c r="J1953">
        <v>19056</v>
      </c>
      <c r="K1953" t="s">
        <v>1336</v>
      </c>
    </row>
    <row r="1954" spans="10:11" x14ac:dyDescent="0.2">
      <c r="J1954">
        <v>18655</v>
      </c>
      <c r="K1954" t="s">
        <v>1179</v>
      </c>
    </row>
    <row r="1955" spans="10:11" x14ac:dyDescent="0.2">
      <c r="J1955">
        <v>3456</v>
      </c>
      <c r="K1955" t="s">
        <v>42</v>
      </c>
    </row>
    <row r="1956" spans="10:11" x14ac:dyDescent="0.2">
      <c r="J1956">
        <v>10885</v>
      </c>
      <c r="K1956" t="s">
        <v>559</v>
      </c>
    </row>
    <row r="1957" spans="10:11" x14ac:dyDescent="0.2">
      <c r="J1957">
        <v>1981</v>
      </c>
      <c r="K1957" t="s">
        <v>651</v>
      </c>
    </row>
    <row r="1958" spans="10:11" x14ac:dyDescent="0.2">
      <c r="J1958">
        <v>7056</v>
      </c>
      <c r="K1958" t="s">
        <v>898</v>
      </c>
    </row>
    <row r="1959" spans="10:11" x14ac:dyDescent="0.2">
      <c r="J1959">
        <v>18807</v>
      </c>
      <c r="K1959" t="s">
        <v>855</v>
      </c>
    </row>
    <row r="1960" spans="10:11" x14ac:dyDescent="0.2">
      <c r="J1960">
        <v>20576</v>
      </c>
      <c r="K1960" t="s">
        <v>770</v>
      </c>
    </row>
    <row r="1961" spans="10:11" x14ac:dyDescent="0.2">
      <c r="J1961">
        <v>11088</v>
      </c>
      <c r="K1961" t="s">
        <v>1336</v>
      </c>
    </row>
    <row r="1962" spans="10:11" x14ac:dyDescent="0.2">
      <c r="J1962">
        <v>2443</v>
      </c>
      <c r="K1962" t="s">
        <v>6</v>
      </c>
    </row>
    <row r="1963" spans="10:11" x14ac:dyDescent="0.2">
      <c r="J1963">
        <v>21961</v>
      </c>
      <c r="K1963" t="s">
        <v>1329</v>
      </c>
    </row>
    <row r="1964" spans="10:11" x14ac:dyDescent="0.2">
      <c r="J1964">
        <v>8759</v>
      </c>
      <c r="K1964" t="s">
        <v>671</v>
      </c>
    </row>
    <row r="1965" spans="10:11" x14ac:dyDescent="0.2">
      <c r="J1965">
        <v>5650</v>
      </c>
      <c r="K1965" t="s">
        <v>1311</v>
      </c>
    </row>
    <row r="1966" spans="10:11" x14ac:dyDescent="0.2">
      <c r="J1966">
        <v>8174</v>
      </c>
      <c r="K1966" t="s">
        <v>192</v>
      </c>
    </row>
    <row r="1967" spans="10:11" x14ac:dyDescent="0.2">
      <c r="J1967">
        <v>10720</v>
      </c>
      <c r="K1967" t="s">
        <v>131</v>
      </c>
    </row>
    <row r="1968" spans="10:11" x14ac:dyDescent="0.2">
      <c r="J1968">
        <v>11572</v>
      </c>
      <c r="K1968" t="s">
        <v>943</v>
      </c>
    </row>
    <row r="1969" spans="10:11" x14ac:dyDescent="0.2">
      <c r="J1969">
        <v>2272</v>
      </c>
      <c r="K1969" t="s">
        <v>6</v>
      </c>
    </row>
    <row r="1970" spans="10:11" x14ac:dyDescent="0.2">
      <c r="J1970">
        <v>19611</v>
      </c>
      <c r="K1970" t="s">
        <v>62</v>
      </c>
    </row>
    <row r="1971" spans="10:11" x14ac:dyDescent="0.2">
      <c r="J1971">
        <v>13406</v>
      </c>
      <c r="K1971" t="s">
        <v>62</v>
      </c>
    </row>
    <row r="1972" spans="10:11" x14ac:dyDescent="0.2">
      <c r="J1972">
        <v>21593</v>
      </c>
      <c r="K1972" t="s">
        <v>896</v>
      </c>
    </row>
    <row r="1973" spans="10:11" x14ac:dyDescent="0.2">
      <c r="J1973">
        <v>18590</v>
      </c>
      <c r="K1973" t="s">
        <v>726</v>
      </c>
    </row>
    <row r="1974" spans="10:11" x14ac:dyDescent="0.2">
      <c r="J1974">
        <v>22144</v>
      </c>
      <c r="K1974" t="s">
        <v>147</v>
      </c>
    </row>
    <row r="1975" spans="10:11" x14ac:dyDescent="0.2">
      <c r="J1975">
        <v>24931</v>
      </c>
      <c r="K1975" t="s">
        <v>1316</v>
      </c>
    </row>
    <row r="1976" spans="10:11" x14ac:dyDescent="0.2">
      <c r="J1976">
        <v>13423</v>
      </c>
      <c r="K1976" t="s">
        <v>1175</v>
      </c>
    </row>
    <row r="1977" spans="10:11" x14ac:dyDescent="0.2">
      <c r="J1977">
        <v>13895</v>
      </c>
      <c r="K1977" t="s">
        <v>171</v>
      </c>
    </row>
    <row r="1978" spans="10:11" x14ac:dyDescent="0.2">
      <c r="J1978">
        <v>10374</v>
      </c>
      <c r="K1978" t="s">
        <v>1446</v>
      </c>
    </row>
    <row r="1979" spans="10:11" x14ac:dyDescent="0.2">
      <c r="J1979">
        <v>11468</v>
      </c>
      <c r="K1979" t="s">
        <v>896</v>
      </c>
    </row>
    <row r="1980" spans="10:11" x14ac:dyDescent="0.2">
      <c r="J1980">
        <v>5919</v>
      </c>
      <c r="K1980" t="s">
        <v>1447</v>
      </c>
    </row>
    <row r="1981" spans="10:11" x14ac:dyDescent="0.2">
      <c r="J1981">
        <v>23337</v>
      </c>
      <c r="K1981" t="s">
        <v>1327</v>
      </c>
    </row>
    <row r="1982" spans="10:11" x14ac:dyDescent="0.2">
      <c r="J1982">
        <v>14931</v>
      </c>
      <c r="K1982" t="s">
        <v>795</v>
      </c>
    </row>
    <row r="1983" spans="10:11" x14ac:dyDescent="0.2">
      <c r="J1983">
        <v>9602</v>
      </c>
      <c r="K1983" t="s">
        <v>1319</v>
      </c>
    </row>
    <row r="1984" spans="10:11" x14ac:dyDescent="0.2">
      <c r="J1984">
        <v>7254</v>
      </c>
      <c r="K1984" t="s">
        <v>1211</v>
      </c>
    </row>
    <row r="1985" spans="10:11" x14ac:dyDescent="0.2">
      <c r="J1985">
        <v>2689</v>
      </c>
      <c r="K1985" t="s">
        <v>1417</v>
      </c>
    </row>
    <row r="1986" spans="10:11" x14ac:dyDescent="0.2">
      <c r="J1986">
        <v>4851</v>
      </c>
      <c r="K1986" t="s">
        <v>715</v>
      </c>
    </row>
    <row r="1987" spans="10:11" x14ac:dyDescent="0.2">
      <c r="J1987">
        <v>5119</v>
      </c>
      <c r="K1987" t="s">
        <v>891</v>
      </c>
    </row>
    <row r="1988" spans="10:11" x14ac:dyDescent="0.2">
      <c r="J1988">
        <v>22389</v>
      </c>
      <c r="K1988" t="s">
        <v>472</v>
      </c>
    </row>
    <row r="1989" spans="10:11" x14ac:dyDescent="0.2">
      <c r="J1989">
        <v>10276</v>
      </c>
      <c r="K1989" t="s">
        <v>889</v>
      </c>
    </row>
    <row r="1990" spans="10:11" x14ac:dyDescent="0.2">
      <c r="J1990">
        <v>12932</v>
      </c>
      <c r="K1990" t="s">
        <v>33</v>
      </c>
    </row>
    <row r="1991" spans="10:11" x14ac:dyDescent="0.2">
      <c r="J1991">
        <v>9654</v>
      </c>
      <c r="K1991" t="s">
        <v>80</v>
      </c>
    </row>
    <row r="1992" spans="10:11" x14ac:dyDescent="0.2">
      <c r="J1992">
        <v>16148</v>
      </c>
      <c r="K1992" t="s">
        <v>147</v>
      </c>
    </row>
    <row r="1993" spans="10:11" x14ac:dyDescent="0.2">
      <c r="J1993">
        <v>15451</v>
      </c>
      <c r="K1993" t="s">
        <v>1306</v>
      </c>
    </row>
    <row r="1994" spans="10:11" x14ac:dyDescent="0.2">
      <c r="J1994">
        <v>1472</v>
      </c>
      <c r="K1994" t="s">
        <v>1310</v>
      </c>
    </row>
    <row r="1995" spans="10:11" x14ac:dyDescent="0.2">
      <c r="J1995">
        <v>12976</v>
      </c>
      <c r="K1995" t="s">
        <v>1180</v>
      </c>
    </row>
    <row r="1996" spans="10:11" x14ac:dyDescent="0.2">
      <c r="J1996">
        <v>15535</v>
      </c>
      <c r="K1996" t="s">
        <v>1319</v>
      </c>
    </row>
    <row r="1997" spans="10:11" x14ac:dyDescent="0.2">
      <c r="J1997">
        <v>13846</v>
      </c>
      <c r="K1997" t="s">
        <v>13</v>
      </c>
    </row>
    <row r="1998" spans="10:11" x14ac:dyDescent="0.2">
      <c r="J1998">
        <v>3844</v>
      </c>
      <c r="K1998" t="s">
        <v>6</v>
      </c>
    </row>
    <row r="1999" spans="10:11" x14ac:dyDescent="0.2">
      <c r="J1999">
        <v>19391</v>
      </c>
      <c r="K1999" t="s">
        <v>622</v>
      </c>
    </row>
    <row r="2000" spans="10:11" x14ac:dyDescent="0.2">
      <c r="J2000">
        <v>739</v>
      </c>
      <c r="K2000" t="s">
        <v>1509</v>
      </c>
    </row>
    <row r="2001" spans="10:11" x14ac:dyDescent="0.2">
      <c r="J2001">
        <v>17141</v>
      </c>
      <c r="K2001" t="s">
        <v>623</v>
      </c>
    </row>
    <row r="2002" spans="10:11" x14ac:dyDescent="0.2">
      <c r="J2002">
        <v>2901</v>
      </c>
      <c r="K2002" t="s">
        <v>898</v>
      </c>
    </row>
    <row r="2003" spans="10:11" x14ac:dyDescent="0.2">
      <c r="J2003">
        <v>16714</v>
      </c>
      <c r="K2003" t="s">
        <v>62</v>
      </c>
    </row>
    <row r="2004" spans="10:11" x14ac:dyDescent="0.2">
      <c r="J2004">
        <v>20665</v>
      </c>
      <c r="K2004" t="s">
        <v>1306</v>
      </c>
    </row>
    <row r="2005" spans="10:11" x14ac:dyDescent="0.2">
      <c r="J2005">
        <v>2666</v>
      </c>
      <c r="K2005" t="s">
        <v>6</v>
      </c>
    </row>
    <row r="2006" spans="10:11" x14ac:dyDescent="0.2">
      <c r="J2006">
        <v>14851</v>
      </c>
      <c r="K2006" t="s">
        <v>1179</v>
      </c>
    </row>
    <row r="2007" spans="10:11" x14ac:dyDescent="0.2">
      <c r="J2007">
        <v>16920</v>
      </c>
      <c r="K2007" t="s">
        <v>62</v>
      </c>
    </row>
    <row r="2008" spans="10:11" x14ac:dyDescent="0.2">
      <c r="J2008">
        <v>12536</v>
      </c>
      <c r="K2008" t="s">
        <v>1306</v>
      </c>
    </row>
    <row r="2009" spans="10:11" x14ac:dyDescent="0.2">
      <c r="J2009">
        <v>10916</v>
      </c>
      <c r="K2009" t="s">
        <v>1329</v>
      </c>
    </row>
    <row r="2010" spans="10:11" x14ac:dyDescent="0.2">
      <c r="J2010">
        <v>8464</v>
      </c>
      <c r="K2010" t="s">
        <v>1371</v>
      </c>
    </row>
    <row r="2011" spans="10:11" x14ac:dyDescent="0.2">
      <c r="J2011">
        <v>10151</v>
      </c>
      <c r="K2011" t="s">
        <v>62</v>
      </c>
    </row>
    <row r="2012" spans="10:11" x14ac:dyDescent="0.2">
      <c r="J2012">
        <v>23529</v>
      </c>
      <c r="K2012" t="s">
        <v>1439</v>
      </c>
    </row>
    <row r="2013" spans="10:11" x14ac:dyDescent="0.2">
      <c r="J2013">
        <v>23990</v>
      </c>
      <c r="K2013" t="s">
        <v>9</v>
      </c>
    </row>
    <row r="2014" spans="10:11" x14ac:dyDescent="0.2">
      <c r="J2014">
        <v>19510</v>
      </c>
      <c r="K2014" t="s">
        <v>1387</v>
      </c>
    </row>
    <row r="2015" spans="10:11" x14ac:dyDescent="0.2">
      <c r="J2015">
        <v>18293</v>
      </c>
      <c r="K2015" t="s">
        <v>1180</v>
      </c>
    </row>
    <row r="2016" spans="10:11" x14ac:dyDescent="0.2">
      <c r="J2016">
        <v>19232</v>
      </c>
      <c r="K2016" t="s">
        <v>62</v>
      </c>
    </row>
    <row r="2017" spans="10:11" x14ac:dyDescent="0.2">
      <c r="J2017">
        <v>14838</v>
      </c>
      <c r="K2017" t="s">
        <v>62</v>
      </c>
    </row>
    <row r="2018" spans="10:11" x14ac:dyDescent="0.2">
      <c r="J2018">
        <v>11830</v>
      </c>
      <c r="K2018" t="s">
        <v>889</v>
      </c>
    </row>
    <row r="2019" spans="10:11" x14ac:dyDescent="0.2">
      <c r="J2019">
        <v>3741</v>
      </c>
      <c r="K2019" t="s">
        <v>448</v>
      </c>
    </row>
    <row r="2020" spans="10:11" x14ac:dyDescent="0.2">
      <c r="J2020">
        <v>6720</v>
      </c>
      <c r="K2020" t="s">
        <v>6</v>
      </c>
    </row>
    <row r="2021" spans="10:11" x14ac:dyDescent="0.2">
      <c r="J2021">
        <v>8435</v>
      </c>
      <c r="K2021" t="s">
        <v>1140</v>
      </c>
    </row>
    <row r="2022" spans="10:11" x14ac:dyDescent="0.2">
      <c r="J2022">
        <v>18415</v>
      </c>
      <c r="K2022" t="s">
        <v>1316</v>
      </c>
    </row>
    <row r="2023" spans="10:11" x14ac:dyDescent="0.2">
      <c r="J2023">
        <v>21158</v>
      </c>
      <c r="K2023" t="s">
        <v>973</v>
      </c>
    </row>
    <row r="2024" spans="10:11" x14ac:dyDescent="0.2">
      <c r="J2024">
        <v>10896</v>
      </c>
      <c r="K2024" t="s">
        <v>889</v>
      </c>
    </row>
    <row r="2025" spans="10:11" x14ac:dyDescent="0.2">
      <c r="J2025">
        <v>22643</v>
      </c>
      <c r="K2025" t="s">
        <v>612</v>
      </c>
    </row>
    <row r="2026" spans="10:11" x14ac:dyDescent="0.2">
      <c r="J2026">
        <v>2684</v>
      </c>
      <c r="K2026" t="s">
        <v>1380</v>
      </c>
    </row>
    <row r="2027" spans="10:11" x14ac:dyDescent="0.2">
      <c r="J2027">
        <v>22111</v>
      </c>
      <c r="K2027" t="s">
        <v>33</v>
      </c>
    </row>
    <row r="2028" spans="10:11" x14ac:dyDescent="0.2">
      <c r="J2028">
        <v>24614</v>
      </c>
      <c r="K2028" t="s">
        <v>66</v>
      </c>
    </row>
    <row r="2029" spans="10:11" x14ac:dyDescent="0.2">
      <c r="J2029">
        <v>11795</v>
      </c>
      <c r="K2029" t="s">
        <v>138</v>
      </c>
    </row>
    <row r="2030" spans="10:11" x14ac:dyDescent="0.2">
      <c r="J2030">
        <v>6673</v>
      </c>
      <c r="K2030" t="s">
        <v>1449</v>
      </c>
    </row>
    <row r="2031" spans="10:11" x14ac:dyDescent="0.2">
      <c r="J2031">
        <v>16482</v>
      </c>
      <c r="K2031" t="s">
        <v>1369</v>
      </c>
    </row>
    <row r="2032" spans="10:11" x14ac:dyDescent="0.2">
      <c r="J2032">
        <v>16631</v>
      </c>
      <c r="K2032" t="s">
        <v>149</v>
      </c>
    </row>
    <row r="2033" spans="10:11" x14ac:dyDescent="0.2">
      <c r="J2033">
        <v>19887</v>
      </c>
      <c r="K2033" t="s">
        <v>7</v>
      </c>
    </row>
    <row r="2034" spans="10:11" x14ac:dyDescent="0.2">
      <c r="J2034">
        <v>24140</v>
      </c>
      <c r="K2034" t="s">
        <v>623</v>
      </c>
    </row>
    <row r="2035" spans="10:11" x14ac:dyDescent="0.2">
      <c r="J2035">
        <v>16170</v>
      </c>
      <c r="K2035" t="s">
        <v>726</v>
      </c>
    </row>
    <row r="2036" spans="10:11" x14ac:dyDescent="0.2">
      <c r="J2036">
        <v>23944</v>
      </c>
      <c r="K2036" t="s">
        <v>1306</v>
      </c>
    </row>
    <row r="2037" spans="10:11" x14ac:dyDescent="0.2">
      <c r="J2037">
        <v>13703</v>
      </c>
      <c r="K2037" t="s">
        <v>33</v>
      </c>
    </row>
    <row r="2038" spans="10:11" x14ac:dyDescent="0.2">
      <c r="J2038">
        <v>8090</v>
      </c>
      <c r="K2038" t="s">
        <v>138</v>
      </c>
    </row>
    <row r="2039" spans="10:11" x14ac:dyDescent="0.2">
      <c r="J2039">
        <v>13467</v>
      </c>
      <c r="K2039" t="s">
        <v>770</v>
      </c>
    </row>
    <row r="2040" spans="10:11" x14ac:dyDescent="0.2">
      <c r="J2040">
        <v>1728</v>
      </c>
      <c r="K2040" t="s">
        <v>896</v>
      </c>
    </row>
    <row r="2041" spans="10:11" x14ac:dyDescent="0.2">
      <c r="J2041">
        <v>3023</v>
      </c>
      <c r="K2041" t="s">
        <v>29</v>
      </c>
    </row>
    <row r="2042" spans="10:11" x14ac:dyDescent="0.2">
      <c r="J2042">
        <v>15800</v>
      </c>
      <c r="K2042" t="s">
        <v>194</v>
      </c>
    </row>
    <row r="2043" spans="10:11" x14ac:dyDescent="0.2">
      <c r="J2043">
        <v>3021</v>
      </c>
      <c r="K2043" t="s">
        <v>29</v>
      </c>
    </row>
    <row r="2044" spans="10:11" x14ac:dyDescent="0.2">
      <c r="J2044">
        <v>22338</v>
      </c>
      <c r="K2044" t="s">
        <v>1536</v>
      </c>
    </row>
    <row r="2045" spans="10:11" x14ac:dyDescent="0.2">
      <c r="J2045">
        <v>21391</v>
      </c>
      <c r="K2045" t="s">
        <v>33</v>
      </c>
    </row>
    <row r="2046" spans="10:11" x14ac:dyDescent="0.2">
      <c r="J2046">
        <v>20232</v>
      </c>
      <c r="K2046" t="s">
        <v>1242</v>
      </c>
    </row>
    <row r="2047" spans="10:11" x14ac:dyDescent="0.2">
      <c r="J2047">
        <v>22740</v>
      </c>
      <c r="K2047" t="s">
        <v>624</v>
      </c>
    </row>
    <row r="2048" spans="10:11" x14ac:dyDescent="0.2">
      <c r="J2048">
        <v>6178</v>
      </c>
      <c r="K2048" t="s">
        <v>1371</v>
      </c>
    </row>
    <row r="2049" spans="10:11" x14ac:dyDescent="0.2">
      <c r="J2049">
        <v>18184</v>
      </c>
      <c r="K2049" t="s">
        <v>33</v>
      </c>
    </row>
    <row r="2050" spans="10:11" x14ac:dyDescent="0.2">
      <c r="J2050">
        <v>6219</v>
      </c>
      <c r="K2050" t="s">
        <v>1450</v>
      </c>
    </row>
    <row r="2051" spans="10:11" x14ac:dyDescent="0.2">
      <c r="J2051">
        <v>21061</v>
      </c>
      <c r="K2051" t="s">
        <v>1451</v>
      </c>
    </row>
    <row r="2052" spans="10:11" x14ac:dyDescent="0.2">
      <c r="J2052">
        <v>21295</v>
      </c>
      <c r="K2052" t="s">
        <v>770</v>
      </c>
    </row>
    <row r="2053" spans="10:11" x14ac:dyDescent="0.2">
      <c r="J2053">
        <v>23334</v>
      </c>
      <c r="K2053" t="s">
        <v>258</v>
      </c>
    </row>
    <row r="2054" spans="10:11" x14ac:dyDescent="0.2">
      <c r="J2054">
        <v>13071</v>
      </c>
      <c r="K2054" t="s">
        <v>147</v>
      </c>
    </row>
    <row r="2055" spans="10:11" x14ac:dyDescent="0.2">
      <c r="J2055">
        <v>6862</v>
      </c>
      <c r="K2055" t="s">
        <v>7</v>
      </c>
    </row>
    <row r="2056" spans="10:11" x14ac:dyDescent="0.2">
      <c r="J2056">
        <v>2618</v>
      </c>
      <c r="K2056" t="s">
        <v>1452</v>
      </c>
    </row>
    <row r="2057" spans="10:11" x14ac:dyDescent="0.2">
      <c r="J2057">
        <v>13811</v>
      </c>
      <c r="K2057" t="s">
        <v>7</v>
      </c>
    </row>
    <row r="2058" spans="10:11" x14ac:dyDescent="0.2">
      <c r="J2058">
        <v>5194</v>
      </c>
      <c r="K2058" t="s">
        <v>66</v>
      </c>
    </row>
    <row r="2059" spans="10:11" x14ac:dyDescent="0.2">
      <c r="J2059">
        <v>23832</v>
      </c>
      <c r="K2059" t="s">
        <v>9</v>
      </c>
    </row>
    <row r="2060" spans="10:11" x14ac:dyDescent="0.2">
      <c r="J2060">
        <v>19433</v>
      </c>
      <c r="K2060" t="s">
        <v>138</v>
      </c>
    </row>
    <row r="2061" spans="10:11" x14ac:dyDescent="0.2">
      <c r="J2061">
        <v>9439</v>
      </c>
      <c r="K2061" t="s">
        <v>243</v>
      </c>
    </row>
    <row r="2062" spans="10:11" x14ac:dyDescent="0.2">
      <c r="J2062">
        <v>17484</v>
      </c>
      <c r="K2062" t="s">
        <v>823</v>
      </c>
    </row>
    <row r="2063" spans="10:11" x14ac:dyDescent="0.2">
      <c r="J2063">
        <v>12317</v>
      </c>
      <c r="K2063" t="s">
        <v>1306</v>
      </c>
    </row>
    <row r="2064" spans="10:11" x14ac:dyDescent="0.2">
      <c r="J2064">
        <v>22024</v>
      </c>
      <c r="K2064" t="s">
        <v>1453</v>
      </c>
    </row>
    <row r="2065" spans="10:11" x14ac:dyDescent="0.2">
      <c r="J2065">
        <v>10270</v>
      </c>
      <c r="K2065" t="s">
        <v>1454</v>
      </c>
    </row>
    <row r="2066" spans="10:11" x14ac:dyDescent="0.2">
      <c r="J2066">
        <v>16720</v>
      </c>
      <c r="K2066" t="s">
        <v>891</v>
      </c>
    </row>
    <row r="2067" spans="10:11" x14ac:dyDescent="0.2">
      <c r="J2067">
        <v>23169</v>
      </c>
      <c r="K2067" t="s">
        <v>9</v>
      </c>
    </row>
    <row r="2068" spans="10:11" x14ac:dyDescent="0.2">
      <c r="J2068">
        <v>12329</v>
      </c>
      <c r="K2068" t="s">
        <v>1345</v>
      </c>
    </row>
    <row r="2069" spans="10:11" x14ac:dyDescent="0.2">
      <c r="J2069">
        <v>19532</v>
      </c>
      <c r="K2069" t="s">
        <v>62</v>
      </c>
    </row>
    <row r="2070" spans="10:11" x14ac:dyDescent="0.2">
      <c r="J2070">
        <v>21950</v>
      </c>
      <c r="K2070" t="s">
        <v>917</v>
      </c>
    </row>
    <row r="2071" spans="10:11" x14ac:dyDescent="0.2">
      <c r="J2071">
        <v>14183</v>
      </c>
      <c r="K2071" t="s">
        <v>1245</v>
      </c>
    </row>
    <row r="2072" spans="10:11" x14ac:dyDescent="0.2">
      <c r="J2072">
        <v>20085</v>
      </c>
      <c r="K2072" t="s">
        <v>1329</v>
      </c>
    </row>
    <row r="2073" spans="10:11" x14ac:dyDescent="0.2">
      <c r="J2073">
        <v>21641</v>
      </c>
      <c r="K2073" t="s">
        <v>1175</v>
      </c>
    </row>
    <row r="2074" spans="10:11" x14ac:dyDescent="0.2">
      <c r="J2074">
        <v>21921</v>
      </c>
      <c r="K2074" t="s">
        <v>1456</v>
      </c>
    </row>
    <row r="2075" spans="10:11" x14ac:dyDescent="0.2">
      <c r="J2075">
        <v>19048</v>
      </c>
      <c r="K2075" t="s">
        <v>1307</v>
      </c>
    </row>
    <row r="2076" spans="10:11" x14ac:dyDescent="0.2">
      <c r="J2076">
        <v>13302</v>
      </c>
      <c r="K2076" t="s">
        <v>87</v>
      </c>
    </row>
    <row r="2077" spans="10:11" x14ac:dyDescent="0.2">
      <c r="J2077">
        <v>956</v>
      </c>
      <c r="K2077" t="s">
        <v>796</v>
      </c>
    </row>
    <row r="2078" spans="10:11" x14ac:dyDescent="0.2">
      <c r="J2078">
        <v>17034</v>
      </c>
      <c r="K2078" t="s">
        <v>201</v>
      </c>
    </row>
    <row r="2079" spans="10:11" x14ac:dyDescent="0.2">
      <c r="J2079">
        <v>16700</v>
      </c>
      <c r="K2079" t="s">
        <v>62</v>
      </c>
    </row>
    <row r="2080" spans="10:11" x14ac:dyDescent="0.2">
      <c r="J2080">
        <v>12657</v>
      </c>
      <c r="K2080" t="s">
        <v>1329</v>
      </c>
    </row>
    <row r="2081" spans="10:11" x14ac:dyDescent="0.2">
      <c r="J2081">
        <v>20526</v>
      </c>
      <c r="K2081" t="s">
        <v>1167</v>
      </c>
    </row>
    <row r="2082" spans="10:11" x14ac:dyDescent="0.2">
      <c r="J2082">
        <v>17919</v>
      </c>
      <c r="K2082" t="s">
        <v>1310</v>
      </c>
    </row>
    <row r="2083" spans="10:11" x14ac:dyDescent="0.2">
      <c r="J2083">
        <v>6893</v>
      </c>
      <c r="K2083" t="s">
        <v>1319</v>
      </c>
    </row>
    <row r="2084" spans="10:11" x14ac:dyDescent="0.2">
      <c r="J2084">
        <v>22705</v>
      </c>
      <c r="K2084" t="s">
        <v>624</v>
      </c>
    </row>
    <row r="2085" spans="10:11" x14ac:dyDescent="0.2">
      <c r="J2085">
        <v>22610</v>
      </c>
      <c r="K2085" t="s">
        <v>1333</v>
      </c>
    </row>
    <row r="2086" spans="10:11" x14ac:dyDescent="0.2">
      <c r="J2086">
        <v>12401</v>
      </c>
      <c r="K2086" t="s">
        <v>956</v>
      </c>
    </row>
    <row r="2087" spans="10:11" x14ac:dyDescent="0.2">
      <c r="J2087">
        <v>12149</v>
      </c>
      <c r="K2087" t="s">
        <v>9</v>
      </c>
    </row>
    <row r="2088" spans="10:11" x14ac:dyDescent="0.2">
      <c r="J2088">
        <v>19477</v>
      </c>
      <c r="K2088" t="s">
        <v>1325</v>
      </c>
    </row>
    <row r="2089" spans="10:11" x14ac:dyDescent="0.2">
      <c r="J2089">
        <v>13142</v>
      </c>
      <c r="K2089" t="s">
        <v>1457</v>
      </c>
    </row>
    <row r="2090" spans="10:11" x14ac:dyDescent="0.2">
      <c r="J2090">
        <v>7931</v>
      </c>
      <c r="K2090" t="s">
        <v>1173</v>
      </c>
    </row>
    <row r="2091" spans="10:11" x14ac:dyDescent="0.2">
      <c r="J2091">
        <v>21584</v>
      </c>
      <c r="K2091" t="s">
        <v>28</v>
      </c>
    </row>
    <row r="2092" spans="10:11" x14ac:dyDescent="0.2">
      <c r="J2092">
        <v>18667</v>
      </c>
      <c r="K2092" t="s">
        <v>9</v>
      </c>
    </row>
    <row r="2093" spans="10:11" x14ac:dyDescent="0.2">
      <c r="J2093">
        <v>24082</v>
      </c>
      <c r="K2093" t="s">
        <v>228</v>
      </c>
    </row>
    <row r="2094" spans="10:11" x14ac:dyDescent="0.2">
      <c r="J2094">
        <v>19624</v>
      </c>
      <c r="K2094" t="s">
        <v>33</v>
      </c>
    </row>
    <row r="2095" spans="10:11" x14ac:dyDescent="0.2">
      <c r="J2095">
        <v>11354</v>
      </c>
      <c r="K2095" t="s">
        <v>1167</v>
      </c>
    </row>
    <row r="2096" spans="10:11" x14ac:dyDescent="0.2">
      <c r="J2096">
        <v>24385</v>
      </c>
      <c r="K2096" t="s">
        <v>62</v>
      </c>
    </row>
    <row r="2097" spans="10:11" x14ac:dyDescent="0.2">
      <c r="J2097">
        <v>10800</v>
      </c>
      <c r="K2097" t="s">
        <v>770</v>
      </c>
    </row>
    <row r="2098" spans="10:11" x14ac:dyDescent="0.2">
      <c r="J2098">
        <v>21467</v>
      </c>
      <c r="K2098" t="s">
        <v>62</v>
      </c>
    </row>
    <row r="2099" spans="10:11" x14ac:dyDescent="0.2">
      <c r="J2099">
        <v>15647</v>
      </c>
      <c r="K2099" t="s">
        <v>94</v>
      </c>
    </row>
    <row r="2100" spans="10:11" x14ac:dyDescent="0.2">
      <c r="J2100">
        <v>19531</v>
      </c>
      <c r="K2100" t="s">
        <v>62</v>
      </c>
    </row>
    <row r="2101" spans="10:11" x14ac:dyDescent="0.2">
      <c r="J2101">
        <v>12279</v>
      </c>
      <c r="K2101" t="s">
        <v>162</v>
      </c>
    </row>
    <row r="2102" spans="10:11" x14ac:dyDescent="0.2">
      <c r="J2102">
        <v>15309</v>
      </c>
      <c r="K2102" t="s">
        <v>1319</v>
      </c>
    </row>
    <row r="2103" spans="10:11" x14ac:dyDescent="0.2">
      <c r="J2103">
        <v>7404</v>
      </c>
      <c r="K2103" t="s">
        <v>15</v>
      </c>
    </row>
    <row r="2104" spans="10:11" x14ac:dyDescent="0.2">
      <c r="J2104">
        <v>20588</v>
      </c>
      <c r="K2104" t="s">
        <v>33</v>
      </c>
    </row>
    <row r="2105" spans="10:11" x14ac:dyDescent="0.2">
      <c r="J2105">
        <v>2718</v>
      </c>
      <c r="K2105" t="s">
        <v>1376</v>
      </c>
    </row>
    <row r="2106" spans="10:11" x14ac:dyDescent="0.2">
      <c r="J2106">
        <v>11162</v>
      </c>
      <c r="K2106" t="s">
        <v>800</v>
      </c>
    </row>
    <row r="2107" spans="10:11" x14ac:dyDescent="0.2">
      <c r="J2107">
        <v>4387</v>
      </c>
      <c r="K2107" t="s">
        <v>1311</v>
      </c>
    </row>
    <row r="2108" spans="10:11" x14ac:dyDescent="0.2">
      <c r="J2108">
        <v>738</v>
      </c>
      <c r="K2108" t="s">
        <v>1509</v>
      </c>
    </row>
    <row r="2109" spans="10:11" x14ac:dyDescent="0.2">
      <c r="J2109">
        <v>14001</v>
      </c>
      <c r="K2109" t="s">
        <v>154</v>
      </c>
    </row>
    <row r="2110" spans="10:11" x14ac:dyDescent="0.2">
      <c r="J2110">
        <v>5125</v>
      </c>
      <c r="K2110" t="s">
        <v>891</v>
      </c>
    </row>
    <row r="2111" spans="10:11" x14ac:dyDescent="0.2">
      <c r="J2111">
        <v>10597</v>
      </c>
      <c r="K2111" t="s">
        <v>62</v>
      </c>
    </row>
    <row r="2112" spans="10:11" x14ac:dyDescent="0.2">
      <c r="J2112">
        <v>18160</v>
      </c>
      <c r="K2112" t="s">
        <v>1329</v>
      </c>
    </row>
    <row r="2113" spans="10:11" x14ac:dyDescent="0.2">
      <c r="J2113">
        <v>6491</v>
      </c>
      <c r="K2113" t="s">
        <v>1389</v>
      </c>
    </row>
    <row r="2114" spans="10:11" x14ac:dyDescent="0.2">
      <c r="J2114">
        <v>13848</v>
      </c>
      <c r="K2114" t="s">
        <v>1461</v>
      </c>
    </row>
    <row r="2115" spans="10:11" x14ac:dyDescent="0.2">
      <c r="J2115">
        <v>21611</v>
      </c>
      <c r="K2115" t="s">
        <v>147</v>
      </c>
    </row>
    <row r="2116" spans="10:11" x14ac:dyDescent="0.2">
      <c r="J2116">
        <v>7748</v>
      </c>
      <c r="K2116" t="s">
        <v>1430</v>
      </c>
    </row>
    <row r="2117" spans="10:11" x14ac:dyDescent="0.2">
      <c r="J2117">
        <v>13875</v>
      </c>
      <c r="K2117" t="s">
        <v>138</v>
      </c>
    </row>
    <row r="2118" spans="10:11" x14ac:dyDescent="0.2">
      <c r="J2118">
        <v>21745</v>
      </c>
      <c r="K2118" t="s">
        <v>207</v>
      </c>
    </row>
    <row r="2119" spans="10:11" x14ac:dyDescent="0.2">
      <c r="J2119">
        <v>6829</v>
      </c>
      <c r="K2119" t="s">
        <v>896</v>
      </c>
    </row>
    <row r="2120" spans="10:11" x14ac:dyDescent="0.2">
      <c r="J2120">
        <v>18865</v>
      </c>
      <c r="K2120" t="s">
        <v>896</v>
      </c>
    </row>
    <row r="2121" spans="10:11" x14ac:dyDescent="0.2">
      <c r="J2121">
        <v>15719</v>
      </c>
      <c r="K2121" t="s">
        <v>147</v>
      </c>
    </row>
    <row r="2122" spans="10:11" x14ac:dyDescent="0.2">
      <c r="J2122">
        <v>8147</v>
      </c>
      <c r="K2122" t="s">
        <v>15</v>
      </c>
    </row>
    <row r="2123" spans="10:11" x14ac:dyDescent="0.2">
      <c r="J2123">
        <v>22517</v>
      </c>
      <c r="K2123" t="s">
        <v>1308</v>
      </c>
    </row>
    <row r="2124" spans="10:11" x14ac:dyDescent="0.2">
      <c r="J2124">
        <v>6455</v>
      </c>
      <c r="K2124" t="s">
        <v>1175</v>
      </c>
    </row>
    <row r="2125" spans="10:11" x14ac:dyDescent="0.2">
      <c r="J2125">
        <v>21395</v>
      </c>
      <c r="K2125" t="s">
        <v>1323</v>
      </c>
    </row>
    <row r="2126" spans="10:11" x14ac:dyDescent="0.2">
      <c r="J2126">
        <v>21474</v>
      </c>
      <c r="K2126" t="s">
        <v>33</v>
      </c>
    </row>
    <row r="2127" spans="10:11" x14ac:dyDescent="0.2">
      <c r="J2127">
        <v>5787</v>
      </c>
      <c r="K2127" t="s">
        <v>364</v>
      </c>
    </row>
    <row r="2128" spans="10:11" x14ac:dyDescent="0.2">
      <c r="J2128">
        <v>22803</v>
      </c>
      <c r="K2128" t="s">
        <v>1462</v>
      </c>
    </row>
    <row r="2129" spans="10:11" x14ac:dyDescent="0.2">
      <c r="J2129">
        <v>21331</v>
      </c>
      <c r="K2129" t="s">
        <v>147</v>
      </c>
    </row>
    <row r="2130" spans="10:11" x14ac:dyDescent="0.2">
      <c r="J2130">
        <v>8967</v>
      </c>
      <c r="K2130" t="s">
        <v>1313</v>
      </c>
    </row>
    <row r="2131" spans="10:11" x14ac:dyDescent="0.2">
      <c r="J2131">
        <v>16521</v>
      </c>
      <c r="K2131" t="s">
        <v>895</v>
      </c>
    </row>
    <row r="2132" spans="10:11" x14ac:dyDescent="0.2">
      <c r="J2132">
        <v>18978</v>
      </c>
      <c r="K2132" t="s">
        <v>726</v>
      </c>
    </row>
    <row r="2133" spans="10:11" x14ac:dyDescent="0.2">
      <c r="J2133">
        <v>11833</v>
      </c>
      <c r="K2133" t="s">
        <v>33</v>
      </c>
    </row>
    <row r="2134" spans="10:11" x14ac:dyDescent="0.2">
      <c r="J2134">
        <v>13254</v>
      </c>
      <c r="K2134" t="s">
        <v>9</v>
      </c>
    </row>
    <row r="2135" spans="10:11" x14ac:dyDescent="0.2">
      <c r="J2135">
        <v>20699</v>
      </c>
      <c r="K2135" t="s">
        <v>1463</v>
      </c>
    </row>
    <row r="2136" spans="10:11" x14ac:dyDescent="0.2">
      <c r="J2136">
        <v>18006</v>
      </c>
      <c r="K2136" t="s">
        <v>1182</v>
      </c>
    </row>
    <row r="2137" spans="10:11" x14ac:dyDescent="0.2">
      <c r="J2137">
        <v>23180</v>
      </c>
      <c r="K2137" t="s">
        <v>727</v>
      </c>
    </row>
    <row r="2138" spans="10:11" x14ac:dyDescent="0.2">
      <c r="J2138">
        <v>21863</v>
      </c>
      <c r="K2138" t="s">
        <v>770</v>
      </c>
    </row>
    <row r="2139" spans="10:11" x14ac:dyDescent="0.2">
      <c r="J2139">
        <v>4479</v>
      </c>
      <c r="K2139" t="s">
        <v>12</v>
      </c>
    </row>
    <row r="2140" spans="10:11" x14ac:dyDescent="0.2">
      <c r="J2140">
        <v>9626</v>
      </c>
      <c r="K2140" t="s">
        <v>890</v>
      </c>
    </row>
    <row r="2141" spans="10:11" x14ac:dyDescent="0.2">
      <c r="J2141">
        <v>22311</v>
      </c>
      <c r="K2141" t="s">
        <v>624</v>
      </c>
    </row>
    <row r="2142" spans="10:11" x14ac:dyDescent="0.2">
      <c r="J2142">
        <v>3443</v>
      </c>
      <c r="K2142" t="s">
        <v>1160</v>
      </c>
    </row>
    <row r="2143" spans="10:11" x14ac:dyDescent="0.2">
      <c r="J2143">
        <v>3024</v>
      </c>
      <c r="K2143" t="s">
        <v>29</v>
      </c>
    </row>
    <row r="2144" spans="10:11" x14ac:dyDescent="0.2">
      <c r="J2144">
        <v>6170</v>
      </c>
      <c r="K2144" t="s">
        <v>369</v>
      </c>
    </row>
    <row r="2145" spans="10:11" x14ac:dyDescent="0.2">
      <c r="J2145">
        <v>12098</v>
      </c>
      <c r="K2145" t="s">
        <v>800</v>
      </c>
    </row>
    <row r="2146" spans="10:11" x14ac:dyDescent="0.2">
      <c r="J2146">
        <v>13210</v>
      </c>
      <c r="K2146" t="s">
        <v>896</v>
      </c>
    </row>
    <row r="2147" spans="10:11" x14ac:dyDescent="0.2">
      <c r="J2147">
        <v>24831</v>
      </c>
      <c r="K2147" t="s">
        <v>1180</v>
      </c>
    </row>
    <row r="2148" spans="10:11" x14ac:dyDescent="0.2">
      <c r="J2148">
        <v>4788</v>
      </c>
      <c r="K2148" t="s">
        <v>1175</v>
      </c>
    </row>
    <row r="2149" spans="10:11" x14ac:dyDescent="0.2">
      <c r="J2149">
        <v>11900</v>
      </c>
      <c r="K2149" t="s">
        <v>236</v>
      </c>
    </row>
    <row r="2150" spans="10:11" x14ac:dyDescent="0.2">
      <c r="J2150">
        <v>11681</v>
      </c>
      <c r="K2150" t="s">
        <v>1387</v>
      </c>
    </row>
    <row r="2151" spans="10:11" x14ac:dyDescent="0.2">
      <c r="J2151">
        <v>8797</v>
      </c>
      <c r="K2151" t="s">
        <v>1318</v>
      </c>
    </row>
    <row r="2152" spans="10:11" x14ac:dyDescent="0.2">
      <c r="J2152">
        <v>10712</v>
      </c>
      <c r="K2152" t="s">
        <v>1306</v>
      </c>
    </row>
    <row r="2153" spans="10:11" x14ac:dyDescent="0.2">
      <c r="J2153">
        <v>22584</v>
      </c>
      <c r="K2153" t="s">
        <v>9</v>
      </c>
    </row>
    <row r="2154" spans="10:11" x14ac:dyDescent="0.2">
      <c r="J2154">
        <v>11089</v>
      </c>
      <c r="K2154" t="s">
        <v>1392</v>
      </c>
    </row>
    <row r="2155" spans="10:11" x14ac:dyDescent="0.2">
      <c r="J2155">
        <v>6805</v>
      </c>
      <c r="K2155" t="s">
        <v>1310</v>
      </c>
    </row>
    <row r="2156" spans="10:11" x14ac:dyDescent="0.2">
      <c r="J2156">
        <v>8936</v>
      </c>
      <c r="K2156" t="s">
        <v>1319</v>
      </c>
    </row>
    <row r="2157" spans="10:11" x14ac:dyDescent="0.2">
      <c r="J2157">
        <v>13880</v>
      </c>
      <c r="K2157" t="s">
        <v>46</v>
      </c>
    </row>
    <row r="2158" spans="10:11" x14ac:dyDescent="0.2">
      <c r="J2158">
        <v>15936</v>
      </c>
      <c r="K2158" t="s">
        <v>905</v>
      </c>
    </row>
    <row r="2159" spans="10:11" x14ac:dyDescent="0.2">
      <c r="J2159">
        <v>17907</v>
      </c>
      <c r="K2159" t="s">
        <v>1169</v>
      </c>
    </row>
    <row r="2160" spans="10:11" x14ac:dyDescent="0.2">
      <c r="J2160">
        <v>17836</v>
      </c>
      <c r="K2160" t="s">
        <v>1245</v>
      </c>
    </row>
    <row r="2161" spans="10:11" x14ac:dyDescent="0.2">
      <c r="J2161">
        <v>10741</v>
      </c>
      <c r="K2161" t="s">
        <v>1175</v>
      </c>
    </row>
    <row r="2162" spans="10:11" x14ac:dyDescent="0.2">
      <c r="J2162">
        <v>22296</v>
      </c>
      <c r="K2162" t="s">
        <v>770</v>
      </c>
    </row>
    <row r="2163" spans="10:11" x14ac:dyDescent="0.2">
      <c r="J2163">
        <v>9661</v>
      </c>
      <c r="K2163" t="s">
        <v>1170</v>
      </c>
    </row>
    <row r="2164" spans="10:11" x14ac:dyDescent="0.2">
      <c r="J2164">
        <v>17487</v>
      </c>
      <c r="K2164" t="s">
        <v>1180</v>
      </c>
    </row>
    <row r="2165" spans="10:11" x14ac:dyDescent="0.2">
      <c r="J2165">
        <v>14451</v>
      </c>
      <c r="K2165" t="s">
        <v>1060</v>
      </c>
    </row>
    <row r="2166" spans="10:11" x14ac:dyDescent="0.2">
      <c r="J2166">
        <v>6143</v>
      </c>
      <c r="K2166" t="s">
        <v>1462</v>
      </c>
    </row>
    <row r="2167" spans="10:11" x14ac:dyDescent="0.2">
      <c r="J2167">
        <v>15236</v>
      </c>
      <c r="K2167" t="s">
        <v>62</v>
      </c>
    </row>
    <row r="2168" spans="10:11" x14ac:dyDescent="0.2">
      <c r="J2168">
        <v>11588</v>
      </c>
      <c r="K2168" t="s">
        <v>13</v>
      </c>
    </row>
    <row r="2169" spans="10:11" x14ac:dyDescent="0.2">
      <c r="J2169">
        <v>17656</v>
      </c>
      <c r="K2169" t="s">
        <v>1464</v>
      </c>
    </row>
    <row r="2170" spans="10:11" x14ac:dyDescent="0.2">
      <c r="J2170">
        <v>24895</v>
      </c>
      <c r="K2170" t="s">
        <v>147</v>
      </c>
    </row>
    <row r="2171" spans="10:11" x14ac:dyDescent="0.2">
      <c r="J2171">
        <v>23167</v>
      </c>
      <c r="K2171" t="s">
        <v>1311</v>
      </c>
    </row>
    <row r="2172" spans="10:11" x14ac:dyDescent="0.2">
      <c r="J2172">
        <v>16599</v>
      </c>
      <c r="K2172" t="s">
        <v>1445</v>
      </c>
    </row>
    <row r="2173" spans="10:11" x14ac:dyDescent="0.2">
      <c r="J2173">
        <v>12591</v>
      </c>
      <c r="K2173" t="s">
        <v>62</v>
      </c>
    </row>
    <row r="2174" spans="10:11" x14ac:dyDescent="0.2">
      <c r="J2174">
        <v>20842</v>
      </c>
      <c r="K2174" t="s">
        <v>138</v>
      </c>
    </row>
    <row r="2175" spans="10:11" x14ac:dyDescent="0.2">
      <c r="J2175">
        <v>13843</v>
      </c>
      <c r="K2175" t="s">
        <v>161</v>
      </c>
    </row>
    <row r="2176" spans="10:11" x14ac:dyDescent="0.2">
      <c r="J2176">
        <v>21049</v>
      </c>
      <c r="K2176" t="s">
        <v>6</v>
      </c>
    </row>
    <row r="2177" spans="10:11" x14ac:dyDescent="0.2">
      <c r="J2177">
        <v>12227</v>
      </c>
      <c r="K2177" t="s">
        <v>1189</v>
      </c>
    </row>
    <row r="2178" spans="10:11" x14ac:dyDescent="0.2">
      <c r="J2178">
        <v>16325</v>
      </c>
      <c r="K2178" t="s">
        <v>9</v>
      </c>
    </row>
    <row r="2179" spans="10:11" x14ac:dyDescent="0.2">
      <c r="J2179">
        <v>21662</v>
      </c>
      <c r="K2179" t="s">
        <v>33</v>
      </c>
    </row>
    <row r="2180" spans="10:11" x14ac:dyDescent="0.2">
      <c r="J2180">
        <v>18693</v>
      </c>
      <c r="K2180" t="s">
        <v>1387</v>
      </c>
    </row>
    <row r="2181" spans="10:11" x14ac:dyDescent="0.2">
      <c r="J2181">
        <v>22188</v>
      </c>
      <c r="K2181" t="s">
        <v>33</v>
      </c>
    </row>
    <row r="2182" spans="10:11" x14ac:dyDescent="0.2">
      <c r="J2182">
        <v>22749</v>
      </c>
      <c r="K2182" t="s">
        <v>1465</v>
      </c>
    </row>
    <row r="2183" spans="10:11" x14ac:dyDescent="0.2">
      <c r="J2183">
        <v>14893</v>
      </c>
      <c r="K2183" t="s">
        <v>1180</v>
      </c>
    </row>
    <row r="2184" spans="10:11" x14ac:dyDescent="0.2">
      <c r="J2184">
        <v>13217</v>
      </c>
      <c r="K2184" t="s">
        <v>1310</v>
      </c>
    </row>
    <row r="2185" spans="10:11" x14ac:dyDescent="0.2">
      <c r="J2185">
        <v>5989</v>
      </c>
      <c r="K2185" t="s">
        <v>1341</v>
      </c>
    </row>
    <row r="2186" spans="10:11" x14ac:dyDescent="0.2">
      <c r="J2186">
        <v>20693</v>
      </c>
      <c r="K2186" t="s">
        <v>33</v>
      </c>
    </row>
    <row r="2187" spans="10:11" x14ac:dyDescent="0.2">
      <c r="J2187">
        <v>10233</v>
      </c>
      <c r="K2187" t="s">
        <v>1336</v>
      </c>
    </row>
    <row r="2188" spans="10:11" x14ac:dyDescent="0.2">
      <c r="J2188">
        <v>20707</v>
      </c>
      <c r="K2188" t="s">
        <v>895</v>
      </c>
    </row>
    <row r="2189" spans="10:11" x14ac:dyDescent="0.2">
      <c r="J2189">
        <v>6439</v>
      </c>
      <c r="K2189" t="s">
        <v>1173</v>
      </c>
    </row>
    <row r="2190" spans="10:11" x14ac:dyDescent="0.2">
      <c r="J2190">
        <v>17125</v>
      </c>
      <c r="K2190" t="s">
        <v>33</v>
      </c>
    </row>
    <row r="2191" spans="10:11" x14ac:dyDescent="0.2">
      <c r="J2191">
        <v>394</v>
      </c>
      <c r="K2191" t="s">
        <v>1325</v>
      </c>
    </row>
    <row r="2192" spans="10:11" x14ac:dyDescent="0.2">
      <c r="J2192">
        <v>6905</v>
      </c>
      <c r="K2192" t="s">
        <v>116</v>
      </c>
    </row>
    <row r="2193" spans="10:11" x14ac:dyDescent="0.2">
      <c r="J2193">
        <v>15080</v>
      </c>
      <c r="K2193" t="s">
        <v>62</v>
      </c>
    </row>
    <row r="2194" spans="10:11" x14ac:dyDescent="0.2">
      <c r="J2194">
        <v>12127</v>
      </c>
      <c r="K2194" t="s">
        <v>726</v>
      </c>
    </row>
    <row r="2195" spans="10:11" x14ac:dyDescent="0.2">
      <c r="J2195">
        <v>17898</v>
      </c>
      <c r="K2195" t="s">
        <v>1329</v>
      </c>
    </row>
    <row r="2196" spans="10:11" x14ac:dyDescent="0.2">
      <c r="J2196">
        <v>9846</v>
      </c>
      <c r="K2196" t="s">
        <v>1180</v>
      </c>
    </row>
    <row r="2197" spans="10:11" x14ac:dyDescent="0.2">
      <c r="J2197">
        <v>9620</v>
      </c>
      <c r="K2197" t="s">
        <v>76</v>
      </c>
    </row>
    <row r="2198" spans="10:11" x14ac:dyDescent="0.2">
      <c r="J2198">
        <v>23476</v>
      </c>
      <c r="K2198" t="s">
        <v>770</v>
      </c>
    </row>
    <row r="2199" spans="10:11" x14ac:dyDescent="0.2">
      <c r="J2199">
        <v>19068</v>
      </c>
      <c r="K2199" t="s">
        <v>396</v>
      </c>
    </row>
    <row r="2200" spans="10:11" x14ac:dyDescent="0.2">
      <c r="J2200">
        <v>1285</v>
      </c>
      <c r="K2200" t="s">
        <v>6</v>
      </c>
    </row>
    <row r="2201" spans="10:11" x14ac:dyDescent="0.2">
      <c r="J2201">
        <v>950</v>
      </c>
      <c r="K2201" t="s">
        <v>895</v>
      </c>
    </row>
    <row r="2202" spans="10:11" x14ac:dyDescent="0.2">
      <c r="J2202">
        <v>3966</v>
      </c>
      <c r="K2202" t="s">
        <v>6</v>
      </c>
    </row>
    <row r="2203" spans="10:11" x14ac:dyDescent="0.2">
      <c r="J2203">
        <v>19412</v>
      </c>
      <c r="K2203" t="s">
        <v>33</v>
      </c>
    </row>
    <row r="2204" spans="10:11" x14ac:dyDescent="0.2">
      <c r="J2204">
        <v>3990</v>
      </c>
      <c r="K2204" t="s">
        <v>1310</v>
      </c>
    </row>
    <row r="2205" spans="10:11" x14ac:dyDescent="0.2">
      <c r="J2205">
        <v>5741</v>
      </c>
      <c r="K2205" t="s">
        <v>20</v>
      </c>
    </row>
    <row r="2206" spans="10:11" x14ac:dyDescent="0.2">
      <c r="J2206">
        <v>23888</v>
      </c>
      <c r="K2206" t="s">
        <v>1311</v>
      </c>
    </row>
    <row r="2207" spans="10:11" x14ac:dyDescent="0.2">
      <c r="J2207">
        <v>11037</v>
      </c>
      <c r="K2207" t="s">
        <v>62</v>
      </c>
    </row>
    <row r="2208" spans="10:11" x14ac:dyDescent="0.2">
      <c r="J2208">
        <v>9211</v>
      </c>
      <c r="K2208" t="s">
        <v>6</v>
      </c>
    </row>
    <row r="2209" spans="10:11" x14ac:dyDescent="0.2">
      <c r="J2209">
        <v>15929</v>
      </c>
      <c r="K2209" t="s">
        <v>9</v>
      </c>
    </row>
    <row r="2210" spans="10:11" x14ac:dyDescent="0.2">
      <c r="J2210">
        <v>4968</v>
      </c>
      <c r="K2210" t="s">
        <v>1447</v>
      </c>
    </row>
    <row r="2211" spans="10:11" x14ac:dyDescent="0.2">
      <c r="J2211">
        <v>17786</v>
      </c>
      <c r="K2211" t="s">
        <v>855</v>
      </c>
    </row>
    <row r="2212" spans="10:11" x14ac:dyDescent="0.2">
      <c r="J2212">
        <v>11725</v>
      </c>
      <c r="K2212" t="s">
        <v>770</v>
      </c>
    </row>
    <row r="2213" spans="10:11" x14ac:dyDescent="0.2">
      <c r="J2213">
        <v>5597</v>
      </c>
      <c r="K2213" t="s">
        <v>1311</v>
      </c>
    </row>
    <row r="2214" spans="10:11" x14ac:dyDescent="0.2">
      <c r="J2214">
        <v>15396</v>
      </c>
      <c r="K2214" t="s">
        <v>47</v>
      </c>
    </row>
    <row r="2215" spans="10:11" x14ac:dyDescent="0.2">
      <c r="J2215">
        <v>13232</v>
      </c>
      <c r="K2215" t="s">
        <v>9</v>
      </c>
    </row>
    <row r="2216" spans="10:11" x14ac:dyDescent="0.2">
      <c r="J2216">
        <v>16387</v>
      </c>
      <c r="K2216" t="s">
        <v>1319</v>
      </c>
    </row>
    <row r="2217" spans="10:11" x14ac:dyDescent="0.2">
      <c r="J2217">
        <v>13261</v>
      </c>
      <c r="K2217" t="s">
        <v>1316</v>
      </c>
    </row>
    <row r="2218" spans="10:11" x14ac:dyDescent="0.2">
      <c r="J2218">
        <v>13898</v>
      </c>
      <c r="K2218" t="s">
        <v>1319</v>
      </c>
    </row>
    <row r="2219" spans="10:11" x14ac:dyDescent="0.2">
      <c r="J2219">
        <v>15244</v>
      </c>
      <c r="K2219" t="s">
        <v>34</v>
      </c>
    </row>
    <row r="2220" spans="10:11" x14ac:dyDescent="0.2">
      <c r="J2220">
        <v>24800</v>
      </c>
      <c r="K2220" t="s">
        <v>895</v>
      </c>
    </row>
    <row r="2221" spans="10:11" x14ac:dyDescent="0.2">
      <c r="J2221">
        <v>15816</v>
      </c>
      <c r="K2221" t="s">
        <v>896</v>
      </c>
    </row>
    <row r="2222" spans="10:11" x14ac:dyDescent="0.2">
      <c r="J2222">
        <v>20629</v>
      </c>
      <c r="K2222" t="s">
        <v>1306</v>
      </c>
    </row>
    <row r="2223" spans="10:11" x14ac:dyDescent="0.2">
      <c r="J2223">
        <v>17451</v>
      </c>
      <c r="K2223" t="s">
        <v>1306</v>
      </c>
    </row>
    <row r="2224" spans="10:11" x14ac:dyDescent="0.2">
      <c r="J2224">
        <v>2132</v>
      </c>
      <c r="K2224" t="s">
        <v>47</v>
      </c>
    </row>
    <row r="2225" spans="10:11" x14ac:dyDescent="0.2">
      <c r="J2225">
        <v>16336</v>
      </c>
      <c r="K2225" t="s">
        <v>486</v>
      </c>
    </row>
    <row r="2226" spans="10:11" x14ac:dyDescent="0.2">
      <c r="J2226">
        <v>11213</v>
      </c>
      <c r="K2226" t="s">
        <v>47</v>
      </c>
    </row>
    <row r="2227" spans="10:11" x14ac:dyDescent="0.2">
      <c r="J2227">
        <v>12763</v>
      </c>
      <c r="K2227" t="s">
        <v>1306</v>
      </c>
    </row>
    <row r="2228" spans="10:11" x14ac:dyDescent="0.2">
      <c r="J2228">
        <v>5649</v>
      </c>
      <c r="K2228" t="s">
        <v>268</v>
      </c>
    </row>
    <row r="2229" spans="10:11" x14ac:dyDescent="0.2">
      <c r="J2229">
        <v>15498</v>
      </c>
      <c r="K2229" t="s">
        <v>1284</v>
      </c>
    </row>
    <row r="2230" spans="10:11" x14ac:dyDescent="0.2">
      <c r="J2230">
        <v>4140</v>
      </c>
      <c r="K2230" t="s">
        <v>20</v>
      </c>
    </row>
    <row r="2231" spans="10:11" x14ac:dyDescent="0.2">
      <c r="J2231">
        <v>21497</v>
      </c>
      <c r="K2231" t="s">
        <v>682</v>
      </c>
    </row>
    <row r="2232" spans="10:11" x14ac:dyDescent="0.2">
      <c r="J2232">
        <v>23619</v>
      </c>
      <c r="K2232" t="s">
        <v>20</v>
      </c>
    </row>
    <row r="2233" spans="10:11" x14ac:dyDescent="0.2">
      <c r="J2233">
        <v>14191</v>
      </c>
      <c r="K2233" t="s">
        <v>1079</v>
      </c>
    </row>
    <row r="2234" spans="10:11" x14ac:dyDescent="0.2">
      <c r="J2234">
        <v>19621</v>
      </c>
      <c r="K2234" t="s">
        <v>1495</v>
      </c>
    </row>
    <row r="2235" spans="10:11" x14ac:dyDescent="0.2">
      <c r="J2235">
        <v>22033</v>
      </c>
      <c r="K2235" t="s">
        <v>800</v>
      </c>
    </row>
    <row r="2236" spans="10:11" x14ac:dyDescent="0.2">
      <c r="J2236">
        <v>8773</v>
      </c>
      <c r="K2236" t="s">
        <v>6</v>
      </c>
    </row>
    <row r="2237" spans="10:11" x14ac:dyDescent="0.2">
      <c r="J2237">
        <v>3984</v>
      </c>
      <c r="K2237" t="s">
        <v>6</v>
      </c>
    </row>
    <row r="2238" spans="10:11" x14ac:dyDescent="0.2">
      <c r="J2238">
        <v>21243</v>
      </c>
      <c r="K2238" t="s">
        <v>1353</v>
      </c>
    </row>
    <row r="2239" spans="10:11" x14ac:dyDescent="0.2">
      <c r="J2239">
        <v>18837</v>
      </c>
      <c r="K2239" t="s">
        <v>9</v>
      </c>
    </row>
    <row r="2240" spans="10:11" x14ac:dyDescent="0.2">
      <c r="J2240">
        <v>15018</v>
      </c>
      <c r="K2240" t="s">
        <v>1324</v>
      </c>
    </row>
    <row r="2241" spans="10:11" x14ac:dyDescent="0.2">
      <c r="J2241">
        <v>9815</v>
      </c>
      <c r="K2241" t="s">
        <v>1353</v>
      </c>
    </row>
    <row r="2242" spans="10:11" x14ac:dyDescent="0.2">
      <c r="J2242">
        <v>4745</v>
      </c>
      <c r="K2242" t="s">
        <v>624</v>
      </c>
    </row>
    <row r="2243" spans="10:11" x14ac:dyDescent="0.2">
      <c r="J2243">
        <v>17636</v>
      </c>
      <c r="K2243" t="s">
        <v>685</v>
      </c>
    </row>
    <row r="2244" spans="10:11" x14ac:dyDescent="0.2">
      <c r="J2244">
        <v>7083</v>
      </c>
      <c r="K2244" t="s">
        <v>1407</v>
      </c>
    </row>
    <row r="2245" spans="10:11" x14ac:dyDescent="0.2">
      <c r="J2245">
        <v>24980</v>
      </c>
      <c r="K2245" t="s">
        <v>685</v>
      </c>
    </row>
    <row r="2246" spans="10:11" x14ac:dyDescent="0.2">
      <c r="J2246">
        <v>9656</v>
      </c>
      <c r="K2246" t="s">
        <v>1170</v>
      </c>
    </row>
    <row r="2247" spans="10:11" x14ac:dyDescent="0.2">
      <c r="J2247">
        <v>17241</v>
      </c>
      <c r="K2247" t="s">
        <v>13</v>
      </c>
    </row>
    <row r="2248" spans="10:11" x14ac:dyDescent="0.2">
      <c r="J2248">
        <v>11615</v>
      </c>
      <c r="K2248" t="s">
        <v>726</v>
      </c>
    </row>
    <row r="2249" spans="10:11" x14ac:dyDescent="0.2">
      <c r="J2249">
        <v>1090</v>
      </c>
      <c r="K2249" t="s">
        <v>268</v>
      </c>
    </row>
    <row r="2250" spans="10:11" x14ac:dyDescent="0.2">
      <c r="J2250">
        <v>9658</v>
      </c>
      <c r="K2250" t="s">
        <v>1170</v>
      </c>
    </row>
    <row r="2251" spans="10:11" x14ac:dyDescent="0.2">
      <c r="J2251">
        <v>20912</v>
      </c>
      <c r="K2251" t="s">
        <v>33</v>
      </c>
    </row>
    <row r="2252" spans="10:11" x14ac:dyDescent="0.2">
      <c r="J2252">
        <v>19971</v>
      </c>
      <c r="K2252" t="s">
        <v>913</v>
      </c>
    </row>
    <row r="2253" spans="10:11" x14ac:dyDescent="0.2">
      <c r="J2253">
        <v>915</v>
      </c>
      <c r="K2253" t="s">
        <v>166</v>
      </c>
    </row>
    <row r="2254" spans="10:11" x14ac:dyDescent="0.2">
      <c r="J2254">
        <v>9869</v>
      </c>
      <c r="K2254" t="s">
        <v>7</v>
      </c>
    </row>
    <row r="2255" spans="10:11" x14ac:dyDescent="0.2">
      <c r="J2255">
        <v>17115</v>
      </c>
      <c r="K2255" t="s">
        <v>823</v>
      </c>
    </row>
    <row r="2256" spans="10:11" x14ac:dyDescent="0.2">
      <c r="J2256">
        <v>4519</v>
      </c>
      <c r="K2256" t="s">
        <v>1336</v>
      </c>
    </row>
    <row r="2257" spans="10:11" x14ac:dyDescent="0.2">
      <c r="J2257">
        <v>19743</v>
      </c>
      <c r="K2257" t="s">
        <v>726</v>
      </c>
    </row>
    <row r="2258" spans="10:11" x14ac:dyDescent="0.2">
      <c r="J2258">
        <v>20391</v>
      </c>
      <c r="K2258" t="s">
        <v>910</v>
      </c>
    </row>
    <row r="2259" spans="10:11" x14ac:dyDescent="0.2">
      <c r="J2259">
        <v>23816</v>
      </c>
      <c r="K2259" t="s">
        <v>770</v>
      </c>
    </row>
    <row r="2260" spans="10:11" x14ac:dyDescent="0.2">
      <c r="J2260">
        <v>16560</v>
      </c>
      <c r="K2260" t="s">
        <v>661</v>
      </c>
    </row>
    <row r="2261" spans="10:11" x14ac:dyDescent="0.2">
      <c r="J2261">
        <v>13923</v>
      </c>
      <c r="K2261" t="s">
        <v>1180</v>
      </c>
    </row>
    <row r="2262" spans="10:11" x14ac:dyDescent="0.2">
      <c r="J2262">
        <v>22066</v>
      </c>
      <c r="K2262" t="s">
        <v>624</v>
      </c>
    </row>
    <row r="2263" spans="10:11" x14ac:dyDescent="0.2">
      <c r="J2263">
        <v>4630</v>
      </c>
      <c r="K2263" t="s">
        <v>889</v>
      </c>
    </row>
    <row r="2264" spans="10:11" x14ac:dyDescent="0.2">
      <c r="J2264">
        <v>13218</v>
      </c>
      <c r="K2264" t="s">
        <v>800</v>
      </c>
    </row>
    <row r="2265" spans="10:11" x14ac:dyDescent="0.2">
      <c r="J2265">
        <v>21228</v>
      </c>
      <c r="K2265" t="s">
        <v>896</v>
      </c>
    </row>
    <row r="2266" spans="10:11" x14ac:dyDescent="0.2">
      <c r="J2266">
        <v>3977</v>
      </c>
      <c r="K2266" t="s">
        <v>6</v>
      </c>
    </row>
    <row r="2267" spans="10:11" x14ac:dyDescent="0.2">
      <c r="J2267">
        <v>16739</v>
      </c>
      <c r="K2267" t="s">
        <v>1079</v>
      </c>
    </row>
    <row r="2268" spans="10:11" x14ac:dyDescent="0.2">
      <c r="J2268">
        <v>8691</v>
      </c>
      <c r="K2268" t="s">
        <v>910</v>
      </c>
    </row>
    <row r="2269" spans="10:11" x14ac:dyDescent="0.2">
      <c r="J2269">
        <v>22892</v>
      </c>
      <c r="K2269" t="s">
        <v>1310</v>
      </c>
    </row>
    <row r="2270" spans="10:11" x14ac:dyDescent="0.2">
      <c r="J2270">
        <v>19973</v>
      </c>
      <c r="K2270" t="s">
        <v>46</v>
      </c>
    </row>
    <row r="2271" spans="10:11" x14ac:dyDescent="0.2">
      <c r="J2271">
        <v>22900</v>
      </c>
      <c r="K2271" t="s">
        <v>624</v>
      </c>
    </row>
    <row r="2272" spans="10:11" x14ac:dyDescent="0.2">
      <c r="J2272">
        <v>1803</v>
      </c>
      <c r="K2272" t="s">
        <v>1421</v>
      </c>
    </row>
    <row r="2273" spans="10:11" x14ac:dyDescent="0.2">
      <c r="J2273">
        <v>10586</v>
      </c>
      <c r="K2273" t="s">
        <v>855</v>
      </c>
    </row>
    <row r="2274" spans="10:11" x14ac:dyDescent="0.2">
      <c r="J2274">
        <v>20663</v>
      </c>
      <c r="K2274" t="s">
        <v>1378</v>
      </c>
    </row>
    <row r="2275" spans="10:11" x14ac:dyDescent="0.2">
      <c r="J2275">
        <v>8903</v>
      </c>
      <c r="K2275" t="s">
        <v>242</v>
      </c>
    </row>
    <row r="2276" spans="10:11" x14ac:dyDescent="0.2">
      <c r="J2276">
        <v>2503</v>
      </c>
      <c r="K2276" t="s">
        <v>896</v>
      </c>
    </row>
    <row r="2277" spans="10:11" x14ac:dyDescent="0.2">
      <c r="J2277">
        <v>6489</v>
      </c>
      <c r="K2277" t="s">
        <v>685</v>
      </c>
    </row>
    <row r="2278" spans="10:11" x14ac:dyDescent="0.2">
      <c r="J2278">
        <v>8206</v>
      </c>
      <c r="K2278" t="s">
        <v>1321</v>
      </c>
    </row>
    <row r="2279" spans="10:11" x14ac:dyDescent="0.2">
      <c r="J2279">
        <v>2442</v>
      </c>
      <c r="K2279" t="s">
        <v>6</v>
      </c>
    </row>
    <row r="2280" spans="10:11" x14ac:dyDescent="0.2">
      <c r="J2280">
        <v>18506</v>
      </c>
      <c r="K2280" t="s">
        <v>823</v>
      </c>
    </row>
    <row r="2281" spans="10:11" x14ac:dyDescent="0.2">
      <c r="J2281">
        <v>19383</v>
      </c>
      <c r="K2281" t="s">
        <v>1180</v>
      </c>
    </row>
    <row r="2282" spans="10:11" x14ac:dyDescent="0.2">
      <c r="J2282">
        <v>12288</v>
      </c>
      <c r="K2282" t="s">
        <v>1315</v>
      </c>
    </row>
    <row r="2283" spans="10:11" x14ac:dyDescent="0.2">
      <c r="J2283">
        <v>5570</v>
      </c>
      <c r="K2283" t="s">
        <v>20</v>
      </c>
    </row>
    <row r="2284" spans="10:11" x14ac:dyDescent="0.2">
      <c r="J2284">
        <v>16564</v>
      </c>
      <c r="K2284" t="s">
        <v>13</v>
      </c>
    </row>
    <row r="2285" spans="10:11" x14ac:dyDescent="0.2">
      <c r="J2285">
        <v>9335</v>
      </c>
      <c r="K2285" t="s">
        <v>1180</v>
      </c>
    </row>
    <row r="2286" spans="10:11" x14ac:dyDescent="0.2">
      <c r="J2286">
        <v>22490</v>
      </c>
      <c r="K2286" t="s">
        <v>33</v>
      </c>
    </row>
    <row r="2287" spans="10:11" x14ac:dyDescent="0.2">
      <c r="J2287">
        <v>10385</v>
      </c>
      <c r="K2287" t="s">
        <v>800</v>
      </c>
    </row>
    <row r="2288" spans="10:11" x14ac:dyDescent="0.2">
      <c r="J2288">
        <v>11336</v>
      </c>
      <c r="K2288" t="s">
        <v>943</v>
      </c>
    </row>
    <row r="2289" spans="10:11" x14ac:dyDescent="0.2">
      <c r="J2289">
        <v>22972</v>
      </c>
      <c r="K2289" t="s">
        <v>1387</v>
      </c>
    </row>
    <row r="2290" spans="10:11" x14ac:dyDescent="0.2">
      <c r="J2290">
        <v>16997</v>
      </c>
      <c r="K2290" t="s">
        <v>913</v>
      </c>
    </row>
    <row r="2291" spans="10:11" x14ac:dyDescent="0.2">
      <c r="J2291">
        <v>2843</v>
      </c>
      <c r="K2291" t="s">
        <v>1318</v>
      </c>
    </row>
    <row r="2292" spans="10:11" x14ac:dyDescent="0.2">
      <c r="J2292">
        <v>2441</v>
      </c>
      <c r="K2292" t="s">
        <v>6</v>
      </c>
    </row>
    <row r="2293" spans="10:11" x14ac:dyDescent="0.2">
      <c r="J2293">
        <v>10492</v>
      </c>
      <c r="K2293" t="s">
        <v>1167</v>
      </c>
    </row>
    <row r="2294" spans="10:11" x14ac:dyDescent="0.2">
      <c r="J2294">
        <v>18902</v>
      </c>
      <c r="K2294" t="s">
        <v>1365</v>
      </c>
    </row>
    <row r="2295" spans="10:11" x14ac:dyDescent="0.2">
      <c r="J2295">
        <v>5708</v>
      </c>
      <c r="K2295" t="s">
        <v>906</v>
      </c>
    </row>
    <row r="2296" spans="10:11" x14ac:dyDescent="0.2">
      <c r="J2296">
        <v>23593</v>
      </c>
      <c r="K2296" t="s">
        <v>1319</v>
      </c>
    </row>
    <row r="2297" spans="10:11" x14ac:dyDescent="0.2">
      <c r="J2297">
        <v>24827</v>
      </c>
      <c r="K2297" t="s">
        <v>722</v>
      </c>
    </row>
    <row r="2298" spans="10:11" x14ac:dyDescent="0.2">
      <c r="J2298">
        <v>23062</v>
      </c>
      <c r="K2298" t="s">
        <v>654</v>
      </c>
    </row>
    <row r="2299" spans="10:11" x14ac:dyDescent="0.2">
      <c r="J2299">
        <v>11951</v>
      </c>
      <c r="K2299" t="s">
        <v>33</v>
      </c>
    </row>
    <row r="2300" spans="10:11" x14ac:dyDescent="0.2">
      <c r="J2300">
        <v>13021</v>
      </c>
      <c r="K2300" t="s">
        <v>33</v>
      </c>
    </row>
    <row r="2301" spans="10:11" x14ac:dyDescent="0.2">
      <c r="J2301">
        <v>14692</v>
      </c>
      <c r="K2301" t="s">
        <v>895</v>
      </c>
    </row>
    <row r="2302" spans="10:11" x14ac:dyDescent="0.2">
      <c r="J2302">
        <v>4075</v>
      </c>
      <c r="K2302" t="s">
        <v>1352</v>
      </c>
    </row>
    <row r="2303" spans="10:11" x14ac:dyDescent="0.2">
      <c r="J2303">
        <v>23988</v>
      </c>
      <c r="K2303" t="s">
        <v>1180</v>
      </c>
    </row>
    <row r="2304" spans="10:11" x14ac:dyDescent="0.2">
      <c r="J2304">
        <v>6094</v>
      </c>
      <c r="K2304" t="s">
        <v>1428</v>
      </c>
    </row>
    <row r="2305" spans="10:11" x14ac:dyDescent="0.2">
      <c r="J2305">
        <v>7334</v>
      </c>
      <c r="K2305" t="s">
        <v>676</v>
      </c>
    </row>
    <row r="2306" spans="10:11" x14ac:dyDescent="0.2">
      <c r="J2306">
        <v>21133</v>
      </c>
      <c r="K2306" t="s">
        <v>826</v>
      </c>
    </row>
    <row r="2307" spans="10:11" x14ac:dyDescent="0.2">
      <c r="J2307">
        <v>18669</v>
      </c>
      <c r="K2307" t="s">
        <v>38</v>
      </c>
    </row>
    <row r="2308" spans="10:11" x14ac:dyDescent="0.2">
      <c r="J2308">
        <v>17822</v>
      </c>
      <c r="K2308" t="s">
        <v>1180</v>
      </c>
    </row>
    <row r="2309" spans="10:11" x14ac:dyDescent="0.2">
      <c r="J2309">
        <v>1667</v>
      </c>
      <c r="K2309" t="s">
        <v>1213</v>
      </c>
    </row>
    <row r="2310" spans="10:11" x14ac:dyDescent="0.2">
      <c r="J2310">
        <v>17208</v>
      </c>
      <c r="K2310" t="s">
        <v>1316</v>
      </c>
    </row>
    <row r="2311" spans="10:11" x14ac:dyDescent="0.2">
      <c r="J2311">
        <v>14490</v>
      </c>
      <c r="K2311" t="s">
        <v>1180</v>
      </c>
    </row>
    <row r="2312" spans="10:11" x14ac:dyDescent="0.2">
      <c r="J2312">
        <v>16750</v>
      </c>
      <c r="K2312" t="s">
        <v>33</v>
      </c>
    </row>
    <row r="2313" spans="10:11" x14ac:dyDescent="0.2">
      <c r="J2313">
        <v>8163</v>
      </c>
      <c r="K2313" t="s">
        <v>715</v>
      </c>
    </row>
    <row r="2314" spans="10:11" x14ac:dyDescent="0.2">
      <c r="J2314">
        <v>4815</v>
      </c>
      <c r="K2314" t="s">
        <v>15</v>
      </c>
    </row>
    <row r="2315" spans="10:11" x14ac:dyDescent="0.2">
      <c r="J2315">
        <v>24015</v>
      </c>
      <c r="K2315" t="s">
        <v>9</v>
      </c>
    </row>
    <row r="2316" spans="10:11" x14ac:dyDescent="0.2">
      <c r="J2316">
        <v>11349</v>
      </c>
      <c r="K2316" t="s">
        <v>1387</v>
      </c>
    </row>
    <row r="2317" spans="10:11" x14ac:dyDescent="0.2">
      <c r="J2317">
        <v>3273</v>
      </c>
      <c r="K2317" t="s">
        <v>6</v>
      </c>
    </row>
    <row r="2318" spans="10:11" x14ac:dyDescent="0.2">
      <c r="J2318">
        <v>18534</v>
      </c>
      <c r="K2318" t="s">
        <v>896</v>
      </c>
    </row>
    <row r="2319" spans="10:11" x14ac:dyDescent="0.2">
      <c r="J2319">
        <v>11291</v>
      </c>
      <c r="K2319" t="s">
        <v>770</v>
      </c>
    </row>
    <row r="2320" spans="10:11" x14ac:dyDescent="0.2">
      <c r="J2320">
        <v>6670</v>
      </c>
      <c r="K2320" t="s">
        <v>1316</v>
      </c>
    </row>
    <row r="2321" spans="10:11" x14ac:dyDescent="0.2">
      <c r="J2321">
        <v>23088</v>
      </c>
      <c r="K2321" t="s">
        <v>770</v>
      </c>
    </row>
    <row r="2322" spans="10:11" x14ac:dyDescent="0.2">
      <c r="J2322">
        <v>2739</v>
      </c>
      <c r="K2322" t="s">
        <v>1317</v>
      </c>
    </row>
    <row r="2323" spans="10:11" x14ac:dyDescent="0.2">
      <c r="J2323">
        <v>13844</v>
      </c>
      <c r="K2323" t="s">
        <v>726</v>
      </c>
    </row>
    <row r="2324" spans="10:11" x14ac:dyDescent="0.2">
      <c r="J2324">
        <v>15878</v>
      </c>
      <c r="K2324" t="s">
        <v>726</v>
      </c>
    </row>
    <row r="2325" spans="10:11" x14ac:dyDescent="0.2">
      <c r="J2325">
        <v>21355</v>
      </c>
      <c r="K2325" t="s">
        <v>1180</v>
      </c>
    </row>
    <row r="2326" spans="10:11" x14ac:dyDescent="0.2">
      <c r="J2326">
        <v>5114</v>
      </c>
      <c r="K2326" t="s">
        <v>891</v>
      </c>
    </row>
    <row r="2327" spans="10:11" x14ac:dyDescent="0.2">
      <c r="J2327">
        <v>20661</v>
      </c>
      <c r="K2327" t="s">
        <v>33</v>
      </c>
    </row>
    <row r="2328" spans="10:11" x14ac:dyDescent="0.2">
      <c r="J2328">
        <v>13239</v>
      </c>
      <c r="K2328" t="s">
        <v>1413</v>
      </c>
    </row>
    <row r="2329" spans="10:11" x14ac:dyDescent="0.2">
      <c r="J2329">
        <v>13474</v>
      </c>
      <c r="K2329" t="s">
        <v>66</v>
      </c>
    </row>
    <row r="2330" spans="10:11" x14ac:dyDescent="0.2">
      <c r="J2330">
        <v>711</v>
      </c>
      <c r="K2330" t="s">
        <v>6</v>
      </c>
    </row>
    <row r="2331" spans="10:11" x14ac:dyDescent="0.2">
      <c r="J2331">
        <v>16198</v>
      </c>
      <c r="K2331" t="s">
        <v>896</v>
      </c>
    </row>
    <row r="2332" spans="10:11" x14ac:dyDescent="0.2">
      <c r="J2332">
        <v>8534</v>
      </c>
      <c r="K2332" t="s">
        <v>1003</v>
      </c>
    </row>
    <row r="2333" spans="10:11" x14ac:dyDescent="0.2">
      <c r="J2333">
        <v>12870</v>
      </c>
      <c r="K2333" t="s">
        <v>823</v>
      </c>
    </row>
    <row r="2334" spans="10:11" x14ac:dyDescent="0.2">
      <c r="J2334">
        <v>19751</v>
      </c>
      <c r="K2334" t="s">
        <v>612</v>
      </c>
    </row>
    <row r="2335" spans="10:11" x14ac:dyDescent="0.2">
      <c r="J2335">
        <v>5084</v>
      </c>
      <c r="K2335" t="s">
        <v>1353</v>
      </c>
    </row>
    <row r="2336" spans="10:11" x14ac:dyDescent="0.2">
      <c r="J2336">
        <v>11925</v>
      </c>
      <c r="K2336" t="s">
        <v>624</v>
      </c>
    </row>
    <row r="2337" spans="10:11" x14ac:dyDescent="0.2">
      <c r="J2337">
        <v>10862</v>
      </c>
      <c r="K2337" t="s">
        <v>7</v>
      </c>
    </row>
    <row r="2338" spans="10:11" x14ac:dyDescent="0.2">
      <c r="J2338">
        <v>18190</v>
      </c>
      <c r="K2338" t="s">
        <v>13</v>
      </c>
    </row>
    <row r="2339" spans="10:11" x14ac:dyDescent="0.2">
      <c r="J2339">
        <v>19355</v>
      </c>
      <c r="K2339" t="s">
        <v>795</v>
      </c>
    </row>
    <row r="2340" spans="10:11" x14ac:dyDescent="0.2">
      <c r="J2340">
        <v>11643</v>
      </c>
      <c r="K2340" t="s">
        <v>1310</v>
      </c>
    </row>
    <row r="2341" spans="10:11" x14ac:dyDescent="0.2">
      <c r="J2341">
        <v>20831</v>
      </c>
      <c r="K2341" t="s">
        <v>1363</v>
      </c>
    </row>
    <row r="2342" spans="10:11" x14ac:dyDescent="0.2">
      <c r="J2342">
        <v>16303</v>
      </c>
      <c r="K2342" t="s">
        <v>1316</v>
      </c>
    </row>
    <row r="2343" spans="10:11" x14ac:dyDescent="0.2">
      <c r="J2343">
        <v>11377</v>
      </c>
      <c r="K2343" t="s">
        <v>1079</v>
      </c>
    </row>
    <row r="2344" spans="10:11" x14ac:dyDescent="0.2">
      <c r="J2344">
        <v>24101</v>
      </c>
      <c r="K2344" t="s">
        <v>1324</v>
      </c>
    </row>
    <row r="2345" spans="10:11" x14ac:dyDescent="0.2">
      <c r="J2345">
        <v>23914</v>
      </c>
      <c r="K2345" t="s">
        <v>1180</v>
      </c>
    </row>
    <row r="2346" spans="10:11" x14ac:dyDescent="0.2">
      <c r="J2346">
        <v>1822</v>
      </c>
      <c r="K2346" t="s">
        <v>1336</v>
      </c>
    </row>
    <row r="2347" spans="10:11" x14ac:dyDescent="0.2">
      <c r="J2347">
        <v>9128</v>
      </c>
      <c r="K2347" t="s">
        <v>103</v>
      </c>
    </row>
    <row r="2348" spans="10:11" x14ac:dyDescent="0.2">
      <c r="J2348">
        <v>10326</v>
      </c>
      <c r="K2348" t="s">
        <v>1180</v>
      </c>
    </row>
    <row r="2349" spans="10:11" x14ac:dyDescent="0.2">
      <c r="J2349">
        <v>20524</v>
      </c>
      <c r="K2349" t="s">
        <v>1214</v>
      </c>
    </row>
    <row r="2350" spans="10:11" x14ac:dyDescent="0.2">
      <c r="J2350">
        <v>4037</v>
      </c>
      <c r="K2350" t="s">
        <v>1005</v>
      </c>
    </row>
    <row r="2351" spans="10:11" x14ac:dyDescent="0.2">
      <c r="J2351">
        <v>15975</v>
      </c>
      <c r="K2351" t="s">
        <v>9</v>
      </c>
    </row>
    <row r="2352" spans="10:11" x14ac:dyDescent="0.2">
      <c r="J2352">
        <v>22164</v>
      </c>
      <c r="K2352" t="s">
        <v>1180</v>
      </c>
    </row>
    <row r="2353" spans="10:11" x14ac:dyDescent="0.2">
      <c r="J2353">
        <v>21173</v>
      </c>
      <c r="K2353" t="s">
        <v>33</v>
      </c>
    </row>
    <row r="2354" spans="10:11" x14ac:dyDescent="0.2">
      <c r="J2354">
        <v>12044</v>
      </c>
      <c r="K2354" t="s">
        <v>6</v>
      </c>
    </row>
    <row r="2355" spans="10:11" x14ac:dyDescent="0.2">
      <c r="J2355">
        <v>4074</v>
      </c>
      <c r="K2355" t="s">
        <v>1352</v>
      </c>
    </row>
    <row r="2356" spans="10:11" x14ac:dyDescent="0.2">
      <c r="J2356">
        <v>1601</v>
      </c>
      <c r="K2356" t="s">
        <v>1309</v>
      </c>
    </row>
    <row r="2357" spans="10:11" x14ac:dyDescent="0.2">
      <c r="J2357">
        <v>12571</v>
      </c>
      <c r="K2357" t="s">
        <v>33</v>
      </c>
    </row>
    <row r="2358" spans="10:11" x14ac:dyDescent="0.2">
      <c r="J2358">
        <v>23438</v>
      </c>
      <c r="K2358" t="s">
        <v>1387</v>
      </c>
    </row>
    <row r="2359" spans="10:11" x14ac:dyDescent="0.2">
      <c r="J2359">
        <v>15472</v>
      </c>
      <c r="K2359" t="s">
        <v>9</v>
      </c>
    </row>
    <row r="2360" spans="10:11" x14ac:dyDescent="0.2">
      <c r="J2360">
        <v>22993</v>
      </c>
      <c r="K2360" t="s">
        <v>62</v>
      </c>
    </row>
    <row r="2361" spans="10:11" x14ac:dyDescent="0.2">
      <c r="J2361">
        <v>1448</v>
      </c>
      <c r="K2361" t="s">
        <v>20</v>
      </c>
    </row>
    <row r="2362" spans="10:11" x14ac:dyDescent="0.2">
      <c r="J2362">
        <v>4144</v>
      </c>
      <c r="K2362" t="s">
        <v>20</v>
      </c>
    </row>
    <row r="2363" spans="10:11" x14ac:dyDescent="0.2">
      <c r="J2363">
        <v>20903</v>
      </c>
      <c r="K2363" t="s">
        <v>62</v>
      </c>
    </row>
    <row r="2364" spans="10:11" x14ac:dyDescent="0.2">
      <c r="J2364">
        <v>4146</v>
      </c>
      <c r="K2364" t="s">
        <v>20</v>
      </c>
    </row>
    <row r="2365" spans="10:11" x14ac:dyDescent="0.2">
      <c r="J2365">
        <v>23346</v>
      </c>
      <c r="K2365" t="s">
        <v>889</v>
      </c>
    </row>
    <row r="2366" spans="10:11" x14ac:dyDescent="0.2">
      <c r="J2366">
        <v>18501</v>
      </c>
      <c r="K2366" t="s">
        <v>1189</v>
      </c>
    </row>
    <row r="2367" spans="10:11" x14ac:dyDescent="0.2">
      <c r="J2367">
        <v>22146</v>
      </c>
      <c r="K2367" t="s">
        <v>1387</v>
      </c>
    </row>
    <row r="2368" spans="10:11" x14ac:dyDescent="0.2">
      <c r="J2368">
        <v>15127</v>
      </c>
      <c r="K2368" t="s">
        <v>1533</v>
      </c>
    </row>
    <row r="2369" spans="10:11" x14ac:dyDescent="0.2">
      <c r="J2369">
        <v>4847</v>
      </c>
      <c r="K2369" t="s">
        <v>1167</v>
      </c>
    </row>
    <row r="2370" spans="10:11" x14ac:dyDescent="0.2">
      <c r="J2370">
        <v>1876</v>
      </c>
      <c r="K2370" t="s">
        <v>7</v>
      </c>
    </row>
    <row r="2371" spans="10:11" x14ac:dyDescent="0.2">
      <c r="J2371">
        <v>24016</v>
      </c>
      <c r="K2371" t="s">
        <v>62</v>
      </c>
    </row>
    <row r="2372" spans="10:11" x14ac:dyDescent="0.2">
      <c r="J2372">
        <v>21454</v>
      </c>
      <c r="K2372" t="s">
        <v>62</v>
      </c>
    </row>
    <row r="2373" spans="10:11" x14ac:dyDescent="0.2">
      <c r="J2373">
        <v>21695</v>
      </c>
      <c r="K2373" t="s">
        <v>1387</v>
      </c>
    </row>
    <row r="2374" spans="10:11" x14ac:dyDescent="0.2">
      <c r="J2374">
        <v>21426</v>
      </c>
      <c r="K2374" t="s">
        <v>683</v>
      </c>
    </row>
    <row r="2375" spans="10:11" x14ac:dyDescent="0.2">
      <c r="J2375">
        <v>24474</v>
      </c>
      <c r="K2375" t="s">
        <v>78</v>
      </c>
    </row>
    <row r="2376" spans="10:11" x14ac:dyDescent="0.2">
      <c r="J2376">
        <v>8093</v>
      </c>
      <c r="K2376" t="s">
        <v>138</v>
      </c>
    </row>
    <row r="2377" spans="10:11" x14ac:dyDescent="0.2">
      <c r="J2377">
        <v>24580</v>
      </c>
      <c r="K2377" t="s">
        <v>1270</v>
      </c>
    </row>
    <row r="2378" spans="10:11" x14ac:dyDescent="0.2">
      <c r="J2378">
        <v>18364</v>
      </c>
      <c r="K2378" t="s">
        <v>9</v>
      </c>
    </row>
    <row r="2379" spans="10:11" x14ac:dyDescent="0.2">
      <c r="J2379">
        <v>9101</v>
      </c>
      <c r="K2379" t="s">
        <v>975</v>
      </c>
    </row>
    <row r="2380" spans="10:11" x14ac:dyDescent="0.2">
      <c r="J2380">
        <v>21510</v>
      </c>
      <c r="K2380" t="s">
        <v>1173</v>
      </c>
    </row>
    <row r="2381" spans="10:11" x14ac:dyDescent="0.2">
      <c r="J2381">
        <v>14929</v>
      </c>
      <c r="K2381" t="s">
        <v>1215</v>
      </c>
    </row>
    <row r="2382" spans="10:11" x14ac:dyDescent="0.2">
      <c r="J2382">
        <v>9044</v>
      </c>
      <c r="K2382" t="s">
        <v>1336</v>
      </c>
    </row>
    <row r="2383" spans="10:11" x14ac:dyDescent="0.2">
      <c r="J2383">
        <v>11021</v>
      </c>
      <c r="K2383" t="s">
        <v>671</v>
      </c>
    </row>
    <row r="2384" spans="10:11" x14ac:dyDescent="0.2">
      <c r="J2384">
        <v>3769</v>
      </c>
      <c r="K2384" t="s">
        <v>906</v>
      </c>
    </row>
    <row r="2385" spans="10:11" x14ac:dyDescent="0.2">
      <c r="J2385">
        <v>14928</v>
      </c>
      <c r="K2385" t="s">
        <v>1180</v>
      </c>
    </row>
    <row r="2386" spans="10:11" x14ac:dyDescent="0.2">
      <c r="J2386">
        <v>21784</v>
      </c>
      <c r="K2386" t="s">
        <v>726</v>
      </c>
    </row>
    <row r="2387" spans="10:11" x14ac:dyDescent="0.2">
      <c r="J2387">
        <v>6723</v>
      </c>
      <c r="K2387" t="s">
        <v>6</v>
      </c>
    </row>
    <row r="2388" spans="10:11" x14ac:dyDescent="0.2">
      <c r="J2388">
        <v>18162</v>
      </c>
      <c r="K2388" t="s">
        <v>1218</v>
      </c>
    </row>
    <row r="2389" spans="10:11" x14ac:dyDescent="0.2">
      <c r="J2389">
        <v>2091</v>
      </c>
      <c r="K2389" t="s">
        <v>1214</v>
      </c>
    </row>
    <row r="2390" spans="10:11" x14ac:dyDescent="0.2">
      <c r="J2390">
        <v>17865</v>
      </c>
      <c r="K2390" t="s">
        <v>9</v>
      </c>
    </row>
    <row r="2391" spans="10:11" x14ac:dyDescent="0.2">
      <c r="J2391">
        <v>5136</v>
      </c>
      <c r="K2391" t="s">
        <v>939</v>
      </c>
    </row>
    <row r="2392" spans="10:11" x14ac:dyDescent="0.2">
      <c r="J2392">
        <v>7402</v>
      </c>
      <c r="K2392" t="s">
        <v>15</v>
      </c>
    </row>
    <row r="2393" spans="10:11" x14ac:dyDescent="0.2">
      <c r="J2393">
        <v>4809</v>
      </c>
      <c r="K2393" t="s">
        <v>13</v>
      </c>
    </row>
    <row r="2394" spans="10:11" x14ac:dyDescent="0.2">
      <c r="J2394">
        <v>16582</v>
      </c>
      <c r="K2394" t="s">
        <v>823</v>
      </c>
    </row>
    <row r="2395" spans="10:11" x14ac:dyDescent="0.2">
      <c r="J2395">
        <v>11058</v>
      </c>
      <c r="K2395" t="s">
        <v>645</v>
      </c>
    </row>
    <row r="2396" spans="10:11" x14ac:dyDescent="0.2">
      <c r="J2396">
        <v>23298</v>
      </c>
      <c r="K2396" t="s">
        <v>1336</v>
      </c>
    </row>
    <row r="2397" spans="10:11" x14ac:dyDescent="0.2">
      <c r="J2397">
        <v>3972</v>
      </c>
      <c r="K2397" t="s">
        <v>6</v>
      </c>
    </row>
    <row r="2398" spans="10:11" x14ac:dyDescent="0.2">
      <c r="J2398">
        <v>3179</v>
      </c>
      <c r="K2398" t="s">
        <v>13</v>
      </c>
    </row>
    <row r="2399" spans="10:11" x14ac:dyDescent="0.2">
      <c r="J2399">
        <v>3673</v>
      </c>
      <c r="K2399" t="s">
        <v>1242</v>
      </c>
    </row>
    <row r="2400" spans="10:11" x14ac:dyDescent="0.2">
      <c r="J2400">
        <v>17633</v>
      </c>
      <c r="K2400" t="s">
        <v>1180</v>
      </c>
    </row>
    <row r="2401" spans="10:11" x14ac:dyDescent="0.2">
      <c r="J2401">
        <v>581</v>
      </c>
      <c r="K2401" t="s">
        <v>1317</v>
      </c>
    </row>
    <row r="2402" spans="10:11" x14ac:dyDescent="0.2">
      <c r="J2402">
        <v>9106</v>
      </c>
      <c r="K2402" t="s">
        <v>9</v>
      </c>
    </row>
    <row r="2403" spans="10:11" x14ac:dyDescent="0.2">
      <c r="J2403">
        <v>4141</v>
      </c>
      <c r="K2403" t="s">
        <v>20</v>
      </c>
    </row>
    <row r="2404" spans="10:11" x14ac:dyDescent="0.2">
      <c r="J2404">
        <v>20697</v>
      </c>
      <c r="K2404" t="s">
        <v>13</v>
      </c>
    </row>
    <row r="2405" spans="10:11" x14ac:dyDescent="0.2">
      <c r="J2405">
        <v>19838</v>
      </c>
      <c r="K2405" t="s">
        <v>624</v>
      </c>
    </row>
    <row r="2406" spans="10:11" x14ac:dyDescent="0.2">
      <c r="J2406">
        <v>20249</v>
      </c>
      <c r="K2406" t="s">
        <v>23</v>
      </c>
    </row>
    <row r="2407" spans="10:11" x14ac:dyDescent="0.2">
      <c r="J2407">
        <v>13660</v>
      </c>
      <c r="K2407" t="s">
        <v>13</v>
      </c>
    </row>
    <row r="2408" spans="10:11" x14ac:dyDescent="0.2">
      <c r="J2408">
        <v>18240</v>
      </c>
      <c r="K2408" t="s">
        <v>1180</v>
      </c>
    </row>
    <row r="2409" spans="10:11" x14ac:dyDescent="0.2">
      <c r="J2409">
        <v>19491</v>
      </c>
      <c r="K2409" t="s">
        <v>726</v>
      </c>
    </row>
    <row r="2410" spans="10:11" x14ac:dyDescent="0.2">
      <c r="J2410">
        <v>14253</v>
      </c>
      <c r="K2410" t="s">
        <v>1079</v>
      </c>
    </row>
    <row r="2411" spans="10:11" x14ac:dyDescent="0.2">
      <c r="J2411">
        <v>13984</v>
      </c>
      <c r="K2411" t="s">
        <v>770</v>
      </c>
    </row>
    <row r="2412" spans="10:11" x14ac:dyDescent="0.2">
      <c r="J2412">
        <v>709</v>
      </c>
      <c r="K2412" t="s">
        <v>6</v>
      </c>
    </row>
    <row r="2413" spans="10:11" x14ac:dyDescent="0.2">
      <c r="J2413">
        <v>340</v>
      </c>
      <c r="K2413" t="s">
        <v>678</v>
      </c>
    </row>
    <row r="2414" spans="10:11" x14ac:dyDescent="0.2">
      <c r="J2414">
        <v>8382</v>
      </c>
      <c r="K2414" t="s">
        <v>13</v>
      </c>
    </row>
    <row r="2415" spans="10:11" x14ac:dyDescent="0.2">
      <c r="J2415">
        <v>21393</v>
      </c>
      <c r="K2415" t="s">
        <v>1387</v>
      </c>
    </row>
    <row r="2416" spans="10:11" x14ac:dyDescent="0.2">
      <c r="J2416">
        <v>21245</v>
      </c>
      <c r="K2416" t="s">
        <v>1245</v>
      </c>
    </row>
    <row r="2417" spans="10:11" x14ac:dyDescent="0.2">
      <c r="J2417">
        <v>3434</v>
      </c>
      <c r="K2417" t="s">
        <v>1160</v>
      </c>
    </row>
    <row r="2418" spans="10:11" x14ac:dyDescent="0.2">
      <c r="J2418">
        <v>5272</v>
      </c>
      <c r="K2418" t="s">
        <v>1457</v>
      </c>
    </row>
    <row r="2419" spans="10:11" x14ac:dyDescent="0.2">
      <c r="J2419">
        <v>22344</v>
      </c>
      <c r="K2419" t="s">
        <v>38</v>
      </c>
    </row>
    <row r="2420" spans="10:11" x14ac:dyDescent="0.2">
      <c r="J2420">
        <v>7957</v>
      </c>
      <c r="K2420" t="s">
        <v>1424</v>
      </c>
    </row>
    <row r="2421" spans="10:11" x14ac:dyDescent="0.2">
      <c r="J2421">
        <v>15346</v>
      </c>
      <c r="K2421" t="s">
        <v>1316</v>
      </c>
    </row>
    <row r="2422" spans="10:11" x14ac:dyDescent="0.2">
      <c r="J2422">
        <v>24897</v>
      </c>
      <c r="K2422" t="s">
        <v>62</v>
      </c>
    </row>
    <row r="2423" spans="10:11" x14ac:dyDescent="0.2">
      <c r="J2423">
        <v>22169</v>
      </c>
      <c r="K2423" t="s">
        <v>33</v>
      </c>
    </row>
    <row r="2424" spans="10:11" x14ac:dyDescent="0.2">
      <c r="J2424">
        <v>22899</v>
      </c>
      <c r="K2424" t="s">
        <v>624</v>
      </c>
    </row>
    <row r="2425" spans="10:11" x14ac:dyDescent="0.2">
      <c r="J2425">
        <v>15129</v>
      </c>
      <c r="K2425" t="s">
        <v>1315</v>
      </c>
    </row>
    <row r="2426" spans="10:11" x14ac:dyDescent="0.2">
      <c r="J2426">
        <v>12158</v>
      </c>
      <c r="K2426" t="s">
        <v>1306</v>
      </c>
    </row>
    <row r="2427" spans="10:11" x14ac:dyDescent="0.2">
      <c r="J2427">
        <v>20311</v>
      </c>
      <c r="K2427" t="s">
        <v>1387</v>
      </c>
    </row>
    <row r="2428" spans="10:11" x14ac:dyDescent="0.2">
      <c r="J2428">
        <v>23672</v>
      </c>
      <c r="K2428" t="s">
        <v>1317</v>
      </c>
    </row>
    <row r="2429" spans="10:11" x14ac:dyDescent="0.2">
      <c r="J2429">
        <v>21130</v>
      </c>
      <c r="K2429" t="s">
        <v>13</v>
      </c>
    </row>
    <row r="2430" spans="10:11" x14ac:dyDescent="0.2">
      <c r="J2430">
        <v>6012</v>
      </c>
      <c r="K2430" t="s">
        <v>1434</v>
      </c>
    </row>
    <row r="2431" spans="10:11" x14ac:dyDescent="0.2">
      <c r="J2431">
        <v>23063</v>
      </c>
      <c r="K2431" t="s">
        <v>988</v>
      </c>
    </row>
    <row r="2432" spans="10:11" x14ac:dyDescent="0.2">
      <c r="J2432">
        <v>17432</v>
      </c>
      <c r="K2432" t="s">
        <v>33</v>
      </c>
    </row>
    <row r="2433" spans="10:11" x14ac:dyDescent="0.2">
      <c r="J2433">
        <v>18340</v>
      </c>
      <c r="K2433" t="s">
        <v>1345</v>
      </c>
    </row>
    <row r="2434" spans="10:11" x14ac:dyDescent="0.2">
      <c r="J2434">
        <v>10994</v>
      </c>
      <c r="K2434" t="s">
        <v>943</v>
      </c>
    </row>
    <row r="2435" spans="10:11" x14ac:dyDescent="0.2">
      <c r="J2435">
        <v>15365</v>
      </c>
      <c r="K2435" t="s">
        <v>1411</v>
      </c>
    </row>
    <row r="2436" spans="10:11" x14ac:dyDescent="0.2">
      <c r="J2436">
        <v>24095</v>
      </c>
      <c r="K2436" t="s">
        <v>1310</v>
      </c>
    </row>
    <row r="2437" spans="10:11" x14ac:dyDescent="0.2">
      <c r="J2437">
        <v>18214</v>
      </c>
      <c r="K2437" t="s">
        <v>1537</v>
      </c>
    </row>
    <row r="2438" spans="10:11" x14ac:dyDescent="0.2">
      <c r="J2438">
        <v>20321</v>
      </c>
      <c r="K2438" t="s">
        <v>46</v>
      </c>
    </row>
    <row r="2439" spans="10:11" x14ac:dyDescent="0.2">
      <c r="J2439">
        <v>13600</v>
      </c>
      <c r="K2439" t="s">
        <v>1317</v>
      </c>
    </row>
    <row r="2440" spans="10:11" x14ac:dyDescent="0.2">
      <c r="J2440">
        <v>10671</v>
      </c>
      <c r="K2440" t="s">
        <v>1309</v>
      </c>
    </row>
    <row r="2441" spans="10:11" x14ac:dyDescent="0.2">
      <c r="J2441">
        <v>7915</v>
      </c>
      <c r="K2441" t="s">
        <v>457</v>
      </c>
    </row>
    <row r="2442" spans="10:11" x14ac:dyDescent="0.2">
      <c r="J2442">
        <v>7885</v>
      </c>
      <c r="K2442" t="s">
        <v>1317</v>
      </c>
    </row>
    <row r="2443" spans="10:11" x14ac:dyDescent="0.2">
      <c r="J2443">
        <v>2551</v>
      </c>
      <c r="K2443" t="s">
        <v>598</v>
      </c>
    </row>
    <row r="2444" spans="10:11" x14ac:dyDescent="0.2">
      <c r="J2444">
        <v>407</v>
      </c>
      <c r="K2444" t="s">
        <v>7</v>
      </c>
    </row>
    <row r="2445" spans="10:11" x14ac:dyDescent="0.2">
      <c r="J2445">
        <v>3771</v>
      </c>
      <c r="K2445" t="s">
        <v>906</v>
      </c>
    </row>
    <row r="2446" spans="10:11" x14ac:dyDescent="0.2">
      <c r="J2446">
        <v>4159</v>
      </c>
      <c r="K2446" t="s">
        <v>243</v>
      </c>
    </row>
    <row r="2447" spans="10:11" x14ac:dyDescent="0.2">
      <c r="J2447">
        <v>12698</v>
      </c>
      <c r="K2447" t="s">
        <v>13</v>
      </c>
    </row>
    <row r="2448" spans="10:11" x14ac:dyDescent="0.2">
      <c r="J2448">
        <v>12768</v>
      </c>
      <c r="K2448" t="s">
        <v>33</v>
      </c>
    </row>
    <row r="2449" spans="10:11" x14ac:dyDescent="0.2">
      <c r="J2449">
        <v>7759</v>
      </c>
      <c r="K2449" t="s">
        <v>9</v>
      </c>
    </row>
    <row r="2450" spans="10:11" x14ac:dyDescent="0.2">
      <c r="J2450">
        <v>7211</v>
      </c>
      <c r="K2450" t="s">
        <v>715</v>
      </c>
    </row>
    <row r="2451" spans="10:11" x14ac:dyDescent="0.2">
      <c r="J2451">
        <v>2508</v>
      </c>
      <c r="K2451" t="s">
        <v>9</v>
      </c>
    </row>
    <row r="2452" spans="10:11" x14ac:dyDescent="0.2">
      <c r="J2452">
        <v>24655</v>
      </c>
      <c r="K2452" t="s">
        <v>7</v>
      </c>
    </row>
    <row r="2453" spans="10:11" x14ac:dyDescent="0.2">
      <c r="J2453">
        <v>12871</v>
      </c>
      <c r="K2453" t="s">
        <v>892</v>
      </c>
    </row>
    <row r="2454" spans="10:11" x14ac:dyDescent="0.2">
      <c r="J2454">
        <v>12234</v>
      </c>
      <c r="K2454" t="s">
        <v>1317</v>
      </c>
    </row>
    <row r="2455" spans="10:11" x14ac:dyDescent="0.2">
      <c r="J2455">
        <v>11990</v>
      </c>
      <c r="K2455" t="s">
        <v>1316</v>
      </c>
    </row>
    <row r="2456" spans="10:11" x14ac:dyDescent="0.2">
      <c r="J2456">
        <v>5495</v>
      </c>
      <c r="K2456" t="s">
        <v>9</v>
      </c>
    </row>
    <row r="2457" spans="10:11" x14ac:dyDescent="0.2">
      <c r="J2457">
        <v>21249</v>
      </c>
      <c r="K2457" t="s">
        <v>483</v>
      </c>
    </row>
    <row r="2458" spans="10:11" x14ac:dyDescent="0.2">
      <c r="J2458">
        <v>22773</v>
      </c>
      <c r="K2458" t="s">
        <v>624</v>
      </c>
    </row>
    <row r="2459" spans="10:11" x14ac:dyDescent="0.2">
      <c r="J2459">
        <v>16171</v>
      </c>
      <c r="K2459" t="s">
        <v>13</v>
      </c>
    </row>
    <row r="2460" spans="10:11" x14ac:dyDescent="0.2">
      <c r="J2460">
        <v>21076</v>
      </c>
      <c r="K2460" t="s">
        <v>1413</v>
      </c>
    </row>
    <row r="2461" spans="10:11" x14ac:dyDescent="0.2">
      <c r="J2461">
        <v>12924</v>
      </c>
      <c r="K2461" t="s">
        <v>33</v>
      </c>
    </row>
    <row r="2462" spans="10:11" x14ac:dyDescent="0.2">
      <c r="J2462">
        <v>8705</v>
      </c>
      <c r="K2462" t="s">
        <v>1429</v>
      </c>
    </row>
    <row r="2463" spans="10:11" x14ac:dyDescent="0.2">
      <c r="J2463">
        <v>12242</v>
      </c>
      <c r="K2463" t="s">
        <v>9</v>
      </c>
    </row>
    <row r="2464" spans="10:11" x14ac:dyDescent="0.2">
      <c r="J2464">
        <v>23276</v>
      </c>
      <c r="K2464" t="s">
        <v>1256</v>
      </c>
    </row>
    <row r="2465" spans="10:11" x14ac:dyDescent="0.2">
      <c r="J2465">
        <v>11238</v>
      </c>
      <c r="K2465" t="s">
        <v>9</v>
      </c>
    </row>
    <row r="2466" spans="10:11" x14ac:dyDescent="0.2">
      <c r="J2466">
        <v>8480</v>
      </c>
      <c r="K2466" t="s">
        <v>1412</v>
      </c>
    </row>
    <row r="2467" spans="10:11" x14ac:dyDescent="0.2">
      <c r="J2467">
        <v>19269</v>
      </c>
      <c r="K2467" t="s">
        <v>1170</v>
      </c>
    </row>
    <row r="2468" spans="10:11" x14ac:dyDescent="0.2">
      <c r="J2468">
        <v>9702</v>
      </c>
      <c r="K2468" t="s">
        <v>46</v>
      </c>
    </row>
    <row r="2469" spans="10:11" x14ac:dyDescent="0.2">
      <c r="J2469">
        <v>4763</v>
      </c>
      <c r="K2469" t="s">
        <v>823</v>
      </c>
    </row>
    <row r="2470" spans="10:11" x14ac:dyDescent="0.2">
      <c r="J2470">
        <v>22594</v>
      </c>
      <c r="K2470" t="s">
        <v>1062</v>
      </c>
    </row>
    <row r="2471" spans="10:11" x14ac:dyDescent="0.2">
      <c r="J2471">
        <v>9802</v>
      </c>
      <c r="K2471" t="s">
        <v>1391</v>
      </c>
    </row>
    <row r="2472" spans="10:11" x14ac:dyDescent="0.2">
      <c r="J2472">
        <v>21361</v>
      </c>
      <c r="K2472" t="s">
        <v>33</v>
      </c>
    </row>
    <row r="2473" spans="10:11" x14ac:dyDescent="0.2">
      <c r="J2473">
        <v>23865</v>
      </c>
      <c r="K2473" t="s">
        <v>9</v>
      </c>
    </row>
    <row r="2474" spans="10:11" x14ac:dyDescent="0.2">
      <c r="J2474">
        <v>5118</v>
      </c>
      <c r="K2474" t="s">
        <v>891</v>
      </c>
    </row>
    <row r="2475" spans="10:11" x14ac:dyDescent="0.2">
      <c r="J2475">
        <v>23179</v>
      </c>
      <c r="K2475" t="s">
        <v>1470</v>
      </c>
    </row>
    <row r="2476" spans="10:11" x14ac:dyDescent="0.2">
      <c r="J2476">
        <v>19821</v>
      </c>
      <c r="K2476" t="s">
        <v>94</v>
      </c>
    </row>
    <row r="2477" spans="10:11" x14ac:dyDescent="0.2">
      <c r="J2477">
        <v>19388</v>
      </c>
      <c r="K2477" t="s">
        <v>1353</v>
      </c>
    </row>
    <row r="2478" spans="10:11" x14ac:dyDescent="0.2">
      <c r="J2478">
        <v>7562</v>
      </c>
      <c r="K2478" t="s">
        <v>1317</v>
      </c>
    </row>
    <row r="2479" spans="10:11" x14ac:dyDescent="0.2">
      <c r="J2479">
        <v>1568</v>
      </c>
      <c r="K2479" t="s">
        <v>891</v>
      </c>
    </row>
    <row r="2480" spans="10:11" x14ac:dyDescent="0.2">
      <c r="J2480">
        <v>14099</v>
      </c>
      <c r="K2480" t="s">
        <v>1316</v>
      </c>
    </row>
    <row r="2481" spans="10:11" x14ac:dyDescent="0.2">
      <c r="J2481">
        <v>16787</v>
      </c>
      <c r="K2481" t="s">
        <v>1324</v>
      </c>
    </row>
    <row r="2482" spans="10:11" x14ac:dyDescent="0.2">
      <c r="J2482">
        <v>11247</v>
      </c>
      <c r="K2482" t="s">
        <v>1306</v>
      </c>
    </row>
    <row r="2483" spans="10:11" x14ac:dyDescent="0.2">
      <c r="J2483">
        <v>4148</v>
      </c>
      <c r="K2483" t="s">
        <v>20</v>
      </c>
    </row>
    <row r="2484" spans="10:11" x14ac:dyDescent="0.2">
      <c r="J2484">
        <v>11104</v>
      </c>
      <c r="K2484" t="s">
        <v>726</v>
      </c>
    </row>
    <row r="2485" spans="10:11" x14ac:dyDescent="0.2">
      <c r="J2485">
        <v>15674</v>
      </c>
      <c r="K2485" t="s">
        <v>1316</v>
      </c>
    </row>
    <row r="2486" spans="10:11" x14ac:dyDescent="0.2">
      <c r="J2486">
        <v>15678</v>
      </c>
      <c r="K2486" t="s">
        <v>33</v>
      </c>
    </row>
    <row r="2487" spans="10:11" x14ac:dyDescent="0.2">
      <c r="J2487">
        <v>15928</v>
      </c>
      <c r="K2487" t="s">
        <v>13</v>
      </c>
    </row>
    <row r="2488" spans="10:11" x14ac:dyDescent="0.2">
      <c r="J2488">
        <v>14071</v>
      </c>
      <c r="K2488" t="s">
        <v>1413</v>
      </c>
    </row>
    <row r="2489" spans="10:11" x14ac:dyDescent="0.2">
      <c r="J2489">
        <v>9058</v>
      </c>
      <c r="K2489" t="s">
        <v>9</v>
      </c>
    </row>
    <row r="2490" spans="10:11" x14ac:dyDescent="0.2">
      <c r="J2490">
        <v>8138</v>
      </c>
      <c r="K2490" t="s">
        <v>1429</v>
      </c>
    </row>
    <row r="2491" spans="10:11" x14ac:dyDescent="0.2">
      <c r="J2491">
        <v>621</v>
      </c>
      <c r="K2491" t="s">
        <v>15</v>
      </c>
    </row>
    <row r="2492" spans="10:11" x14ac:dyDescent="0.2">
      <c r="J2492">
        <v>11838</v>
      </c>
      <c r="K2492" t="s">
        <v>698</v>
      </c>
    </row>
    <row r="2493" spans="10:11" x14ac:dyDescent="0.2">
      <c r="J2493">
        <v>20173</v>
      </c>
      <c r="K2493" t="s">
        <v>1189</v>
      </c>
    </row>
    <row r="2494" spans="10:11" x14ac:dyDescent="0.2">
      <c r="J2494">
        <v>4536</v>
      </c>
      <c r="K2494" t="s">
        <v>1180</v>
      </c>
    </row>
    <row r="2495" spans="10:11" x14ac:dyDescent="0.2">
      <c r="J2495">
        <v>8576</v>
      </c>
      <c r="K2495" t="s">
        <v>15</v>
      </c>
    </row>
    <row r="2496" spans="10:11" x14ac:dyDescent="0.2">
      <c r="J2496">
        <v>19759</v>
      </c>
      <c r="K2496" t="s">
        <v>33</v>
      </c>
    </row>
    <row r="2497" spans="10:11" x14ac:dyDescent="0.2">
      <c r="J2497">
        <v>7253</v>
      </c>
      <c r="K2497" t="s">
        <v>1211</v>
      </c>
    </row>
    <row r="2498" spans="10:11" x14ac:dyDescent="0.2">
      <c r="J2498">
        <v>221</v>
      </c>
      <c r="K2498" t="s">
        <v>715</v>
      </c>
    </row>
    <row r="2499" spans="10:11" x14ac:dyDescent="0.2">
      <c r="J2499">
        <v>1940</v>
      </c>
      <c r="K2499" t="s">
        <v>1308</v>
      </c>
    </row>
    <row r="2500" spans="10:11" x14ac:dyDescent="0.2">
      <c r="J2500">
        <v>20931</v>
      </c>
      <c r="K2500" t="s">
        <v>62</v>
      </c>
    </row>
    <row r="2501" spans="10:11" x14ac:dyDescent="0.2">
      <c r="J2501">
        <v>24894</v>
      </c>
      <c r="K2501" t="s">
        <v>1488</v>
      </c>
    </row>
    <row r="2502" spans="10:11" x14ac:dyDescent="0.2">
      <c r="J2502">
        <v>19443</v>
      </c>
      <c r="K2502" t="s">
        <v>823</v>
      </c>
    </row>
    <row r="2503" spans="10:11" x14ac:dyDescent="0.2">
      <c r="J2503">
        <v>7641</v>
      </c>
      <c r="K2503" t="s">
        <v>38</v>
      </c>
    </row>
    <row r="2504" spans="10:11" x14ac:dyDescent="0.2">
      <c r="J2504">
        <v>3979</v>
      </c>
      <c r="K2504" t="s">
        <v>6</v>
      </c>
    </row>
    <row r="2505" spans="10:11" x14ac:dyDescent="0.2">
      <c r="J2505">
        <v>6362</v>
      </c>
      <c r="K2505" t="s">
        <v>247</v>
      </c>
    </row>
    <row r="2506" spans="10:11" x14ac:dyDescent="0.2">
      <c r="J2506">
        <v>24264</v>
      </c>
      <c r="K2506" t="s">
        <v>1309</v>
      </c>
    </row>
    <row r="2507" spans="10:11" x14ac:dyDescent="0.2">
      <c r="J2507">
        <v>15297</v>
      </c>
      <c r="K2507" t="s">
        <v>1309</v>
      </c>
    </row>
    <row r="2508" spans="10:11" x14ac:dyDescent="0.2">
      <c r="J2508">
        <v>21612</v>
      </c>
      <c r="K2508" t="s">
        <v>623</v>
      </c>
    </row>
    <row r="2509" spans="10:11" x14ac:dyDescent="0.2">
      <c r="J2509">
        <v>22723</v>
      </c>
      <c r="K2509" t="s">
        <v>1180</v>
      </c>
    </row>
    <row r="2510" spans="10:11" x14ac:dyDescent="0.2">
      <c r="J2510">
        <v>12034</v>
      </c>
      <c r="K2510" t="s">
        <v>1309</v>
      </c>
    </row>
    <row r="2511" spans="10:11" x14ac:dyDescent="0.2">
      <c r="J2511">
        <v>11020</v>
      </c>
      <c r="K2511" t="s">
        <v>1180</v>
      </c>
    </row>
    <row r="2512" spans="10:11" x14ac:dyDescent="0.2">
      <c r="J2512">
        <v>13524</v>
      </c>
      <c r="K2512" t="s">
        <v>7</v>
      </c>
    </row>
    <row r="2513" spans="10:11" x14ac:dyDescent="0.2">
      <c r="J2513">
        <v>4956</v>
      </c>
      <c r="K2513" t="s">
        <v>678</v>
      </c>
    </row>
    <row r="2514" spans="10:11" x14ac:dyDescent="0.2">
      <c r="J2514">
        <v>1604</v>
      </c>
      <c r="K2514" t="s">
        <v>1309</v>
      </c>
    </row>
    <row r="2515" spans="10:11" x14ac:dyDescent="0.2">
      <c r="J2515">
        <v>22080</v>
      </c>
      <c r="K2515" t="s">
        <v>624</v>
      </c>
    </row>
    <row r="2516" spans="10:11" x14ac:dyDescent="0.2">
      <c r="J2516">
        <v>4196</v>
      </c>
      <c r="K2516" t="s">
        <v>6</v>
      </c>
    </row>
    <row r="2517" spans="10:11" x14ac:dyDescent="0.2">
      <c r="J2517">
        <v>17370</v>
      </c>
      <c r="K2517" t="s">
        <v>1310</v>
      </c>
    </row>
    <row r="2518" spans="10:11" x14ac:dyDescent="0.2">
      <c r="J2518">
        <v>12561</v>
      </c>
      <c r="K2518" t="s">
        <v>1363</v>
      </c>
    </row>
    <row r="2519" spans="10:11" x14ac:dyDescent="0.2">
      <c r="J2519">
        <v>3185</v>
      </c>
      <c r="K2519" t="s">
        <v>1402</v>
      </c>
    </row>
    <row r="2520" spans="10:11" x14ac:dyDescent="0.2">
      <c r="J2520">
        <v>6634</v>
      </c>
      <c r="K2520" t="s">
        <v>823</v>
      </c>
    </row>
    <row r="2521" spans="10:11" x14ac:dyDescent="0.2">
      <c r="J2521">
        <v>7180</v>
      </c>
      <c r="K2521" t="s">
        <v>1490</v>
      </c>
    </row>
    <row r="2522" spans="10:11" x14ac:dyDescent="0.2">
      <c r="J2522">
        <v>6754</v>
      </c>
      <c r="K2522" t="s">
        <v>9</v>
      </c>
    </row>
    <row r="2523" spans="10:11" x14ac:dyDescent="0.2">
      <c r="J2523">
        <v>21599</v>
      </c>
      <c r="K2523" t="s">
        <v>1180</v>
      </c>
    </row>
    <row r="2524" spans="10:11" x14ac:dyDescent="0.2">
      <c r="J2524">
        <v>6040</v>
      </c>
      <c r="K2524" t="s">
        <v>1167</v>
      </c>
    </row>
    <row r="2525" spans="10:11" x14ac:dyDescent="0.2">
      <c r="J2525">
        <v>3178</v>
      </c>
      <c r="K2525" t="s">
        <v>13</v>
      </c>
    </row>
    <row r="2526" spans="10:11" x14ac:dyDescent="0.2">
      <c r="J2526">
        <v>20109</v>
      </c>
      <c r="K2526" t="s">
        <v>770</v>
      </c>
    </row>
    <row r="2527" spans="10:11" x14ac:dyDescent="0.2">
      <c r="J2527">
        <v>15178</v>
      </c>
      <c r="K2527" t="s">
        <v>23</v>
      </c>
    </row>
    <row r="2528" spans="10:11" x14ac:dyDescent="0.2">
      <c r="J2528">
        <v>19786</v>
      </c>
      <c r="K2528" t="s">
        <v>33</v>
      </c>
    </row>
    <row r="2529" spans="10:11" x14ac:dyDescent="0.2">
      <c r="J2529">
        <v>21403</v>
      </c>
      <c r="K2529" t="s">
        <v>1472</v>
      </c>
    </row>
    <row r="2530" spans="10:11" x14ac:dyDescent="0.2">
      <c r="J2530">
        <v>719</v>
      </c>
      <c r="K2530" t="s">
        <v>6</v>
      </c>
    </row>
    <row r="2531" spans="10:11" x14ac:dyDescent="0.2">
      <c r="J2531">
        <v>15318</v>
      </c>
      <c r="K2531" t="s">
        <v>1365</v>
      </c>
    </row>
    <row r="2532" spans="10:11" x14ac:dyDescent="0.2">
      <c r="J2532">
        <v>6437</v>
      </c>
      <c r="K2532" t="s">
        <v>894</v>
      </c>
    </row>
    <row r="2533" spans="10:11" x14ac:dyDescent="0.2">
      <c r="J2533">
        <v>10858</v>
      </c>
      <c r="K2533" t="s">
        <v>770</v>
      </c>
    </row>
    <row r="2534" spans="10:11" x14ac:dyDescent="0.2">
      <c r="J2534">
        <v>18518</v>
      </c>
      <c r="K2534" t="s">
        <v>1170</v>
      </c>
    </row>
    <row r="2535" spans="10:11" x14ac:dyDescent="0.2">
      <c r="J2535">
        <v>1536</v>
      </c>
      <c r="K2535" t="s">
        <v>823</v>
      </c>
    </row>
    <row r="2536" spans="10:11" x14ac:dyDescent="0.2">
      <c r="J2536">
        <v>8064</v>
      </c>
      <c r="K2536" t="s">
        <v>1317</v>
      </c>
    </row>
    <row r="2537" spans="10:11" x14ac:dyDescent="0.2">
      <c r="J2537">
        <v>7187</v>
      </c>
      <c r="K2537" t="s">
        <v>715</v>
      </c>
    </row>
    <row r="2538" spans="10:11" x14ac:dyDescent="0.2">
      <c r="J2538">
        <v>9369</v>
      </c>
      <c r="K2538" t="s">
        <v>1371</v>
      </c>
    </row>
    <row r="2539" spans="10:11" x14ac:dyDescent="0.2">
      <c r="J2539">
        <v>4147</v>
      </c>
      <c r="K2539" t="s">
        <v>20</v>
      </c>
    </row>
    <row r="2540" spans="10:11" x14ac:dyDescent="0.2">
      <c r="J2540">
        <v>5809</v>
      </c>
      <c r="K2540" t="s">
        <v>1313</v>
      </c>
    </row>
    <row r="2541" spans="10:11" x14ac:dyDescent="0.2">
      <c r="J2541">
        <v>22843</v>
      </c>
      <c r="K2541" t="s">
        <v>62</v>
      </c>
    </row>
    <row r="2542" spans="10:11" x14ac:dyDescent="0.2">
      <c r="J2542">
        <v>1760</v>
      </c>
      <c r="K2542" t="s">
        <v>1430</v>
      </c>
    </row>
    <row r="2543" spans="10:11" x14ac:dyDescent="0.2">
      <c r="J2543">
        <v>14494</v>
      </c>
      <c r="K2543" t="s">
        <v>198</v>
      </c>
    </row>
    <row r="2544" spans="10:11" x14ac:dyDescent="0.2">
      <c r="J2544">
        <v>21191</v>
      </c>
      <c r="K2544" t="s">
        <v>726</v>
      </c>
    </row>
    <row r="2545" spans="10:11" x14ac:dyDescent="0.2">
      <c r="J2545">
        <v>19778</v>
      </c>
      <c r="K2545" t="s">
        <v>149</v>
      </c>
    </row>
    <row r="2546" spans="10:11" x14ac:dyDescent="0.2">
      <c r="J2546">
        <v>6395</v>
      </c>
      <c r="K2546" t="s">
        <v>1170</v>
      </c>
    </row>
    <row r="2547" spans="10:11" x14ac:dyDescent="0.2">
      <c r="J2547">
        <v>16348</v>
      </c>
      <c r="K2547" t="s">
        <v>1307</v>
      </c>
    </row>
    <row r="2548" spans="10:11" x14ac:dyDescent="0.2">
      <c r="J2548">
        <v>9280</v>
      </c>
      <c r="K2548" t="s">
        <v>121</v>
      </c>
    </row>
    <row r="2549" spans="10:11" x14ac:dyDescent="0.2">
      <c r="J2549">
        <v>5956</v>
      </c>
      <c r="K2549" t="s">
        <v>1173</v>
      </c>
    </row>
    <row r="2550" spans="10:11" x14ac:dyDescent="0.2">
      <c r="J2550">
        <v>17057</v>
      </c>
      <c r="K2550" t="s">
        <v>1316</v>
      </c>
    </row>
    <row r="2551" spans="10:11" x14ac:dyDescent="0.2">
      <c r="J2551">
        <v>16939</v>
      </c>
      <c r="K2551" t="s">
        <v>9</v>
      </c>
    </row>
    <row r="2552" spans="10:11" x14ac:dyDescent="0.2">
      <c r="J2552">
        <v>11086</v>
      </c>
      <c r="K2552" t="s">
        <v>770</v>
      </c>
    </row>
    <row r="2553" spans="10:11" x14ac:dyDescent="0.2">
      <c r="J2553">
        <v>23956</v>
      </c>
      <c r="K2553" t="s">
        <v>652</v>
      </c>
    </row>
    <row r="2554" spans="10:11" x14ac:dyDescent="0.2">
      <c r="J2554">
        <v>22660</v>
      </c>
      <c r="K2554" t="s">
        <v>1180</v>
      </c>
    </row>
    <row r="2555" spans="10:11" x14ac:dyDescent="0.2">
      <c r="J2555">
        <v>14681</v>
      </c>
      <c r="K2555" t="s">
        <v>1487</v>
      </c>
    </row>
    <row r="2556" spans="10:11" x14ac:dyDescent="0.2">
      <c r="J2556">
        <v>2996</v>
      </c>
      <c r="K2556" t="s">
        <v>15</v>
      </c>
    </row>
    <row r="2557" spans="10:11" x14ac:dyDescent="0.2">
      <c r="J2557">
        <v>20142</v>
      </c>
      <c r="K2557" t="s">
        <v>13</v>
      </c>
    </row>
    <row r="2558" spans="10:11" x14ac:dyDescent="0.2">
      <c r="J2558">
        <v>19483</v>
      </c>
      <c r="K2558" t="s">
        <v>996</v>
      </c>
    </row>
    <row r="2559" spans="10:11" x14ac:dyDescent="0.2">
      <c r="J2559">
        <v>4913</v>
      </c>
      <c r="K2559" t="s">
        <v>896</v>
      </c>
    </row>
    <row r="2560" spans="10:11" x14ac:dyDescent="0.2">
      <c r="J2560">
        <v>21553</v>
      </c>
      <c r="K2560" t="s">
        <v>1169</v>
      </c>
    </row>
    <row r="2561" spans="10:11" x14ac:dyDescent="0.2">
      <c r="J2561">
        <v>22159</v>
      </c>
      <c r="K2561" t="s">
        <v>62</v>
      </c>
    </row>
    <row r="2562" spans="10:11" x14ac:dyDescent="0.2">
      <c r="J2562">
        <v>11727</v>
      </c>
      <c r="K2562" t="s">
        <v>6</v>
      </c>
    </row>
    <row r="2563" spans="10:11" x14ac:dyDescent="0.2">
      <c r="J2563">
        <v>20367</v>
      </c>
      <c r="K2563" t="s">
        <v>33</v>
      </c>
    </row>
    <row r="2564" spans="10:11" x14ac:dyDescent="0.2">
      <c r="J2564">
        <v>7744</v>
      </c>
      <c r="K2564" t="s">
        <v>1430</v>
      </c>
    </row>
    <row r="2565" spans="10:11" x14ac:dyDescent="0.2">
      <c r="J2565">
        <v>19520</v>
      </c>
      <c r="K2565" t="s">
        <v>9</v>
      </c>
    </row>
    <row r="2566" spans="10:11" x14ac:dyDescent="0.2">
      <c r="J2566">
        <v>18234</v>
      </c>
      <c r="K2566" t="s">
        <v>770</v>
      </c>
    </row>
    <row r="2567" spans="10:11" x14ac:dyDescent="0.2">
      <c r="J2567">
        <v>5156</v>
      </c>
      <c r="K2567" t="s">
        <v>685</v>
      </c>
    </row>
    <row r="2568" spans="10:11" x14ac:dyDescent="0.2">
      <c r="J2568">
        <v>3441</v>
      </c>
      <c r="K2568" t="s">
        <v>1160</v>
      </c>
    </row>
    <row r="2569" spans="10:11" x14ac:dyDescent="0.2">
      <c r="J2569">
        <v>19061</v>
      </c>
      <c r="K2569" t="s">
        <v>1455</v>
      </c>
    </row>
    <row r="2570" spans="10:11" x14ac:dyDescent="0.2">
      <c r="J2570">
        <v>14225</v>
      </c>
      <c r="K2570" t="s">
        <v>1180</v>
      </c>
    </row>
    <row r="2571" spans="10:11" x14ac:dyDescent="0.2">
      <c r="J2571">
        <v>10324</v>
      </c>
      <c r="K2571" t="s">
        <v>800</v>
      </c>
    </row>
    <row r="2572" spans="10:11" x14ac:dyDescent="0.2">
      <c r="J2572">
        <v>19231</v>
      </c>
      <c r="K2572" t="s">
        <v>9</v>
      </c>
    </row>
    <row r="2573" spans="10:11" x14ac:dyDescent="0.2">
      <c r="J2573">
        <v>13650</v>
      </c>
      <c r="K2573" t="s">
        <v>118</v>
      </c>
    </row>
    <row r="2574" spans="10:11" x14ac:dyDescent="0.2">
      <c r="J2574">
        <v>10449</v>
      </c>
      <c r="K2574" t="s">
        <v>1538</v>
      </c>
    </row>
    <row r="2575" spans="10:11" x14ac:dyDescent="0.2">
      <c r="J2575">
        <v>13024</v>
      </c>
      <c r="K2575" t="s">
        <v>1458</v>
      </c>
    </row>
    <row r="2576" spans="10:11" x14ac:dyDescent="0.2">
      <c r="J2576">
        <v>14274</v>
      </c>
      <c r="K2576" t="s">
        <v>800</v>
      </c>
    </row>
    <row r="2577" spans="10:11" x14ac:dyDescent="0.2">
      <c r="J2577">
        <v>16224</v>
      </c>
      <c r="K2577" t="s">
        <v>138</v>
      </c>
    </row>
    <row r="2578" spans="10:11" x14ac:dyDescent="0.2">
      <c r="J2578">
        <v>2992</v>
      </c>
      <c r="K2578" t="s">
        <v>15</v>
      </c>
    </row>
    <row r="2579" spans="10:11" x14ac:dyDescent="0.2">
      <c r="J2579">
        <v>19131</v>
      </c>
      <c r="K2579" t="s">
        <v>1167</v>
      </c>
    </row>
    <row r="2580" spans="10:11" x14ac:dyDescent="0.2">
      <c r="J2580">
        <v>19112</v>
      </c>
      <c r="K2580" t="s">
        <v>726</v>
      </c>
    </row>
    <row r="2581" spans="10:11" x14ac:dyDescent="0.2">
      <c r="J2581">
        <v>22447</v>
      </c>
      <c r="K2581" t="s">
        <v>1308</v>
      </c>
    </row>
    <row r="2582" spans="10:11" x14ac:dyDescent="0.2">
      <c r="J2582">
        <v>16097</v>
      </c>
      <c r="K2582" t="s">
        <v>910</v>
      </c>
    </row>
    <row r="2583" spans="10:11" x14ac:dyDescent="0.2">
      <c r="J2583">
        <v>4723</v>
      </c>
      <c r="K2583" t="s">
        <v>6</v>
      </c>
    </row>
    <row r="2584" spans="10:11" x14ac:dyDescent="0.2">
      <c r="J2584">
        <v>19082</v>
      </c>
      <c r="K2584" t="s">
        <v>1316</v>
      </c>
    </row>
    <row r="2585" spans="10:11" x14ac:dyDescent="0.2">
      <c r="J2585">
        <v>12575</v>
      </c>
      <c r="K2585" t="s">
        <v>1410</v>
      </c>
    </row>
    <row r="2586" spans="10:11" x14ac:dyDescent="0.2">
      <c r="J2586">
        <v>7695</v>
      </c>
      <c r="K2586" t="s">
        <v>1310</v>
      </c>
    </row>
    <row r="2587" spans="10:11" x14ac:dyDescent="0.2">
      <c r="J2587">
        <v>2152</v>
      </c>
      <c r="K2587" t="s">
        <v>1474</v>
      </c>
    </row>
    <row r="2588" spans="10:11" x14ac:dyDescent="0.2">
      <c r="J2588">
        <v>15625</v>
      </c>
      <c r="K2588" t="s">
        <v>726</v>
      </c>
    </row>
    <row r="2589" spans="10:11" x14ac:dyDescent="0.2">
      <c r="J2589">
        <v>19864</v>
      </c>
      <c r="K2589" t="s">
        <v>1167</v>
      </c>
    </row>
    <row r="2590" spans="10:11" x14ac:dyDescent="0.2">
      <c r="J2590">
        <v>4150</v>
      </c>
      <c r="K2590" t="s">
        <v>20</v>
      </c>
    </row>
    <row r="2591" spans="10:11" x14ac:dyDescent="0.2">
      <c r="J2591">
        <v>19577</v>
      </c>
      <c r="K2591" t="s">
        <v>1316</v>
      </c>
    </row>
    <row r="2592" spans="10:11" x14ac:dyDescent="0.2">
      <c r="J2592">
        <v>900</v>
      </c>
      <c r="K2592" t="s">
        <v>1412</v>
      </c>
    </row>
    <row r="2593" spans="10:11" x14ac:dyDescent="0.2">
      <c r="J2593">
        <v>19601</v>
      </c>
      <c r="K2593" t="s">
        <v>1387</v>
      </c>
    </row>
    <row r="2594" spans="10:11" x14ac:dyDescent="0.2">
      <c r="J2594">
        <v>13535</v>
      </c>
      <c r="K2594" t="s">
        <v>1316</v>
      </c>
    </row>
    <row r="2595" spans="10:11" x14ac:dyDescent="0.2">
      <c r="J2595">
        <v>24105</v>
      </c>
      <c r="K2595" t="s">
        <v>770</v>
      </c>
    </row>
    <row r="2596" spans="10:11" x14ac:dyDescent="0.2">
      <c r="J2596">
        <v>23406</v>
      </c>
      <c r="K2596" t="s">
        <v>1387</v>
      </c>
    </row>
    <row r="2597" spans="10:11" x14ac:dyDescent="0.2">
      <c r="J2597">
        <v>5856</v>
      </c>
      <c r="K2597" t="s">
        <v>15</v>
      </c>
    </row>
    <row r="2598" spans="10:11" x14ac:dyDescent="0.2">
      <c r="J2598">
        <v>21947</v>
      </c>
      <c r="K2598" t="s">
        <v>1170</v>
      </c>
    </row>
    <row r="2599" spans="10:11" x14ac:dyDescent="0.2">
      <c r="J2599">
        <v>704</v>
      </c>
      <c r="K2599" t="s">
        <v>6</v>
      </c>
    </row>
    <row r="2600" spans="10:11" x14ac:dyDescent="0.2">
      <c r="J2600">
        <v>3261</v>
      </c>
      <c r="K2600" t="s">
        <v>20</v>
      </c>
    </row>
    <row r="2601" spans="10:11" x14ac:dyDescent="0.2">
      <c r="J2601">
        <v>14920</v>
      </c>
      <c r="K2601" t="s">
        <v>1391</v>
      </c>
    </row>
    <row r="2602" spans="10:11" x14ac:dyDescent="0.2">
      <c r="J2602">
        <v>19182</v>
      </c>
      <c r="K2602" t="s">
        <v>192</v>
      </c>
    </row>
    <row r="2603" spans="10:11" x14ac:dyDescent="0.2">
      <c r="J2603">
        <v>21893</v>
      </c>
      <c r="K2603" t="s">
        <v>654</v>
      </c>
    </row>
    <row r="2604" spans="10:11" x14ac:dyDescent="0.2">
      <c r="J2604">
        <v>3330</v>
      </c>
      <c r="K2604" t="s">
        <v>6</v>
      </c>
    </row>
    <row r="2605" spans="10:11" x14ac:dyDescent="0.2">
      <c r="J2605">
        <v>24917</v>
      </c>
      <c r="K2605" t="s">
        <v>62</v>
      </c>
    </row>
    <row r="2606" spans="10:11" x14ac:dyDescent="0.2">
      <c r="J2606">
        <v>34</v>
      </c>
      <c r="K2606" t="s">
        <v>7</v>
      </c>
    </row>
    <row r="2607" spans="10:11" x14ac:dyDescent="0.2">
      <c r="J2607">
        <v>22657</v>
      </c>
      <c r="K2607" t="s">
        <v>62</v>
      </c>
    </row>
    <row r="2608" spans="10:11" x14ac:dyDescent="0.2">
      <c r="J2608">
        <v>13527</v>
      </c>
      <c r="K2608" t="s">
        <v>9</v>
      </c>
    </row>
    <row r="2609" spans="10:11" x14ac:dyDescent="0.2">
      <c r="J2609">
        <v>21348</v>
      </c>
      <c r="K2609" t="s">
        <v>62</v>
      </c>
    </row>
    <row r="2610" spans="10:11" x14ac:dyDescent="0.2">
      <c r="J2610">
        <v>2865</v>
      </c>
      <c r="K2610" t="s">
        <v>1180</v>
      </c>
    </row>
    <row r="2611" spans="10:11" x14ac:dyDescent="0.2">
      <c r="J2611">
        <v>12042</v>
      </c>
      <c r="K2611" t="s">
        <v>1353</v>
      </c>
    </row>
    <row r="2612" spans="10:11" x14ac:dyDescent="0.2">
      <c r="J2612">
        <v>22980</v>
      </c>
      <c r="K2612" t="s">
        <v>1079</v>
      </c>
    </row>
    <row r="2613" spans="10:11" x14ac:dyDescent="0.2">
      <c r="J2613">
        <v>17265</v>
      </c>
      <c r="K2613" t="s">
        <v>1180</v>
      </c>
    </row>
    <row r="2614" spans="10:11" x14ac:dyDescent="0.2">
      <c r="J2614">
        <v>2963</v>
      </c>
      <c r="K2614" t="s">
        <v>1477</v>
      </c>
    </row>
    <row r="2615" spans="10:11" x14ac:dyDescent="0.2">
      <c r="J2615">
        <v>13530</v>
      </c>
      <c r="K2615" t="s">
        <v>1306</v>
      </c>
    </row>
    <row r="2616" spans="10:11" x14ac:dyDescent="0.2">
      <c r="J2616">
        <v>20706</v>
      </c>
      <c r="K2616" t="s">
        <v>756</v>
      </c>
    </row>
    <row r="2617" spans="10:11" x14ac:dyDescent="0.2">
      <c r="J2617">
        <v>10611</v>
      </c>
      <c r="K2617" t="s">
        <v>848</v>
      </c>
    </row>
    <row r="2618" spans="10:11" x14ac:dyDescent="0.2">
      <c r="J2618">
        <v>2460</v>
      </c>
      <c r="K2618" t="s">
        <v>6</v>
      </c>
    </row>
    <row r="2619" spans="10:11" x14ac:dyDescent="0.2">
      <c r="J2619">
        <v>22040</v>
      </c>
      <c r="K2619" t="s">
        <v>800</v>
      </c>
    </row>
    <row r="2620" spans="10:11" x14ac:dyDescent="0.2">
      <c r="J2620">
        <v>17137</v>
      </c>
      <c r="K2620" t="s">
        <v>726</v>
      </c>
    </row>
    <row r="2621" spans="10:11" x14ac:dyDescent="0.2">
      <c r="J2621">
        <v>20479</v>
      </c>
      <c r="K2621" t="s">
        <v>1499</v>
      </c>
    </row>
    <row r="2622" spans="10:11" x14ac:dyDescent="0.2">
      <c r="J2622">
        <v>22911</v>
      </c>
      <c r="K2622" t="s">
        <v>1173</v>
      </c>
    </row>
    <row r="2623" spans="10:11" x14ac:dyDescent="0.2">
      <c r="J2623">
        <v>9130</v>
      </c>
      <c r="K2623" t="s">
        <v>1307</v>
      </c>
    </row>
    <row r="2624" spans="10:11" x14ac:dyDescent="0.2">
      <c r="J2624">
        <v>1275</v>
      </c>
      <c r="K2624" t="s">
        <v>895</v>
      </c>
    </row>
    <row r="2625" spans="10:11" x14ac:dyDescent="0.2">
      <c r="J2625">
        <v>24671</v>
      </c>
      <c r="K2625" t="s">
        <v>823</v>
      </c>
    </row>
    <row r="2626" spans="10:11" x14ac:dyDescent="0.2">
      <c r="J2626">
        <v>10240</v>
      </c>
      <c r="K2626" t="s">
        <v>1079</v>
      </c>
    </row>
    <row r="2627" spans="10:11" x14ac:dyDescent="0.2">
      <c r="J2627">
        <v>23213</v>
      </c>
      <c r="K2627" t="s">
        <v>898</v>
      </c>
    </row>
    <row r="2628" spans="10:11" x14ac:dyDescent="0.2">
      <c r="J2628">
        <v>22469</v>
      </c>
      <c r="K2628" t="s">
        <v>1308</v>
      </c>
    </row>
    <row r="2629" spans="10:11" x14ac:dyDescent="0.2">
      <c r="J2629">
        <v>985</v>
      </c>
      <c r="K2629" t="s">
        <v>1079</v>
      </c>
    </row>
    <row r="2630" spans="10:11" x14ac:dyDescent="0.2">
      <c r="J2630">
        <v>24957</v>
      </c>
      <c r="K2630" t="s">
        <v>33</v>
      </c>
    </row>
    <row r="2631" spans="10:11" x14ac:dyDescent="0.2">
      <c r="J2631">
        <v>5138</v>
      </c>
      <c r="K2631" t="s">
        <v>1211</v>
      </c>
    </row>
    <row r="2632" spans="10:11" x14ac:dyDescent="0.2">
      <c r="J2632">
        <v>20503</v>
      </c>
      <c r="K2632" t="s">
        <v>1173</v>
      </c>
    </row>
    <row r="2633" spans="10:11" x14ac:dyDescent="0.2">
      <c r="J2633">
        <v>7412</v>
      </c>
      <c r="K2633" t="s">
        <v>1403</v>
      </c>
    </row>
    <row r="2634" spans="10:11" x14ac:dyDescent="0.2">
      <c r="J2634">
        <v>15839</v>
      </c>
      <c r="K2634" t="s">
        <v>770</v>
      </c>
    </row>
    <row r="2635" spans="10:11" x14ac:dyDescent="0.2">
      <c r="J2635">
        <v>11030</v>
      </c>
      <c r="K2635" t="s">
        <v>770</v>
      </c>
    </row>
    <row r="2636" spans="10:11" x14ac:dyDescent="0.2">
      <c r="J2636">
        <v>24485</v>
      </c>
      <c r="K2636" t="s">
        <v>623</v>
      </c>
    </row>
    <row r="2637" spans="10:11" x14ac:dyDescent="0.2">
      <c r="J2637">
        <v>21291</v>
      </c>
      <c r="K2637" t="s">
        <v>896</v>
      </c>
    </row>
    <row r="2638" spans="10:11" x14ac:dyDescent="0.2">
      <c r="J2638">
        <v>3796</v>
      </c>
      <c r="K2638" t="s">
        <v>1358</v>
      </c>
    </row>
    <row r="2639" spans="10:11" x14ac:dyDescent="0.2">
      <c r="J2639">
        <v>13134</v>
      </c>
      <c r="K2639" t="s">
        <v>1336</v>
      </c>
    </row>
    <row r="2640" spans="10:11" x14ac:dyDescent="0.2">
      <c r="J2640">
        <v>19734</v>
      </c>
      <c r="K2640" t="s">
        <v>1313</v>
      </c>
    </row>
    <row r="2641" spans="10:11" x14ac:dyDescent="0.2">
      <c r="J2641">
        <v>22329</v>
      </c>
      <c r="K2641" t="s">
        <v>726</v>
      </c>
    </row>
    <row r="2642" spans="10:11" x14ac:dyDescent="0.2">
      <c r="J2642">
        <v>19242</v>
      </c>
      <c r="K2642" t="s">
        <v>16</v>
      </c>
    </row>
    <row r="2643" spans="10:11" x14ac:dyDescent="0.2">
      <c r="J2643">
        <v>17573</v>
      </c>
      <c r="K2643" t="s">
        <v>623</v>
      </c>
    </row>
    <row r="2644" spans="10:11" x14ac:dyDescent="0.2">
      <c r="J2644">
        <v>14978</v>
      </c>
      <c r="K2644" t="s">
        <v>1420</v>
      </c>
    </row>
    <row r="2645" spans="10:11" x14ac:dyDescent="0.2">
      <c r="J2645">
        <v>11883</v>
      </c>
      <c r="K2645" t="s">
        <v>1167</v>
      </c>
    </row>
    <row r="2646" spans="10:11" x14ac:dyDescent="0.2">
      <c r="J2646">
        <v>8929</v>
      </c>
      <c r="K2646" t="s">
        <v>1316</v>
      </c>
    </row>
    <row r="2647" spans="10:11" x14ac:dyDescent="0.2">
      <c r="J2647">
        <v>17205</v>
      </c>
      <c r="K2647" t="s">
        <v>726</v>
      </c>
    </row>
    <row r="2648" spans="10:11" x14ac:dyDescent="0.2">
      <c r="J2648">
        <v>14261</v>
      </c>
      <c r="K2648" t="s">
        <v>1387</v>
      </c>
    </row>
    <row r="2649" spans="10:11" x14ac:dyDescent="0.2">
      <c r="J2649">
        <v>1427</v>
      </c>
      <c r="K2649" t="s">
        <v>930</v>
      </c>
    </row>
    <row r="2650" spans="10:11" x14ac:dyDescent="0.2">
      <c r="J2650">
        <v>9813</v>
      </c>
      <c r="K2650" t="s">
        <v>1167</v>
      </c>
    </row>
    <row r="2651" spans="10:11" x14ac:dyDescent="0.2">
      <c r="J2651">
        <v>1961</v>
      </c>
      <c r="K2651" t="s">
        <v>1214</v>
      </c>
    </row>
    <row r="2652" spans="10:11" x14ac:dyDescent="0.2">
      <c r="J2652">
        <v>9781</v>
      </c>
      <c r="K2652" t="s">
        <v>406</v>
      </c>
    </row>
    <row r="2653" spans="10:11" x14ac:dyDescent="0.2">
      <c r="J2653">
        <v>9723</v>
      </c>
      <c r="K2653" t="s">
        <v>138</v>
      </c>
    </row>
    <row r="2654" spans="10:11" x14ac:dyDescent="0.2">
      <c r="J2654">
        <v>18752</v>
      </c>
      <c r="K2654" t="s">
        <v>1316</v>
      </c>
    </row>
    <row r="2655" spans="10:11" x14ac:dyDescent="0.2">
      <c r="J2655">
        <v>5152</v>
      </c>
      <c r="K2655" t="s">
        <v>1316</v>
      </c>
    </row>
    <row r="2656" spans="10:11" x14ac:dyDescent="0.2">
      <c r="J2656">
        <v>1899</v>
      </c>
      <c r="K2656" t="s">
        <v>1534</v>
      </c>
    </row>
    <row r="2657" spans="10:11" x14ac:dyDescent="0.2">
      <c r="J2657">
        <v>4904</v>
      </c>
      <c r="K2657" t="s">
        <v>748</v>
      </c>
    </row>
    <row r="2658" spans="10:11" x14ac:dyDescent="0.2">
      <c r="J2658">
        <v>7526</v>
      </c>
      <c r="K2658" t="s">
        <v>33</v>
      </c>
    </row>
    <row r="2659" spans="10:11" x14ac:dyDescent="0.2">
      <c r="J2659">
        <v>1253</v>
      </c>
      <c r="K2659" t="s">
        <v>898</v>
      </c>
    </row>
    <row r="2660" spans="10:11" x14ac:dyDescent="0.2">
      <c r="J2660">
        <v>10334</v>
      </c>
      <c r="K2660" t="s">
        <v>1457</v>
      </c>
    </row>
    <row r="2661" spans="10:11" x14ac:dyDescent="0.2">
      <c r="J2661">
        <v>315</v>
      </c>
      <c r="K2661" t="s">
        <v>889</v>
      </c>
    </row>
    <row r="2662" spans="10:11" x14ac:dyDescent="0.2">
      <c r="J2662">
        <v>24854</v>
      </c>
      <c r="K2662" t="s">
        <v>1214</v>
      </c>
    </row>
    <row r="2663" spans="10:11" x14ac:dyDescent="0.2">
      <c r="J2663">
        <v>6183</v>
      </c>
      <c r="K2663" t="s">
        <v>1358</v>
      </c>
    </row>
    <row r="2664" spans="10:11" x14ac:dyDescent="0.2">
      <c r="J2664">
        <v>8372</v>
      </c>
      <c r="K2664" t="s">
        <v>623</v>
      </c>
    </row>
    <row r="2665" spans="10:11" x14ac:dyDescent="0.2">
      <c r="J2665">
        <v>507</v>
      </c>
      <c r="K2665" t="s">
        <v>38</v>
      </c>
    </row>
    <row r="2666" spans="10:11" x14ac:dyDescent="0.2">
      <c r="J2666">
        <v>8378</v>
      </c>
      <c r="K2666" t="s">
        <v>1310</v>
      </c>
    </row>
    <row r="2667" spans="10:11" x14ac:dyDescent="0.2">
      <c r="J2667">
        <v>23326</v>
      </c>
      <c r="K2667" t="s">
        <v>889</v>
      </c>
    </row>
    <row r="2668" spans="10:11" x14ac:dyDescent="0.2">
      <c r="J2668">
        <v>17276</v>
      </c>
      <c r="K2668" t="s">
        <v>1387</v>
      </c>
    </row>
    <row r="2669" spans="10:11" x14ac:dyDescent="0.2">
      <c r="J2669">
        <v>976</v>
      </c>
      <c r="K2669" t="s">
        <v>697</v>
      </c>
    </row>
    <row r="2670" spans="10:11" x14ac:dyDescent="0.2">
      <c r="J2670">
        <v>18067</v>
      </c>
      <c r="K2670" t="s">
        <v>1310</v>
      </c>
    </row>
    <row r="2671" spans="10:11" x14ac:dyDescent="0.2">
      <c r="J2671">
        <v>7563</v>
      </c>
      <c r="K2671" t="s">
        <v>1317</v>
      </c>
    </row>
    <row r="2672" spans="10:11" x14ac:dyDescent="0.2">
      <c r="J2672">
        <v>7499</v>
      </c>
      <c r="K2672" t="s">
        <v>1211</v>
      </c>
    </row>
    <row r="2673" spans="10:11" x14ac:dyDescent="0.2">
      <c r="J2673">
        <v>13269</v>
      </c>
      <c r="K2673" t="s">
        <v>898</v>
      </c>
    </row>
    <row r="2674" spans="10:11" x14ac:dyDescent="0.2">
      <c r="J2674">
        <v>1269</v>
      </c>
      <c r="K2674" t="s">
        <v>33</v>
      </c>
    </row>
    <row r="2675" spans="10:11" x14ac:dyDescent="0.2">
      <c r="J2675">
        <v>2324</v>
      </c>
      <c r="K2675" t="s">
        <v>800</v>
      </c>
    </row>
    <row r="2676" spans="10:11" x14ac:dyDescent="0.2">
      <c r="J2676">
        <v>6807</v>
      </c>
      <c r="K2676" t="s">
        <v>1310</v>
      </c>
    </row>
    <row r="2677" spans="10:11" x14ac:dyDescent="0.2">
      <c r="J2677">
        <v>10293</v>
      </c>
      <c r="K2677" t="s">
        <v>645</v>
      </c>
    </row>
    <row r="2678" spans="10:11" x14ac:dyDescent="0.2">
      <c r="J2678">
        <v>11685</v>
      </c>
      <c r="K2678" t="s">
        <v>1189</v>
      </c>
    </row>
    <row r="2679" spans="10:11" x14ac:dyDescent="0.2">
      <c r="J2679">
        <v>16223</v>
      </c>
      <c r="K2679" t="s">
        <v>1316</v>
      </c>
    </row>
    <row r="2680" spans="10:11" x14ac:dyDescent="0.2">
      <c r="J2680">
        <v>16642</v>
      </c>
      <c r="K2680" t="s">
        <v>262</v>
      </c>
    </row>
    <row r="2681" spans="10:11" x14ac:dyDescent="0.2">
      <c r="J2681">
        <v>3750</v>
      </c>
      <c r="K2681" t="s">
        <v>934</v>
      </c>
    </row>
    <row r="2682" spans="10:11" x14ac:dyDescent="0.2">
      <c r="J2682">
        <v>15656</v>
      </c>
      <c r="K2682" t="s">
        <v>726</v>
      </c>
    </row>
    <row r="2683" spans="10:11" x14ac:dyDescent="0.2">
      <c r="J2683">
        <v>21762</v>
      </c>
      <c r="K2683" t="s">
        <v>816</v>
      </c>
    </row>
    <row r="2684" spans="10:11" x14ac:dyDescent="0.2">
      <c r="J2684">
        <v>15260</v>
      </c>
      <c r="K2684" t="s">
        <v>1180</v>
      </c>
    </row>
    <row r="2685" spans="10:11" x14ac:dyDescent="0.2">
      <c r="J2685">
        <v>22314</v>
      </c>
      <c r="K2685" t="s">
        <v>62</v>
      </c>
    </row>
    <row r="2686" spans="10:11" x14ac:dyDescent="0.2">
      <c r="J2686">
        <v>12831</v>
      </c>
      <c r="K2686" t="s">
        <v>1167</v>
      </c>
    </row>
    <row r="2687" spans="10:11" x14ac:dyDescent="0.2">
      <c r="J2687">
        <v>13528</v>
      </c>
      <c r="K2687" t="s">
        <v>234</v>
      </c>
    </row>
    <row r="2688" spans="10:11" x14ac:dyDescent="0.2">
      <c r="J2688">
        <v>9701</v>
      </c>
      <c r="K2688" t="s">
        <v>46</v>
      </c>
    </row>
    <row r="2689" spans="10:11" x14ac:dyDescent="0.2">
      <c r="J2689">
        <v>4113</v>
      </c>
      <c r="K2689" t="s">
        <v>6</v>
      </c>
    </row>
    <row r="2690" spans="10:11" x14ac:dyDescent="0.2">
      <c r="J2690">
        <v>6054</v>
      </c>
      <c r="K2690" t="s">
        <v>1167</v>
      </c>
    </row>
    <row r="2691" spans="10:11" x14ac:dyDescent="0.2">
      <c r="J2691">
        <v>23869</v>
      </c>
      <c r="K2691" t="s">
        <v>624</v>
      </c>
    </row>
    <row r="2692" spans="10:11" x14ac:dyDescent="0.2">
      <c r="J2692">
        <v>4711</v>
      </c>
      <c r="K2692" t="s">
        <v>6</v>
      </c>
    </row>
    <row r="2693" spans="10:11" x14ac:dyDescent="0.2">
      <c r="J2693">
        <v>20452</v>
      </c>
      <c r="K2693" t="s">
        <v>950</v>
      </c>
    </row>
    <row r="2694" spans="10:11" x14ac:dyDescent="0.2">
      <c r="J2694">
        <v>19731</v>
      </c>
      <c r="K2694" t="s">
        <v>1211</v>
      </c>
    </row>
    <row r="2695" spans="10:11" x14ac:dyDescent="0.2">
      <c r="J2695">
        <v>13120</v>
      </c>
      <c r="K2695" t="s">
        <v>800</v>
      </c>
    </row>
    <row r="2696" spans="10:11" x14ac:dyDescent="0.2">
      <c r="J2696">
        <v>11654</v>
      </c>
      <c r="K2696" t="s">
        <v>161</v>
      </c>
    </row>
    <row r="2697" spans="10:11" x14ac:dyDescent="0.2">
      <c r="J2697">
        <v>6310</v>
      </c>
      <c r="K2697" t="s">
        <v>906</v>
      </c>
    </row>
    <row r="2698" spans="10:11" x14ac:dyDescent="0.2">
      <c r="J2698">
        <v>21626</v>
      </c>
      <c r="K2698" t="s">
        <v>1365</v>
      </c>
    </row>
    <row r="2699" spans="10:11" x14ac:dyDescent="0.2">
      <c r="J2699">
        <v>21887</v>
      </c>
      <c r="K2699" t="s">
        <v>95</v>
      </c>
    </row>
    <row r="2700" spans="10:11" x14ac:dyDescent="0.2">
      <c r="J2700">
        <v>5864</v>
      </c>
      <c r="K2700" t="s">
        <v>894</v>
      </c>
    </row>
    <row r="2701" spans="10:11" x14ac:dyDescent="0.2">
      <c r="J2701">
        <v>17644</v>
      </c>
      <c r="K2701" t="s">
        <v>685</v>
      </c>
    </row>
    <row r="2702" spans="10:11" x14ac:dyDescent="0.2">
      <c r="J2702">
        <v>21399</v>
      </c>
      <c r="K2702" t="s">
        <v>1485</v>
      </c>
    </row>
    <row r="2703" spans="10:11" x14ac:dyDescent="0.2">
      <c r="J2703">
        <v>1786</v>
      </c>
      <c r="K2703" t="s">
        <v>930</v>
      </c>
    </row>
    <row r="2704" spans="10:11" x14ac:dyDescent="0.2">
      <c r="J2704">
        <v>11947</v>
      </c>
      <c r="K2704" t="s">
        <v>823</v>
      </c>
    </row>
    <row r="2705" spans="10:11" x14ac:dyDescent="0.2">
      <c r="J2705">
        <v>3446</v>
      </c>
      <c r="K2705" t="s">
        <v>9</v>
      </c>
    </row>
    <row r="2706" spans="10:11" x14ac:dyDescent="0.2">
      <c r="J2706">
        <v>1283</v>
      </c>
      <c r="K2706" t="s">
        <v>66</v>
      </c>
    </row>
    <row r="2707" spans="10:11" x14ac:dyDescent="0.2">
      <c r="J2707">
        <v>13291</v>
      </c>
      <c r="K2707" t="s">
        <v>33</v>
      </c>
    </row>
    <row r="2708" spans="10:11" x14ac:dyDescent="0.2">
      <c r="J2708">
        <v>1770</v>
      </c>
      <c r="K2708" t="s">
        <v>1182</v>
      </c>
    </row>
    <row r="2709" spans="10:11" x14ac:dyDescent="0.2">
      <c r="J2709">
        <v>20755</v>
      </c>
      <c r="K2709" t="s">
        <v>13</v>
      </c>
    </row>
    <row r="2710" spans="10:11" x14ac:dyDescent="0.2">
      <c r="J2710">
        <v>16798</v>
      </c>
      <c r="K2710" t="s">
        <v>770</v>
      </c>
    </row>
    <row r="2711" spans="10:11" x14ac:dyDescent="0.2">
      <c r="J2711">
        <v>24305</v>
      </c>
      <c r="K2711" t="s">
        <v>33</v>
      </c>
    </row>
    <row r="2712" spans="10:11" x14ac:dyDescent="0.2">
      <c r="J2712">
        <v>936</v>
      </c>
      <c r="K2712" t="s">
        <v>1336</v>
      </c>
    </row>
    <row r="2713" spans="10:11" x14ac:dyDescent="0.2">
      <c r="J2713">
        <v>2036</v>
      </c>
      <c r="K2713" t="s">
        <v>1402</v>
      </c>
    </row>
    <row r="2714" spans="10:11" x14ac:dyDescent="0.2">
      <c r="J2714">
        <v>15811</v>
      </c>
      <c r="K2714" t="s">
        <v>1315</v>
      </c>
    </row>
    <row r="2715" spans="10:11" x14ac:dyDescent="0.2">
      <c r="J2715">
        <v>20642</v>
      </c>
      <c r="K2715" t="s">
        <v>1167</v>
      </c>
    </row>
    <row r="2716" spans="10:11" x14ac:dyDescent="0.2">
      <c r="J2716">
        <v>8472</v>
      </c>
      <c r="K2716" t="s">
        <v>1226</v>
      </c>
    </row>
    <row r="2717" spans="10:11" x14ac:dyDescent="0.2">
      <c r="J2717">
        <v>24079</v>
      </c>
      <c r="K2717" t="s">
        <v>6</v>
      </c>
    </row>
    <row r="2718" spans="10:11" x14ac:dyDescent="0.2">
      <c r="J2718">
        <v>16574</v>
      </c>
      <c r="K2718" t="s">
        <v>33</v>
      </c>
    </row>
    <row r="2719" spans="10:11" x14ac:dyDescent="0.2">
      <c r="J2719">
        <v>18304</v>
      </c>
      <c r="K2719" t="s">
        <v>1214</v>
      </c>
    </row>
    <row r="2720" spans="10:11" x14ac:dyDescent="0.2">
      <c r="J2720">
        <v>20976</v>
      </c>
      <c r="K2720" t="s">
        <v>1167</v>
      </c>
    </row>
    <row r="2721" spans="10:11" x14ac:dyDescent="0.2">
      <c r="J2721">
        <v>2670</v>
      </c>
      <c r="K2721" t="s">
        <v>1387</v>
      </c>
    </row>
    <row r="2722" spans="10:11" x14ac:dyDescent="0.2">
      <c r="J2722">
        <v>14964</v>
      </c>
      <c r="K2722" t="s">
        <v>1316</v>
      </c>
    </row>
    <row r="2723" spans="10:11" x14ac:dyDescent="0.2">
      <c r="J2723">
        <v>3762</v>
      </c>
      <c r="K2723" t="s">
        <v>1180</v>
      </c>
    </row>
    <row r="2724" spans="10:11" x14ac:dyDescent="0.2">
      <c r="J2724">
        <v>4720</v>
      </c>
      <c r="K2724" t="s">
        <v>6</v>
      </c>
    </row>
    <row r="2725" spans="10:11" x14ac:dyDescent="0.2">
      <c r="J2725">
        <v>24659</v>
      </c>
      <c r="K2725" t="s">
        <v>7</v>
      </c>
    </row>
    <row r="2726" spans="10:11" x14ac:dyDescent="0.2">
      <c r="J2726">
        <v>10744</v>
      </c>
      <c r="K2726" t="s">
        <v>889</v>
      </c>
    </row>
    <row r="2727" spans="10:11" x14ac:dyDescent="0.2">
      <c r="J2727">
        <v>15777</v>
      </c>
      <c r="K2727" t="s">
        <v>646</v>
      </c>
    </row>
    <row r="2728" spans="10:11" x14ac:dyDescent="0.2">
      <c r="J2728">
        <v>20271</v>
      </c>
      <c r="K2728" t="s">
        <v>13</v>
      </c>
    </row>
    <row r="2729" spans="10:11" x14ac:dyDescent="0.2">
      <c r="J2729">
        <v>4842</v>
      </c>
      <c r="K2729" t="s">
        <v>7</v>
      </c>
    </row>
    <row r="2730" spans="10:11" x14ac:dyDescent="0.2">
      <c r="J2730">
        <v>17214</v>
      </c>
      <c r="K2730" t="s">
        <v>800</v>
      </c>
    </row>
    <row r="2731" spans="10:11" x14ac:dyDescent="0.2">
      <c r="J2731">
        <v>17333</v>
      </c>
      <c r="K2731" t="s">
        <v>1306</v>
      </c>
    </row>
    <row r="2732" spans="10:11" x14ac:dyDescent="0.2">
      <c r="J2732">
        <v>18136</v>
      </c>
      <c r="K2732" t="s">
        <v>800</v>
      </c>
    </row>
    <row r="2733" spans="10:11" x14ac:dyDescent="0.2">
      <c r="J2733">
        <v>18748</v>
      </c>
      <c r="K2733" t="s">
        <v>1306</v>
      </c>
    </row>
    <row r="2734" spans="10:11" x14ac:dyDescent="0.2">
      <c r="J2734">
        <v>13129</v>
      </c>
      <c r="K2734" t="s">
        <v>896</v>
      </c>
    </row>
    <row r="2735" spans="10:11" x14ac:dyDescent="0.2">
      <c r="J2735">
        <v>14662</v>
      </c>
      <c r="K2735" t="s">
        <v>46</v>
      </c>
    </row>
    <row r="2736" spans="10:11" x14ac:dyDescent="0.2">
      <c r="J2736">
        <v>24834</v>
      </c>
      <c r="K2736" t="s">
        <v>1387</v>
      </c>
    </row>
    <row r="2737" spans="10:11" x14ac:dyDescent="0.2">
      <c r="J2737">
        <v>19963</v>
      </c>
      <c r="K2737" t="s">
        <v>9</v>
      </c>
    </row>
    <row r="2738" spans="10:11" x14ac:dyDescent="0.2">
      <c r="J2738">
        <v>16126</v>
      </c>
      <c r="K2738" t="s">
        <v>1316</v>
      </c>
    </row>
    <row r="2739" spans="10:11" x14ac:dyDescent="0.2">
      <c r="J2739">
        <v>14923</v>
      </c>
      <c r="K2739" t="s">
        <v>1180</v>
      </c>
    </row>
    <row r="2740" spans="10:11" x14ac:dyDescent="0.2">
      <c r="J2740">
        <v>11965</v>
      </c>
      <c r="K2740" t="s">
        <v>33</v>
      </c>
    </row>
    <row r="2741" spans="10:11" x14ac:dyDescent="0.2">
      <c r="J2741">
        <v>18285</v>
      </c>
      <c r="K2741" t="s">
        <v>9</v>
      </c>
    </row>
    <row r="2742" spans="10:11" x14ac:dyDescent="0.2">
      <c r="J2742">
        <v>24816</v>
      </c>
      <c r="K2742" t="s">
        <v>889</v>
      </c>
    </row>
    <row r="2743" spans="10:11" x14ac:dyDescent="0.2">
      <c r="J2743">
        <v>3378</v>
      </c>
      <c r="K2743" t="s">
        <v>1229</v>
      </c>
    </row>
    <row r="2744" spans="10:11" x14ac:dyDescent="0.2">
      <c r="J2744">
        <v>15691</v>
      </c>
      <c r="K2744" t="s">
        <v>1180</v>
      </c>
    </row>
    <row r="2745" spans="10:11" x14ac:dyDescent="0.2">
      <c r="J2745">
        <v>2407</v>
      </c>
      <c r="K2745" t="s">
        <v>892</v>
      </c>
    </row>
    <row r="2746" spans="10:11" x14ac:dyDescent="0.2">
      <c r="J2746">
        <v>19612</v>
      </c>
      <c r="K2746" t="s">
        <v>33</v>
      </c>
    </row>
    <row r="2747" spans="10:11" x14ac:dyDescent="0.2">
      <c r="J2747">
        <v>24661</v>
      </c>
      <c r="K2747" t="s">
        <v>823</v>
      </c>
    </row>
    <row r="2748" spans="10:11" x14ac:dyDescent="0.2">
      <c r="J2748">
        <v>13954</v>
      </c>
      <c r="K2748" t="s">
        <v>1011</v>
      </c>
    </row>
    <row r="2749" spans="10:11" x14ac:dyDescent="0.2">
      <c r="J2749">
        <v>11760</v>
      </c>
      <c r="K2749" t="s">
        <v>770</v>
      </c>
    </row>
    <row r="2750" spans="10:11" x14ac:dyDescent="0.2">
      <c r="J2750">
        <v>21209</v>
      </c>
      <c r="K2750" t="s">
        <v>671</v>
      </c>
    </row>
    <row r="2751" spans="10:11" x14ac:dyDescent="0.2">
      <c r="J2751">
        <v>23336</v>
      </c>
      <c r="K2751" t="s">
        <v>624</v>
      </c>
    </row>
    <row r="2752" spans="10:11" x14ac:dyDescent="0.2">
      <c r="J2752">
        <v>23315</v>
      </c>
      <c r="K2752" t="s">
        <v>1370</v>
      </c>
    </row>
    <row r="2753" spans="10:11" x14ac:dyDescent="0.2">
      <c r="J2753">
        <v>23206</v>
      </c>
      <c r="K2753" t="s">
        <v>624</v>
      </c>
    </row>
    <row r="2754" spans="10:11" x14ac:dyDescent="0.2">
      <c r="J2754">
        <v>20194</v>
      </c>
      <c r="K2754" t="s">
        <v>1316</v>
      </c>
    </row>
    <row r="2755" spans="10:11" x14ac:dyDescent="0.2">
      <c r="J2755">
        <v>10827</v>
      </c>
      <c r="K2755" t="s">
        <v>1310</v>
      </c>
    </row>
    <row r="2756" spans="10:11" x14ac:dyDescent="0.2">
      <c r="J2756">
        <v>3578</v>
      </c>
      <c r="K2756" t="s">
        <v>1464</v>
      </c>
    </row>
    <row r="2757" spans="10:11" x14ac:dyDescent="0.2">
      <c r="J2757">
        <v>2457</v>
      </c>
      <c r="K2757" t="s">
        <v>6</v>
      </c>
    </row>
    <row r="2758" spans="10:11" x14ac:dyDescent="0.2">
      <c r="J2758">
        <v>18677</v>
      </c>
      <c r="K2758" t="s">
        <v>1310</v>
      </c>
    </row>
    <row r="2759" spans="10:11" x14ac:dyDescent="0.2">
      <c r="J2759">
        <v>9817</v>
      </c>
      <c r="K2759" t="s">
        <v>1316</v>
      </c>
    </row>
    <row r="2760" spans="10:11" x14ac:dyDescent="0.2">
      <c r="J2760">
        <v>24396</v>
      </c>
      <c r="K2760" t="s">
        <v>896</v>
      </c>
    </row>
    <row r="2761" spans="10:11" x14ac:dyDescent="0.2">
      <c r="J2761">
        <v>13193</v>
      </c>
      <c r="K2761" t="s">
        <v>770</v>
      </c>
    </row>
    <row r="2762" spans="10:11" x14ac:dyDescent="0.2">
      <c r="J2762">
        <v>24959</v>
      </c>
      <c r="K2762" t="s">
        <v>62</v>
      </c>
    </row>
    <row r="2763" spans="10:11" x14ac:dyDescent="0.2">
      <c r="J2763">
        <v>8468</v>
      </c>
      <c r="K2763" t="s">
        <v>243</v>
      </c>
    </row>
    <row r="2764" spans="10:11" x14ac:dyDescent="0.2">
      <c r="J2764">
        <v>19706</v>
      </c>
      <c r="K2764" t="s">
        <v>898</v>
      </c>
    </row>
    <row r="2765" spans="10:11" x14ac:dyDescent="0.2">
      <c r="J2765">
        <v>13369</v>
      </c>
      <c r="K2765" t="s">
        <v>1353</v>
      </c>
    </row>
    <row r="2766" spans="10:11" x14ac:dyDescent="0.2">
      <c r="J2766">
        <v>8787</v>
      </c>
      <c r="K2766" t="s">
        <v>943</v>
      </c>
    </row>
    <row r="2767" spans="10:11" x14ac:dyDescent="0.2">
      <c r="J2767">
        <v>12406</v>
      </c>
      <c r="K2767" t="s">
        <v>1180</v>
      </c>
    </row>
    <row r="2768" spans="10:11" x14ac:dyDescent="0.2">
      <c r="J2768">
        <v>17270</v>
      </c>
      <c r="K2768" t="s">
        <v>1316</v>
      </c>
    </row>
    <row r="2769" spans="10:11" x14ac:dyDescent="0.2">
      <c r="J2769">
        <v>10753</v>
      </c>
      <c r="K2769" t="s">
        <v>1310</v>
      </c>
    </row>
    <row r="2770" spans="10:11" x14ac:dyDescent="0.2">
      <c r="J2770">
        <v>16517</v>
      </c>
      <c r="K2770" t="s">
        <v>726</v>
      </c>
    </row>
    <row r="2771" spans="10:11" x14ac:dyDescent="0.2">
      <c r="J2771">
        <v>18475</v>
      </c>
      <c r="K2771" t="s">
        <v>1079</v>
      </c>
    </row>
    <row r="2772" spans="10:11" x14ac:dyDescent="0.2">
      <c r="J2772">
        <v>7396</v>
      </c>
      <c r="K2772" t="s">
        <v>797</v>
      </c>
    </row>
    <row r="2773" spans="10:11" x14ac:dyDescent="0.2">
      <c r="J2773">
        <v>2440</v>
      </c>
      <c r="K2773" t="s">
        <v>6</v>
      </c>
    </row>
    <row r="2774" spans="10:11" x14ac:dyDescent="0.2">
      <c r="J2774">
        <v>16375</v>
      </c>
      <c r="K2774" t="s">
        <v>1316</v>
      </c>
    </row>
    <row r="2775" spans="10:11" x14ac:dyDescent="0.2">
      <c r="J2775">
        <v>19341</v>
      </c>
      <c r="K2775" t="s">
        <v>612</v>
      </c>
    </row>
    <row r="2776" spans="10:11" x14ac:dyDescent="0.2">
      <c r="J2776">
        <v>15849</v>
      </c>
      <c r="K2776" t="s">
        <v>770</v>
      </c>
    </row>
    <row r="2777" spans="10:11" x14ac:dyDescent="0.2">
      <c r="J2777">
        <v>16591</v>
      </c>
      <c r="K2777" t="s">
        <v>895</v>
      </c>
    </row>
    <row r="2778" spans="10:11" x14ac:dyDescent="0.2">
      <c r="J2778">
        <v>22182</v>
      </c>
      <c r="K2778" t="s">
        <v>800</v>
      </c>
    </row>
    <row r="2779" spans="10:11" x14ac:dyDescent="0.2">
      <c r="J2779">
        <v>15574</v>
      </c>
      <c r="K2779" t="s">
        <v>13</v>
      </c>
    </row>
    <row r="2780" spans="10:11" x14ac:dyDescent="0.2">
      <c r="J2780">
        <v>10498</v>
      </c>
      <c r="K2780" t="s">
        <v>671</v>
      </c>
    </row>
    <row r="2781" spans="10:11" x14ac:dyDescent="0.2">
      <c r="J2781">
        <v>13912</v>
      </c>
      <c r="K2781" t="s">
        <v>748</v>
      </c>
    </row>
    <row r="2782" spans="10:11" x14ac:dyDescent="0.2">
      <c r="J2782">
        <v>22682</v>
      </c>
      <c r="K2782" t="s">
        <v>9</v>
      </c>
    </row>
    <row r="2783" spans="10:11" x14ac:dyDescent="0.2">
      <c r="J2783">
        <v>11619</v>
      </c>
      <c r="K2783" t="s">
        <v>726</v>
      </c>
    </row>
    <row r="2784" spans="10:11" x14ac:dyDescent="0.2">
      <c r="J2784">
        <v>14163</v>
      </c>
      <c r="K2784" t="s">
        <v>33</v>
      </c>
    </row>
    <row r="2785" spans="10:11" x14ac:dyDescent="0.2">
      <c r="J2785">
        <v>20963</v>
      </c>
      <c r="K2785" t="s">
        <v>1180</v>
      </c>
    </row>
    <row r="2786" spans="10:11" x14ac:dyDescent="0.2">
      <c r="J2786">
        <v>23373</v>
      </c>
      <c r="K2786" t="s">
        <v>770</v>
      </c>
    </row>
    <row r="2787" spans="10:11" x14ac:dyDescent="0.2">
      <c r="J2787">
        <v>11204</v>
      </c>
      <c r="K2787" t="s">
        <v>78</v>
      </c>
    </row>
    <row r="2788" spans="10:11" x14ac:dyDescent="0.2">
      <c r="J2788">
        <v>21287</v>
      </c>
      <c r="K2788" t="s">
        <v>1245</v>
      </c>
    </row>
    <row r="2789" spans="10:11" x14ac:dyDescent="0.2">
      <c r="J2789">
        <v>16613</v>
      </c>
      <c r="K2789" t="s">
        <v>1387</v>
      </c>
    </row>
    <row r="2790" spans="10:11" x14ac:dyDescent="0.2">
      <c r="J2790">
        <v>12074</v>
      </c>
      <c r="K2790" t="s">
        <v>33</v>
      </c>
    </row>
    <row r="2791" spans="10:11" x14ac:dyDescent="0.2">
      <c r="J2791">
        <v>16335</v>
      </c>
      <c r="K2791" t="s">
        <v>800</v>
      </c>
    </row>
    <row r="2792" spans="10:11" x14ac:dyDescent="0.2">
      <c r="J2792">
        <v>22081</v>
      </c>
      <c r="K2792" t="s">
        <v>624</v>
      </c>
    </row>
    <row r="2793" spans="10:11" x14ac:dyDescent="0.2">
      <c r="J2793">
        <v>6485</v>
      </c>
      <c r="K2793" t="s">
        <v>964</v>
      </c>
    </row>
    <row r="2794" spans="10:11" x14ac:dyDescent="0.2">
      <c r="J2794">
        <v>12787</v>
      </c>
      <c r="K2794" t="s">
        <v>9</v>
      </c>
    </row>
    <row r="2795" spans="10:11" x14ac:dyDescent="0.2">
      <c r="J2795">
        <v>8479</v>
      </c>
      <c r="K2795" t="s">
        <v>1412</v>
      </c>
    </row>
    <row r="2796" spans="10:11" x14ac:dyDescent="0.2">
      <c r="J2796">
        <v>18771</v>
      </c>
      <c r="K2796" t="s">
        <v>896</v>
      </c>
    </row>
    <row r="2797" spans="10:11" x14ac:dyDescent="0.2">
      <c r="J2797">
        <v>17490</v>
      </c>
      <c r="K2797" t="s">
        <v>1180</v>
      </c>
    </row>
    <row r="2798" spans="10:11" x14ac:dyDescent="0.2">
      <c r="J2798">
        <v>1802</v>
      </c>
      <c r="K2798" t="s">
        <v>1316</v>
      </c>
    </row>
    <row r="2799" spans="10:11" x14ac:dyDescent="0.2">
      <c r="J2799">
        <v>17018</v>
      </c>
      <c r="K2799" t="s">
        <v>1180</v>
      </c>
    </row>
    <row r="2800" spans="10:11" x14ac:dyDescent="0.2">
      <c r="J2800">
        <v>12217</v>
      </c>
      <c r="K2800" t="s">
        <v>46</v>
      </c>
    </row>
    <row r="2801" spans="10:11" x14ac:dyDescent="0.2">
      <c r="J2801">
        <v>24038</v>
      </c>
      <c r="K2801" t="s">
        <v>1363</v>
      </c>
    </row>
    <row r="2802" spans="10:11" x14ac:dyDescent="0.2">
      <c r="J2802">
        <v>2431</v>
      </c>
      <c r="K2802" t="s">
        <v>149</v>
      </c>
    </row>
    <row r="2803" spans="10:11" x14ac:dyDescent="0.2">
      <c r="J2803">
        <v>3067</v>
      </c>
      <c r="K2803" t="s">
        <v>1333</v>
      </c>
    </row>
    <row r="2804" spans="10:11" x14ac:dyDescent="0.2">
      <c r="J2804">
        <v>7505</v>
      </c>
      <c r="K2804" t="s">
        <v>895</v>
      </c>
    </row>
    <row r="2805" spans="10:11" x14ac:dyDescent="0.2">
      <c r="J2805">
        <v>8230</v>
      </c>
      <c r="K2805" t="s">
        <v>964</v>
      </c>
    </row>
    <row r="2806" spans="10:11" x14ac:dyDescent="0.2">
      <c r="J2806">
        <v>18568</v>
      </c>
      <c r="K2806" t="s">
        <v>1180</v>
      </c>
    </row>
    <row r="2807" spans="10:11" x14ac:dyDescent="0.2">
      <c r="J2807">
        <v>12607</v>
      </c>
      <c r="K2807" t="s">
        <v>1306</v>
      </c>
    </row>
    <row r="2808" spans="10:11" x14ac:dyDescent="0.2">
      <c r="J2808">
        <v>19918</v>
      </c>
      <c r="K2808" t="s">
        <v>1355</v>
      </c>
    </row>
    <row r="2809" spans="10:11" x14ac:dyDescent="0.2">
      <c r="J2809">
        <v>24471</v>
      </c>
      <c r="K2809" t="s">
        <v>1316</v>
      </c>
    </row>
    <row r="2810" spans="10:11" x14ac:dyDescent="0.2">
      <c r="J2810">
        <v>19980</v>
      </c>
      <c r="K2810" t="s">
        <v>1316</v>
      </c>
    </row>
    <row r="2811" spans="10:11" x14ac:dyDescent="0.2">
      <c r="J2811">
        <v>16160</v>
      </c>
      <c r="K2811" t="s">
        <v>1316</v>
      </c>
    </row>
    <row r="2812" spans="10:11" x14ac:dyDescent="0.2">
      <c r="J2812">
        <v>17251</v>
      </c>
      <c r="K2812" t="s">
        <v>1316</v>
      </c>
    </row>
    <row r="2813" spans="10:11" x14ac:dyDescent="0.2">
      <c r="J2813">
        <v>19294</v>
      </c>
      <c r="K2813" t="s">
        <v>1316</v>
      </c>
    </row>
    <row r="2814" spans="10:11" x14ac:dyDescent="0.2">
      <c r="J2814">
        <v>2744</v>
      </c>
      <c r="K2814" t="s">
        <v>1079</v>
      </c>
    </row>
    <row r="2815" spans="10:11" x14ac:dyDescent="0.2">
      <c r="J2815">
        <v>12869</v>
      </c>
      <c r="K2815" t="s">
        <v>1413</v>
      </c>
    </row>
    <row r="2816" spans="10:11" x14ac:dyDescent="0.2">
      <c r="J2816">
        <v>13094</v>
      </c>
      <c r="K2816" t="s">
        <v>905</v>
      </c>
    </row>
    <row r="2817" spans="10:11" x14ac:dyDescent="0.2">
      <c r="J2817">
        <v>19313</v>
      </c>
      <c r="K2817" t="s">
        <v>770</v>
      </c>
    </row>
    <row r="2818" spans="10:11" x14ac:dyDescent="0.2">
      <c r="J2818">
        <v>18765</v>
      </c>
      <c r="K2818" t="s">
        <v>770</v>
      </c>
    </row>
    <row r="2819" spans="10:11" x14ac:dyDescent="0.2">
      <c r="J2819">
        <v>15905</v>
      </c>
      <c r="K2819" t="s">
        <v>1316</v>
      </c>
    </row>
    <row r="2820" spans="10:11" x14ac:dyDescent="0.2">
      <c r="J2820">
        <v>14009</v>
      </c>
      <c r="K2820" t="s">
        <v>1182</v>
      </c>
    </row>
    <row r="2821" spans="10:11" x14ac:dyDescent="0.2">
      <c r="J2821">
        <v>9819</v>
      </c>
      <c r="K2821" t="s">
        <v>1353</v>
      </c>
    </row>
    <row r="2822" spans="10:11" x14ac:dyDescent="0.2">
      <c r="J2822">
        <v>23745</v>
      </c>
      <c r="K2822" t="s">
        <v>624</v>
      </c>
    </row>
    <row r="2823" spans="10:11" x14ac:dyDescent="0.2">
      <c r="J2823">
        <v>12418</v>
      </c>
      <c r="K2823" t="s">
        <v>1435</v>
      </c>
    </row>
    <row r="2824" spans="10:11" x14ac:dyDescent="0.2">
      <c r="J2824">
        <v>23007</v>
      </c>
      <c r="K2824" t="s">
        <v>726</v>
      </c>
    </row>
    <row r="2825" spans="10:11" x14ac:dyDescent="0.2">
      <c r="J2825">
        <v>14530</v>
      </c>
      <c r="K2825" t="s">
        <v>33</v>
      </c>
    </row>
    <row r="2826" spans="10:11" x14ac:dyDescent="0.2">
      <c r="J2826">
        <v>15894</v>
      </c>
      <c r="K2826" t="s">
        <v>1316</v>
      </c>
    </row>
    <row r="2827" spans="10:11" x14ac:dyDescent="0.2">
      <c r="J2827">
        <v>18495</v>
      </c>
      <c r="K2827" t="s">
        <v>1316</v>
      </c>
    </row>
    <row r="2828" spans="10:11" x14ac:dyDescent="0.2">
      <c r="J2828">
        <v>20764</v>
      </c>
      <c r="K2828" t="s">
        <v>1180</v>
      </c>
    </row>
    <row r="2829" spans="10:11" x14ac:dyDescent="0.2">
      <c r="J2829">
        <v>23913</v>
      </c>
      <c r="K2829" t="s">
        <v>1079</v>
      </c>
    </row>
    <row r="2830" spans="10:11" x14ac:dyDescent="0.2">
      <c r="J2830">
        <v>20824</v>
      </c>
      <c r="K2830" t="s">
        <v>6</v>
      </c>
    </row>
    <row r="2831" spans="10:11" x14ac:dyDescent="0.2">
      <c r="J2831">
        <v>15593</v>
      </c>
      <c r="K2831" t="s">
        <v>1180</v>
      </c>
    </row>
    <row r="2832" spans="10:11" x14ac:dyDescent="0.2">
      <c r="J2832">
        <v>16068</v>
      </c>
      <c r="K2832" t="s">
        <v>1011</v>
      </c>
    </row>
    <row r="2833" spans="10:11" x14ac:dyDescent="0.2">
      <c r="J2833">
        <v>205</v>
      </c>
      <c r="K2833" t="s">
        <v>849</v>
      </c>
    </row>
    <row r="2834" spans="10:11" x14ac:dyDescent="0.2">
      <c r="J2834">
        <v>5873</v>
      </c>
      <c r="K2834" t="s">
        <v>1430</v>
      </c>
    </row>
    <row r="2835" spans="10:11" x14ac:dyDescent="0.2">
      <c r="J2835">
        <v>18861</v>
      </c>
      <c r="K2835" t="s">
        <v>1387</v>
      </c>
    </row>
    <row r="2836" spans="10:11" x14ac:dyDescent="0.2">
      <c r="J2836">
        <v>4744</v>
      </c>
      <c r="K2836" t="s">
        <v>624</v>
      </c>
    </row>
    <row r="2837" spans="10:11" x14ac:dyDescent="0.2">
      <c r="J2837">
        <v>22082</v>
      </c>
      <c r="K2837" t="s">
        <v>624</v>
      </c>
    </row>
    <row r="2838" spans="10:11" x14ac:dyDescent="0.2">
      <c r="J2838">
        <v>24861</v>
      </c>
      <c r="K2838" t="s">
        <v>1079</v>
      </c>
    </row>
    <row r="2839" spans="10:11" x14ac:dyDescent="0.2">
      <c r="J2839">
        <v>17785</v>
      </c>
      <c r="K2839" t="s">
        <v>9</v>
      </c>
    </row>
    <row r="2840" spans="10:11" x14ac:dyDescent="0.2">
      <c r="J2840">
        <v>3976</v>
      </c>
      <c r="K2840" t="s">
        <v>6</v>
      </c>
    </row>
    <row r="2841" spans="10:11" x14ac:dyDescent="0.2">
      <c r="J2841">
        <v>705</v>
      </c>
      <c r="K2841" t="s">
        <v>6</v>
      </c>
    </row>
    <row r="2842" spans="10:11" x14ac:dyDescent="0.2">
      <c r="J2842">
        <v>22638</v>
      </c>
      <c r="K2842" t="s">
        <v>624</v>
      </c>
    </row>
    <row r="2843" spans="10:11" x14ac:dyDescent="0.2">
      <c r="J2843">
        <v>3893</v>
      </c>
      <c r="K2843" t="s">
        <v>38</v>
      </c>
    </row>
    <row r="2844" spans="10:11" x14ac:dyDescent="0.2">
      <c r="J2844">
        <v>18647</v>
      </c>
      <c r="K2844" t="s">
        <v>1387</v>
      </c>
    </row>
    <row r="2845" spans="10:11" x14ac:dyDescent="0.2">
      <c r="J2845">
        <v>19969</v>
      </c>
      <c r="K2845" t="s">
        <v>1316</v>
      </c>
    </row>
    <row r="2846" spans="10:11" x14ac:dyDescent="0.2">
      <c r="J2846">
        <v>18731</v>
      </c>
      <c r="K2846" t="s">
        <v>855</v>
      </c>
    </row>
    <row r="2847" spans="10:11" x14ac:dyDescent="0.2">
      <c r="J2847">
        <v>8483</v>
      </c>
      <c r="K2847" t="s">
        <v>1180</v>
      </c>
    </row>
    <row r="2848" spans="10:11" x14ac:dyDescent="0.2">
      <c r="J2848">
        <v>17928</v>
      </c>
      <c r="K2848" t="s">
        <v>891</v>
      </c>
    </row>
    <row r="2849" spans="10:11" x14ac:dyDescent="0.2">
      <c r="J2849">
        <v>5935</v>
      </c>
      <c r="K2849" t="s">
        <v>80</v>
      </c>
    </row>
    <row r="2850" spans="10:11" x14ac:dyDescent="0.2">
      <c r="J2850">
        <v>16027</v>
      </c>
      <c r="K2850" t="s">
        <v>1085</v>
      </c>
    </row>
    <row r="2851" spans="10:11" x14ac:dyDescent="0.2">
      <c r="J2851">
        <v>11918</v>
      </c>
      <c r="K2851" t="s">
        <v>192</v>
      </c>
    </row>
    <row r="2852" spans="10:11" x14ac:dyDescent="0.2">
      <c r="J2852">
        <v>24632</v>
      </c>
      <c r="K2852" t="s">
        <v>1173</v>
      </c>
    </row>
    <row r="2853" spans="10:11" x14ac:dyDescent="0.2">
      <c r="J2853">
        <v>3967</v>
      </c>
      <c r="K2853" t="s">
        <v>6</v>
      </c>
    </row>
    <row r="2854" spans="10:11" x14ac:dyDescent="0.2">
      <c r="J2854">
        <v>11151</v>
      </c>
      <c r="K2854" t="s">
        <v>1306</v>
      </c>
    </row>
    <row r="2855" spans="10:11" x14ac:dyDescent="0.2">
      <c r="J2855">
        <v>12581</v>
      </c>
      <c r="K2855" t="s">
        <v>855</v>
      </c>
    </row>
    <row r="2856" spans="10:11" x14ac:dyDescent="0.2">
      <c r="J2856">
        <v>7534</v>
      </c>
      <c r="K2856" t="s">
        <v>939</v>
      </c>
    </row>
    <row r="2857" spans="10:11" x14ac:dyDescent="0.2">
      <c r="J2857">
        <v>11902</v>
      </c>
      <c r="K2857" t="s">
        <v>1353</v>
      </c>
    </row>
    <row r="2858" spans="10:11" x14ac:dyDescent="0.2">
      <c r="J2858">
        <v>21714</v>
      </c>
      <c r="K2858" t="s">
        <v>1316</v>
      </c>
    </row>
    <row r="2859" spans="10:11" x14ac:dyDescent="0.2">
      <c r="J2859">
        <v>22587</v>
      </c>
      <c r="K2859" t="s">
        <v>624</v>
      </c>
    </row>
    <row r="2860" spans="10:11" x14ac:dyDescent="0.2">
      <c r="J2860">
        <v>24753</v>
      </c>
      <c r="K2860" t="s">
        <v>1397</v>
      </c>
    </row>
    <row r="2861" spans="10:11" x14ac:dyDescent="0.2">
      <c r="J2861">
        <v>18224</v>
      </c>
      <c r="K2861" t="s">
        <v>1316</v>
      </c>
    </row>
    <row r="2862" spans="10:11" x14ac:dyDescent="0.2">
      <c r="J2862">
        <v>18452</v>
      </c>
      <c r="K2862" t="s">
        <v>823</v>
      </c>
    </row>
    <row r="2863" spans="10:11" x14ac:dyDescent="0.2">
      <c r="J2863">
        <v>14828</v>
      </c>
      <c r="K2863" t="s">
        <v>654</v>
      </c>
    </row>
    <row r="2864" spans="10:11" x14ac:dyDescent="0.2">
      <c r="J2864">
        <v>18028</v>
      </c>
      <c r="K2864" t="s">
        <v>800</v>
      </c>
    </row>
    <row r="2865" spans="10:11" x14ac:dyDescent="0.2">
      <c r="J2865">
        <v>10377</v>
      </c>
      <c r="K2865" t="s">
        <v>38</v>
      </c>
    </row>
    <row r="2866" spans="10:11" x14ac:dyDescent="0.2">
      <c r="J2866">
        <v>3447</v>
      </c>
      <c r="K2866" t="s">
        <v>165</v>
      </c>
    </row>
    <row r="2867" spans="10:11" x14ac:dyDescent="0.2">
      <c r="J2867">
        <v>15174</v>
      </c>
      <c r="K2867" t="s">
        <v>6</v>
      </c>
    </row>
    <row r="2868" spans="10:11" x14ac:dyDescent="0.2">
      <c r="J2868">
        <v>14255</v>
      </c>
      <c r="K2868" t="s">
        <v>1245</v>
      </c>
    </row>
    <row r="2869" spans="10:11" x14ac:dyDescent="0.2">
      <c r="J2869">
        <v>2346</v>
      </c>
      <c r="K2869" t="s">
        <v>896</v>
      </c>
    </row>
    <row r="2870" spans="10:11" x14ac:dyDescent="0.2">
      <c r="J2870">
        <v>15432</v>
      </c>
      <c r="K2870" t="s">
        <v>1494</v>
      </c>
    </row>
    <row r="2871" spans="10:11" x14ac:dyDescent="0.2">
      <c r="J2871">
        <v>19820</v>
      </c>
      <c r="K2871" t="s">
        <v>9</v>
      </c>
    </row>
    <row r="2872" spans="10:11" x14ac:dyDescent="0.2">
      <c r="J2872">
        <v>7800</v>
      </c>
      <c r="K2872" t="s">
        <v>1310</v>
      </c>
    </row>
    <row r="2873" spans="10:11" x14ac:dyDescent="0.2">
      <c r="J2873">
        <v>4039</v>
      </c>
      <c r="K2873" t="s">
        <v>943</v>
      </c>
    </row>
    <row r="2874" spans="10:11" x14ac:dyDescent="0.2">
      <c r="J2874">
        <v>15889</v>
      </c>
      <c r="K2874" t="s">
        <v>1364</v>
      </c>
    </row>
    <row r="2875" spans="10:11" x14ac:dyDescent="0.2">
      <c r="J2875">
        <v>4422</v>
      </c>
      <c r="K2875" t="s">
        <v>1387</v>
      </c>
    </row>
    <row r="2876" spans="10:11" x14ac:dyDescent="0.2">
      <c r="J2876">
        <v>16052</v>
      </c>
      <c r="K2876" t="s">
        <v>1173</v>
      </c>
    </row>
    <row r="2877" spans="10:11" x14ac:dyDescent="0.2">
      <c r="J2877">
        <v>10468</v>
      </c>
      <c r="K2877" t="s">
        <v>612</v>
      </c>
    </row>
    <row r="2878" spans="10:11" x14ac:dyDescent="0.2">
      <c r="J2878">
        <v>21463</v>
      </c>
      <c r="K2878" t="s">
        <v>33</v>
      </c>
    </row>
    <row r="2879" spans="10:11" x14ac:dyDescent="0.2">
      <c r="J2879">
        <v>22431</v>
      </c>
      <c r="K2879" t="s">
        <v>1387</v>
      </c>
    </row>
    <row r="2880" spans="10:11" x14ac:dyDescent="0.2">
      <c r="J2880">
        <v>24961</v>
      </c>
      <c r="K2880" t="s">
        <v>33</v>
      </c>
    </row>
    <row r="2881" spans="10:11" x14ac:dyDescent="0.2">
      <c r="J2881">
        <v>17594</v>
      </c>
      <c r="K2881" t="s">
        <v>895</v>
      </c>
    </row>
    <row r="2882" spans="10:11" x14ac:dyDescent="0.2">
      <c r="J2882">
        <v>41</v>
      </c>
      <c r="K2882" t="s">
        <v>7</v>
      </c>
    </row>
    <row r="2883" spans="10:11" x14ac:dyDescent="0.2">
      <c r="J2883">
        <v>17908</v>
      </c>
      <c r="K2883" t="s">
        <v>770</v>
      </c>
    </row>
    <row r="2884" spans="10:11" x14ac:dyDescent="0.2">
      <c r="J2884">
        <v>19078</v>
      </c>
      <c r="K2884" t="s">
        <v>1435</v>
      </c>
    </row>
    <row r="2885" spans="10:11" x14ac:dyDescent="0.2">
      <c r="J2885">
        <v>2734</v>
      </c>
      <c r="K2885" t="s">
        <v>1492</v>
      </c>
    </row>
    <row r="2886" spans="10:11" x14ac:dyDescent="0.2">
      <c r="J2886">
        <v>16748</v>
      </c>
      <c r="K2886" t="s">
        <v>1456</v>
      </c>
    </row>
    <row r="2887" spans="10:11" x14ac:dyDescent="0.2">
      <c r="J2887">
        <v>17917</v>
      </c>
      <c r="K2887" t="s">
        <v>1485</v>
      </c>
    </row>
    <row r="2888" spans="10:11" x14ac:dyDescent="0.2">
      <c r="J2888">
        <v>24625</v>
      </c>
      <c r="K2888" t="s">
        <v>9</v>
      </c>
    </row>
    <row r="2889" spans="10:11" x14ac:dyDescent="0.2">
      <c r="J2889">
        <v>3969</v>
      </c>
      <c r="K2889" t="s">
        <v>6</v>
      </c>
    </row>
    <row r="2890" spans="10:11" x14ac:dyDescent="0.2">
      <c r="J2890">
        <v>8129</v>
      </c>
      <c r="K2890" t="s">
        <v>910</v>
      </c>
    </row>
    <row r="2891" spans="10:11" x14ac:dyDescent="0.2">
      <c r="J2891">
        <v>22909</v>
      </c>
      <c r="K2891" t="s">
        <v>726</v>
      </c>
    </row>
    <row r="2892" spans="10:11" x14ac:dyDescent="0.2">
      <c r="J2892">
        <v>7431</v>
      </c>
      <c r="K2892" t="s">
        <v>1180</v>
      </c>
    </row>
    <row r="2893" spans="10:11" x14ac:dyDescent="0.2">
      <c r="J2893">
        <v>3539</v>
      </c>
      <c r="K2893" t="s">
        <v>896</v>
      </c>
    </row>
    <row r="2894" spans="10:11" x14ac:dyDescent="0.2">
      <c r="J2894">
        <v>15009</v>
      </c>
      <c r="K2894" t="s">
        <v>1410</v>
      </c>
    </row>
    <row r="2895" spans="10:11" x14ac:dyDescent="0.2">
      <c r="J2895">
        <v>6700</v>
      </c>
      <c r="K2895" t="s">
        <v>1316</v>
      </c>
    </row>
    <row r="2896" spans="10:11" x14ac:dyDescent="0.2">
      <c r="J2896">
        <v>1571</v>
      </c>
      <c r="K2896" t="s">
        <v>898</v>
      </c>
    </row>
    <row r="2897" spans="10:11" x14ac:dyDescent="0.2">
      <c r="J2897">
        <v>7683</v>
      </c>
      <c r="K2897" t="s">
        <v>1480</v>
      </c>
    </row>
    <row r="2898" spans="10:11" x14ac:dyDescent="0.2">
      <c r="J2898">
        <v>24889</v>
      </c>
      <c r="K2898" t="s">
        <v>1370</v>
      </c>
    </row>
    <row r="2899" spans="10:11" x14ac:dyDescent="0.2">
      <c r="J2899">
        <v>6380</v>
      </c>
      <c r="K2899" t="s">
        <v>889</v>
      </c>
    </row>
    <row r="2900" spans="10:11" x14ac:dyDescent="0.2">
      <c r="J2900">
        <v>20813</v>
      </c>
      <c r="K2900" t="s">
        <v>1485</v>
      </c>
    </row>
    <row r="2901" spans="10:11" x14ac:dyDescent="0.2">
      <c r="J2901">
        <v>3890</v>
      </c>
      <c r="K2901" t="s">
        <v>9</v>
      </c>
    </row>
    <row r="2902" spans="10:11" x14ac:dyDescent="0.2">
      <c r="J2902">
        <v>69</v>
      </c>
      <c r="K2902" t="s">
        <v>7</v>
      </c>
    </row>
    <row r="2903" spans="10:11" x14ac:dyDescent="0.2">
      <c r="J2903">
        <v>15578</v>
      </c>
      <c r="K2903" t="s">
        <v>33</v>
      </c>
    </row>
    <row r="2904" spans="10:11" x14ac:dyDescent="0.2">
      <c r="J2904">
        <v>14707</v>
      </c>
      <c r="K2904" t="s">
        <v>1487</v>
      </c>
    </row>
    <row r="2905" spans="10:11" x14ac:dyDescent="0.2">
      <c r="J2905">
        <v>21792</v>
      </c>
      <c r="K2905" t="s">
        <v>1079</v>
      </c>
    </row>
    <row r="2906" spans="10:11" x14ac:dyDescent="0.2">
      <c r="J2906">
        <v>7537</v>
      </c>
      <c r="K2906" t="s">
        <v>939</v>
      </c>
    </row>
    <row r="2907" spans="10:11" x14ac:dyDescent="0.2">
      <c r="J2907">
        <v>21667</v>
      </c>
      <c r="K2907" t="s">
        <v>726</v>
      </c>
    </row>
    <row r="2908" spans="10:11" x14ac:dyDescent="0.2">
      <c r="J2908">
        <v>22423</v>
      </c>
      <c r="K2908" t="s">
        <v>1222</v>
      </c>
    </row>
    <row r="2909" spans="10:11" x14ac:dyDescent="0.2">
      <c r="J2909">
        <v>18412</v>
      </c>
      <c r="K2909" t="s">
        <v>1180</v>
      </c>
    </row>
    <row r="2910" spans="10:11" x14ac:dyDescent="0.2">
      <c r="J2910">
        <v>20948</v>
      </c>
      <c r="K2910" t="s">
        <v>33</v>
      </c>
    </row>
    <row r="2911" spans="10:11" x14ac:dyDescent="0.2">
      <c r="J2911">
        <v>15406</v>
      </c>
      <c r="K2911" t="s">
        <v>9</v>
      </c>
    </row>
    <row r="2912" spans="10:11" x14ac:dyDescent="0.2">
      <c r="J2912">
        <v>21799</v>
      </c>
      <c r="K2912" t="s">
        <v>1481</v>
      </c>
    </row>
    <row r="2913" spans="10:11" x14ac:dyDescent="0.2">
      <c r="J2913">
        <v>9121</v>
      </c>
      <c r="K2913" t="s">
        <v>1497</v>
      </c>
    </row>
    <row r="2914" spans="10:11" x14ac:dyDescent="0.2">
      <c r="J2914">
        <v>23162</v>
      </c>
      <c r="K2914" t="s">
        <v>654</v>
      </c>
    </row>
    <row r="2915" spans="10:11" x14ac:dyDescent="0.2">
      <c r="J2915">
        <v>11085</v>
      </c>
      <c r="K2915" t="s">
        <v>898</v>
      </c>
    </row>
    <row r="2916" spans="10:11" x14ac:dyDescent="0.2">
      <c r="J2916">
        <v>9023</v>
      </c>
      <c r="K2916" t="s">
        <v>23</v>
      </c>
    </row>
    <row r="2917" spans="10:11" x14ac:dyDescent="0.2">
      <c r="J2917">
        <v>22771</v>
      </c>
      <c r="K2917" t="s">
        <v>624</v>
      </c>
    </row>
    <row r="2918" spans="10:11" x14ac:dyDescent="0.2">
      <c r="J2918">
        <v>23439</v>
      </c>
      <c r="K2918" t="s">
        <v>1310</v>
      </c>
    </row>
    <row r="2919" spans="10:11" x14ac:dyDescent="0.2">
      <c r="J2919">
        <v>3973</v>
      </c>
      <c r="K2919" t="s">
        <v>6</v>
      </c>
    </row>
    <row r="2920" spans="10:11" x14ac:dyDescent="0.2">
      <c r="J2920">
        <v>11697</v>
      </c>
      <c r="K2920" t="s">
        <v>685</v>
      </c>
    </row>
    <row r="2921" spans="10:11" x14ac:dyDescent="0.2">
      <c r="J2921">
        <v>20050</v>
      </c>
      <c r="K2921" t="s">
        <v>1182</v>
      </c>
    </row>
    <row r="2922" spans="10:11" x14ac:dyDescent="0.2">
      <c r="J2922">
        <v>19085</v>
      </c>
      <c r="K2922" t="s">
        <v>770</v>
      </c>
    </row>
    <row r="2923" spans="10:11" x14ac:dyDescent="0.2">
      <c r="J2923">
        <v>9466</v>
      </c>
      <c r="K2923" t="s">
        <v>913</v>
      </c>
    </row>
    <row r="2924" spans="10:11" x14ac:dyDescent="0.2">
      <c r="J2924">
        <v>11318</v>
      </c>
      <c r="K2924" t="s">
        <v>1387</v>
      </c>
    </row>
    <row r="2925" spans="10:11" x14ac:dyDescent="0.2">
      <c r="J2925">
        <v>20687</v>
      </c>
      <c r="K2925" t="s">
        <v>895</v>
      </c>
    </row>
    <row r="2926" spans="10:11" x14ac:dyDescent="0.2">
      <c r="J2926">
        <v>18733</v>
      </c>
      <c r="K2926" t="s">
        <v>1539</v>
      </c>
    </row>
    <row r="2927" spans="10:11" x14ac:dyDescent="0.2">
      <c r="J2927">
        <v>7352</v>
      </c>
      <c r="K2927" t="s">
        <v>1540</v>
      </c>
    </row>
    <row r="2928" spans="10:11" x14ac:dyDescent="0.2">
      <c r="J2928">
        <v>14654</v>
      </c>
      <c r="K2928" t="s">
        <v>1407</v>
      </c>
    </row>
    <row r="2929" spans="10:11" x14ac:dyDescent="0.2">
      <c r="J2929">
        <v>1302</v>
      </c>
      <c r="K2929" t="s">
        <v>905</v>
      </c>
    </row>
    <row r="2930" spans="10:11" x14ac:dyDescent="0.2">
      <c r="J2930">
        <v>5973</v>
      </c>
      <c r="K2930" t="s">
        <v>943</v>
      </c>
    </row>
    <row r="2931" spans="10:11" x14ac:dyDescent="0.2">
      <c r="J2931">
        <v>17055</v>
      </c>
      <c r="K2931" t="s">
        <v>1336</v>
      </c>
    </row>
    <row r="2932" spans="10:11" x14ac:dyDescent="0.2">
      <c r="J2932">
        <v>13324</v>
      </c>
      <c r="K2932" t="s">
        <v>13</v>
      </c>
    </row>
    <row r="2933" spans="10:11" x14ac:dyDescent="0.2">
      <c r="J2933">
        <v>5765</v>
      </c>
      <c r="K2933" t="s">
        <v>906</v>
      </c>
    </row>
    <row r="2934" spans="10:11" x14ac:dyDescent="0.2">
      <c r="J2934">
        <v>12093</v>
      </c>
      <c r="K2934" t="s">
        <v>1173</v>
      </c>
    </row>
    <row r="2935" spans="10:11" x14ac:dyDescent="0.2">
      <c r="J2935">
        <v>1590</v>
      </c>
      <c r="K2935" t="s">
        <v>1167</v>
      </c>
    </row>
    <row r="2936" spans="10:11" x14ac:dyDescent="0.2">
      <c r="J2936">
        <v>24581</v>
      </c>
      <c r="K2936" t="s">
        <v>33</v>
      </c>
    </row>
    <row r="2937" spans="10:11" x14ac:dyDescent="0.2">
      <c r="J2937">
        <v>24114</v>
      </c>
      <c r="K2937" t="s">
        <v>948</v>
      </c>
    </row>
    <row r="2938" spans="10:11" x14ac:dyDescent="0.2">
      <c r="J2938">
        <v>21976</v>
      </c>
      <c r="K2938" t="s">
        <v>6</v>
      </c>
    </row>
    <row r="2939" spans="10:11" x14ac:dyDescent="0.2">
      <c r="J2939">
        <v>7679</v>
      </c>
      <c r="K2939" t="s">
        <v>1005</v>
      </c>
    </row>
    <row r="2940" spans="10:11" x14ac:dyDescent="0.2">
      <c r="J2940">
        <v>15412</v>
      </c>
      <c r="K2940" t="s">
        <v>855</v>
      </c>
    </row>
    <row r="2941" spans="10:11" x14ac:dyDescent="0.2">
      <c r="J2941">
        <v>14594</v>
      </c>
      <c r="K2941" t="s">
        <v>1439</v>
      </c>
    </row>
    <row r="2942" spans="10:11" x14ac:dyDescent="0.2">
      <c r="J2942">
        <v>12606</v>
      </c>
      <c r="K2942" t="s">
        <v>38</v>
      </c>
    </row>
    <row r="2943" spans="10:11" x14ac:dyDescent="0.2">
      <c r="J2943">
        <v>10425</v>
      </c>
      <c r="K2943" t="s">
        <v>696</v>
      </c>
    </row>
    <row r="2944" spans="10:11" x14ac:dyDescent="0.2">
      <c r="J2944">
        <v>12036</v>
      </c>
      <c r="K2944" t="s">
        <v>9</v>
      </c>
    </row>
    <row r="2945" spans="10:11" x14ac:dyDescent="0.2">
      <c r="J2945">
        <v>189</v>
      </c>
      <c r="K2945" t="s">
        <v>1332</v>
      </c>
    </row>
    <row r="2946" spans="10:11" x14ac:dyDescent="0.2">
      <c r="J2946">
        <v>15218</v>
      </c>
      <c r="K2946" t="s">
        <v>889</v>
      </c>
    </row>
    <row r="2947" spans="10:11" x14ac:dyDescent="0.2">
      <c r="J2947">
        <v>15845</v>
      </c>
      <c r="K2947" t="s">
        <v>1310</v>
      </c>
    </row>
    <row r="2948" spans="10:11" x14ac:dyDescent="0.2">
      <c r="J2948">
        <v>2523</v>
      </c>
      <c r="K2948" t="s">
        <v>898</v>
      </c>
    </row>
    <row r="2949" spans="10:11" x14ac:dyDescent="0.2">
      <c r="J2949">
        <v>17586</v>
      </c>
      <c r="K2949" t="s">
        <v>9</v>
      </c>
    </row>
    <row r="2950" spans="10:11" x14ac:dyDescent="0.2">
      <c r="J2950">
        <v>23500</v>
      </c>
      <c r="K2950" t="s">
        <v>624</v>
      </c>
    </row>
    <row r="2951" spans="10:11" x14ac:dyDescent="0.2">
      <c r="J2951">
        <v>707</v>
      </c>
      <c r="K2951" t="s">
        <v>6</v>
      </c>
    </row>
    <row r="2952" spans="10:11" x14ac:dyDescent="0.2">
      <c r="J2952">
        <v>14614</v>
      </c>
      <c r="K2952" t="s">
        <v>38</v>
      </c>
    </row>
    <row r="2953" spans="10:11" x14ac:dyDescent="0.2">
      <c r="J2953">
        <v>18961</v>
      </c>
      <c r="K2953" t="s">
        <v>1364</v>
      </c>
    </row>
    <row r="2954" spans="10:11" x14ac:dyDescent="0.2">
      <c r="J2954">
        <v>13932</v>
      </c>
      <c r="K2954" t="s">
        <v>38</v>
      </c>
    </row>
    <row r="2955" spans="10:11" x14ac:dyDescent="0.2">
      <c r="J2955">
        <v>17774</v>
      </c>
      <c r="K2955" t="s">
        <v>38</v>
      </c>
    </row>
    <row r="2956" spans="10:11" x14ac:dyDescent="0.2">
      <c r="J2956">
        <v>5094</v>
      </c>
      <c r="K2956" t="s">
        <v>1173</v>
      </c>
    </row>
    <row r="2957" spans="10:11" x14ac:dyDescent="0.2">
      <c r="J2957">
        <v>22038</v>
      </c>
      <c r="K2957" t="s">
        <v>895</v>
      </c>
    </row>
    <row r="2958" spans="10:11" x14ac:dyDescent="0.2">
      <c r="J2958">
        <v>19186</v>
      </c>
      <c r="K2958" t="s">
        <v>1180</v>
      </c>
    </row>
    <row r="2959" spans="10:11" x14ac:dyDescent="0.2">
      <c r="J2959">
        <v>11065</v>
      </c>
      <c r="K2959" t="s">
        <v>1211</v>
      </c>
    </row>
    <row r="2960" spans="10:11" x14ac:dyDescent="0.2">
      <c r="J2960">
        <v>13784</v>
      </c>
      <c r="K2960" t="s">
        <v>1387</v>
      </c>
    </row>
    <row r="2961" spans="10:11" x14ac:dyDescent="0.2">
      <c r="J2961">
        <v>12464</v>
      </c>
      <c r="K2961" t="s">
        <v>823</v>
      </c>
    </row>
    <row r="2962" spans="10:11" x14ac:dyDescent="0.2">
      <c r="J2962">
        <v>20747</v>
      </c>
      <c r="K2962" t="s">
        <v>1316</v>
      </c>
    </row>
    <row r="2963" spans="10:11" x14ac:dyDescent="0.2">
      <c r="J2963">
        <v>15246</v>
      </c>
      <c r="K2963" t="s">
        <v>1353</v>
      </c>
    </row>
    <row r="2964" spans="10:11" x14ac:dyDescent="0.2">
      <c r="J2964">
        <v>20991</v>
      </c>
      <c r="K2964" t="s">
        <v>1346</v>
      </c>
    </row>
    <row r="2965" spans="10:11" x14ac:dyDescent="0.2">
      <c r="J2965">
        <v>3648</v>
      </c>
      <c r="K2965" t="s">
        <v>524</v>
      </c>
    </row>
    <row r="2966" spans="10:11" x14ac:dyDescent="0.2">
      <c r="J2966">
        <v>7361</v>
      </c>
      <c r="K2966" t="s">
        <v>7</v>
      </c>
    </row>
    <row r="2967" spans="10:11" x14ac:dyDescent="0.2">
      <c r="J2967">
        <v>8574</v>
      </c>
      <c r="K2967" t="s">
        <v>15</v>
      </c>
    </row>
    <row r="2968" spans="10:11" x14ac:dyDescent="0.2">
      <c r="J2968">
        <v>2902</v>
      </c>
      <c r="K2968" t="s">
        <v>1214</v>
      </c>
    </row>
    <row r="2969" spans="10:11" x14ac:dyDescent="0.2">
      <c r="J2969">
        <v>2297</v>
      </c>
      <c r="K2969" t="s">
        <v>678</v>
      </c>
    </row>
    <row r="2970" spans="10:11" x14ac:dyDescent="0.2">
      <c r="J2970">
        <v>23349</v>
      </c>
      <c r="K2970" t="s">
        <v>1180</v>
      </c>
    </row>
    <row r="2971" spans="10:11" x14ac:dyDescent="0.2">
      <c r="J2971">
        <v>11432</v>
      </c>
      <c r="K2971" t="s">
        <v>6</v>
      </c>
    </row>
    <row r="2972" spans="10:11" x14ac:dyDescent="0.2">
      <c r="J2972">
        <v>7063</v>
      </c>
      <c r="K2972" t="s">
        <v>696</v>
      </c>
    </row>
    <row r="2973" spans="10:11" x14ac:dyDescent="0.2">
      <c r="J2973">
        <v>11565</v>
      </c>
      <c r="K2973" t="s">
        <v>895</v>
      </c>
    </row>
    <row r="2974" spans="10:11" x14ac:dyDescent="0.2">
      <c r="J2974">
        <v>17096</v>
      </c>
      <c r="K2974" t="s">
        <v>1184</v>
      </c>
    </row>
    <row r="2975" spans="10:11" x14ac:dyDescent="0.2">
      <c r="J2975">
        <v>24497</v>
      </c>
      <c r="K2975" t="s">
        <v>62</v>
      </c>
    </row>
    <row r="2976" spans="10:11" x14ac:dyDescent="0.2">
      <c r="J2976">
        <v>2449</v>
      </c>
      <c r="K2976" t="s">
        <v>6</v>
      </c>
    </row>
    <row r="2977" spans="10:11" x14ac:dyDescent="0.2">
      <c r="J2977">
        <v>14878</v>
      </c>
      <c r="K2977" t="s">
        <v>62</v>
      </c>
    </row>
    <row r="2978" spans="10:11" x14ac:dyDescent="0.2">
      <c r="J2978">
        <v>12496</v>
      </c>
      <c r="K2978" t="s">
        <v>770</v>
      </c>
    </row>
    <row r="2979" spans="10:11" x14ac:dyDescent="0.2">
      <c r="J2979">
        <v>18106</v>
      </c>
      <c r="K2979" t="s">
        <v>13</v>
      </c>
    </row>
    <row r="2980" spans="10:11" x14ac:dyDescent="0.2">
      <c r="J2980">
        <v>17713</v>
      </c>
      <c r="K2980" t="s">
        <v>1282</v>
      </c>
    </row>
    <row r="2981" spans="10:11" x14ac:dyDescent="0.2">
      <c r="J2981">
        <v>12318</v>
      </c>
      <c r="K2981" t="s">
        <v>33</v>
      </c>
    </row>
    <row r="2982" spans="10:11" x14ac:dyDescent="0.2">
      <c r="J2982">
        <v>11543</v>
      </c>
      <c r="K2982" t="s">
        <v>726</v>
      </c>
    </row>
    <row r="2983" spans="10:11" x14ac:dyDescent="0.2">
      <c r="J2983">
        <v>11087</v>
      </c>
      <c r="K2983" t="s">
        <v>1193</v>
      </c>
    </row>
    <row r="2984" spans="10:11" x14ac:dyDescent="0.2">
      <c r="J2984">
        <v>22023</v>
      </c>
      <c r="K2984" t="s">
        <v>770</v>
      </c>
    </row>
    <row r="2985" spans="10:11" x14ac:dyDescent="0.2">
      <c r="J2985">
        <v>14154</v>
      </c>
      <c r="K2985" t="s">
        <v>1079</v>
      </c>
    </row>
    <row r="2986" spans="10:11" x14ac:dyDescent="0.2">
      <c r="J2986">
        <v>12359</v>
      </c>
      <c r="K2986" t="s">
        <v>1184</v>
      </c>
    </row>
    <row r="2987" spans="10:11" x14ac:dyDescent="0.2">
      <c r="J2987">
        <v>17032</v>
      </c>
      <c r="K2987" t="s">
        <v>9</v>
      </c>
    </row>
    <row r="2988" spans="10:11" x14ac:dyDescent="0.2">
      <c r="J2988">
        <v>23925</v>
      </c>
      <c r="K2988" t="s">
        <v>920</v>
      </c>
    </row>
    <row r="2989" spans="10:11" x14ac:dyDescent="0.2">
      <c r="J2989">
        <v>11788</v>
      </c>
      <c r="K2989" t="s">
        <v>892</v>
      </c>
    </row>
    <row r="2990" spans="10:11" x14ac:dyDescent="0.2">
      <c r="J2990">
        <v>20014</v>
      </c>
      <c r="K2990" t="s">
        <v>1180</v>
      </c>
    </row>
    <row r="2991" spans="10:11" x14ac:dyDescent="0.2">
      <c r="J2991">
        <v>1157</v>
      </c>
      <c r="K2991" t="s">
        <v>1214</v>
      </c>
    </row>
    <row r="2992" spans="10:11" x14ac:dyDescent="0.2">
      <c r="J2992">
        <v>1171</v>
      </c>
      <c r="K2992" t="s">
        <v>1173</v>
      </c>
    </row>
    <row r="2993" spans="10:11" x14ac:dyDescent="0.2">
      <c r="J2993">
        <v>10921</v>
      </c>
      <c r="K2993" t="s">
        <v>347</v>
      </c>
    </row>
    <row r="2994" spans="10:11" x14ac:dyDescent="0.2">
      <c r="J2994">
        <v>14839</v>
      </c>
      <c r="K2994" t="s">
        <v>33</v>
      </c>
    </row>
    <row r="2995" spans="10:11" x14ac:dyDescent="0.2">
      <c r="J2995">
        <v>8047</v>
      </c>
      <c r="K2995" t="s">
        <v>1310</v>
      </c>
    </row>
    <row r="2996" spans="10:11" x14ac:dyDescent="0.2">
      <c r="J2996">
        <v>749</v>
      </c>
      <c r="K2996" t="s">
        <v>1263</v>
      </c>
    </row>
    <row r="2997" spans="10:11" x14ac:dyDescent="0.2">
      <c r="J2997">
        <v>15953</v>
      </c>
      <c r="K2997" t="s">
        <v>770</v>
      </c>
    </row>
    <row r="2998" spans="10:11" x14ac:dyDescent="0.2">
      <c r="J2998">
        <v>19210</v>
      </c>
      <c r="K2998" t="s">
        <v>800</v>
      </c>
    </row>
    <row r="2999" spans="10:11" x14ac:dyDescent="0.2">
      <c r="J2999">
        <v>15487</v>
      </c>
      <c r="K2999" t="s">
        <v>1364</v>
      </c>
    </row>
    <row r="3000" spans="10:11" x14ac:dyDescent="0.2">
      <c r="J3000">
        <v>13905</v>
      </c>
      <c r="K3000" t="s">
        <v>949</v>
      </c>
    </row>
    <row r="3001" spans="10:11" x14ac:dyDescent="0.2">
      <c r="J3001">
        <v>23809</v>
      </c>
      <c r="K3001" t="s">
        <v>849</v>
      </c>
    </row>
    <row r="3002" spans="10:11" x14ac:dyDescent="0.2">
      <c r="J3002">
        <v>10730</v>
      </c>
      <c r="K3002" t="s">
        <v>1294</v>
      </c>
    </row>
    <row r="3003" spans="10:11" x14ac:dyDescent="0.2">
      <c r="J3003">
        <v>17862</v>
      </c>
      <c r="K3003" t="s">
        <v>62</v>
      </c>
    </row>
    <row r="3004" spans="10:11" x14ac:dyDescent="0.2">
      <c r="J3004">
        <v>16633</v>
      </c>
      <c r="K3004" t="s">
        <v>823</v>
      </c>
    </row>
    <row r="3005" spans="10:11" x14ac:dyDescent="0.2">
      <c r="J3005">
        <v>13200</v>
      </c>
      <c r="K3005" t="s">
        <v>9</v>
      </c>
    </row>
    <row r="3006" spans="10:11" x14ac:dyDescent="0.2">
      <c r="J3006">
        <v>2068</v>
      </c>
      <c r="K3006" t="s">
        <v>159</v>
      </c>
    </row>
    <row r="3007" spans="10:11" x14ac:dyDescent="0.2">
      <c r="J3007">
        <v>8493</v>
      </c>
      <c r="K3007" t="s">
        <v>1180</v>
      </c>
    </row>
    <row r="3008" spans="10:11" x14ac:dyDescent="0.2">
      <c r="J3008">
        <v>12028</v>
      </c>
      <c r="K3008" t="s">
        <v>726</v>
      </c>
    </row>
    <row r="3009" spans="10:11" x14ac:dyDescent="0.2">
      <c r="J3009">
        <v>2042</v>
      </c>
      <c r="K3009" t="s">
        <v>612</v>
      </c>
    </row>
    <row r="3010" spans="10:11" x14ac:dyDescent="0.2">
      <c r="J3010">
        <v>10475</v>
      </c>
      <c r="K3010" t="s">
        <v>1336</v>
      </c>
    </row>
    <row r="3011" spans="10:11" x14ac:dyDescent="0.2">
      <c r="J3011">
        <v>9499</v>
      </c>
      <c r="K3011" t="s">
        <v>950</v>
      </c>
    </row>
    <row r="3012" spans="10:11" x14ac:dyDescent="0.2">
      <c r="J3012">
        <v>10531</v>
      </c>
      <c r="K3012" t="s">
        <v>943</v>
      </c>
    </row>
    <row r="3013" spans="10:11" x14ac:dyDescent="0.2">
      <c r="J3013">
        <v>24435</v>
      </c>
      <c r="K3013" t="s">
        <v>889</v>
      </c>
    </row>
    <row r="3014" spans="10:11" x14ac:dyDescent="0.2">
      <c r="J3014">
        <v>24159</v>
      </c>
      <c r="K3014" t="s">
        <v>1180</v>
      </c>
    </row>
    <row r="3015" spans="10:11" x14ac:dyDescent="0.2">
      <c r="J3015">
        <v>7252</v>
      </c>
      <c r="K3015" t="s">
        <v>1211</v>
      </c>
    </row>
    <row r="3016" spans="10:11" x14ac:dyDescent="0.2">
      <c r="J3016">
        <v>2027</v>
      </c>
      <c r="K3016" t="s">
        <v>46</v>
      </c>
    </row>
    <row r="3017" spans="10:11" x14ac:dyDescent="0.2">
      <c r="J3017">
        <v>3092</v>
      </c>
      <c r="K3017" t="s">
        <v>1079</v>
      </c>
    </row>
    <row r="3018" spans="10:11" x14ac:dyDescent="0.2">
      <c r="J3018">
        <v>9531</v>
      </c>
      <c r="K3018" t="s">
        <v>15</v>
      </c>
    </row>
    <row r="3019" spans="10:11" x14ac:dyDescent="0.2">
      <c r="J3019">
        <v>8986</v>
      </c>
      <c r="K3019" t="s">
        <v>1313</v>
      </c>
    </row>
    <row r="3020" spans="10:11" x14ac:dyDescent="0.2">
      <c r="J3020">
        <v>2694</v>
      </c>
      <c r="K3020" t="s">
        <v>6</v>
      </c>
    </row>
    <row r="3021" spans="10:11" x14ac:dyDescent="0.2">
      <c r="J3021">
        <v>19396</v>
      </c>
      <c r="K3021" t="s">
        <v>9</v>
      </c>
    </row>
    <row r="3022" spans="10:11" x14ac:dyDescent="0.2">
      <c r="J3022">
        <v>13495</v>
      </c>
      <c r="K3022" t="s">
        <v>33</v>
      </c>
    </row>
    <row r="3023" spans="10:11" x14ac:dyDescent="0.2">
      <c r="J3023">
        <v>20393</v>
      </c>
      <c r="K3023" t="s">
        <v>1387</v>
      </c>
    </row>
    <row r="3024" spans="10:11" x14ac:dyDescent="0.2">
      <c r="J3024">
        <v>14210</v>
      </c>
      <c r="K3024" t="s">
        <v>448</v>
      </c>
    </row>
    <row r="3025" spans="10:11" x14ac:dyDescent="0.2">
      <c r="J3025">
        <v>19904</v>
      </c>
      <c r="K3025" t="s">
        <v>62</v>
      </c>
    </row>
    <row r="3026" spans="10:11" x14ac:dyDescent="0.2">
      <c r="J3026">
        <v>7722</v>
      </c>
      <c r="K3026" t="s">
        <v>1310</v>
      </c>
    </row>
    <row r="3027" spans="10:11" x14ac:dyDescent="0.2">
      <c r="J3027">
        <v>15587</v>
      </c>
      <c r="K3027" t="s">
        <v>1310</v>
      </c>
    </row>
    <row r="3028" spans="10:11" x14ac:dyDescent="0.2">
      <c r="J3028">
        <v>21033</v>
      </c>
      <c r="K3028" t="s">
        <v>177</v>
      </c>
    </row>
    <row r="3029" spans="10:11" x14ac:dyDescent="0.2">
      <c r="J3029">
        <v>12299</v>
      </c>
      <c r="K3029" t="s">
        <v>896</v>
      </c>
    </row>
    <row r="3030" spans="10:11" x14ac:dyDescent="0.2">
      <c r="J3030">
        <v>14779</v>
      </c>
      <c r="K3030" t="s">
        <v>624</v>
      </c>
    </row>
    <row r="3031" spans="10:11" x14ac:dyDescent="0.2">
      <c r="J3031">
        <v>6885</v>
      </c>
      <c r="K3031" t="s">
        <v>1534</v>
      </c>
    </row>
    <row r="3032" spans="10:11" x14ac:dyDescent="0.2">
      <c r="J3032">
        <v>6145</v>
      </c>
      <c r="K3032" t="s">
        <v>6</v>
      </c>
    </row>
    <row r="3033" spans="10:11" x14ac:dyDescent="0.2">
      <c r="J3033">
        <v>505</v>
      </c>
      <c r="K3033" t="s">
        <v>1430</v>
      </c>
    </row>
    <row r="3034" spans="10:11" x14ac:dyDescent="0.2">
      <c r="J3034">
        <v>18700</v>
      </c>
      <c r="K3034" t="s">
        <v>1490</v>
      </c>
    </row>
    <row r="3035" spans="10:11" x14ac:dyDescent="0.2">
      <c r="J3035">
        <v>17062</v>
      </c>
      <c r="K3035" t="s">
        <v>895</v>
      </c>
    </row>
    <row r="3036" spans="10:11" x14ac:dyDescent="0.2">
      <c r="J3036">
        <v>6735</v>
      </c>
      <c r="K3036" t="s">
        <v>1229</v>
      </c>
    </row>
    <row r="3037" spans="10:11" x14ac:dyDescent="0.2">
      <c r="J3037">
        <v>18376</v>
      </c>
      <c r="K3037" t="s">
        <v>1387</v>
      </c>
    </row>
    <row r="3038" spans="10:11" x14ac:dyDescent="0.2">
      <c r="J3038">
        <v>23533</v>
      </c>
      <c r="K3038" t="s">
        <v>7</v>
      </c>
    </row>
    <row r="3039" spans="10:11" x14ac:dyDescent="0.2">
      <c r="J3039">
        <v>19385</v>
      </c>
      <c r="K3039" t="s">
        <v>1430</v>
      </c>
    </row>
    <row r="3040" spans="10:11" x14ac:dyDescent="0.2">
      <c r="J3040">
        <v>23609</v>
      </c>
      <c r="K3040" t="s">
        <v>62</v>
      </c>
    </row>
    <row r="3041" spans="10:11" x14ac:dyDescent="0.2">
      <c r="J3041">
        <v>20711</v>
      </c>
      <c r="K3041" t="s">
        <v>1424</v>
      </c>
    </row>
    <row r="3042" spans="10:11" x14ac:dyDescent="0.2">
      <c r="J3042">
        <v>11343</v>
      </c>
      <c r="K3042" t="s">
        <v>1310</v>
      </c>
    </row>
    <row r="3043" spans="10:11" x14ac:dyDescent="0.2">
      <c r="J3043">
        <v>12977</v>
      </c>
      <c r="K3043" t="s">
        <v>770</v>
      </c>
    </row>
    <row r="3044" spans="10:11" x14ac:dyDescent="0.2">
      <c r="J3044">
        <v>17839</v>
      </c>
      <c r="K3044" t="s">
        <v>62</v>
      </c>
    </row>
    <row r="3045" spans="10:11" x14ac:dyDescent="0.2">
      <c r="J3045">
        <v>19209</v>
      </c>
      <c r="K3045" t="s">
        <v>6</v>
      </c>
    </row>
    <row r="3046" spans="10:11" x14ac:dyDescent="0.2">
      <c r="J3046">
        <v>16140</v>
      </c>
      <c r="K3046" t="s">
        <v>696</v>
      </c>
    </row>
    <row r="3047" spans="10:11" x14ac:dyDescent="0.2">
      <c r="J3047">
        <v>12192</v>
      </c>
      <c r="K3047" t="s">
        <v>1171</v>
      </c>
    </row>
    <row r="3048" spans="10:11" x14ac:dyDescent="0.2">
      <c r="J3048">
        <v>15935</v>
      </c>
      <c r="K3048" t="s">
        <v>1387</v>
      </c>
    </row>
    <row r="3049" spans="10:11" x14ac:dyDescent="0.2">
      <c r="J3049">
        <v>19184</v>
      </c>
      <c r="K3049" t="s">
        <v>1180</v>
      </c>
    </row>
    <row r="3050" spans="10:11" x14ac:dyDescent="0.2">
      <c r="J3050">
        <v>13925</v>
      </c>
      <c r="K3050" t="s">
        <v>823</v>
      </c>
    </row>
    <row r="3051" spans="10:11" x14ac:dyDescent="0.2">
      <c r="J3051">
        <v>12609</v>
      </c>
      <c r="K3051" t="s">
        <v>46</v>
      </c>
    </row>
    <row r="3052" spans="10:11" x14ac:dyDescent="0.2">
      <c r="J3052">
        <v>22371</v>
      </c>
      <c r="K3052" t="s">
        <v>1308</v>
      </c>
    </row>
    <row r="3053" spans="10:11" x14ac:dyDescent="0.2">
      <c r="J3053">
        <v>22330</v>
      </c>
      <c r="K3053" t="s">
        <v>6</v>
      </c>
    </row>
    <row r="3054" spans="10:11" x14ac:dyDescent="0.2">
      <c r="J3054">
        <v>11479</v>
      </c>
      <c r="K3054" t="s">
        <v>917</v>
      </c>
    </row>
    <row r="3055" spans="10:11" x14ac:dyDescent="0.2">
      <c r="J3055">
        <v>16383</v>
      </c>
      <c r="K3055" t="s">
        <v>33</v>
      </c>
    </row>
    <row r="3056" spans="10:11" x14ac:dyDescent="0.2">
      <c r="J3056">
        <v>4097</v>
      </c>
      <c r="K3056" t="s">
        <v>1214</v>
      </c>
    </row>
    <row r="3057" spans="10:11" x14ac:dyDescent="0.2">
      <c r="J3057">
        <v>16402</v>
      </c>
      <c r="K3057" t="s">
        <v>1167</v>
      </c>
    </row>
    <row r="3058" spans="10:11" x14ac:dyDescent="0.2">
      <c r="J3058">
        <v>18370</v>
      </c>
      <c r="K3058" t="s">
        <v>214</v>
      </c>
    </row>
    <row r="3059" spans="10:11" x14ac:dyDescent="0.2">
      <c r="J3059">
        <v>23740</v>
      </c>
      <c r="K3059" t="s">
        <v>62</v>
      </c>
    </row>
    <row r="3060" spans="10:11" x14ac:dyDescent="0.2">
      <c r="J3060">
        <v>6693</v>
      </c>
      <c r="K3060" t="s">
        <v>939</v>
      </c>
    </row>
    <row r="3061" spans="10:11" x14ac:dyDescent="0.2">
      <c r="J3061">
        <v>20331</v>
      </c>
      <c r="K3061" t="s">
        <v>733</v>
      </c>
    </row>
    <row r="3062" spans="10:11" x14ac:dyDescent="0.2">
      <c r="J3062">
        <v>9118</v>
      </c>
      <c r="K3062" t="s">
        <v>15</v>
      </c>
    </row>
    <row r="3063" spans="10:11" x14ac:dyDescent="0.2">
      <c r="J3063">
        <v>5853</v>
      </c>
      <c r="K3063" t="s">
        <v>15</v>
      </c>
    </row>
    <row r="3064" spans="10:11" x14ac:dyDescent="0.2">
      <c r="J3064">
        <v>12911</v>
      </c>
      <c r="K3064" t="s">
        <v>46</v>
      </c>
    </row>
    <row r="3065" spans="10:11" x14ac:dyDescent="0.2">
      <c r="J3065">
        <v>18834</v>
      </c>
      <c r="K3065" t="s">
        <v>1315</v>
      </c>
    </row>
    <row r="3066" spans="10:11" x14ac:dyDescent="0.2">
      <c r="J3066">
        <v>21927</v>
      </c>
      <c r="K3066" t="s">
        <v>713</v>
      </c>
    </row>
    <row r="3067" spans="10:11" x14ac:dyDescent="0.2">
      <c r="J3067">
        <v>24253</v>
      </c>
      <c r="K3067" t="s">
        <v>33</v>
      </c>
    </row>
    <row r="3068" spans="10:11" x14ac:dyDescent="0.2">
      <c r="J3068">
        <v>9895</v>
      </c>
      <c r="K3068" t="s">
        <v>1324</v>
      </c>
    </row>
    <row r="3069" spans="10:11" x14ac:dyDescent="0.2">
      <c r="J3069">
        <v>22519</v>
      </c>
      <c r="K3069" t="s">
        <v>623</v>
      </c>
    </row>
    <row r="3070" spans="10:11" x14ac:dyDescent="0.2">
      <c r="J3070">
        <v>24498</v>
      </c>
      <c r="K3070" t="s">
        <v>1180</v>
      </c>
    </row>
    <row r="3071" spans="10:11" x14ac:dyDescent="0.2">
      <c r="J3071">
        <v>19250</v>
      </c>
      <c r="K3071" t="s">
        <v>1310</v>
      </c>
    </row>
    <row r="3072" spans="10:11" x14ac:dyDescent="0.2">
      <c r="J3072">
        <v>14188</v>
      </c>
      <c r="K3072" t="s">
        <v>791</v>
      </c>
    </row>
    <row r="3073" spans="10:11" x14ac:dyDescent="0.2">
      <c r="J3073">
        <v>22818</v>
      </c>
      <c r="K3073" t="s">
        <v>62</v>
      </c>
    </row>
    <row r="3074" spans="10:11" x14ac:dyDescent="0.2">
      <c r="J3074">
        <v>13889</v>
      </c>
      <c r="K3074" t="s">
        <v>1180</v>
      </c>
    </row>
    <row r="3075" spans="10:11" x14ac:dyDescent="0.2">
      <c r="J3075">
        <v>12767</v>
      </c>
      <c r="K3075" t="s">
        <v>1322</v>
      </c>
    </row>
    <row r="3076" spans="10:11" x14ac:dyDescent="0.2">
      <c r="J3076">
        <v>2849</v>
      </c>
      <c r="K3076" t="s">
        <v>1318</v>
      </c>
    </row>
    <row r="3077" spans="10:11" x14ac:dyDescent="0.2">
      <c r="J3077">
        <v>22648</v>
      </c>
      <c r="K3077" t="s">
        <v>823</v>
      </c>
    </row>
    <row r="3078" spans="10:11" x14ac:dyDescent="0.2">
      <c r="J3078">
        <v>23843</v>
      </c>
      <c r="K3078" t="s">
        <v>1180</v>
      </c>
    </row>
    <row r="3079" spans="10:11" x14ac:dyDescent="0.2">
      <c r="J3079">
        <v>5377</v>
      </c>
      <c r="K3079" t="s">
        <v>175</v>
      </c>
    </row>
    <row r="3080" spans="10:11" x14ac:dyDescent="0.2">
      <c r="J3080">
        <v>11575</v>
      </c>
      <c r="K3080" t="s">
        <v>1495</v>
      </c>
    </row>
    <row r="3081" spans="10:11" x14ac:dyDescent="0.2">
      <c r="J3081">
        <v>1065</v>
      </c>
      <c r="K3081" t="s">
        <v>1180</v>
      </c>
    </row>
    <row r="3082" spans="10:11" x14ac:dyDescent="0.2">
      <c r="J3082">
        <v>6174</v>
      </c>
      <c r="K3082" t="s">
        <v>1371</v>
      </c>
    </row>
    <row r="3083" spans="10:11" x14ac:dyDescent="0.2">
      <c r="J3083">
        <v>5786</v>
      </c>
      <c r="K3083" t="s">
        <v>1310</v>
      </c>
    </row>
    <row r="3084" spans="10:11" x14ac:dyDescent="0.2">
      <c r="J3084">
        <v>20165</v>
      </c>
      <c r="K3084" t="s">
        <v>33</v>
      </c>
    </row>
    <row r="3085" spans="10:11" x14ac:dyDescent="0.2">
      <c r="J3085">
        <v>22157</v>
      </c>
      <c r="K3085" t="s">
        <v>62</v>
      </c>
    </row>
    <row r="3086" spans="10:11" x14ac:dyDescent="0.2">
      <c r="J3086">
        <v>16805</v>
      </c>
      <c r="K3086" t="s">
        <v>1180</v>
      </c>
    </row>
    <row r="3087" spans="10:11" x14ac:dyDescent="0.2">
      <c r="J3087">
        <v>1948</v>
      </c>
      <c r="K3087" t="s">
        <v>898</v>
      </c>
    </row>
    <row r="3088" spans="10:11" x14ac:dyDescent="0.2">
      <c r="J3088">
        <v>13719</v>
      </c>
      <c r="K3088" t="s">
        <v>985</v>
      </c>
    </row>
    <row r="3089" spans="10:11" x14ac:dyDescent="0.2">
      <c r="J3089">
        <v>3735</v>
      </c>
      <c r="K3089" t="s">
        <v>890</v>
      </c>
    </row>
    <row r="3090" spans="10:11" x14ac:dyDescent="0.2">
      <c r="J3090">
        <v>7060</v>
      </c>
      <c r="K3090" t="s">
        <v>890</v>
      </c>
    </row>
    <row r="3091" spans="10:11" x14ac:dyDescent="0.2">
      <c r="J3091">
        <v>22312</v>
      </c>
      <c r="K3091" t="s">
        <v>62</v>
      </c>
    </row>
    <row r="3092" spans="10:11" x14ac:dyDescent="0.2">
      <c r="J3092">
        <v>4722</v>
      </c>
      <c r="K3092" t="s">
        <v>6</v>
      </c>
    </row>
    <row r="3093" spans="10:11" x14ac:dyDescent="0.2">
      <c r="J3093">
        <v>19288</v>
      </c>
      <c r="K3093" t="s">
        <v>61</v>
      </c>
    </row>
    <row r="3094" spans="10:11" x14ac:dyDescent="0.2">
      <c r="J3094">
        <v>17557</v>
      </c>
      <c r="K3094" t="s">
        <v>1370</v>
      </c>
    </row>
    <row r="3095" spans="10:11" x14ac:dyDescent="0.2">
      <c r="J3095">
        <v>16826</v>
      </c>
      <c r="K3095" t="s">
        <v>1322</v>
      </c>
    </row>
    <row r="3096" spans="10:11" x14ac:dyDescent="0.2">
      <c r="J3096">
        <v>22778</v>
      </c>
      <c r="K3096" t="s">
        <v>1322</v>
      </c>
    </row>
    <row r="3097" spans="10:11" x14ac:dyDescent="0.2">
      <c r="J3097">
        <v>14102</v>
      </c>
      <c r="K3097" t="s">
        <v>1324</v>
      </c>
    </row>
    <row r="3098" spans="10:11" x14ac:dyDescent="0.2">
      <c r="J3098">
        <v>15741</v>
      </c>
      <c r="K3098" t="s">
        <v>1315</v>
      </c>
    </row>
    <row r="3099" spans="10:11" x14ac:dyDescent="0.2">
      <c r="J3099">
        <v>23812</v>
      </c>
      <c r="K3099" t="s">
        <v>1180</v>
      </c>
    </row>
    <row r="3100" spans="10:11" x14ac:dyDescent="0.2">
      <c r="J3100">
        <v>1241</v>
      </c>
      <c r="K3100" t="s">
        <v>1180</v>
      </c>
    </row>
    <row r="3101" spans="10:11" x14ac:dyDescent="0.2">
      <c r="J3101">
        <v>4358</v>
      </c>
      <c r="K3101" t="s">
        <v>756</v>
      </c>
    </row>
    <row r="3102" spans="10:11" x14ac:dyDescent="0.2">
      <c r="J3102">
        <v>18569</v>
      </c>
      <c r="K3102" t="s">
        <v>80</v>
      </c>
    </row>
    <row r="3103" spans="10:11" x14ac:dyDescent="0.2">
      <c r="J3103">
        <v>2685</v>
      </c>
      <c r="K3103" t="s">
        <v>46</v>
      </c>
    </row>
    <row r="3104" spans="10:11" x14ac:dyDescent="0.2">
      <c r="J3104">
        <v>12126</v>
      </c>
      <c r="K3104" t="s">
        <v>892</v>
      </c>
    </row>
    <row r="3105" spans="10:11" x14ac:dyDescent="0.2">
      <c r="J3105">
        <v>18609</v>
      </c>
      <c r="K3105" t="s">
        <v>1288</v>
      </c>
    </row>
    <row r="3106" spans="10:11" x14ac:dyDescent="0.2">
      <c r="J3106">
        <v>17978</v>
      </c>
      <c r="K3106" t="s">
        <v>1315</v>
      </c>
    </row>
    <row r="3107" spans="10:11" x14ac:dyDescent="0.2">
      <c r="J3107">
        <v>13288</v>
      </c>
      <c r="K3107" t="s">
        <v>1315</v>
      </c>
    </row>
    <row r="3108" spans="10:11" x14ac:dyDescent="0.2">
      <c r="J3108">
        <v>22247</v>
      </c>
      <c r="K3108" t="s">
        <v>823</v>
      </c>
    </row>
    <row r="3109" spans="10:11" x14ac:dyDescent="0.2">
      <c r="J3109">
        <v>22932</v>
      </c>
      <c r="K3109" t="s">
        <v>1306</v>
      </c>
    </row>
    <row r="3110" spans="10:11" x14ac:dyDescent="0.2">
      <c r="J3110">
        <v>18782</v>
      </c>
      <c r="K3110" t="s">
        <v>46</v>
      </c>
    </row>
    <row r="3111" spans="10:11" x14ac:dyDescent="0.2">
      <c r="J3111">
        <v>24712</v>
      </c>
      <c r="K3111" t="s">
        <v>33</v>
      </c>
    </row>
    <row r="3112" spans="10:11" x14ac:dyDescent="0.2">
      <c r="J3112">
        <v>16346</v>
      </c>
      <c r="K3112" t="s">
        <v>189</v>
      </c>
    </row>
    <row r="3113" spans="10:11" x14ac:dyDescent="0.2">
      <c r="J3113">
        <v>1014</v>
      </c>
      <c r="K3113" t="s">
        <v>890</v>
      </c>
    </row>
    <row r="3114" spans="10:11" x14ac:dyDescent="0.2">
      <c r="J3114">
        <v>959</v>
      </c>
      <c r="K3114" t="s">
        <v>678</v>
      </c>
    </row>
    <row r="3115" spans="10:11" x14ac:dyDescent="0.2">
      <c r="J3115">
        <v>2073</v>
      </c>
      <c r="K3115" t="s">
        <v>159</v>
      </c>
    </row>
    <row r="3116" spans="10:11" x14ac:dyDescent="0.2">
      <c r="J3116">
        <v>8653</v>
      </c>
      <c r="K3116" t="s">
        <v>890</v>
      </c>
    </row>
    <row r="3117" spans="10:11" x14ac:dyDescent="0.2">
      <c r="J3117">
        <v>17042</v>
      </c>
      <c r="K3117" t="s">
        <v>33</v>
      </c>
    </row>
    <row r="3118" spans="10:11" x14ac:dyDescent="0.2">
      <c r="J3118">
        <v>6711</v>
      </c>
      <c r="K3118" t="s">
        <v>1214</v>
      </c>
    </row>
    <row r="3119" spans="10:11" x14ac:dyDescent="0.2">
      <c r="J3119">
        <v>5331</v>
      </c>
      <c r="K3119" t="s">
        <v>1180</v>
      </c>
    </row>
    <row r="3120" spans="10:11" x14ac:dyDescent="0.2">
      <c r="J3120">
        <v>24182</v>
      </c>
      <c r="K3120" t="s">
        <v>94</v>
      </c>
    </row>
    <row r="3121" spans="10:11" x14ac:dyDescent="0.2">
      <c r="J3121">
        <v>19508</v>
      </c>
      <c r="K3121" t="s">
        <v>1315</v>
      </c>
    </row>
    <row r="3122" spans="10:11" x14ac:dyDescent="0.2">
      <c r="J3122">
        <v>6364</v>
      </c>
      <c r="K3122" t="s">
        <v>1541</v>
      </c>
    </row>
    <row r="3123" spans="10:11" x14ac:dyDescent="0.2">
      <c r="J3123">
        <v>8889</v>
      </c>
      <c r="K3123" t="s">
        <v>1313</v>
      </c>
    </row>
    <row r="3124" spans="10:11" x14ac:dyDescent="0.2">
      <c r="J3124">
        <v>15391</v>
      </c>
      <c r="K3124" t="s">
        <v>1315</v>
      </c>
    </row>
    <row r="3125" spans="10:11" x14ac:dyDescent="0.2">
      <c r="J3125">
        <v>8089</v>
      </c>
      <c r="K3125" t="s">
        <v>138</v>
      </c>
    </row>
    <row r="3126" spans="10:11" x14ac:dyDescent="0.2">
      <c r="J3126">
        <v>20714</v>
      </c>
      <c r="K3126" t="s">
        <v>823</v>
      </c>
    </row>
    <row r="3127" spans="10:11" x14ac:dyDescent="0.2">
      <c r="J3127">
        <v>16586</v>
      </c>
      <c r="K3127" t="s">
        <v>823</v>
      </c>
    </row>
    <row r="3128" spans="10:11" x14ac:dyDescent="0.2">
      <c r="J3128">
        <v>21709</v>
      </c>
      <c r="K3128" t="s">
        <v>892</v>
      </c>
    </row>
    <row r="3129" spans="10:11" x14ac:dyDescent="0.2">
      <c r="J3129">
        <v>12936</v>
      </c>
      <c r="K3129" t="s">
        <v>1315</v>
      </c>
    </row>
    <row r="3130" spans="10:11" x14ac:dyDescent="0.2">
      <c r="J3130">
        <v>4461</v>
      </c>
      <c r="K3130" t="s">
        <v>1214</v>
      </c>
    </row>
    <row r="3131" spans="10:11" x14ac:dyDescent="0.2">
      <c r="J3131">
        <v>21737</v>
      </c>
      <c r="K3131" t="s">
        <v>138</v>
      </c>
    </row>
    <row r="3132" spans="10:11" x14ac:dyDescent="0.2">
      <c r="J3132">
        <v>12210</v>
      </c>
      <c r="K3132" t="s">
        <v>1391</v>
      </c>
    </row>
    <row r="3133" spans="10:11" x14ac:dyDescent="0.2">
      <c r="J3133">
        <v>19449</v>
      </c>
      <c r="K3133" t="s">
        <v>46</v>
      </c>
    </row>
    <row r="3134" spans="10:11" x14ac:dyDescent="0.2">
      <c r="J3134">
        <v>20997</v>
      </c>
      <c r="K3134" t="s">
        <v>890</v>
      </c>
    </row>
    <row r="3135" spans="10:11" x14ac:dyDescent="0.2">
      <c r="J3135">
        <v>717</v>
      </c>
      <c r="K3135" t="s">
        <v>6</v>
      </c>
    </row>
    <row r="3136" spans="10:11" x14ac:dyDescent="0.2">
      <c r="J3136">
        <v>4900</v>
      </c>
      <c r="K3136" t="s">
        <v>33</v>
      </c>
    </row>
    <row r="3137" spans="10:11" x14ac:dyDescent="0.2">
      <c r="J3137">
        <v>20153</v>
      </c>
      <c r="K3137" t="s">
        <v>1315</v>
      </c>
    </row>
    <row r="3138" spans="10:11" x14ac:dyDescent="0.2">
      <c r="J3138">
        <v>5588</v>
      </c>
      <c r="K3138" t="s">
        <v>623</v>
      </c>
    </row>
    <row r="3139" spans="10:11" x14ac:dyDescent="0.2">
      <c r="J3139">
        <v>5211</v>
      </c>
      <c r="K3139" t="s">
        <v>890</v>
      </c>
    </row>
    <row r="3140" spans="10:11" x14ac:dyDescent="0.2">
      <c r="J3140">
        <v>9535</v>
      </c>
      <c r="K3140" t="s">
        <v>15</v>
      </c>
    </row>
    <row r="3141" spans="10:11" x14ac:dyDescent="0.2">
      <c r="J3141">
        <v>12118</v>
      </c>
      <c r="K3141" t="s">
        <v>892</v>
      </c>
    </row>
    <row r="3142" spans="10:11" x14ac:dyDescent="0.2">
      <c r="J3142">
        <v>15910</v>
      </c>
      <c r="K3142" t="s">
        <v>1315</v>
      </c>
    </row>
    <row r="3143" spans="10:11" x14ac:dyDescent="0.2">
      <c r="J3143">
        <v>8978</v>
      </c>
      <c r="K3143" t="s">
        <v>1313</v>
      </c>
    </row>
    <row r="3144" spans="10:11" x14ac:dyDescent="0.2">
      <c r="J3144">
        <v>6677</v>
      </c>
      <c r="K3144" t="s">
        <v>1313</v>
      </c>
    </row>
    <row r="3145" spans="10:11" x14ac:dyDescent="0.2">
      <c r="J3145">
        <v>22793</v>
      </c>
      <c r="K3145" t="s">
        <v>1324</v>
      </c>
    </row>
    <row r="3146" spans="10:11" x14ac:dyDescent="0.2">
      <c r="J3146">
        <v>18417</v>
      </c>
      <c r="K3146" t="s">
        <v>947</v>
      </c>
    </row>
    <row r="3147" spans="10:11" x14ac:dyDescent="0.2">
      <c r="J3147">
        <v>16247</v>
      </c>
      <c r="K3147" t="s">
        <v>645</v>
      </c>
    </row>
    <row r="3148" spans="10:11" x14ac:dyDescent="0.2">
      <c r="J3148">
        <v>5301</v>
      </c>
      <c r="K3148" t="s">
        <v>33</v>
      </c>
    </row>
    <row r="3149" spans="10:11" x14ac:dyDescent="0.2">
      <c r="J3149">
        <v>5378</v>
      </c>
      <c r="K3149" t="s">
        <v>175</v>
      </c>
    </row>
    <row r="3150" spans="10:11" x14ac:dyDescent="0.2">
      <c r="J3150">
        <v>8968</v>
      </c>
      <c r="K3150" t="s">
        <v>1313</v>
      </c>
    </row>
    <row r="3151" spans="10:11" x14ac:dyDescent="0.2">
      <c r="J3151">
        <v>2409</v>
      </c>
      <c r="K3151" t="s">
        <v>892</v>
      </c>
    </row>
    <row r="3152" spans="10:11" x14ac:dyDescent="0.2">
      <c r="J3152">
        <v>24960</v>
      </c>
      <c r="K3152" t="s">
        <v>33</v>
      </c>
    </row>
    <row r="3153" spans="10:11" x14ac:dyDescent="0.2">
      <c r="J3153">
        <v>15620</v>
      </c>
      <c r="K3153" t="s">
        <v>890</v>
      </c>
    </row>
    <row r="3154" spans="10:11" x14ac:dyDescent="0.2">
      <c r="J3154">
        <v>5352</v>
      </c>
      <c r="K3154" t="s">
        <v>890</v>
      </c>
    </row>
    <row r="3155" spans="10:11" x14ac:dyDescent="0.2">
      <c r="J3155">
        <v>272</v>
      </c>
      <c r="K3155" t="s">
        <v>756</v>
      </c>
    </row>
    <row r="3156" spans="10:11" x14ac:dyDescent="0.2">
      <c r="J3156">
        <v>14541</v>
      </c>
      <c r="K3156" t="s">
        <v>499</v>
      </c>
    </row>
    <row r="3157" spans="10:11" x14ac:dyDescent="0.2">
      <c r="J3157">
        <v>24409</v>
      </c>
      <c r="K3157" t="s">
        <v>175</v>
      </c>
    </row>
    <row r="3158" spans="10:11" x14ac:dyDescent="0.2">
      <c r="J3158">
        <v>9291</v>
      </c>
      <c r="K3158" t="s">
        <v>1261</v>
      </c>
    </row>
    <row r="3159" spans="10:11" x14ac:dyDescent="0.2">
      <c r="J3159">
        <v>8712</v>
      </c>
      <c r="K3159" t="s">
        <v>890</v>
      </c>
    </row>
    <row r="3160" spans="10:11" x14ac:dyDescent="0.2">
      <c r="J3160">
        <v>14020</v>
      </c>
      <c r="K3160" t="s">
        <v>1413</v>
      </c>
    </row>
    <row r="3161" spans="10:11" x14ac:dyDescent="0.2">
      <c r="J3161">
        <v>14493</v>
      </c>
      <c r="K3161" t="s">
        <v>1533</v>
      </c>
    </row>
    <row r="3162" spans="10:11" x14ac:dyDescent="0.2">
      <c r="J3162">
        <v>13297</v>
      </c>
      <c r="K3162" t="s">
        <v>1315</v>
      </c>
    </row>
    <row r="3163" spans="10:11" x14ac:dyDescent="0.2">
      <c r="J3163">
        <v>4706</v>
      </c>
      <c r="K3163" t="s">
        <v>6</v>
      </c>
    </row>
    <row r="3164" spans="10:11" x14ac:dyDescent="0.2">
      <c r="J3164">
        <v>23488</v>
      </c>
      <c r="K3164" t="s">
        <v>890</v>
      </c>
    </row>
    <row r="3165" spans="10:11" x14ac:dyDescent="0.2">
      <c r="J3165">
        <v>3122</v>
      </c>
      <c r="K3165" t="s">
        <v>756</v>
      </c>
    </row>
    <row r="3166" spans="10:11" x14ac:dyDescent="0.2">
      <c r="J3166">
        <v>15599</v>
      </c>
      <c r="K3166" t="s">
        <v>1315</v>
      </c>
    </row>
    <row r="3167" spans="10:11" x14ac:dyDescent="0.2">
      <c r="J3167">
        <v>19045</v>
      </c>
      <c r="K3167" t="s">
        <v>1203</v>
      </c>
    </row>
    <row r="3168" spans="10:11" x14ac:dyDescent="0.2">
      <c r="J3168">
        <v>3372</v>
      </c>
      <c r="K3168" t="s">
        <v>623</v>
      </c>
    </row>
    <row r="3169" spans="10:11" x14ac:dyDescent="0.2">
      <c r="J3169">
        <v>10312</v>
      </c>
      <c r="K3169" t="s">
        <v>823</v>
      </c>
    </row>
    <row r="3170" spans="10:11" x14ac:dyDescent="0.2">
      <c r="J3170">
        <v>18896</v>
      </c>
      <c r="K3170" t="s">
        <v>46</v>
      </c>
    </row>
    <row r="3171" spans="10:11" x14ac:dyDescent="0.2">
      <c r="J3171">
        <v>17280</v>
      </c>
      <c r="K3171" t="s">
        <v>46</v>
      </c>
    </row>
    <row r="3172" spans="10:11" x14ac:dyDescent="0.2">
      <c r="J3172">
        <v>15680</v>
      </c>
      <c r="K3172" t="s">
        <v>623</v>
      </c>
    </row>
    <row r="3173" spans="10:11" x14ac:dyDescent="0.2">
      <c r="J3173">
        <v>971</v>
      </c>
      <c r="K3173" t="s">
        <v>6</v>
      </c>
    </row>
    <row r="3174" spans="10:11" x14ac:dyDescent="0.2">
      <c r="J3174">
        <v>20851</v>
      </c>
      <c r="K3174" t="s">
        <v>1170</v>
      </c>
    </row>
    <row r="3175" spans="10:11" x14ac:dyDescent="0.2">
      <c r="J3175">
        <v>1897</v>
      </c>
      <c r="K3175" t="s">
        <v>1534</v>
      </c>
    </row>
    <row r="3176" spans="10:11" x14ac:dyDescent="0.2">
      <c r="J3176">
        <v>10929</v>
      </c>
      <c r="K3176" t="s">
        <v>33</v>
      </c>
    </row>
    <row r="3177" spans="10:11" x14ac:dyDescent="0.2">
      <c r="J3177">
        <v>14093</v>
      </c>
      <c r="K3177" t="s">
        <v>1313</v>
      </c>
    </row>
    <row r="3178" spans="10:11" x14ac:dyDescent="0.2">
      <c r="J3178">
        <v>2690</v>
      </c>
      <c r="K3178" t="s">
        <v>1214</v>
      </c>
    </row>
    <row r="3179" spans="10:11" x14ac:dyDescent="0.2">
      <c r="J3179">
        <v>15226</v>
      </c>
      <c r="K3179" t="s">
        <v>823</v>
      </c>
    </row>
    <row r="3180" spans="10:11" x14ac:dyDescent="0.2">
      <c r="J3180">
        <v>20104</v>
      </c>
      <c r="K3180" t="s">
        <v>1307</v>
      </c>
    </row>
    <row r="3181" spans="10:11" x14ac:dyDescent="0.2">
      <c r="J3181">
        <v>4877</v>
      </c>
      <c r="K3181" t="s">
        <v>1313</v>
      </c>
    </row>
    <row r="3182" spans="10:11" x14ac:dyDescent="0.2">
      <c r="J3182">
        <v>5631</v>
      </c>
      <c r="K3182" t="s">
        <v>756</v>
      </c>
    </row>
    <row r="3183" spans="10:11" x14ac:dyDescent="0.2">
      <c r="J3183">
        <v>20126</v>
      </c>
      <c r="K3183" t="s">
        <v>33</v>
      </c>
    </row>
    <row r="3184" spans="10:11" x14ac:dyDescent="0.2">
      <c r="J3184">
        <v>12895</v>
      </c>
      <c r="K3184" t="s">
        <v>1169</v>
      </c>
    </row>
    <row r="3185" spans="10:11" x14ac:dyDescent="0.2">
      <c r="J3185">
        <v>1987</v>
      </c>
      <c r="K3185" t="s">
        <v>189</v>
      </c>
    </row>
    <row r="3186" spans="10:11" x14ac:dyDescent="0.2">
      <c r="J3186">
        <v>7583</v>
      </c>
      <c r="K3186" t="s">
        <v>33</v>
      </c>
    </row>
    <row r="3187" spans="10:11" x14ac:dyDescent="0.2">
      <c r="J3187">
        <v>9453</v>
      </c>
      <c r="K3187" t="s">
        <v>1313</v>
      </c>
    </row>
    <row r="3188" spans="10:11" x14ac:dyDescent="0.2">
      <c r="J3188">
        <v>726</v>
      </c>
      <c r="K3188" t="s">
        <v>756</v>
      </c>
    </row>
    <row r="3189" spans="10:11" x14ac:dyDescent="0.2">
      <c r="J3189">
        <v>13771</v>
      </c>
      <c r="K3189" t="s">
        <v>1272</v>
      </c>
    </row>
    <row r="3190" spans="10:11" x14ac:dyDescent="0.2">
      <c r="J3190">
        <v>21665</v>
      </c>
      <c r="K3190" t="s">
        <v>795</v>
      </c>
    </row>
    <row r="3191" spans="10:11" x14ac:dyDescent="0.2">
      <c r="J3191">
        <v>973</v>
      </c>
      <c r="K3191" t="s">
        <v>985</v>
      </c>
    </row>
    <row r="3192" spans="10:11" x14ac:dyDescent="0.2">
      <c r="J3192">
        <v>9288</v>
      </c>
      <c r="K3192" t="s">
        <v>1313</v>
      </c>
    </row>
    <row r="3193" spans="10:11" x14ac:dyDescent="0.2">
      <c r="J3193">
        <v>22860</v>
      </c>
      <c r="K3193" t="s">
        <v>1315</v>
      </c>
    </row>
    <row r="3194" spans="10:11" x14ac:dyDescent="0.2">
      <c r="J3194">
        <v>24553</v>
      </c>
      <c r="K3194" t="s">
        <v>33</v>
      </c>
    </row>
    <row r="3195" spans="10:11" x14ac:dyDescent="0.2">
      <c r="J3195">
        <v>10062</v>
      </c>
      <c r="K3195" t="s">
        <v>1322</v>
      </c>
    </row>
    <row r="3196" spans="10:11" x14ac:dyDescent="0.2">
      <c r="J3196">
        <v>4465</v>
      </c>
      <c r="K3196" t="s">
        <v>1407</v>
      </c>
    </row>
    <row r="3197" spans="10:11" x14ac:dyDescent="0.2">
      <c r="J3197">
        <v>5442</v>
      </c>
      <c r="K3197" t="s">
        <v>149</v>
      </c>
    </row>
    <row r="3198" spans="10:11" x14ac:dyDescent="0.2">
      <c r="J3198">
        <v>3980</v>
      </c>
      <c r="K3198" t="s">
        <v>6</v>
      </c>
    </row>
    <row r="3199" spans="10:11" x14ac:dyDescent="0.2">
      <c r="J3199">
        <v>4688</v>
      </c>
      <c r="K3199" t="s">
        <v>1324</v>
      </c>
    </row>
    <row r="3200" spans="10:11" x14ac:dyDescent="0.2">
      <c r="J3200">
        <v>6678</v>
      </c>
      <c r="K3200" t="s">
        <v>1313</v>
      </c>
    </row>
    <row r="3201" spans="10:11" x14ac:dyDescent="0.2">
      <c r="J3201">
        <v>4086</v>
      </c>
      <c r="K3201" t="s">
        <v>678</v>
      </c>
    </row>
    <row r="3202" spans="10:11" x14ac:dyDescent="0.2">
      <c r="J3202">
        <v>5679</v>
      </c>
      <c r="K3202" t="s">
        <v>15</v>
      </c>
    </row>
    <row r="3203" spans="10:11" x14ac:dyDescent="0.2">
      <c r="J3203">
        <v>15034</v>
      </c>
      <c r="K3203" t="s">
        <v>1388</v>
      </c>
    </row>
    <row r="3204" spans="10:11" x14ac:dyDescent="0.2">
      <c r="J3204">
        <v>10396</v>
      </c>
      <c r="K3204" t="s">
        <v>682</v>
      </c>
    </row>
    <row r="3205" spans="10:11" x14ac:dyDescent="0.2">
      <c r="J3205">
        <v>11747</v>
      </c>
      <c r="K3205" t="s">
        <v>654</v>
      </c>
    </row>
    <row r="3206" spans="10:11" x14ac:dyDescent="0.2">
      <c r="J3206">
        <v>14471</v>
      </c>
      <c r="K3206" t="s">
        <v>33</v>
      </c>
    </row>
    <row r="3207" spans="10:11" x14ac:dyDescent="0.2">
      <c r="J3207">
        <v>3230</v>
      </c>
      <c r="K3207" t="s">
        <v>1134</v>
      </c>
    </row>
    <row r="3208" spans="10:11" x14ac:dyDescent="0.2">
      <c r="J3208">
        <v>24887</v>
      </c>
      <c r="K3208" t="s">
        <v>654</v>
      </c>
    </row>
    <row r="3209" spans="10:11" x14ac:dyDescent="0.2">
      <c r="J3209">
        <v>21953</v>
      </c>
      <c r="K3209" t="s">
        <v>1310</v>
      </c>
    </row>
    <row r="3210" spans="10:11" x14ac:dyDescent="0.2">
      <c r="J3210">
        <v>13991</v>
      </c>
      <c r="K3210" t="s">
        <v>823</v>
      </c>
    </row>
    <row r="3211" spans="10:11" x14ac:dyDescent="0.2">
      <c r="J3211">
        <v>14310</v>
      </c>
      <c r="K3211" t="s">
        <v>898</v>
      </c>
    </row>
    <row r="3212" spans="10:11" x14ac:dyDescent="0.2">
      <c r="J3212">
        <v>16780</v>
      </c>
      <c r="K3212" t="s">
        <v>1315</v>
      </c>
    </row>
    <row r="3213" spans="10:11" x14ac:dyDescent="0.2">
      <c r="J3213">
        <v>15245</v>
      </c>
      <c r="K3213" t="s">
        <v>1315</v>
      </c>
    </row>
    <row r="3214" spans="10:11" x14ac:dyDescent="0.2">
      <c r="J3214">
        <v>2281</v>
      </c>
      <c r="K3214" t="s">
        <v>1313</v>
      </c>
    </row>
    <row r="3215" spans="10:11" x14ac:dyDescent="0.2">
      <c r="J3215">
        <v>13838</v>
      </c>
      <c r="K3215" t="s">
        <v>33</v>
      </c>
    </row>
    <row r="3216" spans="10:11" x14ac:dyDescent="0.2">
      <c r="J3216">
        <v>22138</v>
      </c>
      <c r="K3216" t="s">
        <v>823</v>
      </c>
    </row>
    <row r="3217" spans="10:11" x14ac:dyDescent="0.2">
      <c r="J3217">
        <v>3527</v>
      </c>
      <c r="K3217" t="s">
        <v>1313</v>
      </c>
    </row>
    <row r="3218" spans="10:11" x14ac:dyDescent="0.2">
      <c r="J3218">
        <v>16385</v>
      </c>
      <c r="K3218" t="s">
        <v>1315</v>
      </c>
    </row>
    <row r="3219" spans="10:11" x14ac:dyDescent="0.2">
      <c r="J3219">
        <v>23516</v>
      </c>
      <c r="K3219" t="s">
        <v>1466</v>
      </c>
    </row>
    <row r="3220" spans="10:11" x14ac:dyDescent="0.2">
      <c r="J3220">
        <v>9450</v>
      </c>
      <c r="K3220" t="s">
        <v>1214</v>
      </c>
    </row>
    <row r="3221" spans="10:11" x14ac:dyDescent="0.2">
      <c r="J3221">
        <v>8512</v>
      </c>
      <c r="K3221" t="s">
        <v>1399</v>
      </c>
    </row>
    <row r="3222" spans="10:11" x14ac:dyDescent="0.2">
      <c r="J3222">
        <v>15299</v>
      </c>
      <c r="K3222" t="s">
        <v>1307</v>
      </c>
    </row>
    <row r="3223" spans="10:11" x14ac:dyDescent="0.2">
      <c r="J3223">
        <v>4495</v>
      </c>
      <c r="K3223" t="s">
        <v>933</v>
      </c>
    </row>
    <row r="3224" spans="10:11" x14ac:dyDescent="0.2">
      <c r="J3224">
        <v>14745</v>
      </c>
      <c r="K3224" t="s">
        <v>1315</v>
      </c>
    </row>
    <row r="3225" spans="10:11" x14ac:dyDescent="0.2">
      <c r="J3225">
        <v>19753</v>
      </c>
      <c r="K3225" t="s">
        <v>654</v>
      </c>
    </row>
    <row r="3226" spans="10:11" x14ac:dyDescent="0.2">
      <c r="J3226">
        <v>10932</v>
      </c>
      <c r="K3226" t="s">
        <v>236</v>
      </c>
    </row>
    <row r="3227" spans="10:11" x14ac:dyDescent="0.2">
      <c r="J3227">
        <v>17071</v>
      </c>
      <c r="K3227" t="s">
        <v>911</v>
      </c>
    </row>
    <row r="3228" spans="10:11" x14ac:dyDescent="0.2">
      <c r="J3228">
        <v>18592</v>
      </c>
      <c r="K3228" t="s">
        <v>1315</v>
      </c>
    </row>
    <row r="3229" spans="10:11" x14ac:dyDescent="0.2">
      <c r="J3229">
        <v>19783</v>
      </c>
      <c r="K3229" t="s">
        <v>1315</v>
      </c>
    </row>
    <row r="3230" spans="10:11" x14ac:dyDescent="0.2">
      <c r="J3230">
        <v>21729</v>
      </c>
      <c r="K3230" t="s">
        <v>623</v>
      </c>
    </row>
    <row r="3231" spans="10:11" x14ac:dyDescent="0.2">
      <c r="J3231">
        <v>9398</v>
      </c>
      <c r="K3231" t="s">
        <v>1318</v>
      </c>
    </row>
    <row r="3232" spans="10:11" x14ac:dyDescent="0.2">
      <c r="J3232">
        <v>6683</v>
      </c>
      <c r="K3232" t="s">
        <v>1214</v>
      </c>
    </row>
    <row r="3233" spans="10:11" x14ac:dyDescent="0.2">
      <c r="J3233">
        <v>4013</v>
      </c>
      <c r="K3233" t="s">
        <v>33</v>
      </c>
    </row>
    <row r="3234" spans="10:11" x14ac:dyDescent="0.2">
      <c r="J3234">
        <v>6652</v>
      </c>
      <c r="K3234" t="s">
        <v>1167</v>
      </c>
    </row>
    <row r="3235" spans="10:11" x14ac:dyDescent="0.2">
      <c r="J3235">
        <v>6164</v>
      </c>
      <c r="K3235" t="s">
        <v>1371</v>
      </c>
    </row>
    <row r="3236" spans="10:11" x14ac:dyDescent="0.2">
      <c r="J3236">
        <v>6205</v>
      </c>
      <c r="K3236" t="s">
        <v>823</v>
      </c>
    </row>
    <row r="3237" spans="10:11" x14ac:dyDescent="0.2">
      <c r="J3237">
        <v>3498</v>
      </c>
      <c r="K3237" t="s">
        <v>964</v>
      </c>
    </row>
    <row r="3238" spans="10:11" x14ac:dyDescent="0.2">
      <c r="J3238">
        <v>19473</v>
      </c>
      <c r="K3238" t="s">
        <v>1315</v>
      </c>
    </row>
    <row r="3239" spans="10:11" x14ac:dyDescent="0.2">
      <c r="J3239">
        <v>3709</v>
      </c>
      <c r="K3239" t="s">
        <v>623</v>
      </c>
    </row>
    <row r="3240" spans="10:11" x14ac:dyDescent="0.2">
      <c r="J3240">
        <v>15718</v>
      </c>
      <c r="K3240" t="s">
        <v>756</v>
      </c>
    </row>
    <row r="3241" spans="10:11" x14ac:dyDescent="0.2">
      <c r="J3241">
        <v>22821</v>
      </c>
      <c r="K3241" t="s">
        <v>62</v>
      </c>
    </row>
    <row r="3242" spans="10:11" x14ac:dyDescent="0.2">
      <c r="J3242">
        <v>7274</v>
      </c>
      <c r="K3242" t="s">
        <v>890</v>
      </c>
    </row>
    <row r="3243" spans="10:11" x14ac:dyDescent="0.2">
      <c r="J3243">
        <v>24962</v>
      </c>
      <c r="K3243" t="s">
        <v>33</v>
      </c>
    </row>
    <row r="3244" spans="10:11" x14ac:dyDescent="0.2">
      <c r="J3244">
        <v>20692</v>
      </c>
      <c r="K3244" t="s">
        <v>62</v>
      </c>
    </row>
    <row r="3245" spans="10:11" x14ac:dyDescent="0.2">
      <c r="J3245">
        <v>17748</v>
      </c>
      <c r="K3245" t="s">
        <v>1307</v>
      </c>
    </row>
    <row r="3246" spans="10:11" x14ac:dyDescent="0.2">
      <c r="J3246">
        <v>7471</v>
      </c>
      <c r="K3246" t="s">
        <v>1313</v>
      </c>
    </row>
    <row r="3247" spans="10:11" x14ac:dyDescent="0.2">
      <c r="J3247">
        <v>19179</v>
      </c>
      <c r="K3247" t="s">
        <v>1315</v>
      </c>
    </row>
    <row r="3248" spans="10:11" x14ac:dyDescent="0.2">
      <c r="J3248">
        <v>3084</v>
      </c>
      <c r="K3248" t="s">
        <v>1214</v>
      </c>
    </row>
    <row r="3249" spans="10:11" x14ac:dyDescent="0.2">
      <c r="J3249">
        <v>11028</v>
      </c>
      <c r="K3249" t="s">
        <v>1179</v>
      </c>
    </row>
    <row r="3250" spans="10:11" x14ac:dyDescent="0.2">
      <c r="J3250">
        <v>2399</v>
      </c>
      <c r="K3250" t="s">
        <v>1182</v>
      </c>
    </row>
    <row r="3251" spans="10:11" x14ac:dyDescent="0.2">
      <c r="J3251">
        <v>1930</v>
      </c>
      <c r="K3251" t="s">
        <v>1308</v>
      </c>
    </row>
    <row r="3252" spans="10:11" x14ac:dyDescent="0.2">
      <c r="J3252">
        <v>17952</v>
      </c>
      <c r="K3252" t="s">
        <v>6</v>
      </c>
    </row>
    <row r="3253" spans="10:11" x14ac:dyDescent="0.2">
      <c r="J3253">
        <v>12398</v>
      </c>
      <c r="K3253" t="s">
        <v>823</v>
      </c>
    </row>
    <row r="3254" spans="10:11" x14ac:dyDescent="0.2">
      <c r="J3254">
        <v>17303</v>
      </c>
      <c r="K3254" t="s">
        <v>1324</v>
      </c>
    </row>
    <row r="3255" spans="10:11" x14ac:dyDescent="0.2">
      <c r="J3255">
        <v>15698</v>
      </c>
      <c r="K3255" t="s">
        <v>623</v>
      </c>
    </row>
    <row r="3256" spans="10:11" x14ac:dyDescent="0.2">
      <c r="J3256">
        <v>2847</v>
      </c>
      <c r="K3256" t="s">
        <v>1318</v>
      </c>
    </row>
    <row r="3257" spans="10:11" x14ac:dyDescent="0.2">
      <c r="J3257">
        <v>16220</v>
      </c>
      <c r="K3257" t="s">
        <v>1378</v>
      </c>
    </row>
    <row r="3258" spans="10:11" x14ac:dyDescent="0.2">
      <c r="J3258">
        <v>20735</v>
      </c>
      <c r="K3258" t="s">
        <v>33</v>
      </c>
    </row>
    <row r="3259" spans="10:11" x14ac:dyDescent="0.2">
      <c r="J3259">
        <v>17540</v>
      </c>
      <c r="K3259" t="s">
        <v>1299</v>
      </c>
    </row>
    <row r="3260" spans="10:11" x14ac:dyDescent="0.2">
      <c r="J3260">
        <v>13877</v>
      </c>
      <c r="K3260" t="s">
        <v>1359</v>
      </c>
    </row>
    <row r="3261" spans="10:11" x14ac:dyDescent="0.2">
      <c r="J3261">
        <v>1136</v>
      </c>
      <c r="K3261" t="s">
        <v>6</v>
      </c>
    </row>
    <row r="3262" spans="10:11" x14ac:dyDescent="0.2">
      <c r="J3262">
        <v>15182</v>
      </c>
      <c r="K3262" t="s">
        <v>65</v>
      </c>
    </row>
    <row r="3263" spans="10:11" x14ac:dyDescent="0.2">
      <c r="J3263">
        <v>20361</v>
      </c>
      <c r="K3263" t="s">
        <v>1020</v>
      </c>
    </row>
    <row r="3264" spans="10:11" x14ac:dyDescent="0.2">
      <c r="J3264">
        <v>20399</v>
      </c>
      <c r="K3264" t="s">
        <v>1182</v>
      </c>
    </row>
    <row r="3265" spans="10:11" x14ac:dyDescent="0.2">
      <c r="J3265">
        <v>5252</v>
      </c>
      <c r="K3265" t="s">
        <v>1508</v>
      </c>
    </row>
    <row r="3266" spans="10:11" x14ac:dyDescent="0.2">
      <c r="J3266">
        <v>16643</v>
      </c>
      <c r="K3266" t="s">
        <v>118</v>
      </c>
    </row>
    <row r="3267" spans="10:11" x14ac:dyDescent="0.2">
      <c r="J3267">
        <v>15549</v>
      </c>
      <c r="K3267" t="s">
        <v>823</v>
      </c>
    </row>
    <row r="3268" spans="10:11" x14ac:dyDescent="0.2">
      <c r="J3268">
        <v>9544</v>
      </c>
      <c r="K3268" t="s">
        <v>15</v>
      </c>
    </row>
    <row r="3269" spans="10:11" x14ac:dyDescent="0.2">
      <c r="J3269">
        <v>12113</v>
      </c>
      <c r="K3269" t="s">
        <v>6</v>
      </c>
    </row>
    <row r="3270" spans="10:11" x14ac:dyDescent="0.2">
      <c r="J3270">
        <v>6309</v>
      </c>
      <c r="K3270" t="s">
        <v>33</v>
      </c>
    </row>
    <row r="3271" spans="10:11" x14ac:dyDescent="0.2">
      <c r="J3271">
        <v>22115</v>
      </c>
      <c r="K3271" t="s">
        <v>1012</v>
      </c>
    </row>
    <row r="3272" spans="10:11" x14ac:dyDescent="0.2">
      <c r="J3272">
        <v>23082</v>
      </c>
      <c r="K3272" t="s">
        <v>1012</v>
      </c>
    </row>
    <row r="3273" spans="10:11" x14ac:dyDescent="0.2">
      <c r="J3273">
        <v>21171</v>
      </c>
      <c r="K3273" t="s">
        <v>853</v>
      </c>
    </row>
    <row r="3274" spans="10:11" x14ac:dyDescent="0.2">
      <c r="J3274">
        <v>13108</v>
      </c>
      <c r="K3274" t="s">
        <v>1359</v>
      </c>
    </row>
    <row r="3275" spans="10:11" x14ac:dyDescent="0.2">
      <c r="J3275">
        <v>23882</v>
      </c>
      <c r="K3275" t="s">
        <v>62</v>
      </c>
    </row>
    <row r="3276" spans="10:11" x14ac:dyDescent="0.2">
      <c r="J3276">
        <v>11255</v>
      </c>
      <c r="K3276" t="s">
        <v>1206</v>
      </c>
    </row>
    <row r="3277" spans="10:11" x14ac:dyDescent="0.2">
      <c r="J3277">
        <v>11865</v>
      </c>
      <c r="K3277" t="s">
        <v>1315</v>
      </c>
    </row>
    <row r="3278" spans="10:11" x14ac:dyDescent="0.2">
      <c r="J3278">
        <v>11870</v>
      </c>
      <c r="K3278" t="s">
        <v>823</v>
      </c>
    </row>
    <row r="3279" spans="10:11" x14ac:dyDescent="0.2">
      <c r="J3279">
        <v>5298</v>
      </c>
      <c r="K3279" t="s">
        <v>33</v>
      </c>
    </row>
    <row r="3280" spans="10:11" x14ac:dyDescent="0.2">
      <c r="J3280">
        <v>17538</v>
      </c>
      <c r="K3280" t="s">
        <v>1359</v>
      </c>
    </row>
    <row r="3281" spans="10:11" x14ac:dyDescent="0.2">
      <c r="J3281">
        <v>810</v>
      </c>
      <c r="K3281" t="s">
        <v>1214</v>
      </c>
    </row>
    <row r="3282" spans="10:11" x14ac:dyDescent="0.2">
      <c r="J3282">
        <v>4703</v>
      </c>
      <c r="K3282" t="s">
        <v>823</v>
      </c>
    </row>
    <row r="3283" spans="10:11" x14ac:dyDescent="0.2">
      <c r="J3283">
        <v>14602</v>
      </c>
      <c r="K3283" t="s">
        <v>1315</v>
      </c>
    </row>
    <row r="3284" spans="10:11" x14ac:dyDescent="0.2">
      <c r="J3284">
        <v>21806</v>
      </c>
      <c r="K3284" t="s">
        <v>1260</v>
      </c>
    </row>
    <row r="3285" spans="10:11" x14ac:dyDescent="0.2">
      <c r="J3285">
        <v>24862</v>
      </c>
      <c r="K3285" t="s">
        <v>1358</v>
      </c>
    </row>
    <row r="3286" spans="10:11" x14ac:dyDescent="0.2">
      <c r="J3286">
        <v>7749</v>
      </c>
      <c r="K3286" t="s">
        <v>823</v>
      </c>
    </row>
    <row r="3287" spans="10:11" x14ac:dyDescent="0.2">
      <c r="J3287">
        <v>746</v>
      </c>
      <c r="K3287" t="s">
        <v>1182</v>
      </c>
    </row>
    <row r="3288" spans="10:11" x14ac:dyDescent="0.2">
      <c r="J3288">
        <v>2657</v>
      </c>
      <c r="K3288" t="s">
        <v>1313</v>
      </c>
    </row>
    <row r="3289" spans="10:11" x14ac:dyDescent="0.2">
      <c r="J3289">
        <v>17361</v>
      </c>
      <c r="K3289" t="s">
        <v>138</v>
      </c>
    </row>
    <row r="3290" spans="10:11" x14ac:dyDescent="0.2">
      <c r="J3290">
        <v>11106</v>
      </c>
      <c r="K3290" t="s">
        <v>855</v>
      </c>
    </row>
    <row r="3291" spans="10:11" x14ac:dyDescent="0.2">
      <c r="J3291">
        <v>10539</v>
      </c>
      <c r="K3291" t="s">
        <v>33</v>
      </c>
    </row>
    <row r="3292" spans="10:11" x14ac:dyDescent="0.2">
      <c r="J3292">
        <v>23616</v>
      </c>
      <c r="K3292" t="s">
        <v>62</v>
      </c>
    </row>
    <row r="3293" spans="10:11" x14ac:dyDescent="0.2">
      <c r="J3293">
        <v>20675</v>
      </c>
      <c r="K3293" t="s">
        <v>1395</v>
      </c>
    </row>
    <row r="3294" spans="10:11" x14ac:dyDescent="0.2">
      <c r="J3294">
        <v>11133</v>
      </c>
      <c r="K3294" t="s">
        <v>917</v>
      </c>
    </row>
    <row r="3295" spans="10:11" x14ac:dyDescent="0.2">
      <c r="J3295">
        <v>18811</v>
      </c>
      <c r="K3295" t="s">
        <v>1182</v>
      </c>
    </row>
    <row r="3296" spans="10:11" x14ac:dyDescent="0.2">
      <c r="J3296">
        <v>15971</v>
      </c>
      <c r="K3296" t="s">
        <v>823</v>
      </c>
    </row>
    <row r="3297" spans="10:11" x14ac:dyDescent="0.2">
      <c r="J3297">
        <v>3225</v>
      </c>
      <c r="K3297" t="s">
        <v>917</v>
      </c>
    </row>
    <row r="3298" spans="10:11" x14ac:dyDescent="0.2">
      <c r="J3298">
        <v>14574</v>
      </c>
      <c r="K3298" t="s">
        <v>1180</v>
      </c>
    </row>
    <row r="3299" spans="10:11" x14ac:dyDescent="0.2">
      <c r="J3299">
        <v>17729</v>
      </c>
      <c r="K3299" t="s">
        <v>46</v>
      </c>
    </row>
    <row r="3300" spans="10:11" x14ac:dyDescent="0.2">
      <c r="J3300">
        <v>10115</v>
      </c>
      <c r="K3300" t="s">
        <v>1315</v>
      </c>
    </row>
    <row r="3301" spans="10:11" x14ac:dyDescent="0.2">
      <c r="J3301">
        <v>7428</v>
      </c>
      <c r="K3301" t="s">
        <v>46</v>
      </c>
    </row>
    <row r="3302" spans="10:11" x14ac:dyDescent="0.2">
      <c r="J3302">
        <v>2842</v>
      </c>
      <c r="K3302" t="s">
        <v>1318</v>
      </c>
    </row>
    <row r="3303" spans="10:11" x14ac:dyDescent="0.2">
      <c r="J3303">
        <v>16186</v>
      </c>
      <c r="K3303" t="s">
        <v>33</v>
      </c>
    </row>
    <row r="3304" spans="10:11" x14ac:dyDescent="0.2">
      <c r="J3304">
        <v>21680</v>
      </c>
      <c r="K3304" t="s">
        <v>33</v>
      </c>
    </row>
    <row r="3305" spans="10:11" x14ac:dyDescent="0.2">
      <c r="J3305">
        <v>15255</v>
      </c>
      <c r="K3305" t="s">
        <v>1180</v>
      </c>
    </row>
    <row r="3306" spans="10:11" x14ac:dyDescent="0.2">
      <c r="J3306">
        <v>13046</v>
      </c>
      <c r="K3306" t="s">
        <v>1180</v>
      </c>
    </row>
    <row r="3307" spans="10:11" x14ac:dyDescent="0.2">
      <c r="J3307">
        <v>23991</v>
      </c>
      <c r="K3307" t="s">
        <v>905</v>
      </c>
    </row>
    <row r="3308" spans="10:11" x14ac:dyDescent="0.2">
      <c r="J3308">
        <v>3816</v>
      </c>
      <c r="K3308" t="s">
        <v>46</v>
      </c>
    </row>
    <row r="3309" spans="10:11" x14ac:dyDescent="0.2">
      <c r="J3309">
        <v>24275</v>
      </c>
      <c r="K3309" t="s">
        <v>855</v>
      </c>
    </row>
    <row r="3310" spans="10:11" x14ac:dyDescent="0.2">
      <c r="J3310">
        <v>13010</v>
      </c>
      <c r="K3310" t="s">
        <v>33</v>
      </c>
    </row>
    <row r="3311" spans="10:11" x14ac:dyDescent="0.2">
      <c r="J3311">
        <v>17536</v>
      </c>
      <c r="K3311" t="s">
        <v>1310</v>
      </c>
    </row>
    <row r="3312" spans="10:11" x14ac:dyDescent="0.2">
      <c r="J3312">
        <v>23903</v>
      </c>
      <c r="K3312" t="s">
        <v>652</v>
      </c>
    </row>
    <row r="3313" spans="10:11" x14ac:dyDescent="0.2">
      <c r="J3313">
        <v>18840</v>
      </c>
      <c r="K3313" t="s">
        <v>1336</v>
      </c>
    </row>
    <row r="3314" spans="10:11" x14ac:dyDescent="0.2">
      <c r="J3314">
        <v>22647</v>
      </c>
      <c r="K3314" t="s">
        <v>33</v>
      </c>
    </row>
    <row r="3315" spans="10:11" x14ac:dyDescent="0.2">
      <c r="J3315">
        <v>46</v>
      </c>
      <c r="K3315" t="s">
        <v>756</v>
      </c>
    </row>
    <row r="3316" spans="10:11" x14ac:dyDescent="0.2">
      <c r="J3316">
        <v>6203</v>
      </c>
      <c r="K3316" t="s">
        <v>701</v>
      </c>
    </row>
    <row r="3317" spans="10:11" x14ac:dyDescent="0.2">
      <c r="J3317">
        <v>2923</v>
      </c>
      <c r="K3317" t="s">
        <v>823</v>
      </c>
    </row>
    <row r="3318" spans="10:11" x14ac:dyDescent="0.2">
      <c r="J3318">
        <v>22791</v>
      </c>
      <c r="K3318" t="s">
        <v>33</v>
      </c>
    </row>
    <row r="3319" spans="10:11" x14ac:dyDescent="0.2">
      <c r="J3319">
        <v>11083</v>
      </c>
      <c r="K3319" t="s">
        <v>1315</v>
      </c>
    </row>
    <row r="3320" spans="10:11" x14ac:dyDescent="0.2">
      <c r="J3320">
        <v>17642</v>
      </c>
      <c r="K3320" t="s">
        <v>349</v>
      </c>
    </row>
    <row r="3321" spans="10:11" x14ac:dyDescent="0.2">
      <c r="J3321">
        <v>16077</v>
      </c>
      <c r="K3321" t="s">
        <v>1182</v>
      </c>
    </row>
    <row r="3322" spans="10:11" x14ac:dyDescent="0.2">
      <c r="J3322">
        <v>2840</v>
      </c>
      <c r="K3322" t="s">
        <v>1318</v>
      </c>
    </row>
    <row r="3323" spans="10:11" x14ac:dyDescent="0.2">
      <c r="J3323">
        <v>9772</v>
      </c>
      <c r="K3323" t="s">
        <v>1310</v>
      </c>
    </row>
    <row r="3324" spans="10:11" x14ac:dyDescent="0.2">
      <c r="J3324">
        <v>21105</v>
      </c>
      <c r="K3324" t="s">
        <v>138</v>
      </c>
    </row>
    <row r="3325" spans="10:11" x14ac:dyDescent="0.2">
      <c r="J3325">
        <v>2841</v>
      </c>
      <c r="K3325" t="s">
        <v>1318</v>
      </c>
    </row>
    <row r="3326" spans="10:11" x14ac:dyDescent="0.2">
      <c r="J3326">
        <v>17576</v>
      </c>
      <c r="K3326" t="s">
        <v>1180</v>
      </c>
    </row>
    <row r="3327" spans="10:11" x14ac:dyDescent="0.2">
      <c r="J3327">
        <v>10443</v>
      </c>
      <c r="K3327" t="s">
        <v>6</v>
      </c>
    </row>
    <row r="3328" spans="10:11" x14ac:dyDescent="0.2">
      <c r="J3328">
        <v>16568</v>
      </c>
      <c r="K3328" t="s">
        <v>1373</v>
      </c>
    </row>
    <row r="3329" spans="10:11" x14ac:dyDescent="0.2">
      <c r="J3329">
        <v>3850</v>
      </c>
      <c r="K3329" t="s">
        <v>1358</v>
      </c>
    </row>
    <row r="3330" spans="10:11" x14ac:dyDescent="0.2">
      <c r="J3330">
        <v>10320</v>
      </c>
      <c r="K3330" t="s">
        <v>947</v>
      </c>
    </row>
    <row r="3331" spans="10:11" x14ac:dyDescent="0.2">
      <c r="J3331">
        <v>21527</v>
      </c>
      <c r="K3331" t="s">
        <v>1309</v>
      </c>
    </row>
    <row r="3332" spans="10:11" x14ac:dyDescent="0.2">
      <c r="J3332">
        <v>14244</v>
      </c>
      <c r="K3332" t="s">
        <v>1486</v>
      </c>
    </row>
    <row r="3333" spans="10:11" x14ac:dyDescent="0.2">
      <c r="J3333">
        <v>12439</v>
      </c>
      <c r="K3333" t="s">
        <v>1359</v>
      </c>
    </row>
    <row r="3334" spans="10:11" x14ac:dyDescent="0.2">
      <c r="J3334">
        <v>2850</v>
      </c>
      <c r="K3334" t="s">
        <v>1318</v>
      </c>
    </row>
    <row r="3335" spans="10:11" x14ac:dyDescent="0.2">
      <c r="J3335">
        <v>11690</v>
      </c>
      <c r="K3335" t="s">
        <v>1180</v>
      </c>
    </row>
    <row r="3336" spans="10:11" x14ac:dyDescent="0.2">
      <c r="J3336">
        <v>15118</v>
      </c>
      <c r="K3336" t="s">
        <v>1403</v>
      </c>
    </row>
    <row r="3337" spans="10:11" x14ac:dyDescent="0.2">
      <c r="J3337">
        <v>14751</v>
      </c>
      <c r="K3337" t="s">
        <v>1324</v>
      </c>
    </row>
    <row r="3338" spans="10:11" x14ac:dyDescent="0.2">
      <c r="J3338">
        <v>981</v>
      </c>
      <c r="K3338" t="s">
        <v>1179</v>
      </c>
    </row>
    <row r="3339" spans="10:11" x14ac:dyDescent="0.2">
      <c r="J3339">
        <v>17645</v>
      </c>
      <c r="K3339" t="s">
        <v>1313</v>
      </c>
    </row>
    <row r="3340" spans="10:11" x14ac:dyDescent="0.2">
      <c r="J3340">
        <v>13507</v>
      </c>
      <c r="K3340" t="s">
        <v>1214</v>
      </c>
    </row>
    <row r="3341" spans="10:11" x14ac:dyDescent="0.2">
      <c r="J3341">
        <v>23343</v>
      </c>
      <c r="K3341" t="s">
        <v>33</v>
      </c>
    </row>
    <row r="3342" spans="10:11" x14ac:dyDescent="0.2">
      <c r="J3342">
        <v>13443</v>
      </c>
      <c r="K3342" t="s">
        <v>46</v>
      </c>
    </row>
    <row r="3343" spans="10:11" x14ac:dyDescent="0.2">
      <c r="J3343">
        <v>22736</v>
      </c>
      <c r="K3343" t="s">
        <v>1079</v>
      </c>
    </row>
    <row r="3344" spans="10:11" x14ac:dyDescent="0.2">
      <c r="J3344">
        <v>2034</v>
      </c>
      <c r="K3344" t="s">
        <v>1214</v>
      </c>
    </row>
    <row r="3345" spans="10:11" x14ac:dyDescent="0.2">
      <c r="J3345">
        <v>11322</v>
      </c>
      <c r="K3345" t="s">
        <v>1315</v>
      </c>
    </row>
    <row r="3346" spans="10:11" x14ac:dyDescent="0.2">
      <c r="J3346">
        <v>13865</v>
      </c>
      <c r="K3346" t="s">
        <v>46</v>
      </c>
    </row>
    <row r="3347" spans="10:11" x14ac:dyDescent="0.2">
      <c r="J3347">
        <v>12086</v>
      </c>
      <c r="K3347" t="s">
        <v>892</v>
      </c>
    </row>
    <row r="3348" spans="10:11" x14ac:dyDescent="0.2">
      <c r="J3348">
        <v>718</v>
      </c>
      <c r="K3348" t="s">
        <v>6</v>
      </c>
    </row>
    <row r="3349" spans="10:11" x14ac:dyDescent="0.2">
      <c r="J3349">
        <v>9603</v>
      </c>
      <c r="K3349" t="s">
        <v>1214</v>
      </c>
    </row>
    <row r="3350" spans="10:11" x14ac:dyDescent="0.2">
      <c r="J3350">
        <v>15863</v>
      </c>
      <c r="K3350" t="s">
        <v>1180</v>
      </c>
    </row>
    <row r="3351" spans="10:11" x14ac:dyDescent="0.2">
      <c r="J3351">
        <v>22468</v>
      </c>
      <c r="K3351" t="s">
        <v>6</v>
      </c>
    </row>
    <row r="3352" spans="10:11" x14ac:dyDescent="0.2">
      <c r="J3352">
        <v>19983</v>
      </c>
      <c r="K3352" t="s">
        <v>33</v>
      </c>
    </row>
    <row r="3353" spans="10:11" x14ac:dyDescent="0.2">
      <c r="J3353">
        <v>17553</v>
      </c>
      <c r="K3353" t="s">
        <v>1169</v>
      </c>
    </row>
    <row r="3354" spans="10:11" x14ac:dyDescent="0.2">
      <c r="J3354">
        <v>15796</v>
      </c>
      <c r="K3354" t="s">
        <v>1245</v>
      </c>
    </row>
    <row r="3355" spans="10:11" x14ac:dyDescent="0.2">
      <c r="J3355">
        <v>6851</v>
      </c>
      <c r="K3355" t="s">
        <v>1343</v>
      </c>
    </row>
    <row r="3356" spans="10:11" x14ac:dyDescent="0.2">
      <c r="J3356">
        <v>7106</v>
      </c>
      <c r="K3356" t="s">
        <v>1358</v>
      </c>
    </row>
    <row r="3357" spans="10:11" x14ac:dyDescent="0.2">
      <c r="J3357">
        <v>7225</v>
      </c>
      <c r="K3357" t="s">
        <v>1322</v>
      </c>
    </row>
    <row r="3358" spans="10:11" x14ac:dyDescent="0.2">
      <c r="J3358">
        <v>14290</v>
      </c>
      <c r="K3358" t="s">
        <v>1180</v>
      </c>
    </row>
    <row r="3359" spans="10:11" x14ac:dyDescent="0.2">
      <c r="J3359">
        <v>12654</v>
      </c>
      <c r="K3359" t="s">
        <v>1272</v>
      </c>
    </row>
    <row r="3360" spans="10:11" x14ac:dyDescent="0.2">
      <c r="J3360">
        <v>21743</v>
      </c>
      <c r="K3360" t="s">
        <v>1310</v>
      </c>
    </row>
    <row r="3361" spans="10:11" x14ac:dyDescent="0.2">
      <c r="J3361">
        <v>22761</v>
      </c>
      <c r="K3361" t="s">
        <v>855</v>
      </c>
    </row>
    <row r="3362" spans="10:11" x14ac:dyDescent="0.2">
      <c r="J3362">
        <v>16366</v>
      </c>
      <c r="K3362" t="s">
        <v>823</v>
      </c>
    </row>
    <row r="3363" spans="10:11" x14ac:dyDescent="0.2">
      <c r="J3363">
        <v>10596</v>
      </c>
      <c r="K3363" t="s">
        <v>1272</v>
      </c>
    </row>
    <row r="3364" spans="10:11" x14ac:dyDescent="0.2">
      <c r="J3364">
        <v>8562</v>
      </c>
      <c r="K3364" t="s">
        <v>1318</v>
      </c>
    </row>
    <row r="3365" spans="10:11" x14ac:dyDescent="0.2">
      <c r="J3365">
        <v>23826</v>
      </c>
      <c r="K3365" t="s">
        <v>1466</v>
      </c>
    </row>
    <row r="3366" spans="10:11" x14ac:dyDescent="0.2">
      <c r="J3366">
        <v>10705</v>
      </c>
      <c r="K3366" t="s">
        <v>964</v>
      </c>
    </row>
    <row r="3367" spans="10:11" x14ac:dyDescent="0.2">
      <c r="J3367">
        <v>18012</v>
      </c>
      <c r="K3367" t="s">
        <v>46</v>
      </c>
    </row>
    <row r="3368" spans="10:11" x14ac:dyDescent="0.2">
      <c r="J3368">
        <v>20712</v>
      </c>
      <c r="K3368" t="s">
        <v>1514</v>
      </c>
    </row>
    <row r="3369" spans="10:11" x14ac:dyDescent="0.2">
      <c r="J3369">
        <v>13486</v>
      </c>
      <c r="K3369" t="s">
        <v>823</v>
      </c>
    </row>
    <row r="3370" spans="10:11" x14ac:dyDescent="0.2">
      <c r="J3370">
        <v>19726</v>
      </c>
      <c r="K3370" t="s">
        <v>939</v>
      </c>
    </row>
    <row r="3371" spans="10:11" x14ac:dyDescent="0.2">
      <c r="J3371">
        <v>5243</v>
      </c>
      <c r="K3371" t="s">
        <v>1336</v>
      </c>
    </row>
    <row r="3372" spans="10:11" x14ac:dyDescent="0.2">
      <c r="J3372">
        <v>16116</v>
      </c>
      <c r="K3372" t="s">
        <v>892</v>
      </c>
    </row>
    <row r="3373" spans="10:11" x14ac:dyDescent="0.2">
      <c r="J3373">
        <v>18322</v>
      </c>
      <c r="K3373" t="s">
        <v>33</v>
      </c>
    </row>
    <row r="3374" spans="10:11" x14ac:dyDescent="0.2">
      <c r="J3374">
        <v>15875</v>
      </c>
      <c r="K3374" t="s">
        <v>1180</v>
      </c>
    </row>
    <row r="3375" spans="10:11" x14ac:dyDescent="0.2">
      <c r="J3375">
        <v>9449</v>
      </c>
      <c r="K3375" t="s">
        <v>1214</v>
      </c>
    </row>
    <row r="3376" spans="10:11" x14ac:dyDescent="0.2">
      <c r="J3376">
        <v>16356</v>
      </c>
      <c r="K3376" t="s">
        <v>46</v>
      </c>
    </row>
    <row r="3377" spans="10:11" x14ac:dyDescent="0.2">
      <c r="J3377">
        <v>21556</v>
      </c>
      <c r="K3377" t="s">
        <v>1407</v>
      </c>
    </row>
    <row r="3378" spans="10:11" x14ac:dyDescent="0.2">
      <c r="J3378">
        <v>10500</v>
      </c>
      <c r="K3378" t="s">
        <v>24</v>
      </c>
    </row>
    <row r="3379" spans="10:11" x14ac:dyDescent="0.2">
      <c r="J3379">
        <v>5210</v>
      </c>
      <c r="K3379" t="s">
        <v>939</v>
      </c>
    </row>
    <row r="3380" spans="10:11" x14ac:dyDescent="0.2">
      <c r="J3380">
        <v>18699</v>
      </c>
      <c r="K3380" t="s">
        <v>1324</v>
      </c>
    </row>
    <row r="3381" spans="10:11" x14ac:dyDescent="0.2">
      <c r="J3381">
        <v>14528</v>
      </c>
      <c r="K3381" t="s">
        <v>6</v>
      </c>
    </row>
    <row r="3382" spans="10:11" x14ac:dyDescent="0.2">
      <c r="J3382">
        <v>16408</v>
      </c>
      <c r="K3382" t="s">
        <v>46</v>
      </c>
    </row>
    <row r="3383" spans="10:11" x14ac:dyDescent="0.2">
      <c r="J3383">
        <v>21566</v>
      </c>
      <c r="K3383" t="s">
        <v>1182</v>
      </c>
    </row>
    <row r="3384" spans="10:11" x14ac:dyDescent="0.2">
      <c r="J3384">
        <v>1970</v>
      </c>
      <c r="K3384" t="s">
        <v>1365</v>
      </c>
    </row>
    <row r="3385" spans="10:11" x14ac:dyDescent="0.2">
      <c r="J3385">
        <v>17074</v>
      </c>
      <c r="K3385" t="s">
        <v>1079</v>
      </c>
    </row>
    <row r="3386" spans="10:11" x14ac:dyDescent="0.2">
      <c r="J3386">
        <v>14139</v>
      </c>
      <c r="K3386" t="s">
        <v>46</v>
      </c>
    </row>
    <row r="3387" spans="10:11" x14ac:dyDescent="0.2">
      <c r="J3387">
        <v>15565</v>
      </c>
      <c r="K3387" t="s">
        <v>46</v>
      </c>
    </row>
    <row r="3388" spans="10:11" x14ac:dyDescent="0.2">
      <c r="J3388">
        <v>21935</v>
      </c>
      <c r="K3388" t="s">
        <v>62</v>
      </c>
    </row>
    <row r="3389" spans="10:11" x14ac:dyDescent="0.2">
      <c r="J3389">
        <v>6063</v>
      </c>
      <c r="K3389" t="s">
        <v>823</v>
      </c>
    </row>
    <row r="3390" spans="10:11" x14ac:dyDescent="0.2">
      <c r="J3390">
        <v>22507</v>
      </c>
      <c r="K3390" t="s">
        <v>33</v>
      </c>
    </row>
    <row r="3391" spans="10:11" x14ac:dyDescent="0.2">
      <c r="J3391">
        <v>19372</v>
      </c>
      <c r="K3391" t="s">
        <v>1180</v>
      </c>
    </row>
    <row r="3392" spans="10:11" x14ac:dyDescent="0.2">
      <c r="J3392">
        <v>6334</v>
      </c>
      <c r="K3392" t="s">
        <v>15</v>
      </c>
    </row>
    <row r="3393" spans="10:11" x14ac:dyDescent="0.2">
      <c r="J3393">
        <v>22269</v>
      </c>
      <c r="K3393" t="s">
        <v>1119</v>
      </c>
    </row>
    <row r="3394" spans="10:11" x14ac:dyDescent="0.2">
      <c r="J3394">
        <v>7095</v>
      </c>
      <c r="K3394" t="s">
        <v>1534</v>
      </c>
    </row>
    <row r="3395" spans="10:11" x14ac:dyDescent="0.2">
      <c r="J3395">
        <v>15525</v>
      </c>
      <c r="K3395" t="s">
        <v>46</v>
      </c>
    </row>
    <row r="3396" spans="10:11" x14ac:dyDescent="0.2">
      <c r="J3396">
        <v>12048</v>
      </c>
      <c r="K3396" t="s">
        <v>892</v>
      </c>
    </row>
    <row r="3397" spans="10:11" x14ac:dyDescent="0.2">
      <c r="J3397">
        <v>17329</v>
      </c>
      <c r="K3397" t="s">
        <v>1310</v>
      </c>
    </row>
    <row r="3398" spans="10:11" x14ac:dyDescent="0.2">
      <c r="J3398">
        <v>17431</v>
      </c>
      <c r="K3398" t="s">
        <v>976</v>
      </c>
    </row>
    <row r="3399" spans="10:11" x14ac:dyDescent="0.2">
      <c r="J3399">
        <v>9982</v>
      </c>
      <c r="K3399" t="s">
        <v>212</v>
      </c>
    </row>
    <row r="3400" spans="10:11" x14ac:dyDescent="0.2">
      <c r="J3400">
        <v>16258</v>
      </c>
      <c r="K3400" t="s">
        <v>1306</v>
      </c>
    </row>
    <row r="3401" spans="10:11" x14ac:dyDescent="0.2">
      <c r="J3401">
        <v>21798</v>
      </c>
      <c r="K3401" t="s">
        <v>823</v>
      </c>
    </row>
    <row r="3402" spans="10:11" x14ac:dyDescent="0.2">
      <c r="J3402">
        <v>11283</v>
      </c>
      <c r="K3402" t="s">
        <v>33</v>
      </c>
    </row>
    <row r="3403" spans="10:11" x14ac:dyDescent="0.2">
      <c r="J3403">
        <v>1372</v>
      </c>
      <c r="K3403" t="s">
        <v>1214</v>
      </c>
    </row>
    <row r="3404" spans="10:11" x14ac:dyDescent="0.2">
      <c r="J3404">
        <v>15970</v>
      </c>
      <c r="K3404" t="s">
        <v>1218</v>
      </c>
    </row>
    <row r="3405" spans="10:11" x14ac:dyDescent="0.2">
      <c r="J3405">
        <v>10348</v>
      </c>
      <c r="K3405" t="s">
        <v>1502</v>
      </c>
    </row>
    <row r="3406" spans="10:11" x14ac:dyDescent="0.2">
      <c r="J3406">
        <v>6182</v>
      </c>
      <c r="K3406" t="s">
        <v>1358</v>
      </c>
    </row>
    <row r="3407" spans="10:11" x14ac:dyDescent="0.2">
      <c r="J3407">
        <v>16182</v>
      </c>
      <c r="K3407" t="s">
        <v>791</v>
      </c>
    </row>
    <row r="3408" spans="10:11" x14ac:dyDescent="0.2">
      <c r="J3408">
        <v>8884</v>
      </c>
      <c r="K3408" t="s">
        <v>1313</v>
      </c>
    </row>
    <row r="3409" spans="10:11" x14ac:dyDescent="0.2">
      <c r="J3409">
        <v>4349</v>
      </c>
      <c r="K3409" t="s">
        <v>1313</v>
      </c>
    </row>
    <row r="3410" spans="10:11" x14ac:dyDescent="0.2">
      <c r="J3410">
        <v>20713</v>
      </c>
      <c r="K3410" t="s">
        <v>1245</v>
      </c>
    </row>
    <row r="3411" spans="10:11" x14ac:dyDescent="0.2">
      <c r="J3411">
        <v>20820</v>
      </c>
      <c r="K3411" t="s">
        <v>733</v>
      </c>
    </row>
    <row r="3412" spans="10:11" x14ac:dyDescent="0.2">
      <c r="J3412">
        <v>13934</v>
      </c>
      <c r="K3412" t="s">
        <v>1219</v>
      </c>
    </row>
    <row r="3413" spans="10:11" x14ac:dyDescent="0.2">
      <c r="J3413">
        <v>8572</v>
      </c>
      <c r="K3413" t="s">
        <v>149</v>
      </c>
    </row>
    <row r="3414" spans="10:11" x14ac:dyDescent="0.2">
      <c r="J3414">
        <v>13788</v>
      </c>
      <c r="K3414" t="s">
        <v>1394</v>
      </c>
    </row>
    <row r="3415" spans="10:11" x14ac:dyDescent="0.2">
      <c r="J3415">
        <v>14630</v>
      </c>
      <c r="K3415" t="s">
        <v>759</v>
      </c>
    </row>
    <row r="3416" spans="10:11" x14ac:dyDescent="0.2">
      <c r="J3416">
        <v>20363</v>
      </c>
      <c r="K3416" t="s">
        <v>119</v>
      </c>
    </row>
    <row r="3417" spans="10:11" x14ac:dyDescent="0.2">
      <c r="J3417">
        <v>20984</v>
      </c>
      <c r="K3417" t="s">
        <v>62</v>
      </c>
    </row>
    <row r="3418" spans="10:11" x14ac:dyDescent="0.2">
      <c r="J3418">
        <v>12396</v>
      </c>
      <c r="K3418" t="s">
        <v>823</v>
      </c>
    </row>
    <row r="3419" spans="10:11" x14ac:dyDescent="0.2">
      <c r="J3419">
        <v>14818</v>
      </c>
      <c r="K3419" t="s">
        <v>46</v>
      </c>
    </row>
    <row r="3420" spans="10:11" x14ac:dyDescent="0.2">
      <c r="J3420">
        <v>1098</v>
      </c>
      <c r="K3420" t="s">
        <v>939</v>
      </c>
    </row>
    <row r="3421" spans="10:11" x14ac:dyDescent="0.2">
      <c r="J3421">
        <v>5218</v>
      </c>
      <c r="K3421" t="s">
        <v>1310</v>
      </c>
    </row>
    <row r="3422" spans="10:11" x14ac:dyDescent="0.2">
      <c r="J3422">
        <v>6833</v>
      </c>
      <c r="K3422" t="s">
        <v>867</v>
      </c>
    </row>
    <row r="3423" spans="10:11" x14ac:dyDescent="0.2">
      <c r="J3423">
        <v>3971</v>
      </c>
      <c r="K3423" t="s">
        <v>6</v>
      </c>
    </row>
    <row r="3424" spans="10:11" x14ac:dyDescent="0.2">
      <c r="J3424">
        <v>19107</v>
      </c>
      <c r="K3424" t="s">
        <v>1420</v>
      </c>
    </row>
    <row r="3425" spans="10:11" x14ac:dyDescent="0.2">
      <c r="J3425">
        <v>18756</v>
      </c>
      <c r="K3425" t="s">
        <v>46</v>
      </c>
    </row>
    <row r="3426" spans="10:11" x14ac:dyDescent="0.2">
      <c r="J3426">
        <v>7661</v>
      </c>
      <c r="K3426" t="s">
        <v>1214</v>
      </c>
    </row>
    <row r="3427" spans="10:11" x14ac:dyDescent="0.2">
      <c r="J3427">
        <v>1859</v>
      </c>
      <c r="K3427" t="s">
        <v>1310</v>
      </c>
    </row>
    <row r="3428" spans="10:11" x14ac:dyDescent="0.2">
      <c r="J3428">
        <v>7247</v>
      </c>
      <c r="K3428" t="s">
        <v>61</v>
      </c>
    </row>
    <row r="3429" spans="10:11" x14ac:dyDescent="0.2">
      <c r="J3429">
        <v>116</v>
      </c>
      <c r="K3429" t="s">
        <v>667</v>
      </c>
    </row>
    <row r="3430" spans="10:11" x14ac:dyDescent="0.2">
      <c r="J3430">
        <v>18499</v>
      </c>
      <c r="K3430" t="s">
        <v>33</v>
      </c>
    </row>
    <row r="3431" spans="10:11" x14ac:dyDescent="0.2">
      <c r="J3431">
        <v>2299</v>
      </c>
      <c r="K3431" t="s">
        <v>678</v>
      </c>
    </row>
    <row r="3432" spans="10:11" x14ac:dyDescent="0.2">
      <c r="J3432">
        <v>2298</v>
      </c>
      <c r="K3432" t="s">
        <v>678</v>
      </c>
    </row>
    <row r="3433" spans="10:11" x14ac:dyDescent="0.2">
      <c r="J3433">
        <v>24635</v>
      </c>
      <c r="K3433" t="s">
        <v>1402</v>
      </c>
    </row>
    <row r="3434" spans="10:11" x14ac:dyDescent="0.2">
      <c r="J3434">
        <v>6385</v>
      </c>
      <c r="K3434" t="s">
        <v>1214</v>
      </c>
    </row>
    <row r="3435" spans="10:11" x14ac:dyDescent="0.2">
      <c r="J3435">
        <v>19185</v>
      </c>
      <c r="K3435" t="s">
        <v>1310</v>
      </c>
    </row>
    <row r="3436" spans="10:11" x14ac:dyDescent="0.2">
      <c r="J3436">
        <v>2844</v>
      </c>
      <c r="K3436" t="s">
        <v>1318</v>
      </c>
    </row>
    <row r="3437" spans="10:11" x14ac:dyDescent="0.2">
      <c r="J3437">
        <v>15409</v>
      </c>
      <c r="K3437" t="s">
        <v>855</v>
      </c>
    </row>
    <row r="3438" spans="10:11" x14ac:dyDescent="0.2">
      <c r="J3438">
        <v>23730</v>
      </c>
      <c r="K3438" t="s">
        <v>756</v>
      </c>
    </row>
    <row r="3439" spans="10:11" x14ac:dyDescent="0.2">
      <c r="J3439">
        <v>5857</v>
      </c>
      <c r="K3439" t="s">
        <v>15</v>
      </c>
    </row>
    <row r="3440" spans="10:11" x14ac:dyDescent="0.2">
      <c r="J3440">
        <v>9383</v>
      </c>
      <c r="K3440" t="s">
        <v>756</v>
      </c>
    </row>
    <row r="3441" spans="10:11" x14ac:dyDescent="0.2">
      <c r="J3441">
        <v>20686</v>
      </c>
      <c r="K3441" t="s">
        <v>705</v>
      </c>
    </row>
    <row r="3442" spans="10:11" x14ac:dyDescent="0.2">
      <c r="J3442">
        <v>6865</v>
      </c>
      <c r="K3442" t="s">
        <v>993</v>
      </c>
    </row>
    <row r="3443" spans="10:11" x14ac:dyDescent="0.2">
      <c r="J3443">
        <v>7868</v>
      </c>
      <c r="K3443" t="s">
        <v>1305</v>
      </c>
    </row>
    <row r="3444" spans="10:11" x14ac:dyDescent="0.2">
      <c r="J3444">
        <v>17196</v>
      </c>
      <c r="K3444" t="s">
        <v>138</v>
      </c>
    </row>
    <row r="3445" spans="10:11" x14ac:dyDescent="0.2">
      <c r="J3445">
        <v>15144</v>
      </c>
      <c r="K3445" t="s">
        <v>24</v>
      </c>
    </row>
    <row r="3446" spans="10:11" x14ac:dyDescent="0.2">
      <c r="J3446">
        <v>14829</v>
      </c>
      <c r="K3446" t="s">
        <v>78</v>
      </c>
    </row>
    <row r="3447" spans="10:11" x14ac:dyDescent="0.2">
      <c r="J3447">
        <v>1545</v>
      </c>
      <c r="K3447" t="s">
        <v>1167</v>
      </c>
    </row>
    <row r="3448" spans="10:11" x14ac:dyDescent="0.2">
      <c r="J3448">
        <v>16652</v>
      </c>
      <c r="K3448" t="s">
        <v>1182</v>
      </c>
    </row>
    <row r="3449" spans="10:11" x14ac:dyDescent="0.2">
      <c r="J3449">
        <v>20433</v>
      </c>
      <c r="K3449" t="s">
        <v>349</v>
      </c>
    </row>
    <row r="3450" spans="10:11" x14ac:dyDescent="0.2">
      <c r="J3450">
        <v>23338</v>
      </c>
      <c r="K3450" t="s">
        <v>6</v>
      </c>
    </row>
    <row r="3451" spans="10:11" x14ac:dyDescent="0.2">
      <c r="J3451">
        <v>4034</v>
      </c>
      <c r="K3451" t="s">
        <v>756</v>
      </c>
    </row>
    <row r="3452" spans="10:11" x14ac:dyDescent="0.2">
      <c r="J3452">
        <v>15450</v>
      </c>
      <c r="K3452" t="s">
        <v>46</v>
      </c>
    </row>
    <row r="3453" spans="10:11" x14ac:dyDescent="0.2">
      <c r="J3453">
        <v>23368</v>
      </c>
      <c r="K3453" t="s">
        <v>1358</v>
      </c>
    </row>
    <row r="3454" spans="10:11" x14ac:dyDescent="0.2">
      <c r="J3454">
        <v>15834</v>
      </c>
      <c r="K3454" t="s">
        <v>1245</v>
      </c>
    </row>
    <row r="3455" spans="10:11" x14ac:dyDescent="0.2">
      <c r="J3455">
        <v>11896</v>
      </c>
      <c r="K3455" t="s">
        <v>1336</v>
      </c>
    </row>
    <row r="3456" spans="10:11" x14ac:dyDescent="0.2">
      <c r="J3456">
        <v>3341</v>
      </c>
      <c r="K3456" t="s">
        <v>823</v>
      </c>
    </row>
    <row r="3457" spans="10:11" x14ac:dyDescent="0.2">
      <c r="J3457">
        <v>24006</v>
      </c>
      <c r="K3457" t="s">
        <v>1169</v>
      </c>
    </row>
    <row r="3458" spans="10:11" x14ac:dyDescent="0.2">
      <c r="J3458">
        <v>14015</v>
      </c>
      <c r="K3458" t="s">
        <v>1234</v>
      </c>
    </row>
    <row r="3459" spans="10:11" x14ac:dyDescent="0.2">
      <c r="J3459">
        <v>5336</v>
      </c>
      <c r="K3459" t="s">
        <v>1218</v>
      </c>
    </row>
    <row r="3460" spans="10:11" x14ac:dyDescent="0.2">
      <c r="J3460">
        <v>514</v>
      </c>
      <c r="K3460" t="s">
        <v>21</v>
      </c>
    </row>
    <row r="3461" spans="10:11" x14ac:dyDescent="0.2">
      <c r="J3461">
        <v>17894</v>
      </c>
      <c r="K3461" t="s">
        <v>1496</v>
      </c>
    </row>
    <row r="3462" spans="10:11" x14ac:dyDescent="0.2">
      <c r="J3462">
        <v>3525</v>
      </c>
      <c r="K3462" t="s">
        <v>1313</v>
      </c>
    </row>
    <row r="3463" spans="10:11" x14ac:dyDescent="0.2">
      <c r="J3463">
        <v>17091</v>
      </c>
      <c r="K3463" t="s">
        <v>1496</v>
      </c>
    </row>
    <row r="3464" spans="10:11" x14ac:dyDescent="0.2">
      <c r="J3464">
        <v>12353</v>
      </c>
      <c r="K3464" t="s">
        <v>1322</v>
      </c>
    </row>
    <row r="3465" spans="10:11" x14ac:dyDescent="0.2">
      <c r="J3465">
        <v>14782</v>
      </c>
      <c r="K3465" t="s">
        <v>855</v>
      </c>
    </row>
    <row r="3466" spans="10:11" x14ac:dyDescent="0.2">
      <c r="J3466">
        <v>24399</v>
      </c>
      <c r="K3466" t="s">
        <v>62</v>
      </c>
    </row>
    <row r="3467" spans="10:11" x14ac:dyDescent="0.2">
      <c r="J3467">
        <v>18648</v>
      </c>
      <c r="K3467" t="s">
        <v>1403</v>
      </c>
    </row>
    <row r="3468" spans="10:11" x14ac:dyDescent="0.2">
      <c r="J3468">
        <v>18801</v>
      </c>
      <c r="K3468" t="s">
        <v>1245</v>
      </c>
    </row>
    <row r="3469" spans="10:11" x14ac:dyDescent="0.2">
      <c r="J3469">
        <v>13497</v>
      </c>
      <c r="K3469" t="s">
        <v>913</v>
      </c>
    </row>
    <row r="3470" spans="10:11" x14ac:dyDescent="0.2">
      <c r="J3470">
        <v>2450</v>
      </c>
      <c r="K3470" t="s">
        <v>6</v>
      </c>
    </row>
    <row r="3471" spans="10:11" x14ac:dyDescent="0.2">
      <c r="J3471">
        <v>9538</v>
      </c>
      <c r="K3471" t="s">
        <v>15</v>
      </c>
    </row>
    <row r="3472" spans="10:11" x14ac:dyDescent="0.2">
      <c r="J3472">
        <v>18565</v>
      </c>
      <c r="K3472" t="s">
        <v>149</v>
      </c>
    </row>
    <row r="3473" spans="10:11" x14ac:dyDescent="0.2">
      <c r="J3473">
        <v>20386</v>
      </c>
      <c r="K3473" t="s">
        <v>118</v>
      </c>
    </row>
    <row r="3474" spans="10:11" x14ac:dyDescent="0.2">
      <c r="J3474">
        <v>12063</v>
      </c>
      <c r="K3474" t="s">
        <v>1403</v>
      </c>
    </row>
    <row r="3475" spans="10:11" x14ac:dyDescent="0.2">
      <c r="J3475">
        <v>15460</v>
      </c>
      <c r="K3475" t="s">
        <v>1403</v>
      </c>
    </row>
    <row r="3476" spans="10:11" x14ac:dyDescent="0.2">
      <c r="J3476">
        <v>1980</v>
      </c>
      <c r="K3476" t="s">
        <v>1209</v>
      </c>
    </row>
    <row r="3477" spans="10:11" x14ac:dyDescent="0.2">
      <c r="J3477">
        <v>15254</v>
      </c>
      <c r="K3477" t="s">
        <v>21</v>
      </c>
    </row>
    <row r="3478" spans="10:11" x14ac:dyDescent="0.2">
      <c r="J3478">
        <v>1879</v>
      </c>
      <c r="K3478" t="s">
        <v>21</v>
      </c>
    </row>
    <row r="3479" spans="10:11" x14ac:dyDescent="0.2">
      <c r="J3479">
        <v>19735</v>
      </c>
      <c r="K3479" t="s">
        <v>21</v>
      </c>
    </row>
    <row r="3480" spans="10:11" x14ac:dyDescent="0.2">
      <c r="J3480">
        <v>15737</v>
      </c>
      <c r="K3480" t="s">
        <v>21</v>
      </c>
    </row>
    <row r="3481" spans="10:11" x14ac:dyDescent="0.2">
      <c r="J3481">
        <v>10154</v>
      </c>
      <c r="K3481" t="s">
        <v>21</v>
      </c>
    </row>
    <row r="3482" spans="10:11" x14ac:dyDescent="0.2">
      <c r="J3482">
        <v>22620</v>
      </c>
      <c r="K3482" t="s">
        <v>1403</v>
      </c>
    </row>
    <row r="3483" spans="10:11" x14ac:dyDescent="0.2">
      <c r="J3483">
        <v>20394</v>
      </c>
      <c r="K3483" t="s">
        <v>1403</v>
      </c>
    </row>
    <row r="3484" spans="10:11" x14ac:dyDescent="0.2">
      <c r="J3484">
        <v>16362</v>
      </c>
      <c r="K3484" t="s">
        <v>1403</v>
      </c>
    </row>
    <row r="3485" spans="10:11" x14ac:dyDescent="0.2">
      <c r="J3485">
        <v>5697</v>
      </c>
      <c r="K3485" t="s">
        <v>933</v>
      </c>
    </row>
    <row r="3486" spans="10:11" x14ac:dyDescent="0.2">
      <c r="J3486">
        <v>16668</v>
      </c>
      <c r="K3486" t="s">
        <v>1403</v>
      </c>
    </row>
    <row r="3487" spans="10:11" x14ac:dyDescent="0.2">
      <c r="J3487">
        <v>17605</v>
      </c>
      <c r="K3487" t="s">
        <v>1375</v>
      </c>
    </row>
    <row r="3488" spans="10:11" x14ac:dyDescent="0.2">
      <c r="J3488">
        <v>348</v>
      </c>
      <c r="K3488" t="s">
        <v>678</v>
      </c>
    </row>
    <row r="3489" spans="10:11" x14ac:dyDescent="0.2">
      <c r="J3489">
        <v>12812</v>
      </c>
      <c r="K3489" t="s">
        <v>17</v>
      </c>
    </row>
    <row r="3490" spans="10:11" x14ac:dyDescent="0.2">
      <c r="J3490">
        <v>13536</v>
      </c>
      <c r="K3490" t="s">
        <v>890</v>
      </c>
    </row>
    <row r="3491" spans="10:11" x14ac:dyDescent="0.2">
      <c r="J3491">
        <v>699</v>
      </c>
      <c r="K3491" t="s">
        <v>6</v>
      </c>
    </row>
    <row r="3492" spans="10:11" x14ac:dyDescent="0.2">
      <c r="J3492">
        <v>2800</v>
      </c>
      <c r="K3492" t="s">
        <v>1375</v>
      </c>
    </row>
    <row r="3493" spans="10:11" x14ac:dyDescent="0.2">
      <c r="J3493">
        <v>23791</v>
      </c>
      <c r="K3493" t="s">
        <v>616</v>
      </c>
    </row>
    <row r="3494" spans="10:11" x14ac:dyDescent="0.2">
      <c r="J3494">
        <v>24684</v>
      </c>
      <c r="K3494" t="s">
        <v>616</v>
      </c>
    </row>
    <row r="3495" spans="10:11" x14ac:dyDescent="0.2">
      <c r="J3495">
        <v>17026</v>
      </c>
      <c r="K3495" t="s">
        <v>118</v>
      </c>
    </row>
    <row r="3496" spans="10:11" x14ac:dyDescent="0.2">
      <c r="J3496">
        <v>19832</v>
      </c>
      <c r="K3496" t="s">
        <v>1432</v>
      </c>
    </row>
    <row r="3497" spans="10:11" x14ac:dyDescent="0.2">
      <c r="J3497">
        <v>18462</v>
      </c>
      <c r="K3497" t="s">
        <v>1375</v>
      </c>
    </row>
    <row r="3498" spans="10:11" x14ac:dyDescent="0.2">
      <c r="J3498">
        <v>6452</v>
      </c>
      <c r="K3498" t="s">
        <v>138</v>
      </c>
    </row>
    <row r="3499" spans="10:11" x14ac:dyDescent="0.2">
      <c r="J3499">
        <v>1847</v>
      </c>
      <c r="K3499" t="s">
        <v>1371</v>
      </c>
    </row>
    <row r="3500" spans="10:11" x14ac:dyDescent="0.2">
      <c r="J3500">
        <v>1834</v>
      </c>
      <c r="K3500" t="s">
        <v>1375</v>
      </c>
    </row>
    <row r="3501" spans="10:11" x14ac:dyDescent="0.2">
      <c r="J3501">
        <v>16585</v>
      </c>
      <c r="K3501" t="s">
        <v>1245</v>
      </c>
    </row>
    <row r="3502" spans="10:11" x14ac:dyDescent="0.2">
      <c r="J3502">
        <v>21702</v>
      </c>
      <c r="K3502" t="s">
        <v>1079</v>
      </c>
    </row>
    <row r="3503" spans="10:11" x14ac:dyDescent="0.2">
      <c r="J3503">
        <v>14836</v>
      </c>
      <c r="K3503" t="s">
        <v>1375</v>
      </c>
    </row>
    <row r="3504" spans="10:11" x14ac:dyDescent="0.2">
      <c r="J3504">
        <v>12986</v>
      </c>
      <c r="K3504" t="s">
        <v>1375</v>
      </c>
    </row>
    <row r="3505" spans="10:11" x14ac:dyDescent="0.2">
      <c r="J3505">
        <v>18235</v>
      </c>
      <c r="K3505" t="s">
        <v>1375</v>
      </c>
    </row>
    <row r="3506" spans="10:11" x14ac:dyDescent="0.2">
      <c r="J3506">
        <v>22372</v>
      </c>
      <c r="K3506" t="s">
        <v>1308</v>
      </c>
    </row>
    <row r="3507" spans="10:11" x14ac:dyDescent="0.2">
      <c r="J3507">
        <v>13240</v>
      </c>
      <c r="K3507" t="s">
        <v>1375</v>
      </c>
    </row>
    <row r="3508" spans="10:11" x14ac:dyDescent="0.2">
      <c r="J3508">
        <v>17953</v>
      </c>
      <c r="K3508" t="s">
        <v>1375</v>
      </c>
    </row>
    <row r="3509" spans="10:11" x14ac:dyDescent="0.2">
      <c r="J3509">
        <v>20805</v>
      </c>
      <c r="K3509" t="s">
        <v>976</v>
      </c>
    </row>
    <row r="3510" spans="10:11" x14ac:dyDescent="0.2">
      <c r="J3510">
        <v>661</v>
      </c>
      <c r="K3510" t="s">
        <v>1375</v>
      </c>
    </row>
    <row r="3511" spans="10:11" x14ac:dyDescent="0.2">
      <c r="J3511">
        <v>19178</v>
      </c>
      <c r="K3511" t="s">
        <v>1375</v>
      </c>
    </row>
    <row r="3512" spans="10:11" x14ac:dyDescent="0.2">
      <c r="J3512">
        <v>5883</v>
      </c>
      <c r="K3512" t="s">
        <v>1375</v>
      </c>
    </row>
    <row r="3513" spans="10:11" x14ac:dyDescent="0.2">
      <c r="J3513">
        <v>10655</v>
      </c>
      <c r="K3513" t="s">
        <v>1375</v>
      </c>
    </row>
    <row r="3514" spans="10:11" x14ac:dyDescent="0.2">
      <c r="J3514">
        <v>12352</v>
      </c>
      <c r="K3514" t="s">
        <v>1375</v>
      </c>
    </row>
    <row r="3515" spans="10:11" x14ac:dyDescent="0.2">
      <c r="J3515">
        <v>22883</v>
      </c>
      <c r="K3515" t="s">
        <v>1375</v>
      </c>
    </row>
    <row r="3516" spans="10:11" x14ac:dyDescent="0.2">
      <c r="J3516">
        <v>20151</v>
      </c>
      <c r="K3516" t="s">
        <v>1375</v>
      </c>
    </row>
    <row r="3517" spans="10:11" x14ac:dyDescent="0.2">
      <c r="J3517">
        <v>2072</v>
      </c>
      <c r="K3517" t="s">
        <v>159</v>
      </c>
    </row>
    <row r="3518" spans="10:11" x14ac:dyDescent="0.2">
      <c r="J3518">
        <v>15486</v>
      </c>
      <c r="K3518" t="s">
        <v>1375</v>
      </c>
    </row>
    <row r="3519" spans="10:11" x14ac:dyDescent="0.2">
      <c r="J3519">
        <v>23929</v>
      </c>
      <c r="K3519" t="s">
        <v>62</v>
      </c>
    </row>
    <row r="3520" spans="10:11" x14ac:dyDescent="0.2">
      <c r="J3520">
        <v>3881</v>
      </c>
      <c r="K3520" t="s">
        <v>976</v>
      </c>
    </row>
    <row r="3521" spans="10:11" x14ac:dyDescent="0.2">
      <c r="J3521">
        <v>17060</v>
      </c>
      <c r="K3521" t="s">
        <v>1495</v>
      </c>
    </row>
    <row r="3522" spans="10:11" x14ac:dyDescent="0.2">
      <c r="J3522">
        <v>13194</v>
      </c>
      <c r="K3522" t="s">
        <v>917</v>
      </c>
    </row>
    <row r="3523" spans="10:11" x14ac:dyDescent="0.2">
      <c r="J3523">
        <v>2872</v>
      </c>
      <c r="K3523" t="s">
        <v>917</v>
      </c>
    </row>
    <row r="3524" spans="10:11" x14ac:dyDescent="0.2">
      <c r="J3524">
        <v>22301</v>
      </c>
      <c r="K3524" t="s">
        <v>1308</v>
      </c>
    </row>
    <row r="3525" spans="10:11" x14ac:dyDescent="0.2">
      <c r="J3525">
        <v>11584</v>
      </c>
      <c r="K3525" t="s">
        <v>867</v>
      </c>
    </row>
    <row r="3526" spans="10:11" x14ac:dyDescent="0.2">
      <c r="J3526">
        <v>22504</v>
      </c>
      <c r="K3526" t="s">
        <v>1308</v>
      </c>
    </row>
    <row r="3527" spans="10:11" x14ac:dyDescent="0.2">
      <c r="J3527">
        <v>3526</v>
      </c>
      <c r="K3527" t="s">
        <v>1313</v>
      </c>
    </row>
    <row r="3528" spans="10:11" x14ac:dyDescent="0.2">
      <c r="J3528">
        <v>1292</v>
      </c>
      <c r="K3528" t="s">
        <v>1310</v>
      </c>
    </row>
    <row r="3529" spans="10:11" x14ac:dyDescent="0.2">
      <c r="J3529">
        <v>12665</v>
      </c>
      <c r="K3529" t="s">
        <v>1306</v>
      </c>
    </row>
    <row r="3530" spans="10:11" x14ac:dyDescent="0.2">
      <c r="J3530">
        <v>6199</v>
      </c>
      <c r="K3530" t="s">
        <v>1495</v>
      </c>
    </row>
    <row r="3531" spans="10:11" x14ac:dyDescent="0.2">
      <c r="J3531">
        <v>1368</v>
      </c>
      <c r="K3531" t="s">
        <v>1391</v>
      </c>
    </row>
    <row r="3532" spans="10:11" x14ac:dyDescent="0.2">
      <c r="J3532">
        <v>6549</v>
      </c>
      <c r="K3532" t="s">
        <v>46</v>
      </c>
    </row>
    <row r="3533" spans="10:11" x14ac:dyDescent="0.2">
      <c r="J3533">
        <v>23198</v>
      </c>
      <c r="K3533" t="s">
        <v>693</v>
      </c>
    </row>
    <row r="3534" spans="10:11" x14ac:dyDescent="0.2">
      <c r="J3534">
        <v>18988</v>
      </c>
      <c r="K3534" t="s">
        <v>1252</v>
      </c>
    </row>
    <row r="3535" spans="10:11" x14ac:dyDescent="0.2">
      <c r="J3535">
        <v>6671</v>
      </c>
      <c r="K3535" t="s">
        <v>1307</v>
      </c>
    </row>
    <row r="3536" spans="10:11" x14ac:dyDescent="0.2">
      <c r="J3536">
        <v>15333</v>
      </c>
      <c r="K3536" t="s">
        <v>917</v>
      </c>
    </row>
    <row r="3537" spans="10:11" x14ac:dyDescent="0.2">
      <c r="J3537">
        <v>7260</v>
      </c>
      <c r="K3537" t="s">
        <v>917</v>
      </c>
    </row>
    <row r="3538" spans="10:11" x14ac:dyDescent="0.2">
      <c r="J3538">
        <v>11484</v>
      </c>
      <c r="K3538" t="s">
        <v>1315</v>
      </c>
    </row>
    <row r="3539" spans="10:11" x14ac:dyDescent="0.2">
      <c r="J3539">
        <v>1917</v>
      </c>
      <c r="K3539" t="s">
        <v>1308</v>
      </c>
    </row>
    <row r="3540" spans="10:11" x14ac:dyDescent="0.2">
      <c r="J3540">
        <v>19177</v>
      </c>
      <c r="K3540" t="s">
        <v>917</v>
      </c>
    </row>
    <row r="3541" spans="10:11" x14ac:dyDescent="0.2">
      <c r="J3541">
        <v>24851</v>
      </c>
      <c r="K3541" t="s">
        <v>1315</v>
      </c>
    </row>
    <row r="3542" spans="10:11" x14ac:dyDescent="0.2">
      <c r="J3542">
        <v>23798</v>
      </c>
      <c r="K3542" t="s">
        <v>1315</v>
      </c>
    </row>
    <row r="3543" spans="10:11" x14ac:dyDescent="0.2">
      <c r="J3543">
        <v>18074</v>
      </c>
      <c r="K3543" t="s">
        <v>1315</v>
      </c>
    </row>
    <row r="3544" spans="10:11" x14ac:dyDescent="0.2">
      <c r="J3544">
        <v>8973</v>
      </c>
      <c r="K3544" t="s">
        <v>1313</v>
      </c>
    </row>
    <row r="3545" spans="10:11" x14ac:dyDescent="0.2">
      <c r="J3545">
        <v>11813</v>
      </c>
      <c r="K3545" t="s">
        <v>1315</v>
      </c>
    </row>
    <row r="3546" spans="10:11" x14ac:dyDescent="0.2">
      <c r="J3546">
        <v>8966</v>
      </c>
      <c r="K3546" t="s">
        <v>1313</v>
      </c>
    </row>
    <row r="3547" spans="10:11" x14ac:dyDescent="0.2">
      <c r="J3547">
        <v>8989</v>
      </c>
      <c r="K3547" t="s">
        <v>1313</v>
      </c>
    </row>
    <row r="3548" spans="10:11" x14ac:dyDescent="0.2">
      <c r="J3548">
        <v>14799</v>
      </c>
      <c r="K3548" t="s">
        <v>693</v>
      </c>
    </row>
    <row r="3549" spans="10:11" x14ac:dyDescent="0.2">
      <c r="J3549">
        <v>18706</v>
      </c>
      <c r="K3549" t="s">
        <v>1218</v>
      </c>
    </row>
    <row r="3550" spans="10:11" x14ac:dyDescent="0.2">
      <c r="J3550">
        <v>23906</v>
      </c>
      <c r="K3550" t="s">
        <v>1247</v>
      </c>
    </row>
    <row r="3551" spans="10:11" x14ac:dyDescent="0.2">
      <c r="J3551">
        <v>6732</v>
      </c>
      <c r="K3551" t="s">
        <v>6</v>
      </c>
    </row>
    <row r="3552" spans="10:11" x14ac:dyDescent="0.2">
      <c r="J3552">
        <v>19721</v>
      </c>
      <c r="K3552" t="s">
        <v>972</v>
      </c>
    </row>
    <row r="3553" spans="10:11" x14ac:dyDescent="0.2">
      <c r="J3553">
        <v>19421</v>
      </c>
      <c r="K3553" t="s">
        <v>1313</v>
      </c>
    </row>
    <row r="3554" spans="10:11" x14ac:dyDescent="0.2">
      <c r="J3554">
        <v>20906</v>
      </c>
      <c r="K3554" t="s">
        <v>1313</v>
      </c>
    </row>
    <row r="3555" spans="10:11" x14ac:dyDescent="0.2">
      <c r="J3555">
        <v>5113</v>
      </c>
      <c r="K3555" t="s">
        <v>891</v>
      </c>
    </row>
    <row r="3556" spans="10:11" x14ac:dyDescent="0.2">
      <c r="J3556">
        <v>5939</v>
      </c>
      <c r="K3556" t="s">
        <v>713</v>
      </c>
    </row>
    <row r="3557" spans="10:11" x14ac:dyDescent="0.2">
      <c r="J3557">
        <v>21637</v>
      </c>
      <c r="K3557" t="s">
        <v>1224</v>
      </c>
    </row>
    <row r="3558" spans="10:11" x14ac:dyDescent="0.2">
      <c r="J3558">
        <v>15932</v>
      </c>
      <c r="K3558" t="s">
        <v>1307</v>
      </c>
    </row>
    <row r="3559" spans="10:11" x14ac:dyDescent="0.2">
      <c r="J3559">
        <v>14182</v>
      </c>
      <c r="K3559" t="s">
        <v>1432</v>
      </c>
    </row>
    <row r="3560" spans="10:11" x14ac:dyDescent="0.2">
      <c r="J3560">
        <v>7969</v>
      </c>
      <c r="K3560" t="s">
        <v>1180</v>
      </c>
    </row>
    <row r="3561" spans="10:11" x14ac:dyDescent="0.2">
      <c r="J3561">
        <v>3962</v>
      </c>
      <c r="K3561" t="s">
        <v>6</v>
      </c>
    </row>
    <row r="3562" spans="10:11" x14ac:dyDescent="0.2">
      <c r="J3562">
        <v>5537</v>
      </c>
      <c r="K3562" t="s">
        <v>24</v>
      </c>
    </row>
    <row r="3563" spans="10:11" x14ac:dyDescent="0.2">
      <c r="J3563">
        <v>18874</v>
      </c>
      <c r="K3563" t="s">
        <v>1346</v>
      </c>
    </row>
    <row r="3564" spans="10:11" x14ac:dyDescent="0.2">
      <c r="J3564">
        <v>3041</v>
      </c>
      <c r="K3564" t="s">
        <v>1313</v>
      </c>
    </row>
    <row r="3565" spans="10:11" x14ac:dyDescent="0.2">
      <c r="J3565">
        <v>1781</v>
      </c>
      <c r="K3565" t="s">
        <v>1310</v>
      </c>
    </row>
    <row r="3566" spans="10:11" x14ac:dyDescent="0.2">
      <c r="J3566">
        <v>8987</v>
      </c>
      <c r="K3566" t="s">
        <v>1313</v>
      </c>
    </row>
    <row r="3567" spans="10:11" x14ac:dyDescent="0.2">
      <c r="J3567">
        <v>7301</v>
      </c>
      <c r="K3567" t="s">
        <v>1371</v>
      </c>
    </row>
    <row r="3568" spans="10:11" x14ac:dyDescent="0.2">
      <c r="J3568">
        <v>16910</v>
      </c>
      <c r="K3568" t="s">
        <v>976</v>
      </c>
    </row>
    <row r="3569" spans="10:11" x14ac:dyDescent="0.2">
      <c r="J3569">
        <v>6202</v>
      </c>
      <c r="K3569" t="s">
        <v>882</v>
      </c>
    </row>
    <row r="3570" spans="10:11" x14ac:dyDescent="0.2">
      <c r="J3570">
        <v>20332</v>
      </c>
      <c r="K3570" t="s">
        <v>882</v>
      </c>
    </row>
    <row r="3571" spans="10:11" x14ac:dyDescent="0.2">
      <c r="J3571">
        <v>22667</v>
      </c>
      <c r="K3571" t="s">
        <v>882</v>
      </c>
    </row>
    <row r="3572" spans="10:11" x14ac:dyDescent="0.2">
      <c r="J3572">
        <v>14282</v>
      </c>
      <c r="K3572" t="s">
        <v>882</v>
      </c>
    </row>
    <row r="3573" spans="10:11" x14ac:dyDescent="0.2">
      <c r="J3573">
        <v>10513</v>
      </c>
      <c r="K3573" t="s">
        <v>1310</v>
      </c>
    </row>
    <row r="3574" spans="10:11" x14ac:dyDescent="0.2">
      <c r="J3574">
        <v>714</v>
      </c>
      <c r="K3574" t="s">
        <v>6</v>
      </c>
    </row>
    <row r="3575" spans="10:11" x14ac:dyDescent="0.2">
      <c r="J3575">
        <v>3711</v>
      </c>
      <c r="K3575" t="s">
        <v>1209</v>
      </c>
    </row>
    <row r="3576" spans="10:11" x14ac:dyDescent="0.2">
      <c r="J3576">
        <v>21180</v>
      </c>
      <c r="K3576" t="s">
        <v>1315</v>
      </c>
    </row>
    <row r="3577" spans="10:11" x14ac:dyDescent="0.2">
      <c r="J3577">
        <v>2067</v>
      </c>
      <c r="K3577" t="s">
        <v>159</v>
      </c>
    </row>
    <row r="3578" spans="10:11" x14ac:dyDescent="0.2">
      <c r="J3578">
        <v>3470</v>
      </c>
      <c r="K3578" t="s">
        <v>890</v>
      </c>
    </row>
    <row r="3579" spans="10:11" x14ac:dyDescent="0.2">
      <c r="J3579">
        <v>8296</v>
      </c>
      <c r="K3579" t="s">
        <v>349</v>
      </c>
    </row>
    <row r="3580" spans="10:11" x14ac:dyDescent="0.2">
      <c r="J3580">
        <v>2683</v>
      </c>
      <c r="K3580" t="s">
        <v>1209</v>
      </c>
    </row>
    <row r="3581" spans="10:11" x14ac:dyDescent="0.2">
      <c r="J3581">
        <v>11762</v>
      </c>
      <c r="K3581" t="s">
        <v>855</v>
      </c>
    </row>
    <row r="3582" spans="10:11" x14ac:dyDescent="0.2">
      <c r="J3582">
        <v>8971</v>
      </c>
      <c r="K3582" t="s">
        <v>976</v>
      </c>
    </row>
    <row r="3583" spans="10:11" x14ac:dyDescent="0.2">
      <c r="J3583">
        <v>15216</v>
      </c>
      <c r="K3583" t="s">
        <v>922</v>
      </c>
    </row>
    <row r="3584" spans="10:11" x14ac:dyDescent="0.2">
      <c r="J3584">
        <v>16042</v>
      </c>
      <c r="K3584" t="s">
        <v>6</v>
      </c>
    </row>
    <row r="3585" spans="10:11" x14ac:dyDescent="0.2">
      <c r="J3585">
        <v>3787</v>
      </c>
      <c r="K3585" t="s">
        <v>1313</v>
      </c>
    </row>
    <row r="3586" spans="10:11" x14ac:dyDescent="0.2">
      <c r="J3586">
        <v>16044</v>
      </c>
      <c r="K3586" t="s">
        <v>1276</v>
      </c>
    </row>
    <row r="3587" spans="10:11" x14ac:dyDescent="0.2">
      <c r="J3587">
        <v>19736</v>
      </c>
      <c r="K3587" t="s">
        <v>1214</v>
      </c>
    </row>
    <row r="3588" spans="10:11" x14ac:dyDescent="0.2">
      <c r="J3588">
        <v>19093</v>
      </c>
      <c r="K3588" t="s">
        <v>1378</v>
      </c>
    </row>
    <row r="3589" spans="10:11" x14ac:dyDescent="0.2">
      <c r="J3589">
        <v>1600</v>
      </c>
      <c r="K3589" t="s">
        <v>78</v>
      </c>
    </row>
    <row r="3590" spans="10:11" x14ac:dyDescent="0.2">
      <c r="J3590">
        <v>18527</v>
      </c>
      <c r="K3590" t="s">
        <v>33</v>
      </c>
    </row>
    <row r="3591" spans="10:11" x14ac:dyDescent="0.2">
      <c r="J3591">
        <v>22733</v>
      </c>
      <c r="K3591" t="s">
        <v>78</v>
      </c>
    </row>
    <row r="3592" spans="10:11" x14ac:dyDescent="0.2">
      <c r="J3592">
        <v>24406</v>
      </c>
      <c r="K3592" t="s">
        <v>103</v>
      </c>
    </row>
    <row r="3593" spans="10:11" x14ac:dyDescent="0.2">
      <c r="J3593">
        <v>19809</v>
      </c>
      <c r="K3593" t="s">
        <v>942</v>
      </c>
    </row>
    <row r="3594" spans="10:11" x14ac:dyDescent="0.2">
      <c r="J3594">
        <v>3127</v>
      </c>
      <c r="K3594" t="s">
        <v>78</v>
      </c>
    </row>
    <row r="3595" spans="10:11" x14ac:dyDescent="0.2">
      <c r="J3595">
        <v>12508</v>
      </c>
      <c r="K3595" t="s">
        <v>349</v>
      </c>
    </row>
    <row r="3596" spans="10:11" x14ac:dyDescent="0.2">
      <c r="J3596">
        <v>15367</v>
      </c>
      <c r="K3596" t="s">
        <v>33</v>
      </c>
    </row>
    <row r="3597" spans="10:11" x14ac:dyDescent="0.2">
      <c r="J3597">
        <v>23921</v>
      </c>
      <c r="K3597" t="s">
        <v>890</v>
      </c>
    </row>
    <row r="3598" spans="10:11" x14ac:dyDescent="0.2">
      <c r="J3598">
        <v>9526</v>
      </c>
      <c r="K3598" t="s">
        <v>15</v>
      </c>
    </row>
    <row r="3599" spans="10:11" x14ac:dyDescent="0.2">
      <c r="J3599">
        <v>20187</v>
      </c>
      <c r="K3599" t="s">
        <v>1169</v>
      </c>
    </row>
    <row r="3600" spans="10:11" x14ac:dyDescent="0.2">
      <c r="J3600">
        <v>219</v>
      </c>
      <c r="K3600" t="s">
        <v>1402</v>
      </c>
    </row>
    <row r="3601" spans="10:11" x14ac:dyDescent="0.2">
      <c r="J3601">
        <v>13686</v>
      </c>
      <c r="K3601" t="s">
        <v>1310</v>
      </c>
    </row>
    <row r="3602" spans="10:11" x14ac:dyDescent="0.2">
      <c r="J3602">
        <v>1672</v>
      </c>
      <c r="K3602" t="s">
        <v>1310</v>
      </c>
    </row>
    <row r="3603" spans="10:11" x14ac:dyDescent="0.2">
      <c r="J3603">
        <v>3286</v>
      </c>
      <c r="K3603" t="s">
        <v>678</v>
      </c>
    </row>
    <row r="3604" spans="10:11" x14ac:dyDescent="0.2">
      <c r="J3604">
        <v>17454</v>
      </c>
      <c r="K3604" t="s">
        <v>890</v>
      </c>
    </row>
    <row r="3605" spans="10:11" x14ac:dyDescent="0.2">
      <c r="J3605">
        <v>5764</v>
      </c>
      <c r="K3605" t="s">
        <v>890</v>
      </c>
    </row>
    <row r="3606" spans="10:11" x14ac:dyDescent="0.2">
      <c r="J3606">
        <v>3344</v>
      </c>
      <c r="K3606" t="s">
        <v>1272</v>
      </c>
    </row>
    <row r="3607" spans="10:11" x14ac:dyDescent="0.2">
      <c r="J3607">
        <v>23907</v>
      </c>
      <c r="K3607" t="s">
        <v>78</v>
      </c>
    </row>
    <row r="3608" spans="10:11" x14ac:dyDescent="0.2">
      <c r="J3608">
        <v>9716</v>
      </c>
      <c r="K3608" t="s">
        <v>890</v>
      </c>
    </row>
    <row r="3609" spans="10:11" x14ac:dyDescent="0.2">
      <c r="J3609">
        <v>20358</v>
      </c>
      <c r="K3609" t="s">
        <v>645</v>
      </c>
    </row>
    <row r="3610" spans="10:11" x14ac:dyDescent="0.2">
      <c r="J3610">
        <v>10778</v>
      </c>
      <c r="K3610" t="s">
        <v>1336</v>
      </c>
    </row>
    <row r="3611" spans="10:11" x14ac:dyDescent="0.2">
      <c r="J3611">
        <v>4405</v>
      </c>
      <c r="K3611" t="s">
        <v>890</v>
      </c>
    </row>
    <row r="3612" spans="10:11" x14ac:dyDescent="0.2">
      <c r="J3612">
        <v>16137</v>
      </c>
      <c r="K3612" t="s">
        <v>922</v>
      </c>
    </row>
    <row r="3613" spans="10:11" x14ac:dyDescent="0.2">
      <c r="J3613">
        <v>23203</v>
      </c>
      <c r="K3613" t="s">
        <v>1023</v>
      </c>
    </row>
    <row r="3614" spans="10:11" x14ac:dyDescent="0.2">
      <c r="J3614">
        <v>24467</v>
      </c>
      <c r="K3614" t="s">
        <v>78</v>
      </c>
    </row>
    <row r="3615" spans="10:11" x14ac:dyDescent="0.2">
      <c r="J3615">
        <v>2462</v>
      </c>
      <c r="K3615" t="s">
        <v>6</v>
      </c>
    </row>
    <row r="3616" spans="10:11" x14ac:dyDescent="0.2">
      <c r="J3616">
        <v>8420</v>
      </c>
      <c r="K3616" t="s">
        <v>1512</v>
      </c>
    </row>
    <row r="3617" spans="10:11" x14ac:dyDescent="0.2">
      <c r="J3617">
        <v>3982</v>
      </c>
      <c r="K3617" t="s">
        <v>6</v>
      </c>
    </row>
    <row r="3618" spans="10:11" x14ac:dyDescent="0.2">
      <c r="J3618">
        <v>1240</v>
      </c>
      <c r="K3618" t="s">
        <v>1180</v>
      </c>
    </row>
    <row r="3619" spans="10:11" x14ac:dyDescent="0.2">
      <c r="J3619">
        <v>22458</v>
      </c>
      <c r="K3619" t="s">
        <v>922</v>
      </c>
    </row>
    <row r="3620" spans="10:11" x14ac:dyDescent="0.2">
      <c r="J3620">
        <v>1408</v>
      </c>
      <c r="K3620" t="s">
        <v>1182</v>
      </c>
    </row>
    <row r="3621" spans="10:11" x14ac:dyDescent="0.2">
      <c r="J3621">
        <v>20729</v>
      </c>
      <c r="K3621" t="s">
        <v>219</v>
      </c>
    </row>
    <row r="3622" spans="10:11" x14ac:dyDescent="0.2">
      <c r="J3622">
        <v>2448</v>
      </c>
      <c r="K3622" t="s">
        <v>6</v>
      </c>
    </row>
    <row r="3623" spans="10:11" x14ac:dyDescent="0.2">
      <c r="J3623">
        <v>4862</v>
      </c>
      <c r="K3623" t="s">
        <v>78</v>
      </c>
    </row>
    <row r="3624" spans="10:11" x14ac:dyDescent="0.2">
      <c r="J3624">
        <v>12382</v>
      </c>
      <c r="K3624" t="s">
        <v>6</v>
      </c>
    </row>
    <row r="3625" spans="10:11" x14ac:dyDescent="0.2">
      <c r="J3625">
        <v>13357</v>
      </c>
      <c r="K3625" t="s">
        <v>78</v>
      </c>
    </row>
    <row r="3626" spans="10:11" x14ac:dyDescent="0.2">
      <c r="J3626">
        <v>7385</v>
      </c>
      <c r="K3626" t="s">
        <v>1313</v>
      </c>
    </row>
    <row r="3627" spans="10:11" x14ac:dyDescent="0.2">
      <c r="J3627">
        <v>21890</v>
      </c>
      <c r="K3627" t="s">
        <v>922</v>
      </c>
    </row>
    <row r="3628" spans="10:11" x14ac:dyDescent="0.2">
      <c r="J3628">
        <v>18257</v>
      </c>
      <c r="K3628" t="s">
        <v>6</v>
      </c>
    </row>
    <row r="3629" spans="10:11" x14ac:dyDescent="0.2">
      <c r="J3629">
        <v>17266</v>
      </c>
      <c r="K3629" t="s">
        <v>823</v>
      </c>
    </row>
    <row r="3630" spans="10:11" x14ac:dyDescent="0.2">
      <c r="J3630">
        <v>24698</v>
      </c>
      <c r="K3630" t="s">
        <v>6</v>
      </c>
    </row>
    <row r="3631" spans="10:11" x14ac:dyDescent="0.2">
      <c r="J3631">
        <v>13711</v>
      </c>
      <c r="K3631" t="s">
        <v>1542</v>
      </c>
    </row>
    <row r="3632" spans="10:11" x14ac:dyDescent="0.2">
      <c r="J3632">
        <v>13177</v>
      </c>
      <c r="K3632" t="s">
        <v>1310</v>
      </c>
    </row>
    <row r="3633" spans="10:11" x14ac:dyDescent="0.2">
      <c r="J3633">
        <v>15032</v>
      </c>
      <c r="K3633" t="s">
        <v>832</v>
      </c>
    </row>
    <row r="3634" spans="10:11" x14ac:dyDescent="0.2">
      <c r="J3634">
        <v>713</v>
      </c>
      <c r="K3634" t="s">
        <v>6</v>
      </c>
    </row>
    <row r="3635" spans="10:11" x14ac:dyDescent="0.2">
      <c r="J3635">
        <v>1768</v>
      </c>
      <c r="K3635" t="s">
        <v>349</v>
      </c>
    </row>
    <row r="3636" spans="10:11" x14ac:dyDescent="0.2">
      <c r="J3636">
        <v>17337</v>
      </c>
      <c r="K3636" t="s">
        <v>1310</v>
      </c>
    </row>
    <row r="3637" spans="10:11" x14ac:dyDescent="0.2">
      <c r="J3637">
        <v>5061</v>
      </c>
      <c r="K3637" t="s">
        <v>922</v>
      </c>
    </row>
    <row r="3638" spans="10:11" x14ac:dyDescent="0.2">
      <c r="J3638">
        <v>13228</v>
      </c>
      <c r="K3638" t="s">
        <v>1310</v>
      </c>
    </row>
    <row r="3639" spans="10:11" x14ac:dyDescent="0.2">
      <c r="J3639">
        <v>13756</v>
      </c>
      <c r="K3639" t="s">
        <v>1310</v>
      </c>
    </row>
    <row r="3640" spans="10:11" x14ac:dyDescent="0.2">
      <c r="J3640">
        <v>21803</v>
      </c>
      <c r="K3640" t="s">
        <v>905</v>
      </c>
    </row>
    <row r="3641" spans="10:11" x14ac:dyDescent="0.2">
      <c r="J3641">
        <v>11309</v>
      </c>
      <c r="K3641" t="s">
        <v>1336</v>
      </c>
    </row>
    <row r="3642" spans="10:11" x14ac:dyDescent="0.2">
      <c r="J3642">
        <v>20237</v>
      </c>
      <c r="K3642" t="s">
        <v>1170</v>
      </c>
    </row>
    <row r="3643" spans="10:11" x14ac:dyDescent="0.2">
      <c r="J3643">
        <v>3974</v>
      </c>
      <c r="K3643" t="s">
        <v>6</v>
      </c>
    </row>
    <row r="3644" spans="10:11" x14ac:dyDescent="0.2">
      <c r="J3644">
        <v>20529</v>
      </c>
      <c r="K3644" t="s">
        <v>78</v>
      </c>
    </row>
    <row r="3645" spans="10:11" x14ac:dyDescent="0.2">
      <c r="J3645">
        <v>22953</v>
      </c>
      <c r="K3645" t="s">
        <v>78</v>
      </c>
    </row>
    <row r="3646" spans="10:11" x14ac:dyDescent="0.2">
      <c r="J3646">
        <v>24465</v>
      </c>
      <c r="K3646" t="s">
        <v>78</v>
      </c>
    </row>
    <row r="3647" spans="10:11" x14ac:dyDescent="0.2">
      <c r="J3647">
        <v>2821</v>
      </c>
      <c r="K3647" t="s">
        <v>678</v>
      </c>
    </row>
    <row r="3648" spans="10:11" x14ac:dyDescent="0.2">
      <c r="J3648">
        <v>22571</v>
      </c>
      <c r="K3648" t="s">
        <v>78</v>
      </c>
    </row>
    <row r="3649" spans="10:11" x14ac:dyDescent="0.2">
      <c r="J3649">
        <v>3107</v>
      </c>
      <c r="K3649" t="s">
        <v>78</v>
      </c>
    </row>
    <row r="3650" spans="10:11" x14ac:dyDescent="0.2">
      <c r="J3650">
        <v>6645</v>
      </c>
      <c r="K3650" t="s">
        <v>78</v>
      </c>
    </row>
    <row r="3651" spans="10:11" x14ac:dyDescent="0.2">
      <c r="J3651">
        <v>20680</v>
      </c>
      <c r="K3651" t="s">
        <v>1216</v>
      </c>
    </row>
    <row r="3652" spans="10:11" x14ac:dyDescent="0.2">
      <c r="J3652">
        <v>21993</v>
      </c>
      <c r="K3652" t="s">
        <v>78</v>
      </c>
    </row>
    <row r="3653" spans="10:11" x14ac:dyDescent="0.2">
      <c r="J3653">
        <v>23173</v>
      </c>
      <c r="K3653" t="s">
        <v>78</v>
      </c>
    </row>
    <row r="3654" spans="10:11" x14ac:dyDescent="0.2">
      <c r="J3654">
        <v>1787</v>
      </c>
      <c r="K3654" t="s">
        <v>930</v>
      </c>
    </row>
    <row r="3655" spans="10:11" x14ac:dyDescent="0.2">
      <c r="J3655">
        <v>9805</v>
      </c>
      <c r="K3655" t="s">
        <v>78</v>
      </c>
    </row>
    <row r="3656" spans="10:11" x14ac:dyDescent="0.2">
      <c r="J3656">
        <v>15662</v>
      </c>
      <c r="K3656" t="s">
        <v>706</v>
      </c>
    </row>
    <row r="3657" spans="10:11" x14ac:dyDescent="0.2">
      <c r="J3657">
        <v>4556</v>
      </c>
      <c r="K3657" t="s">
        <v>1214</v>
      </c>
    </row>
    <row r="3658" spans="10:11" x14ac:dyDescent="0.2">
      <c r="J3658">
        <v>14844</v>
      </c>
      <c r="K3658" t="s">
        <v>1216</v>
      </c>
    </row>
    <row r="3659" spans="10:11" x14ac:dyDescent="0.2">
      <c r="J3659">
        <v>17741</v>
      </c>
      <c r="K3659" t="s">
        <v>1216</v>
      </c>
    </row>
    <row r="3660" spans="10:11" x14ac:dyDescent="0.2">
      <c r="J3660">
        <v>24904</v>
      </c>
      <c r="K3660" t="s">
        <v>62</v>
      </c>
    </row>
    <row r="3661" spans="10:11" x14ac:dyDescent="0.2">
      <c r="J3661">
        <v>14042</v>
      </c>
      <c r="K3661" t="s">
        <v>78</v>
      </c>
    </row>
    <row r="3662" spans="10:11" x14ac:dyDescent="0.2">
      <c r="J3662">
        <v>18216</v>
      </c>
      <c r="K3662" t="s">
        <v>78</v>
      </c>
    </row>
    <row r="3663" spans="10:11" x14ac:dyDescent="0.2">
      <c r="J3663">
        <v>8462</v>
      </c>
      <c r="K3663" t="s">
        <v>78</v>
      </c>
    </row>
    <row r="3664" spans="10:11" x14ac:dyDescent="0.2">
      <c r="J3664">
        <v>6013</v>
      </c>
      <c r="K3664" t="s">
        <v>78</v>
      </c>
    </row>
    <row r="3665" spans="10:11" x14ac:dyDescent="0.2">
      <c r="J3665">
        <v>5082</v>
      </c>
      <c r="K3665" t="s">
        <v>1216</v>
      </c>
    </row>
    <row r="3666" spans="10:11" x14ac:dyDescent="0.2">
      <c r="J3666">
        <v>22956</v>
      </c>
      <c r="K3666" t="s">
        <v>78</v>
      </c>
    </row>
    <row r="3667" spans="10:11" x14ac:dyDescent="0.2">
      <c r="J3667">
        <v>15581</v>
      </c>
      <c r="K3667" t="s">
        <v>1180</v>
      </c>
    </row>
    <row r="3668" spans="10:11" x14ac:dyDescent="0.2">
      <c r="J3668">
        <v>21153</v>
      </c>
      <c r="K3668" t="s">
        <v>6</v>
      </c>
    </row>
    <row r="3669" spans="10:11" x14ac:dyDescent="0.2">
      <c r="J3669">
        <v>22359</v>
      </c>
      <c r="K3669" t="s">
        <v>162</v>
      </c>
    </row>
    <row r="3670" spans="10:11" x14ac:dyDescent="0.2">
      <c r="J3670">
        <v>3451</v>
      </c>
      <c r="K3670" t="s">
        <v>976</v>
      </c>
    </row>
    <row r="3671" spans="10:11" x14ac:dyDescent="0.2">
      <c r="J3671">
        <v>4072</v>
      </c>
      <c r="K3671" t="s">
        <v>78</v>
      </c>
    </row>
    <row r="3672" spans="10:11" x14ac:dyDescent="0.2">
      <c r="J3672">
        <v>20904</v>
      </c>
      <c r="K3672" t="s">
        <v>1193</v>
      </c>
    </row>
    <row r="3673" spans="10:11" x14ac:dyDescent="0.2">
      <c r="J3673">
        <v>4482</v>
      </c>
      <c r="K3673" t="s">
        <v>78</v>
      </c>
    </row>
    <row r="3674" spans="10:11" x14ac:dyDescent="0.2">
      <c r="J3674">
        <v>6494</v>
      </c>
      <c r="K3674" t="s">
        <v>1389</v>
      </c>
    </row>
    <row r="3675" spans="10:11" x14ac:dyDescent="0.2">
      <c r="J3675">
        <v>20070</v>
      </c>
      <c r="K3675" t="s">
        <v>6</v>
      </c>
    </row>
    <row r="3676" spans="10:11" x14ac:dyDescent="0.2">
      <c r="J3676">
        <v>22720</v>
      </c>
      <c r="K3676" t="s">
        <v>6</v>
      </c>
    </row>
    <row r="3677" spans="10:11" x14ac:dyDescent="0.2">
      <c r="J3677">
        <v>12898</v>
      </c>
      <c r="K3677" t="s">
        <v>976</v>
      </c>
    </row>
    <row r="3678" spans="10:11" x14ac:dyDescent="0.2">
      <c r="J3678">
        <v>4958</v>
      </c>
      <c r="K3678" t="s">
        <v>678</v>
      </c>
    </row>
    <row r="3679" spans="10:11" x14ac:dyDescent="0.2">
      <c r="J3679">
        <v>15844</v>
      </c>
      <c r="K3679" t="s">
        <v>280</v>
      </c>
    </row>
    <row r="3680" spans="10:11" x14ac:dyDescent="0.2">
      <c r="J3680">
        <v>21078</v>
      </c>
      <c r="K3680" t="s">
        <v>1324</v>
      </c>
    </row>
    <row r="3681" spans="10:11" x14ac:dyDescent="0.2">
      <c r="J3681">
        <v>13028</v>
      </c>
      <c r="K3681" t="s">
        <v>78</v>
      </c>
    </row>
    <row r="3682" spans="10:11" x14ac:dyDescent="0.2">
      <c r="J3682">
        <v>6332</v>
      </c>
      <c r="K3682" t="s">
        <v>15</v>
      </c>
    </row>
    <row r="3683" spans="10:11" x14ac:dyDescent="0.2">
      <c r="J3683">
        <v>11095</v>
      </c>
      <c r="K3683" t="s">
        <v>78</v>
      </c>
    </row>
    <row r="3684" spans="10:11" x14ac:dyDescent="0.2">
      <c r="J3684">
        <v>8369</v>
      </c>
      <c r="K3684" t="s">
        <v>78</v>
      </c>
    </row>
    <row r="3685" spans="10:11" x14ac:dyDescent="0.2">
      <c r="J3685">
        <v>9598</v>
      </c>
      <c r="K3685" t="s">
        <v>78</v>
      </c>
    </row>
    <row r="3686" spans="10:11" x14ac:dyDescent="0.2">
      <c r="J3686">
        <v>9354</v>
      </c>
      <c r="K3686" t="s">
        <v>349</v>
      </c>
    </row>
    <row r="3687" spans="10:11" x14ac:dyDescent="0.2">
      <c r="J3687">
        <v>17593</v>
      </c>
      <c r="K3687" t="s">
        <v>6</v>
      </c>
    </row>
    <row r="3688" spans="10:11" x14ac:dyDescent="0.2">
      <c r="J3688">
        <v>21933</v>
      </c>
      <c r="K3688" t="s">
        <v>28</v>
      </c>
    </row>
    <row r="3689" spans="10:11" x14ac:dyDescent="0.2">
      <c r="J3689">
        <v>23923</v>
      </c>
      <c r="K3689" t="s">
        <v>6</v>
      </c>
    </row>
    <row r="3690" spans="10:11" x14ac:dyDescent="0.2">
      <c r="J3690">
        <v>23752</v>
      </c>
      <c r="K3690" t="s">
        <v>78</v>
      </c>
    </row>
    <row r="3691" spans="10:11" x14ac:dyDescent="0.2">
      <c r="J3691">
        <v>15655</v>
      </c>
      <c r="K3691" t="s">
        <v>1309</v>
      </c>
    </row>
    <row r="3692" spans="10:11" x14ac:dyDescent="0.2">
      <c r="J3692">
        <v>21646</v>
      </c>
      <c r="K3692" t="s">
        <v>78</v>
      </c>
    </row>
    <row r="3693" spans="10:11" x14ac:dyDescent="0.2">
      <c r="J3693">
        <v>10271</v>
      </c>
      <c r="K3693" t="s">
        <v>78</v>
      </c>
    </row>
    <row r="3694" spans="10:11" x14ac:dyDescent="0.2">
      <c r="J3694">
        <v>7867</v>
      </c>
      <c r="K3694" t="s">
        <v>78</v>
      </c>
    </row>
    <row r="3695" spans="10:11" x14ac:dyDescent="0.2">
      <c r="J3695">
        <v>15548</v>
      </c>
      <c r="K3695" t="s">
        <v>693</v>
      </c>
    </row>
    <row r="3696" spans="10:11" x14ac:dyDescent="0.2">
      <c r="J3696">
        <v>24463</v>
      </c>
      <c r="K3696" t="s">
        <v>78</v>
      </c>
    </row>
    <row r="3697" spans="10:11" x14ac:dyDescent="0.2">
      <c r="J3697">
        <v>22570</v>
      </c>
      <c r="K3697" t="s">
        <v>78</v>
      </c>
    </row>
    <row r="3698" spans="10:11" x14ac:dyDescent="0.2">
      <c r="J3698">
        <v>22954</v>
      </c>
      <c r="K3698" t="s">
        <v>78</v>
      </c>
    </row>
    <row r="3699" spans="10:11" x14ac:dyDescent="0.2">
      <c r="J3699">
        <v>19570</v>
      </c>
      <c r="K3699" t="s">
        <v>78</v>
      </c>
    </row>
    <row r="3700" spans="10:11" x14ac:dyDescent="0.2">
      <c r="J3700">
        <v>2995</v>
      </c>
      <c r="K3700" t="s">
        <v>15</v>
      </c>
    </row>
    <row r="3701" spans="10:11" x14ac:dyDescent="0.2">
      <c r="J3701">
        <v>6480</v>
      </c>
      <c r="K3701" t="s">
        <v>78</v>
      </c>
    </row>
    <row r="3702" spans="10:11" x14ac:dyDescent="0.2">
      <c r="J3702">
        <v>15474</v>
      </c>
      <c r="K3702" t="s">
        <v>78</v>
      </c>
    </row>
    <row r="3703" spans="10:11" x14ac:dyDescent="0.2">
      <c r="J3703">
        <v>24457</v>
      </c>
      <c r="K3703" t="s">
        <v>78</v>
      </c>
    </row>
    <row r="3704" spans="10:11" x14ac:dyDescent="0.2">
      <c r="J3704">
        <v>12740</v>
      </c>
      <c r="K3704" t="s">
        <v>894</v>
      </c>
    </row>
    <row r="3705" spans="10:11" x14ac:dyDescent="0.2">
      <c r="J3705">
        <v>24112</v>
      </c>
      <c r="K3705" t="s">
        <v>78</v>
      </c>
    </row>
    <row r="3706" spans="10:11" x14ac:dyDescent="0.2">
      <c r="J3706">
        <v>4084</v>
      </c>
      <c r="K3706" t="s">
        <v>678</v>
      </c>
    </row>
    <row r="3707" spans="10:11" x14ac:dyDescent="0.2">
      <c r="J3707">
        <v>14406</v>
      </c>
      <c r="K3707" t="s">
        <v>78</v>
      </c>
    </row>
    <row r="3708" spans="10:11" x14ac:dyDescent="0.2">
      <c r="J3708">
        <v>14509</v>
      </c>
      <c r="K3708" t="s">
        <v>78</v>
      </c>
    </row>
    <row r="3709" spans="10:11" x14ac:dyDescent="0.2">
      <c r="J3709">
        <v>14112</v>
      </c>
      <c r="K3709" t="s">
        <v>78</v>
      </c>
    </row>
    <row r="3710" spans="10:11" x14ac:dyDescent="0.2">
      <c r="J3710">
        <v>23493</v>
      </c>
      <c r="K3710" t="s">
        <v>78</v>
      </c>
    </row>
    <row r="3711" spans="10:11" x14ac:dyDescent="0.2">
      <c r="J3711">
        <v>22957</v>
      </c>
      <c r="K3711" t="s">
        <v>78</v>
      </c>
    </row>
    <row r="3712" spans="10:11" x14ac:dyDescent="0.2">
      <c r="J3712">
        <v>13385</v>
      </c>
      <c r="K3712" t="s">
        <v>78</v>
      </c>
    </row>
    <row r="3713" spans="10:11" x14ac:dyDescent="0.2">
      <c r="J3713">
        <v>24560</v>
      </c>
      <c r="K3713" t="s">
        <v>78</v>
      </c>
    </row>
    <row r="3714" spans="10:11" x14ac:dyDescent="0.2">
      <c r="J3714">
        <v>23967</v>
      </c>
      <c r="K3714" t="s">
        <v>78</v>
      </c>
    </row>
    <row r="3715" spans="10:11" x14ac:dyDescent="0.2">
      <c r="J3715">
        <v>5124</v>
      </c>
      <c r="K3715" t="s">
        <v>891</v>
      </c>
    </row>
    <row r="3716" spans="10:11" x14ac:dyDescent="0.2">
      <c r="J3716">
        <v>21590</v>
      </c>
      <c r="K3716" t="s">
        <v>714</v>
      </c>
    </row>
    <row r="3717" spans="10:11" x14ac:dyDescent="0.2">
      <c r="J3717">
        <v>22893</v>
      </c>
      <c r="K3717" t="s">
        <v>1169</v>
      </c>
    </row>
    <row r="3718" spans="10:11" x14ac:dyDescent="0.2">
      <c r="J3718">
        <v>9748</v>
      </c>
      <c r="K3718" t="s">
        <v>1310</v>
      </c>
    </row>
    <row r="3719" spans="10:11" x14ac:dyDescent="0.2">
      <c r="J3719">
        <v>23612</v>
      </c>
      <c r="K3719" t="s">
        <v>103</v>
      </c>
    </row>
    <row r="3720" spans="10:11" x14ac:dyDescent="0.2">
      <c r="J3720">
        <v>18233</v>
      </c>
      <c r="K3720" t="s">
        <v>1310</v>
      </c>
    </row>
    <row r="3721" spans="10:11" x14ac:dyDescent="0.2">
      <c r="J3721">
        <v>14881</v>
      </c>
      <c r="K3721" t="s">
        <v>905</v>
      </c>
    </row>
    <row r="3722" spans="10:11" x14ac:dyDescent="0.2">
      <c r="J3722">
        <v>16878</v>
      </c>
      <c r="K3722" t="s">
        <v>953</v>
      </c>
    </row>
    <row r="3723" spans="10:11" x14ac:dyDescent="0.2">
      <c r="J3723">
        <v>22019</v>
      </c>
      <c r="K3723" t="s">
        <v>905</v>
      </c>
    </row>
    <row r="3724" spans="10:11" x14ac:dyDescent="0.2">
      <c r="J3724">
        <v>21978</v>
      </c>
      <c r="K3724" t="s">
        <v>62</v>
      </c>
    </row>
    <row r="3725" spans="10:11" x14ac:dyDescent="0.2">
      <c r="J3725">
        <v>18945</v>
      </c>
      <c r="K3725" t="s">
        <v>1395</v>
      </c>
    </row>
    <row r="3726" spans="10:11" x14ac:dyDescent="0.2">
      <c r="J3726">
        <v>11803</v>
      </c>
      <c r="K3726" t="s">
        <v>256</v>
      </c>
    </row>
    <row r="3727" spans="10:11" x14ac:dyDescent="0.2">
      <c r="J3727">
        <v>24927</v>
      </c>
      <c r="K3727" t="s">
        <v>62</v>
      </c>
    </row>
    <row r="3728" spans="10:11" x14ac:dyDescent="0.2">
      <c r="J3728">
        <v>23713</v>
      </c>
      <c r="K3728" t="s">
        <v>62</v>
      </c>
    </row>
    <row r="3729" spans="10:11" x14ac:dyDescent="0.2">
      <c r="J3729">
        <v>6611</v>
      </c>
      <c r="K3729" t="s">
        <v>894</v>
      </c>
    </row>
    <row r="3730" spans="10:11" x14ac:dyDescent="0.2">
      <c r="J3730">
        <v>4718</v>
      </c>
      <c r="K3730" t="s">
        <v>6</v>
      </c>
    </row>
    <row r="3731" spans="10:11" x14ac:dyDescent="0.2">
      <c r="J3731">
        <v>3983</v>
      </c>
      <c r="K3731" t="s">
        <v>6</v>
      </c>
    </row>
    <row r="3732" spans="10:11" x14ac:dyDescent="0.2">
      <c r="J3732">
        <v>24699</v>
      </c>
      <c r="K3732" t="s">
        <v>6</v>
      </c>
    </row>
    <row r="3733" spans="10:11" x14ac:dyDescent="0.2">
      <c r="J3733">
        <v>11342</v>
      </c>
      <c r="K3733" t="s">
        <v>33</v>
      </c>
    </row>
    <row r="3734" spans="10:11" x14ac:dyDescent="0.2">
      <c r="J3734">
        <v>12569</v>
      </c>
      <c r="K3734" t="s">
        <v>349</v>
      </c>
    </row>
    <row r="3735" spans="10:11" x14ac:dyDescent="0.2">
      <c r="J3735">
        <v>12488</v>
      </c>
      <c r="K3735" t="s">
        <v>1180</v>
      </c>
    </row>
    <row r="3736" spans="10:11" x14ac:dyDescent="0.2">
      <c r="J3736">
        <v>16635</v>
      </c>
      <c r="K3736" t="s">
        <v>33</v>
      </c>
    </row>
    <row r="3737" spans="10:11" x14ac:dyDescent="0.2">
      <c r="J3737">
        <v>14151</v>
      </c>
      <c r="K3737" t="s">
        <v>6</v>
      </c>
    </row>
    <row r="3738" spans="10:11" x14ac:dyDescent="0.2">
      <c r="J3738">
        <v>17510</v>
      </c>
      <c r="K3738" t="s">
        <v>78</v>
      </c>
    </row>
    <row r="3739" spans="10:11" x14ac:dyDescent="0.2">
      <c r="J3739">
        <v>13388</v>
      </c>
      <c r="K3739" t="s">
        <v>78</v>
      </c>
    </row>
    <row r="3740" spans="10:11" x14ac:dyDescent="0.2">
      <c r="J3740">
        <v>19026</v>
      </c>
      <c r="K3740" t="s">
        <v>78</v>
      </c>
    </row>
    <row r="3741" spans="10:11" x14ac:dyDescent="0.2">
      <c r="J3741">
        <v>12910</v>
      </c>
      <c r="K3741" t="s">
        <v>78</v>
      </c>
    </row>
    <row r="3742" spans="10:11" x14ac:dyDescent="0.2">
      <c r="J3742">
        <v>16158</v>
      </c>
      <c r="K3742" t="s">
        <v>78</v>
      </c>
    </row>
    <row r="3743" spans="10:11" x14ac:dyDescent="0.2">
      <c r="J3743">
        <v>23782</v>
      </c>
      <c r="K3743" t="s">
        <v>78</v>
      </c>
    </row>
    <row r="3744" spans="10:11" x14ac:dyDescent="0.2">
      <c r="J3744">
        <v>12164</v>
      </c>
      <c r="K3744" t="s">
        <v>78</v>
      </c>
    </row>
    <row r="3745" spans="10:11" x14ac:dyDescent="0.2">
      <c r="J3745">
        <v>8180</v>
      </c>
      <c r="K3745" t="s">
        <v>78</v>
      </c>
    </row>
    <row r="3746" spans="10:11" x14ac:dyDescent="0.2">
      <c r="J3746">
        <v>16528</v>
      </c>
      <c r="K3746" t="s">
        <v>78</v>
      </c>
    </row>
    <row r="3747" spans="10:11" x14ac:dyDescent="0.2">
      <c r="J3747">
        <v>15384</v>
      </c>
      <c r="K3747" t="s">
        <v>78</v>
      </c>
    </row>
    <row r="3748" spans="10:11" x14ac:dyDescent="0.2">
      <c r="J3748">
        <v>14787</v>
      </c>
      <c r="K3748" t="s">
        <v>78</v>
      </c>
    </row>
    <row r="3749" spans="10:11" x14ac:dyDescent="0.2">
      <c r="J3749">
        <v>13287</v>
      </c>
      <c r="K3749" t="s">
        <v>78</v>
      </c>
    </row>
    <row r="3750" spans="10:11" x14ac:dyDescent="0.2">
      <c r="J3750">
        <v>12237</v>
      </c>
      <c r="K3750" t="s">
        <v>1180</v>
      </c>
    </row>
    <row r="3751" spans="10:11" x14ac:dyDescent="0.2">
      <c r="J3751">
        <v>18543</v>
      </c>
      <c r="K3751" t="s">
        <v>78</v>
      </c>
    </row>
    <row r="3752" spans="10:11" x14ac:dyDescent="0.2">
      <c r="J3752">
        <v>1652</v>
      </c>
      <c r="K3752" t="s">
        <v>1214</v>
      </c>
    </row>
    <row r="3753" spans="10:11" x14ac:dyDescent="0.2">
      <c r="J3753">
        <v>24392</v>
      </c>
      <c r="K3753" t="s">
        <v>62</v>
      </c>
    </row>
    <row r="3754" spans="10:11" x14ac:dyDescent="0.2">
      <c r="J3754">
        <v>3580</v>
      </c>
      <c r="K3754" t="s">
        <v>78</v>
      </c>
    </row>
    <row r="3755" spans="10:11" x14ac:dyDescent="0.2">
      <c r="J3755">
        <v>10826</v>
      </c>
      <c r="K3755" t="s">
        <v>78</v>
      </c>
    </row>
    <row r="3756" spans="10:11" x14ac:dyDescent="0.2">
      <c r="J3756">
        <v>14050</v>
      </c>
      <c r="K3756" t="s">
        <v>1402</v>
      </c>
    </row>
    <row r="3757" spans="10:11" x14ac:dyDescent="0.2">
      <c r="J3757">
        <v>8039</v>
      </c>
      <c r="K3757" t="s">
        <v>78</v>
      </c>
    </row>
    <row r="3758" spans="10:11" x14ac:dyDescent="0.2">
      <c r="J3758">
        <v>16986</v>
      </c>
      <c r="K3758" t="s">
        <v>78</v>
      </c>
    </row>
    <row r="3759" spans="10:11" x14ac:dyDescent="0.2">
      <c r="J3759">
        <v>20927</v>
      </c>
      <c r="K3759" t="s">
        <v>78</v>
      </c>
    </row>
    <row r="3760" spans="10:11" x14ac:dyDescent="0.2">
      <c r="J3760">
        <v>12993</v>
      </c>
      <c r="K3760" t="s">
        <v>78</v>
      </c>
    </row>
    <row r="3761" spans="10:11" x14ac:dyDescent="0.2">
      <c r="J3761">
        <v>22649</v>
      </c>
      <c r="K3761" t="s">
        <v>78</v>
      </c>
    </row>
    <row r="3762" spans="10:11" x14ac:dyDescent="0.2">
      <c r="J3762">
        <v>14435</v>
      </c>
      <c r="K3762" t="s">
        <v>1216</v>
      </c>
    </row>
    <row r="3763" spans="10:11" x14ac:dyDescent="0.2">
      <c r="J3763">
        <v>7076</v>
      </c>
      <c r="K3763" t="s">
        <v>78</v>
      </c>
    </row>
    <row r="3764" spans="10:11" x14ac:dyDescent="0.2">
      <c r="J3764">
        <v>8367</v>
      </c>
      <c r="K3764" t="s">
        <v>78</v>
      </c>
    </row>
    <row r="3765" spans="10:11" x14ac:dyDescent="0.2">
      <c r="J3765">
        <v>19695</v>
      </c>
      <c r="K3765" t="s">
        <v>78</v>
      </c>
    </row>
    <row r="3766" spans="10:11" x14ac:dyDescent="0.2">
      <c r="J3766">
        <v>3209</v>
      </c>
      <c r="K3766" t="s">
        <v>78</v>
      </c>
    </row>
    <row r="3767" spans="10:11" x14ac:dyDescent="0.2">
      <c r="J3767">
        <v>23889</v>
      </c>
      <c r="K3767" t="s">
        <v>78</v>
      </c>
    </row>
    <row r="3768" spans="10:11" x14ac:dyDescent="0.2">
      <c r="J3768">
        <v>16538</v>
      </c>
      <c r="K3768" t="s">
        <v>823</v>
      </c>
    </row>
    <row r="3769" spans="10:11" x14ac:dyDescent="0.2">
      <c r="J3769">
        <v>12424</v>
      </c>
      <c r="K3769" t="s">
        <v>78</v>
      </c>
    </row>
    <row r="3770" spans="10:11" x14ac:dyDescent="0.2">
      <c r="J3770">
        <v>24460</v>
      </c>
      <c r="K3770" t="s">
        <v>78</v>
      </c>
    </row>
    <row r="3771" spans="10:11" x14ac:dyDescent="0.2">
      <c r="J3771">
        <v>12394</v>
      </c>
      <c r="K3771" t="s">
        <v>78</v>
      </c>
    </row>
    <row r="3772" spans="10:11" x14ac:dyDescent="0.2">
      <c r="J3772">
        <v>14955</v>
      </c>
      <c r="K3772" t="s">
        <v>1180</v>
      </c>
    </row>
    <row r="3773" spans="10:11" x14ac:dyDescent="0.2">
      <c r="J3773">
        <v>22131</v>
      </c>
      <c r="K3773" t="s">
        <v>78</v>
      </c>
    </row>
    <row r="3774" spans="10:11" x14ac:dyDescent="0.2">
      <c r="J3774">
        <v>13652</v>
      </c>
      <c r="K3774" t="s">
        <v>78</v>
      </c>
    </row>
    <row r="3775" spans="10:11" x14ac:dyDescent="0.2">
      <c r="J3775">
        <v>13327</v>
      </c>
      <c r="K3775" t="s">
        <v>78</v>
      </c>
    </row>
    <row r="3776" spans="10:11" x14ac:dyDescent="0.2">
      <c r="J3776">
        <v>3987</v>
      </c>
      <c r="K3776" t="s">
        <v>78</v>
      </c>
    </row>
    <row r="3777" spans="10:11" x14ac:dyDescent="0.2">
      <c r="J3777">
        <v>1971</v>
      </c>
      <c r="K3777" t="s">
        <v>1365</v>
      </c>
    </row>
    <row r="3778" spans="10:11" x14ac:dyDescent="0.2">
      <c r="J3778">
        <v>12566</v>
      </c>
      <c r="K3778" t="s">
        <v>78</v>
      </c>
    </row>
    <row r="3779" spans="10:11" x14ac:dyDescent="0.2">
      <c r="J3779">
        <v>17022</v>
      </c>
      <c r="K3779" t="s">
        <v>78</v>
      </c>
    </row>
    <row r="3780" spans="10:11" x14ac:dyDescent="0.2">
      <c r="J3780">
        <v>15633</v>
      </c>
      <c r="K3780" t="s">
        <v>78</v>
      </c>
    </row>
    <row r="3781" spans="10:11" x14ac:dyDescent="0.2">
      <c r="J3781">
        <v>24469</v>
      </c>
      <c r="K3781" t="s">
        <v>78</v>
      </c>
    </row>
    <row r="3782" spans="10:11" x14ac:dyDescent="0.2">
      <c r="J3782">
        <v>18821</v>
      </c>
      <c r="K3782" t="s">
        <v>78</v>
      </c>
    </row>
    <row r="3783" spans="10:11" x14ac:dyDescent="0.2">
      <c r="J3783">
        <v>10522</v>
      </c>
      <c r="K3783" t="s">
        <v>78</v>
      </c>
    </row>
    <row r="3784" spans="10:11" x14ac:dyDescent="0.2">
      <c r="J3784">
        <v>21642</v>
      </c>
      <c r="K3784" t="s">
        <v>78</v>
      </c>
    </row>
    <row r="3785" spans="10:11" x14ac:dyDescent="0.2">
      <c r="J3785">
        <v>22862</v>
      </c>
      <c r="K3785" t="s">
        <v>78</v>
      </c>
    </row>
    <row r="3786" spans="10:11" x14ac:dyDescent="0.2">
      <c r="J3786">
        <v>9770</v>
      </c>
      <c r="K3786" t="s">
        <v>78</v>
      </c>
    </row>
    <row r="3787" spans="10:11" x14ac:dyDescent="0.2">
      <c r="J3787">
        <v>22952</v>
      </c>
      <c r="K3787" t="s">
        <v>78</v>
      </c>
    </row>
    <row r="3788" spans="10:11" x14ac:dyDescent="0.2">
      <c r="J3788">
        <v>20751</v>
      </c>
      <c r="K3788" t="s">
        <v>78</v>
      </c>
    </row>
    <row r="3789" spans="10:11" x14ac:dyDescent="0.2">
      <c r="J3789">
        <v>21318</v>
      </c>
      <c r="K3789" t="s">
        <v>78</v>
      </c>
    </row>
    <row r="3790" spans="10:11" x14ac:dyDescent="0.2">
      <c r="J3790">
        <v>2117</v>
      </c>
      <c r="K3790" t="s">
        <v>1214</v>
      </c>
    </row>
    <row r="3791" spans="10:11" x14ac:dyDescent="0.2">
      <c r="J3791">
        <v>8156</v>
      </c>
      <c r="K3791" t="s">
        <v>78</v>
      </c>
    </row>
    <row r="3792" spans="10:11" x14ac:dyDescent="0.2">
      <c r="J3792">
        <v>13049</v>
      </c>
      <c r="K3792" t="s">
        <v>921</v>
      </c>
    </row>
    <row r="3793" spans="10:11" x14ac:dyDescent="0.2">
      <c r="J3793">
        <v>15104</v>
      </c>
      <c r="K3793" t="s">
        <v>78</v>
      </c>
    </row>
    <row r="3794" spans="10:11" x14ac:dyDescent="0.2">
      <c r="J3794">
        <v>22165</v>
      </c>
      <c r="K3794" t="s">
        <v>78</v>
      </c>
    </row>
    <row r="3795" spans="10:11" x14ac:dyDescent="0.2">
      <c r="J3795">
        <v>17374</v>
      </c>
      <c r="K3795" t="s">
        <v>78</v>
      </c>
    </row>
    <row r="3796" spans="10:11" x14ac:dyDescent="0.2">
      <c r="J3796">
        <v>20940</v>
      </c>
      <c r="K3796" t="s">
        <v>78</v>
      </c>
    </row>
    <row r="3797" spans="10:11" x14ac:dyDescent="0.2">
      <c r="J3797">
        <v>4702</v>
      </c>
      <c r="K3797" t="s">
        <v>6</v>
      </c>
    </row>
    <row r="3798" spans="10:11" x14ac:dyDescent="0.2">
      <c r="J3798">
        <v>20734</v>
      </c>
      <c r="K3798" t="s">
        <v>78</v>
      </c>
    </row>
    <row r="3799" spans="10:11" x14ac:dyDescent="0.2">
      <c r="J3799">
        <v>15921</v>
      </c>
      <c r="K3799" t="s">
        <v>78</v>
      </c>
    </row>
    <row r="3800" spans="10:11" x14ac:dyDescent="0.2">
      <c r="J3800">
        <v>16296</v>
      </c>
      <c r="K3800" t="s">
        <v>78</v>
      </c>
    </row>
    <row r="3801" spans="10:11" x14ac:dyDescent="0.2">
      <c r="J3801">
        <v>15256</v>
      </c>
      <c r="K3801" t="s">
        <v>1309</v>
      </c>
    </row>
    <row r="3802" spans="10:11" x14ac:dyDescent="0.2">
      <c r="J3802">
        <v>23950</v>
      </c>
      <c r="K3802" t="s">
        <v>78</v>
      </c>
    </row>
    <row r="3803" spans="10:11" x14ac:dyDescent="0.2">
      <c r="J3803">
        <v>23130</v>
      </c>
      <c r="K3803" t="s">
        <v>78</v>
      </c>
    </row>
    <row r="3804" spans="10:11" x14ac:dyDescent="0.2">
      <c r="J3804">
        <v>21688</v>
      </c>
      <c r="K3804" t="s">
        <v>78</v>
      </c>
    </row>
    <row r="3805" spans="10:11" x14ac:dyDescent="0.2">
      <c r="J3805">
        <v>19161</v>
      </c>
      <c r="K3805" t="s">
        <v>1410</v>
      </c>
    </row>
    <row r="3806" spans="10:11" x14ac:dyDescent="0.2">
      <c r="J3806">
        <v>17851</v>
      </c>
      <c r="K3806" t="s">
        <v>78</v>
      </c>
    </row>
    <row r="3807" spans="10:11" x14ac:dyDescent="0.2">
      <c r="J3807">
        <v>23854</v>
      </c>
      <c r="K3807" t="s">
        <v>78</v>
      </c>
    </row>
    <row r="3808" spans="10:11" x14ac:dyDescent="0.2">
      <c r="J3808">
        <v>20799</v>
      </c>
      <c r="K3808" t="s">
        <v>1182</v>
      </c>
    </row>
    <row r="3809" spans="10:11" x14ac:dyDescent="0.2">
      <c r="J3809">
        <v>24464</v>
      </c>
      <c r="K3809" t="s">
        <v>78</v>
      </c>
    </row>
    <row r="3810" spans="10:11" x14ac:dyDescent="0.2">
      <c r="J3810">
        <v>23260</v>
      </c>
      <c r="K3810" t="s">
        <v>78</v>
      </c>
    </row>
    <row r="3811" spans="10:11" x14ac:dyDescent="0.2">
      <c r="J3811">
        <v>15400</v>
      </c>
      <c r="K3811" t="s">
        <v>78</v>
      </c>
    </row>
    <row r="3812" spans="10:11" x14ac:dyDescent="0.2">
      <c r="J3812">
        <v>23697</v>
      </c>
      <c r="K3812" t="s">
        <v>78</v>
      </c>
    </row>
    <row r="3813" spans="10:11" x14ac:dyDescent="0.2">
      <c r="J3813">
        <v>13098</v>
      </c>
      <c r="K3813" t="s">
        <v>78</v>
      </c>
    </row>
    <row r="3814" spans="10:11" x14ac:dyDescent="0.2">
      <c r="J3814">
        <v>11675</v>
      </c>
      <c r="K3814" t="s">
        <v>78</v>
      </c>
    </row>
    <row r="3815" spans="10:11" x14ac:dyDescent="0.2">
      <c r="J3815">
        <v>14393</v>
      </c>
      <c r="K3815" t="s">
        <v>78</v>
      </c>
    </row>
    <row r="3816" spans="10:11" x14ac:dyDescent="0.2">
      <c r="J3816">
        <v>11369</v>
      </c>
      <c r="K3816" t="s">
        <v>78</v>
      </c>
    </row>
    <row r="3817" spans="10:11" x14ac:dyDescent="0.2">
      <c r="J3817">
        <v>22767</v>
      </c>
      <c r="K3817" t="s">
        <v>78</v>
      </c>
    </row>
    <row r="3818" spans="10:11" x14ac:dyDescent="0.2">
      <c r="J3818">
        <v>12060</v>
      </c>
      <c r="K3818" t="s">
        <v>1182</v>
      </c>
    </row>
    <row r="3819" spans="10:11" x14ac:dyDescent="0.2">
      <c r="J3819">
        <v>20207</v>
      </c>
      <c r="K3819" t="s">
        <v>78</v>
      </c>
    </row>
    <row r="3820" spans="10:11" x14ac:dyDescent="0.2">
      <c r="J3820">
        <v>13927</v>
      </c>
      <c r="K3820" t="s">
        <v>78</v>
      </c>
    </row>
    <row r="3821" spans="10:11" x14ac:dyDescent="0.2">
      <c r="J3821">
        <v>23461</v>
      </c>
      <c r="K3821" t="s">
        <v>33</v>
      </c>
    </row>
    <row r="3822" spans="10:11" x14ac:dyDescent="0.2">
      <c r="J3822">
        <v>14032</v>
      </c>
      <c r="K3822" t="s">
        <v>920</v>
      </c>
    </row>
    <row r="3823" spans="10:11" x14ac:dyDescent="0.2">
      <c r="J3823">
        <v>23759</v>
      </c>
      <c r="K3823" t="s">
        <v>78</v>
      </c>
    </row>
    <row r="3824" spans="10:11" x14ac:dyDescent="0.2">
      <c r="J3824">
        <v>23207</v>
      </c>
      <c r="K3824" t="s">
        <v>78</v>
      </c>
    </row>
    <row r="3825" spans="10:11" x14ac:dyDescent="0.2">
      <c r="J3825">
        <v>23658</v>
      </c>
      <c r="K3825" t="s">
        <v>78</v>
      </c>
    </row>
    <row r="3826" spans="10:11" x14ac:dyDescent="0.2">
      <c r="J3826">
        <v>21208</v>
      </c>
      <c r="K3826" t="s">
        <v>62</v>
      </c>
    </row>
    <row r="3827" spans="10:11" x14ac:dyDescent="0.2">
      <c r="J3827">
        <v>24470</v>
      </c>
      <c r="K3827" t="s">
        <v>78</v>
      </c>
    </row>
    <row r="3828" spans="10:11" x14ac:dyDescent="0.2">
      <c r="J3828">
        <v>21050</v>
      </c>
      <c r="K3828" t="s">
        <v>78</v>
      </c>
    </row>
    <row r="3829" spans="10:11" x14ac:dyDescent="0.2">
      <c r="J3829">
        <v>24061</v>
      </c>
      <c r="K3829" t="s">
        <v>78</v>
      </c>
    </row>
    <row r="3830" spans="10:11" x14ac:dyDescent="0.2">
      <c r="J3830">
        <v>22416</v>
      </c>
      <c r="K3830" t="s">
        <v>78</v>
      </c>
    </row>
    <row r="3831" spans="10:11" x14ac:dyDescent="0.2">
      <c r="J3831">
        <v>11280</v>
      </c>
      <c r="K3831" t="s">
        <v>78</v>
      </c>
    </row>
    <row r="3832" spans="10:11" x14ac:dyDescent="0.2">
      <c r="J3832">
        <v>18125</v>
      </c>
      <c r="K3832" t="s">
        <v>78</v>
      </c>
    </row>
    <row r="3833" spans="10:11" x14ac:dyDescent="0.2">
      <c r="J3833">
        <v>2651</v>
      </c>
      <c r="K3833" t="s">
        <v>905</v>
      </c>
    </row>
    <row r="3834" spans="10:11" x14ac:dyDescent="0.2">
      <c r="J3834">
        <v>696</v>
      </c>
      <c r="K3834" t="s">
        <v>6</v>
      </c>
    </row>
    <row r="3835" spans="10:11" x14ac:dyDescent="0.2">
      <c r="J3835">
        <v>5320</v>
      </c>
      <c r="K3835" t="s">
        <v>1180</v>
      </c>
    </row>
    <row r="3836" spans="10:11" x14ac:dyDescent="0.2">
      <c r="J3836">
        <v>632</v>
      </c>
      <c r="K3836" t="s">
        <v>1180</v>
      </c>
    </row>
    <row r="3837" spans="10:11" x14ac:dyDescent="0.2">
      <c r="J3837">
        <v>5330</v>
      </c>
      <c r="K3837" t="s">
        <v>1180</v>
      </c>
    </row>
    <row r="3838" spans="10:11" x14ac:dyDescent="0.2">
      <c r="J3838">
        <v>22083</v>
      </c>
      <c r="K3838" t="s">
        <v>33</v>
      </c>
    </row>
    <row r="3839" spans="10:11" x14ac:dyDescent="0.2">
      <c r="J3839">
        <v>18685</v>
      </c>
      <c r="K3839" t="s">
        <v>33</v>
      </c>
    </row>
    <row r="3840" spans="10:11" x14ac:dyDescent="0.2">
      <c r="J3840">
        <v>16676</v>
      </c>
      <c r="K3840" t="s">
        <v>33</v>
      </c>
    </row>
    <row r="3841" spans="10:11" x14ac:dyDescent="0.2">
      <c r="J3841">
        <v>23460</v>
      </c>
      <c r="K3841" t="s">
        <v>33</v>
      </c>
    </row>
    <row r="3842" spans="10:11" x14ac:dyDescent="0.2">
      <c r="J3842">
        <v>15225</v>
      </c>
      <c r="K3842" t="s">
        <v>349</v>
      </c>
    </row>
    <row r="3843" spans="10:11" x14ac:dyDescent="0.2">
      <c r="J3843">
        <v>21458</v>
      </c>
      <c r="K3843" t="s">
        <v>78</v>
      </c>
    </row>
    <row r="3844" spans="10:11" x14ac:dyDescent="0.2">
      <c r="J3844">
        <v>24853</v>
      </c>
      <c r="K3844" t="s">
        <v>1214</v>
      </c>
    </row>
    <row r="3845" spans="10:11" x14ac:dyDescent="0.2">
      <c r="J3845">
        <v>358</v>
      </c>
      <c r="K3845" t="s">
        <v>1214</v>
      </c>
    </row>
    <row r="3846" spans="10:11" x14ac:dyDescent="0.2">
      <c r="J3846">
        <v>11556</v>
      </c>
      <c r="K3846" t="s">
        <v>33</v>
      </c>
    </row>
    <row r="3847" spans="10:11" x14ac:dyDescent="0.2">
      <c r="J3847">
        <v>20305</v>
      </c>
      <c r="K3847" t="s">
        <v>1180</v>
      </c>
    </row>
    <row r="3848" spans="10:11" x14ac:dyDescent="0.2">
      <c r="J3848">
        <v>21872</v>
      </c>
      <c r="K3848" t="s">
        <v>1180</v>
      </c>
    </row>
    <row r="3849" spans="10:11" x14ac:dyDescent="0.2">
      <c r="J3849">
        <v>728</v>
      </c>
      <c r="K3849" t="s">
        <v>46</v>
      </c>
    </row>
    <row r="3850" spans="10:11" x14ac:dyDescent="0.2">
      <c r="J3850">
        <v>20959</v>
      </c>
      <c r="K3850" t="s">
        <v>78</v>
      </c>
    </row>
    <row r="3851" spans="10:11" x14ac:dyDescent="0.2">
      <c r="J3851">
        <v>16084</v>
      </c>
      <c r="K3851" t="s">
        <v>78</v>
      </c>
    </row>
    <row r="3852" spans="10:11" x14ac:dyDescent="0.2">
      <c r="J3852">
        <v>11096</v>
      </c>
      <c r="K3852" t="s">
        <v>78</v>
      </c>
    </row>
    <row r="3853" spans="10:11" x14ac:dyDescent="0.2">
      <c r="J3853">
        <v>9771</v>
      </c>
      <c r="K3853" t="s">
        <v>78</v>
      </c>
    </row>
    <row r="3854" spans="10:11" x14ac:dyDescent="0.2">
      <c r="J3854">
        <v>6440</v>
      </c>
      <c r="K3854" t="s">
        <v>78</v>
      </c>
    </row>
    <row r="3855" spans="10:11" x14ac:dyDescent="0.2">
      <c r="J3855">
        <v>16619</v>
      </c>
      <c r="K3855" t="s">
        <v>33</v>
      </c>
    </row>
    <row r="3856" spans="10:11" x14ac:dyDescent="0.2">
      <c r="J3856">
        <v>7099</v>
      </c>
      <c r="K3856" t="s">
        <v>894</v>
      </c>
    </row>
    <row r="3857" spans="10:11" x14ac:dyDescent="0.2">
      <c r="J3857">
        <v>18877</v>
      </c>
      <c r="K3857" t="s">
        <v>1182</v>
      </c>
    </row>
    <row r="3858" spans="10:11" x14ac:dyDescent="0.2">
      <c r="J3858">
        <v>10534</v>
      </c>
      <c r="K3858" t="s">
        <v>33</v>
      </c>
    </row>
    <row r="3859" spans="10:11" x14ac:dyDescent="0.2">
      <c r="J3859">
        <v>24475</v>
      </c>
      <c r="K3859" t="s">
        <v>78</v>
      </c>
    </row>
    <row r="3860" spans="10:11" x14ac:dyDescent="0.2">
      <c r="J3860">
        <v>16552</v>
      </c>
      <c r="K3860" t="s">
        <v>78</v>
      </c>
    </row>
    <row r="3861" spans="10:11" x14ac:dyDescent="0.2">
      <c r="J3861">
        <v>22293</v>
      </c>
      <c r="K3861" t="s">
        <v>78</v>
      </c>
    </row>
    <row r="3862" spans="10:11" x14ac:dyDescent="0.2">
      <c r="J3862">
        <v>11514</v>
      </c>
      <c r="K3862" t="s">
        <v>78</v>
      </c>
    </row>
    <row r="3863" spans="10:11" x14ac:dyDescent="0.2">
      <c r="J3863">
        <v>18775</v>
      </c>
      <c r="K3863" t="s">
        <v>1182</v>
      </c>
    </row>
    <row r="3864" spans="10:11" x14ac:dyDescent="0.2">
      <c r="J3864">
        <v>12066</v>
      </c>
      <c r="K3864" t="s">
        <v>1395</v>
      </c>
    </row>
    <row r="3865" spans="10:11" x14ac:dyDescent="0.2">
      <c r="J3865">
        <v>15560</v>
      </c>
      <c r="K3865" t="s">
        <v>1214</v>
      </c>
    </row>
    <row r="3866" spans="10:11" x14ac:dyDescent="0.2">
      <c r="J3866">
        <v>18116</v>
      </c>
      <c r="K3866" t="s">
        <v>1180</v>
      </c>
    </row>
    <row r="3867" spans="10:11" x14ac:dyDescent="0.2">
      <c r="J3867">
        <v>21853</v>
      </c>
      <c r="K3867" t="s">
        <v>1216</v>
      </c>
    </row>
    <row r="3868" spans="10:11" x14ac:dyDescent="0.2">
      <c r="J3868">
        <v>14891</v>
      </c>
      <c r="K3868" t="s">
        <v>78</v>
      </c>
    </row>
    <row r="3869" spans="10:11" x14ac:dyDescent="0.2">
      <c r="J3869">
        <v>15835</v>
      </c>
      <c r="K3869" t="s">
        <v>33</v>
      </c>
    </row>
    <row r="3870" spans="10:11" x14ac:dyDescent="0.2">
      <c r="J3870">
        <v>20592</v>
      </c>
      <c r="K3870" t="s">
        <v>78</v>
      </c>
    </row>
    <row r="3871" spans="10:11" x14ac:dyDescent="0.2">
      <c r="J3871">
        <v>11321</v>
      </c>
      <c r="K3871" t="s">
        <v>78</v>
      </c>
    </row>
    <row r="3872" spans="10:11" x14ac:dyDescent="0.2">
      <c r="J3872">
        <v>19069</v>
      </c>
      <c r="K3872" t="s">
        <v>78</v>
      </c>
    </row>
    <row r="3873" spans="10:11" x14ac:dyDescent="0.2">
      <c r="J3873">
        <v>12590</v>
      </c>
      <c r="K3873" t="s">
        <v>78</v>
      </c>
    </row>
    <row r="3874" spans="10:11" x14ac:dyDescent="0.2">
      <c r="J3874">
        <v>16814</v>
      </c>
      <c r="K3874" t="s">
        <v>46</v>
      </c>
    </row>
    <row r="3875" spans="10:11" x14ac:dyDescent="0.2">
      <c r="J3875">
        <v>4475</v>
      </c>
      <c r="K3875" t="s">
        <v>1214</v>
      </c>
    </row>
    <row r="3876" spans="10:11" x14ac:dyDescent="0.2">
      <c r="J3876">
        <v>16672</v>
      </c>
      <c r="K3876" t="s">
        <v>78</v>
      </c>
    </row>
    <row r="3877" spans="10:11" x14ac:dyDescent="0.2">
      <c r="J3877">
        <v>15879</v>
      </c>
      <c r="K3877" t="s">
        <v>78</v>
      </c>
    </row>
    <row r="3878" spans="10:11" x14ac:dyDescent="0.2">
      <c r="J3878">
        <v>22540</v>
      </c>
      <c r="K3878" t="s">
        <v>33</v>
      </c>
    </row>
    <row r="3879" spans="10:11" x14ac:dyDescent="0.2">
      <c r="J3879">
        <v>9532</v>
      </c>
      <c r="K3879" t="s">
        <v>15</v>
      </c>
    </row>
    <row r="3880" spans="10:11" x14ac:dyDescent="0.2">
      <c r="J3880">
        <v>23894</v>
      </c>
      <c r="K3880" t="s">
        <v>78</v>
      </c>
    </row>
    <row r="3881" spans="10:11" x14ac:dyDescent="0.2">
      <c r="J3881">
        <v>2612</v>
      </c>
      <c r="K3881" t="s">
        <v>1214</v>
      </c>
    </row>
    <row r="3882" spans="10:11" x14ac:dyDescent="0.2">
      <c r="J3882">
        <v>14245</v>
      </c>
      <c r="K3882" t="s">
        <v>1214</v>
      </c>
    </row>
    <row r="3883" spans="10:11" x14ac:dyDescent="0.2">
      <c r="J3883">
        <v>7636</v>
      </c>
      <c r="K3883" t="s">
        <v>1214</v>
      </c>
    </row>
    <row r="3884" spans="10:11" x14ac:dyDescent="0.2">
      <c r="J3884">
        <v>11281</v>
      </c>
      <c r="K3884" t="s">
        <v>1214</v>
      </c>
    </row>
    <row r="3885" spans="10:11" x14ac:dyDescent="0.2">
      <c r="J3885">
        <v>24011</v>
      </c>
      <c r="K3885" t="s">
        <v>78</v>
      </c>
    </row>
    <row r="3886" spans="10:11" x14ac:dyDescent="0.2">
      <c r="J3886">
        <v>10139</v>
      </c>
      <c r="K3886" t="s">
        <v>1214</v>
      </c>
    </row>
    <row r="3887" spans="10:11" x14ac:dyDescent="0.2">
      <c r="J3887">
        <v>3480</v>
      </c>
      <c r="K3887" t="s">
        <v>1214</v>
      </c>
    </row>
    <row r="3888" spans="10:11" x14ac:dyDescent="0.2">
      <c r="J3888">
        <v>5212</v>
      </c>
      <c r="K3888" t="s">
        <v>1214</v>
      </c>
    </row>
    <row r="3889" spans="10:11" x14ac:dyDescent="0.2">
      <c r="J3889">
        <v>1657</v>
      </c>
      <c r="K3889" t="s">
        <v>1214</v>
      </c>
    </row>
    <row r="3890" spans="10:11" x14ac:dyDescent="0.2">
      <c r="J3890">
        <v>225</v>
      </c>
      <c r="K3890" t="s">
        <v>1214</v>
      </c>
    </row>
    <row r="3891" spans="10:11" x14ac:dyDescent="0.2">
      <c r="J3891">
        <v>3481</v>
      </c>
      <c r="K3891" t="s">
        <v>1214</v>
      </c>
    </row>
    <row r="3892" spans="10:11" x14ac:dyDescent="0.2">
      <c r="J3892">
        <v>3429</v>
      </c>
      <c r="K3892" t="s">
        <v>1214</v>
      </c>
    </row>
    <row r="3893" spans="10:11" x14ac:dyDescent="0.2">
      <c r="J3893">
        <v>7407</v>
      </c>
      <c r="K3893" t="s">
        <v>1214</v>
      </c>
    </row>
    <row r="3894" spans="10:11" x14ac:dyDescent="0.2">
      <c r="J3894">
        <v>4355</v>
      </c>
      <c r="K3894" t="s">
        <v>1214</v>
      </c>
    </row>
    <row r="3895" spans="10:11" x14ac:dyDescent="0.2">
      <c r="J3895">
        <v>1273</v>
      </c>
      <c r="K3895" t="s">
        <v>1214</v>
      </c>
    </row>
    <row r="3896" spans="10:11" x14ac:dyDescent="0.2">
      <c r="J3896">
        <v>275</v>
      </c>
      <c r="K3896" t="s">
        <v>1214</v>
      </c>
    </row>
    <row r="3897" spans="10:11" x14ac:dyDescent="0.2">
      <c r="J3897">
        <v>439</v>
      </c>
      <c r="K3897" t="s">
        <v>1214</v>
      </c>
    </row>
    <row r="3898" spans="10:11" x14ac:dyDescent="0.2">
      <c r="J3898">
        <v>22460</v>
      </c>
      <c r="K3898" t="s">
        <v>1214</v>
      </c>
    </row>
    <row r="3899" spans="10:11" x14ac:dyDescent="0.2">
      <c r="J3899">
        <v>4472</v>
      </c>
      <c r="K3899" t="s">
        <v>1214</v>
      </c>
    </row>
    <row r="3900" spans="10:11" x14ac:dyDescent="0.2">
      <c r="J3900">
        <v>4945</v>
      </c>
      <c r="K3900" t="s">
        <v>1214</v>
      </c>
    </row>
    <row r="3901" spans="10:11" x14ac:dyDescent="0.2">
      <c r="J3901">
        <v>156</v>
      </c>
      <c r="K3901" t="s">
        <v>1214</v>
      </c>
    </row>
    <row r="3902" spans="10:11" x14ac:dyDescent="0.2">
      <c r="J3902">
        <v>18208</v>
      </c>
      <c r="K3902" t="s">
        <v>823</v>
      </c>
    </row>
    <row r="3903" spans="10:11" x14ac:dyDescent="0.2">
      <c r="J3903">
        <v>5121</v>
      </c>
      <c r="K3903" t="s">
        <v>891</v>
      </c>
    </row>
    <row r="3904" spans="10:11" x14ac:dyDescent="0.2">
      <c r="J3904">
        <v>13264</v>
      </c>
      <c r="K3904" t="s">
        <v>705</v>
      </c>
    </row>
    <row r="3905" spans="10:11" x14ac:dyDescent="0.2">
      <c r="J3905">
        <v>3267</v>
      </c>
      <c r="K3905" t="s">
        <v>890</v>
      </c>
    </row>
    <row r="3906" spans="10:11" x14ac:dyDescent="0.2">
      <c r="J3906">
        <v>17749</v>
      </c>
      <c r="K3906" t="s">
        <v>795</v>
      </c>
    </row>
    <row r="3907" spans="10:11" x14ac:dyDescent="0.2">
      <c r="J3907">
        <v>8235</v>
      </c>
      <c r="K3907" t="s">
        <v>890</v>
      </c>
    </row>
    <row r="3908" spans="10:11" x14ac:dyDescent="0.2">
      <c r="J3908">
        <v>3477</v>
      </c>
      <c r="K3908" t="s">
        <v>890</v>
      </c>
    </row>
    <row r="3909" spans="10:11" x14ac:dyDescent="0.2">
      <c r="J3909">
        <v>20333</v>
      </c>
      <c r="K3909" t="s">
        <v>1306</v>
      </c>
    </row>
    <row r="3910" spans="10:11" x14ac:dyDescent="0.2">
      <c r="J3910">
        <v>19162</v>
      </c>
      <c r="K3910" t="s">
        <v>1180</v>
      </c>
    </row>
    <row r="3911" spans="10:11" x14ac:dyDescent="0.2">
      <c r="J3911">
        <v>14873</v>
      </c>
      <c r="K3911" t="s">
        <v>890</v>
      </c>
    </row>
    <row r="3912" spans="10:11" x14ac:dyDescent="0.2">
      <c r="J3912">
        <v>12721</v>
      </c>
      <c r="K3912" t="s">
        <v>1395</v>
      </c>
    </row>
    <row r="3913" spans="10:11" x14ac:dyDescent="0.2">
      <c r="J3913">
        <v>9985</v>
      </c>
      <c r="K3913" t="s">
        <v>1214</v>
      </c>
    </row>
    <row r="3914" spans="10:11" x14ac:dyDescent="0.2">
      <c r="J3914">
        <v>7750</v>
      </c>
      <c r="K3914" t="s">
        <v>690</v>
      </c>
    </row>
    <row r="3915" spans="10:11" x14ac:dyDescent="0.2">
      <c r="J3915">
        <v>16589</v>
      </c>
      <c r="K3915" t="s">
        <v>40</v>
      </c>
    </row>
    <row r="3916" spans="10:11" x14ac:dyDescent="0.2">
      <c r="J3916">
        <v>18985</v>
      </c>
      <c r="K3916" t="s">
        <v>6</v>
      </c>
    </row>
    <row r="3917" spans="10:11" x14ac:dyDescent="0.2">
      <c r="J3917">
        <v>2845</v>
      </c>
      <c r="K3917" t="s">
        <v>1318</v>
      </c>
    </row>
    <row r="3918" spans="10:11" x14ac:dyDescent="0.2">
      <c r="J3918">
        <v>24384</v>
      </c>
      <c r="K3918" t="s">
        <v>62</v>
      </c>
    </row>
    <row r="3919" spans="10:11" x14ac:dyDescent="0.2">
      <c r="J3919">
        <v>21697</v>
      </c>
      <c r="K3919" t="s">
        <v>645</v>
      </c>
    </row>
    <row r="3920" spans="10:11" x14ac:dyDescent="0.2">
      <c r="J3920">
        <v>18804</v>
      </c>
      <c r="K3920" t="s">
        <v>1245</v>
      </c>
    </row>
    <row r="3921" spans="10:11" x14ac:dyDescent="0.2">
      <c r="J3921">
        <v>9975</v>
      </c>
      <c r="K3921" t="s">
        <v>1214</v>
      </c>
    </row>
    <row r="3922" spans="10:11" x14ac:dyDescent="0.2">
      <c r="J3922">
        <v>19655</v>
      </c>
      <c r="K3922" t="s">
        <v>1182</v>
      </c>
    </row>
    <row r="3923" spans="10:11" x14ac:dyDescent="0.2">
      <c r="J3923">
        <v>3331</v>
      </c>
      <c r="K3923" t="s">
        <v>1260</v>
      </c>
    </row>
    <row r="3924" spans="10:11" x14ac:dyDescent="0.2">
      <c r="J3924">
        <v>190</v>
      </c>
      <c r="K3924" t="s">
        <v>1332</v>
      </c>
    </row>
    <row r="3925" spans="10:11" x14ac:dyDescent="0.2">
      <c r="J3925">
        <v>1969</v>
      </c>
      <c r="K3925" t="s">
        <v>1365</v>
      </c>
    </row>
    <row r="3926" spans="10:11" x14ac:dyDescent="0.2">
      <c r="J3926">
        <v>1193</v>
      </c>
      <c r="K3926" t="s">
        <v>28</v>
      </c>
    </row>
    <row r="3927" spans="10:11" x14ac:dyDescent="0.2">
      <c r="J3927">
        <v>698</v>
      </c>
      <c r="K3927" t="s">
        <v>6</v>
      </c>
    </row>
    <row r="3928" spans="10:11" x14ac:dyDescent="0.2">
      <c r="J3928">
        <v>16040</v>
      </c>
      <c r="K3928" t="s">
        <v>118</v>
      </c>
    </row>
    <row r="3929" spans="10:11" x14ac:dyDescent="0.2">
      <c r="J3929">
        <v>5157</v>
      </c>
      <c r="K3929" t="s">
        <v>1245</v>
      </c>
    </row>
    <row r="3930" spans="10:11" x14ac:dyDescent="0.2">
      <c r="J3930">
        <v>502</v>
      </c>
      <c r="K3930" t="s">
        <v>177</v>
      </c>
    </row>
    <row r="3931" spans="10:11" x14ac:dyDescent="0.2">
      <c r="J3931">
        <v>17943</v>
      </c>
      <c r="K3931" t="s">
        <v>726</v>
      </c>
    </row>
    <row r="3932" spans="10:11" x14ac:dyDescent="0.2">
      <c r="J3932">
        <v>9542</v>
      </c>
      <c r="K3932" t="s">
        <v>15</v>
      </c>
    </row>
    <row r="3933" spans="10:11" x14ac:dyDescent="0.2">
      <c r="J3933">
        <v>8446</v>
      </c>
      <c r="K3933" t="s">
        <v>1214</v>
      </c>
    </row>
    <row r="3934" spans="10:11" x14ac:dyDescent="0.2">
      <c r="J3934">
        <v>9730</v>
      </c>
      <c r="K3934" t="s">
        <v>192</v>
      </c>
    </row>
    <row r="3935" spans="10:11" x14ac:dyDescent="0.2">
      <c r="J3935">
        <v>19450</v>
      </c>
      <c r="K3935" t="s">
        <v>933</v>
      </c>
    </row>
    <row r="3936" spans="10:11" x14ac:dyDescent="0.2">
      <c r="J3936">
        <v>21870</v>
      </c>
      <c r="K3936" t="s">
        <v>1407</v>
      </c>
    </row>
    <row r="3937" spans="10:11" x14ac:dyDescent="0.2">
      <c r="J3937">
        <v>21218</v>
      </c>
      <c r="K3937" t="s">
        <v>1245</v>
      </c>
    </row>
    <row r="3938" spans="10:11" x14ac:dyDescent="0.2">
      <c r="J3938">
        <v>9522</v>
      </c>
      <c r="K3938" t="s">
        <v>15</v>
      </c>
    </row>
    <row r="3939" spans="10:11" x14ac:dyDescent="0.2">
      <c r="J3939">
        <v>1679</v>
      </c>
      <c r="K3939" t="s">
        <v>1214</v>
      </c>
    </row>
    <row r="3940" spans="10:11" x14ac:dyDescent="0.2">
      <c r="J3940">
        <v>343</v>
      </c>
      <c r="K3940" t="s">
        <v>678</v>
      </c>
    </row>
    <row r="3941" spans="10:11" x14ac:dyDescent="0.2">
      <c r="J3941">
        <v>11726</v>
      </c>
      <c r="K3941" t="s">
        <v>651</v>
      </c>
    </row>
    <row r="3942" spans="10:11" x14ac:dyDescent="0.2">
      <c r="J3942">
        <v>3340</v>
      </c>
      <c r="K3942" t="s">
        <v>1214</v>
      </c>
    </row>
    <row r="3943" spans="10:11" x14ac:dyDescent="0.2">
      <c r="J3943">
        <v>22417</v>
      </c>
      <c r="K3943" t="s">
        <v>62</v>
      </c>
    </row>
    <row r="3944" spans="10:11" x14ac:dyDescent="0.2">
      <c r="J3944">
        <v>19534</v>
      </c>
      <c r="K3944" t="s">
        <v>1359</v>
      </c>
    </row>
    <row r="3945" spans="10:11" x14ac:dyDescent="0.2">
      <c r="J3945">
        <v>8226</v>
      </c>
      <c r="K3945" t="s">
        <v>1407</v>
      </c>
    </row>
    <row r="3946" spans="10:11" x14ac:dyDescent="0.2">
      <c r="J3946">
        <v>22396</v>
      </c>
      <c r="K3946" t="s">
        <v>1308</v>
      </c>
    </row>
    <row r="3947" spans="10:11" x14ac:dyDescent="0.2">
      <c r="J3947">
        <v>20511</v>
      </c>
      <c r="K3947" t="s">
        <v>1365</v>
      </c>
    </row>
    <row r="3948" spans="10:11" x14ac:dyDescent="0.2">
      <c r="J3948">
        <v>13464</v>
      </c>
      <c r="K3948" t="s">
        <v>28</v>
      </c>
    </row>
    <row r="3949" spans="10:11" x14ac:dyDescent="0.2">
      <c r="J3949">
        <v>14993</v>
      </c>
      <c r="K3949" t="s">
        <v>28</v>
      </c>
    </row>
    <row r="3950" spans="10:11" x14ac:dyDescent="0.2">
      <c r="J3950">
        <v>17279</v>
      </c>
      <c r="K3950" t="s">
        <v>1245</v>
      </c>
    </row>
    <row r="3951" spans="10:11" x14ac:dyDescent="0.2">
      <c r="J3951">
        <v>9289</v>
      </c>
      <c r="K3951" t="s">
        <v>28</v>
      </c>
    </row>
    <row r="3952" spans="10:11" x14ac:dyDescent="0.2">
      <c r="J3952">
        <v>16927</v>
      </c>
      <c r="K3952" t="s">
        <v>162</v>
      </c>
    </row>
    <row r="3953" spans="10:11" x14ac:dyDescent="0.2">
      <c r="J3953">
        <v>13959</v>
      </c>
      <c r="K3953" t="s">
        <v>383</v>
      </c>
    </row>
    <row r="3954" spans="10:11" x14ac:dyDescent="0.2">
      <c r="J3954">
        <v>10685</v>
      </c>
      <c r="K3954" t="s">
        <v>1214</v>
      </c>
    </row>
    <row r="3955" spans="10:11" x14ac:dyDescent="0.2">
      <c r="J3955">
        <v>3978</v>
      </c>
      <c r="K3955" t="s">
        <v>6</v>
      </c>
    </row>
    <row r="3956" spans="10:11" x14ac:dyDescent="0.2">
      <c r="J3956">
        <v>8478</v>
      </c>
      <c r="K3956" t="s">
        <v>1214</v>
      </c>
    </row>
    <row r="3957" spans="10:11" x14ac:dyDescent="0.2">
      <c r="J3957">
        <v>21719</v>
      </c>
      <c r="K3957" t="s">
        <v>1245</v>
      </c>
    </row>
    <row r="3958" spans="10:11" x14ac:dyDescent="0.2">
      <c r="J3958">
        <v>1233</v>
      </c>
      <c r="K3958" t="s">
        <v>6</v>
      </c>
    </row>
    <row r="3959" spans="10:11" x14ac:dyDescent="0.2">
      <c r="J3959">
        <v>290</v>
      </c>
      <c r="K3959" t="s">
        <v>1214</v>
      </c>
    </row>
    <row r="3960" spans="10:11" x14ac:dyDescent="0.2">
      <c r="J3960">
        <v>18589</v>
      </c>
      <c r="K3960" t="s">
        <v>1365</v>
      </c>
    </row>
    <row r="3961" spans="10:11" x14ac:dyDescent="0.2">
      <c r="J3961">
        <v>7316</v>
      </c>
      <c r="K3961" t="s">
        <v>1371</v>
      </c>
    </row>
    <row r="3962" spans="10:11" x14ac:dyDescent="0.2">
      <c r="J3962">
        <v>11123</v>
      </c>
      <c r="K3962" t="s">
        <v>1079</v>
      </c>
    </row>
    <row r="3963" spans="10:11" x14ac:dyDescent="0.2">
      <c r="J3963">
        <v>4714</v>
      </c>
      <c r="K3963" t="s">
        <v>6</v>
      </c>
    </row>
    <row r="3964" spans="10:11" x14ac:dyDescent="0.2">
      <c r="J3964">
        <v>2421</v>
      </c>
      <c r="K3964" t="s">
        <v>1214</v>
      </c>
    </row>
    <row r="3965" spans="10:11" x14ac:dyDescent="0.2">
      <c r="J3965">
        <v>21720</v>
      </c>
      <c r="K3965" t="s">
        <v>71</v>
      </c>
    </row>
    <row r="3966" spans="10:11" x14ac:dyDescent="0.2">
      <c r="J3966">
        <v>7406</v>
      </c>
      <c r="K3966" t="s">
        <v>15</v>
      </c>
    </row>
    <row r="3967" spans="10:11" x14ac:dyDescent="0.2">
      <c r="J3967">
        <v>1932</v>
      </c>
      <c r="K3967" t="s">
        <v>1471</v>
      </c>
    </row>
    <row r="3968" spans="10:11" x14ac:dyDescent="0.2">
      <c r="J3968">
        <v>6454</v>
      </c>
      <c r="K3968" t="s">
        <v>1318</v>
      </c>
    </row>
    <row r="3969" spans="10:11" x14ac:dyDescent="0.2">
      <c r="J3969">
        <v>19764</v>
      </c>
      <c r="K3969" t="s">
        <v>1245</v>
      </c>
    </row>
    <row r="3970" spans="10:11" x14ac:dyDescent="0.2">
      <c r="J3970">
        <v>17574</v>
      </c>
      <c r="K3970" t="s">
        <v>69</v>
      </c>
    </row>
    <row r="3971" spans="10:11" x14ac:dyDescent="0.2">
      <c r="J3971">
        <v>2369</v>
      </c>
      <c r="K3971" t="s">
        <v>1011</v>
      </c>
    </row>
    <row r="3972" spans="10:11" x14ac:dyDescent="0.2">
      <c r="J3972">
        <v>15205</v>
      </c>
      <c r="K3972" t="s">
        <v>1359</v>
      </c>
    </row>
    <row r="3973" spans="10:11" x14ac:dyDescent="0.2">
      <c r="J3973">
        <v>1138</v>
      </c>
      <c r="K3973" t="s">
        <v>6</v>
      </c>
    </row>
    <row r="3974" spans="10:11" x14ac:dyDescent="0.2">
      <c r="J3974">
        <v>13664</v>
      </c>
      <c r="K3974" t="s">
        <v>1169</v>
      </c>
    </row>
    <row r="3975" spans="10:11" x14ac:dyDescent="0.2">
      <c r="J3975">
        <v>1254</v>
      </c>
      <c r="K3975" t="s">
        <v>1217</v>
      </c>
    </row>
    <row r="3976" spans="10:11" x14ac:dyDescent="0.2">
      <c r="J3976">
        <v>8471</v>
      </c>
      <c r="K3976" t="s">
        <v>951</v>
      </c>
    </row>
    <row r="3977" spans="10:11" x14ac:dyDescent="0.2">
      <c r="J3977">
        <v>18227</v>
      </c>
      <c r="K3977" t="s">
        <v>1310</v>
      </c>
    </row>
    <row r="3978" spans="10:11" x14ac:dyDescent="0.2">
      <c r="J3978">
        <v>21706</v>
      </c>
      <c r="K3978" t="s">
        <v>693</v>
      </c>
    </row>
    <row r="3979" spans="10:11" x14ac:dyDescent="0.2">
      <c r="J3979">
        <v>24586</v>
      </c>
      <c r="K3979" t="s">
        <v>1214</v>
      </c>
    </row>
    <row r="3980" spans="10:11" x14ac:dyDescent="0.2">
      <c r="J3980">
        <v>3287</v>
      </c>
      <c r="K3980" t="s">
        <v>678</v>
      </c>
    </row>
    <row r="3981" spans="10:11" x14ac:dyDescent="0.2">
      <c r="J3981">
        <v>17975</v>
      </c>
      <c r="K3981" t="s">
        <v>1245</v>
      </c>
    </row>
    <row r="3982" spans="10:11" x14ac:dyDescent="0.2">
      <c r="J3982">
        <v>905</v>
      </c>
      <c r="K3982" t="s">
        <v>1384</v>
      </c>
    </row>
    <row r="3983" spans="10:11" x14ac:dyDescent="0.2">
      <c r="J3983">
        <v>11363</v>
      </c>
      <c r="K3983" t="s">
        <v>693</v>
      </c>
    </row>
    <row r="3984" spans="10:11" x14ac:dyDescent="0.2">
      <c r="J3984">
        <v>342</v>
      </c>
      <c r="K3984" t="s">
        <v>678</v>
      </c>
    </row>
    <row r="3985" spans="10:11" x14ac:dyDescent="0.2">
      <c r="J3985">
        <v>17166</v>
      </c>
      <c r="K3985" t="s">
        <v>1310</v>
      </c>
    </row>
    <row r="3986" spans="10:11" x14ac:dyDescent="0.2">
      <c r="J3986">
        <v>2679</v>
      </c>
      <c r="K3986" t="s">
        <v>1214</v>
      </c>
    </row>
    <row r="3987" spans="10:11" x14ac:dyDescent="0.2">
      <c r="J3987">
        <v>958</v>
      </c>
      <c r="K3987" t="s">
        <v>678</v>
      </c>
    </row>
    <row r="3988" spans="10:11" x14ac:dyDescent="0.2">
      <c r="J3988">
        <v>24700</v>
      </c>
      <c r="K3988" t="s">
        <v>6</v>
      </c>
    </row>
    <row r="3989" spans="10:11" x14ac:dyDescent="0.2">
      <c r="J3989">
        <v>15062</v>
      </c>
      <c r="K3989" t="s">
        <v>693</v>
      </c>
    </row>
    <row r="3990" spans="10:11" x14ac:dyDescent="0.2">
      <c r="J3990">
        <v>14969</v>
      </c>
      <c r="K3990" t="s">
        <v>1260</v>
      </c>
    </row>
    <row r="3991" spans="10:11" x14ac:dyDescent="0.2">
      <c r="J3991">
        <v>16217</v>
      </c>
      <c r="K3991" t="s">
        <v>138</v>
      </c>
    </row>
    <row r="3992" spans="10:11" x14ac:dyDescent="0.2">
      <c r="J3992">
        <v>22032</v>
      </c>
      <c r="K3992" t="s">
        <v>948</v>
      </c>
    </row>
    <row r="3993" spans="10:11" x14ac:dyDescent="0.2">
      <c r="J3993">
        <v>18451</v>
      </c>
      <c r="K3993" t="s">
        <v>839</v>
      </c>
    </row>
    <row r="3994" spans="10:11" x14ac:dyDescent="0.2">
      <c r="J3994">
        <v>3724</v>
      </c>
      <c r="K3994" t="s">
        <v>1318</v>
      </c>
    </row>
    <row r="3995" spans="10:11" x14ac:dyDescent="0.2">
      <c r="J3995">
        <v>8699</v>
      </c>
      <c r="K3995" t="s">
        <v>1214</v>
      </c>
    </row>
    <row r="3996" spans="10:11" x14ac:dyDescent="0.2">
      <c r="J3996">
        <v>8122</v>
      </c>
      <c r="K3996" t="s">
        <v>930</v>
      </c>
    </row>
    <row r="3997" spans="10:11" x14ac:dyDescent="0.2">
      <c r="J3997">
        <v>6930</v>
      </c>
      <c r="K3997" t="s">
        <v>236</v>
      </c>
    </row>
    <row r="3998" spans="10:11" x14ac:dyDescent="0.2">
      <c r="J3998">
        <v>3818</v>
      </c>
      <c r="K3998" t="s">
        <v>1214</v>
      </c>
    </row>
    <row r="3999" spans="10:11" x14ac:dyDescent="0.2">
      <c r="J3999">
        <v>10405</v>
      </c>
      <c r="K3999" t="s">
        <v>855</v>
      </c>
    </row>
    <row r="4000" spans="10:11" x14ac:dyDescent="0.2">
      <c r="J4000">
        <v>4767</v>
      </c>
      <c r="K4000" t="s">
        <v>62</v>
      </c>
    </row>
    <row r="4001" spans="10:11" x14ac:dyDescent="0.2">
      <c r="J4001">
        <v>16954</v>
      </c>
      <c r="K4001" t="s">
        <v>1310</v>
      </c>
    </row>
    <row r="4002" spans="10:11" x14ac:dyDescent="0.2">
      <c r="J4002">
        <v>2386</v>
      </c>
      <c r="K4002" t="s">
        <v>1549</v>
      </c>
    </row>
    <row r="4003" spans="10:11" x14ac:dyDescent="0.2">
      <c r="J4003">
        <v>2386</v>
      </c>
      <c r="K4003" t="s">
        <v>94</v>
      </c>
    </row>
    <row r="4004" spans="10:11" x14ac:dyDescent="0.2">
      <c r="J4004">
        <v>9768</v>
      </c>
      <c r="K4004" t="s">
        <v>162</v>
      </c>
    </row>
    <row r="4005" spans="10:11" x14ac:dyDescent="0.2">
      <c r="J4005">
        <v>10851</v>
      </c>
      <c r="K4005" t="s">
        <v>1214</v>
      </c>
    </row>
    <row r="4006" spans="10:11" x14ac:dyDescent="0.2">
      <c r="J4006">
        <v>4795</v>
      </c>
      <c r="K4006" t="s">
        <v>1318</v>
      </c>
    </row>
    <row r="4007" spans="10:11" x14ac:dyDescent="0.2">
      <c r="J4007">
        <v>6278</v>
      </c>
      <c r="K4007" t="s">
        <v>1214</v>
      </c>
    </row>
    <row r="4008" spans="10:11" x14ac:dyDescent="0.2">
      <c r="J4008">
        <v>17993</v>
      </c>
      <c r="K4008" t="s">
        <v>1182</v>
      </c>
    </row>
    <row r="4009" spans="10:11" x14ac:dyDescent="0.2">
      <c r="J4009">
        <v>18435</v>
      </c>
      <c r="K4009" t="s">
        <v>1182</v>
      </c>
    </row>
    <row r="4010" spans="10:11" x14ac:dyDescent="0.2">
      <c r="J4010">
        <v>4707</v>
      </c>
      <c r="K4010" t="s">
        <v>6</v>
      </c>
    </row>
    <row r="4011" spans="10:11" x14ac:dyDescent="0.2">
      <c r="J4011">
        <v>21839</v>
      </c>
      <c r="K4011" t="s">
        <v>62</v>
      </c>
    </row>
    <row r="4012" spans="10:11" x14ac:dyDescent="0.2">
      <c r="J4012">
        <v>5644</v>
      </c>
      <c r="K4012" t="s">
        <v>1310</v>
      </c>
    </row>
    <row r="4013" spans="10:11" x14ac:dyDescent="0.2">
      <c r="J4013">
        <v>22335</v>
      </c>
      <c r="K4013" t="s">
        <v>1336</v>
      </c>
    </row>
    <row r="4014" spans="10:11" x14ac:dyDescent="0.2">
      <c r="J4014">
        <v>21565</v>
      </c>
      <c r="K4014" t="s">
        <v>62</v>
      </c>
    </row>
    <row r="4015" spans="10:11" x14ac:dyDescent="0.2">
      <c r="J4015">
        <v>18145</v>
      </c>
      <c r="K4015" t="s">
        <v>696</v>
      </c>
    </row>
    <row r="4016" spans="10:11" x14ac:dyDescent="0.2">
      <c r="J4016">
        <v>19723</v>
      </c>
      <c r="K4016" t="s">
        <v>645</v>
      </c>
    </row>
    <row r="4017" spans="10:11" x14ac:dyDescent="0.2">
      <c r="J4017">
        <v>11977</v>
      </c>
      <c r="K4017" t="s">
        <v>671</v>
      </c>
    </row>
    <row r="4018" spans="10:11" x14ac:dyDescent="0.2">
      <c r="J4018">
        <v>15473</v>
      </c>
      <c r="K4018" t="s">
        <v>855</v>
      </c>
    </row>
    <row r="4019" spans="10:11" x14ac:dyDescent="0.2">
      <c r="J4019">
        <v>12760</v>
      </c>
      <c r="K4019" t="s">
        <v>138</v>
      </c>
    </row>
    <row r="4020" spans="10:11" x14ac:dyDescent="0.2">
      <c r="J4020">
        <v>706</v>
      </c>
      <c r="K4020" t="s">
        <v>6</v>
      </c>
    </row>
    <row r="4021" spans="10:11" x14ac:dyDescent="0.2">
      <c r="J4021">
        <v>3321</v>
      </c>
      <c r="K4021" t="s">
        <v>1491</v>
      </c>
    </row>
    <row r="4022" spans="10:11" x14ac:dyDescent="0.2">
      <c r="J4022">
        <v>23501</v>
      </c>
      <c r="K4022" t="s">
        <v>976</v>
      </c>
    </row>
    <row r="4023" spans="10:11" x14ac:dyDescent="0.2">
      <c r="J4023">
        <v>1677</v>
      </c>
      <c r="K4023" t="s">
        <v>898</v>
      </c>
    </row>
    <row r="4024" spans="10:11" x14ac:dyDescent="0.2">
      <c r="J4024">
        <v>11381</v>
      </c>
      <c r="K4024" t="s">
        <v>1309</v>
      </c>
    </row>
    <row r="4025" spans="10:11" x14ac:dyDescent="0.2">
      <c r="J4025">
        <v>18237</v>
      </c>
      <c r="K4025" t="s">
        <v>177</v>
      </c>
    </row>
    <row r="4026" spans="10:11" x14ac:dyDescent="0.2">
      <c r="J4026">
        <v>3131</v>
      </c>
      <c r="K4026" t="s">
        <v>1336</v>
      </c>
    </row>
    <row r="4027" spans="10:11" x14ac:dyDescent="0.2">
      <c r="J4027">
        <v>13450</v>
      </c>
      <c r="K4027" t="s">
        <v>138</v>
      </c>
    </row>
    <row r="4028" spans="10:11" x14ac:dyDescent="0.2">
      <c r="J4028">
        <v>11137</v>
      </c>
      <c r="K4028" t="s">
        <v>1509</v>
      </c>
    </row>
    <row r="4029" spans="10:11" x14ac:dyDescent="0.2">
      <c r="J4029">
        <v>10667</v>
      </c>
      <c r="K4029" t="s">
        <v>6</v>
      </c>
    </row>
    <row r="4030" spans="10:11" x14ac:dyDescent="0.2">
      <c r="J4030">
        <v>24150</v>
      </c>
      <c r="K4030" t="s">
        <v>33</v>
      </c>
    </row>
    <row r="4031" spans="10:11" x14ac:dyDescent="0.2">
      <c r="J4031">
        <v>955</v>
      </c>
      <c r="K4031" t="s">
        <v>678</v>
      </c>
    </row>
    <row r="4032" spans="10:11" x14ac:dyDescent="0.2">
      <c r="J4032">
        <v>1293</v>
      </c>
      <c r="K4032" t="s">
        <v>1310</v>
      </c>
    </row>
    <row r="4033" spans="10:11" x14ac:dyDescent="0.2">
      <c r="J4033">
        <v>14462</v>
      </c>
      <c r="K4033" t="s">
        <v>1402</v>
      </c>
    </row>
    <row r="4034" spans="10:11" x14ac:dyDescent="0.2">
      <c r="J4034">
        <v>17218</v>
      </c>
      <c r="K4034" t="s">
        <v>1310</v>
      </c>
    </row>
    <row r="4035" spans="10:11" x14ac:dyDescent="0.2">
      <c r="J4035">
        <v>6804</v>
      </c>
      <c r="K4035" t="s">
        <v>1310</v>
      </c>
    </row>
    <row r="4036" spans="10:11" x14ac:dyDescent="0.2">
      <c r="J4036">
        <v>19310</v>
      </c>
      <c r="K4036" t="s">
        <v>1310</v>
      </c>
    </row>
    <row r="4037" spans="10:11" x14ac:dyDescent="0.2">
      <c r="J4037">
        <v>3986</v>
      </c>
      <c r="K4037" t="s">
        <v>6</v>
      </c>
    </row>
    <row r="4038" spans="10:11" x14ac:dyDescent="0.2">
      <c r="J4038">
        <v>4441</v>
      </c>
      <c r="K4038" t="s">
        <v>6</v>
      </c>
    </row>
    <row r="4039" spans="10:11" x14ac:dyDescent="0.2">
      <c r="J4039">
        <v>9302</v>
      </c>
      <c r="K4039" t="s">
        <v>189</v>
      </c>
    </row>
    <row r="4040" spans="10:11" x14ac:dyDescent="0.2">
      <c r="J4040">
        <v>19481</v>
      </c>
      <c r="K4040" t="s">
        <v>189</v>
      </c>
    </row>
    <row r="4041" spans="10:11" x14ac:dyDescent="0.2">
      <c r="J4041">
        <v>13342</v>
      </c>
      <c r="K4041" t="s">
        <v>1180</v>
      </c>
    </row>
    <row r="4042" spans="10:11" x14ac:dyDescent="0.2">
      <c r="J4042">
        <v>18691</v>
      </c>
      <c r="K4042" t="s">
        <v>1180</v>
      </c>
    </row>
    <row r="4043" spans="10:11" x14ac:dyDescent="0.2">
      <c r="J4043">
        <v>6172</v>
      </c>
      <c r="K4043" t="s">
        <v>1371</v>
      </c>
    </row>
    <row r="4044" spans="10:11" x14ac:dyDescent="0.2">
      <c r="J4044">
        <v>11866</v>
      </c>
      <c r="K4044" t="s">
        <v>6</v>
      </c>
    </row>
    <row r="4045" spans="10:11" x14ac:dyDescent="0.2">
      <c r="J4045">
        <v>12925</v>
      </c>
      <c r="K4045" t="s">
        <v>349</v>
      </c>
    </row>
    <row r="4046" spans="10:11" x14ac:dyDescent="0.2">
      <c r="J4046">
        <v>9461</v>
      </c>
      <c r="K4046" t="s">
        <v>1214</v>
      </c>
    </row>
    <row r="4047" spans="10:11" x14ac:dyDescent="0.2">
      <c r="J4047">
        <v>5097</v>
      </c>
      <c r="K4047" t="s">
        <v>1214</v>
      </c>
    </row>
    <row r="4048" spans="10:11" x14ac:dyDescent="0.2">
      <c r="J4048">
        <v>8741</v>
      </c>
      <c r="K4048" t="s">
        <v>1214</v>
      </c>
    </row>
    <row r="4049" spans="10:11" x14ac:dyDescent="0.2">
      <c r="J4049">
        <v>3036</v>
      </c>
      <c r="K4049" t="s">
        <v>1214</v>
      </c>
    </row>
    <row r="4050" spans="10:11" x14ac:dyDescent="0.2">
      <c r="J4050">
        <v>19936</v>
      </c>
      <c r="K4050" t="s">
        <v>33</v>
      </c>
    </row>
    <row r="4051" spans="10:11" x14ac:dyDescent="0.2">
      <c r="J4051">
        <v>8424</v>
      </c>
      <c r="K4051" t="s">
        <v>138</v>
      </c>
    </row>
    <row r="4052" spans="10:11" x14ac:dyDescent="0.2">
      <c r="J4052">
        <v>11160</v>
      </c>
      <c r="K4052" t="s">
        <v>28</v>
      </c>
    </row>
    <row r="4053" spans="10:11" x14ac:dyDescent="0.2">
      <c r="J4053">
        <v>7413</v>
      </c>
      <c r="K4053" t="s">
        <v>667</v>
      </c>
    </row>
    <row r="4054" spans="10:11" x14ac:dyDescent="0.2">
      <c r="J4054">
        <v>22385</v>
      </c>
      <c r="K4054" t="s">
        <v>1214</v>
      </c>
    </row>
    <row r="4055" spans="10:11" x14ac:dyDescent="0.2">
      <c r="J4055">
        <v>18603</v>
      </c>
      <c r="K4055" t="s">
        <v>1214</v>
      </c>
    </row>
    <row r="4056" spans="10:11" x14ac:dyDescent="0.2">
      <c r="J4056">
        <v>6135</v>
      </c>
      <c r="K4056" t="s">
        <v>1214</v>
      </c>
    </row>
    <row r="4057" spans="10:11" x14ac:dyDescent="0.2">
      <c r="J4057">
        <v>13492</v>
      </c>
      <c r="K4057" t="s">
        <v>823</v>
      </c>
    </row>
    <row r="4058" spans="10:11" x14ac:dyDescent="0.2">
      <c r="J4058">
        <v>1469</v>
      </c>
      <c r="K4058" t="s">
        <v>1214</v>
      </c>
    </row>
    <row r="4059" spans="10:11" x14ac:dyDescent="0.2">
      <c r="J4059">
        <v>13300</v>
      </c>
      <c r="K4059" t="s">
        <v>1214</v>
      </c>
    </row>
    <row r="4060" spans="10:11" x14ac:dyDescent="0.2">
      <c r="J4060">
        <v>1074</v>
      </c>
      <c r="K4060" t="s">
        <v>1214</v>
      </c>
    </row>
    <row r="4061" spans="10:11" x14ac:dyDescent="0.2">
      <c r="J4061">
        <v>2235</v>
      </c>
      <c r="K4061" t="s">
        <v>1214</v>
      </c>
    </row>
    <row r="4062" spans="10:11" x14ac:dyDescent="0.2">
      <c r="J4062">
        <v>9448</v>
      </c>
      <c r="K4062" t="s">
        <v>1214</v>
      </c>
    </row>
    <row r="4063" spans="10:11" x14ac:dyDescent="0.2">
      <c r="J4063">
        <v>5502</v>
      </c>
      <c r="K4063" t="s">
        <v>1214</v>
      </c>
    </row>
    <row r="4064" spans="10:11" x14ac:dyDescent="0.2">
      <c r="J4064">
        <v>1164</v>
      </c>
      <c r="K4064" t="s">
        <v>1214</v>
      </c>
    </row>
    <row r="4065" spans="10:11" x14ac:dyDescent="0.2">
      <c r="J4065">
        <v>8332</v>
      </c>
      <c r="K4065" t="s">
        <v>1214</v>
      </c>
    </row>
    <row r="4066" spans="10:11" x14ac:dyDescent="0.2">
      <c r="J4066">
        <v>22099</v>
      </c>
      <c r="K4066" t="s">
        <v>1214</v>
      </c>
    </row>
    <row r="4067" spans="10:11" x14ac:dyDescent="0.2">
      <c r="J4067">
        <v>24588</v>
      </c>
      <c r="K4067" t="s">
        <v>1214</v>
      </c>
    </row>
    <row r="4068" spans="10:11" x14ac:dyDescent="0.2">
      <c r="J4068">
        <v>9930</v>
      </c>
      <c r="K4068" t="s">
        <v>1214</v>
      </c>
    </row>
    <row r="4069" spans="10:11" x14ac:dyDescent="0.2">
      <c r="J4069">
        <v>21046</v>
      </c>
      <c r="K4069" t="s">
        <v>1214</v>
      </c>
    </row>
    <row r="4070" spans="10:11" x14ac:dyDescent="0.2">
      <c r="J4070">
        <v>4124</v>
      </c>
      <c r="K4070" t="s">
        <v>1214</v>
      </c>
    </row>
    <row r="4071" spans="10:11" x14ac:dyDescent="0.2">
      <c r="J4071">
        <v>3815</v>
      </c>
      <c r="K4071" t="s">
        <v>1214</v>
      </c>
    </row>
    <row r="4072" spans="10:11" x14ac:dyDescent="0.2">
      <c r="J4072">
        <v>7256</v>
      </c>
      <c r="K4072" t="s">
        <v>890</v>
      </c>
    </row>
    <row r="4073" spans="10:11" x14ac:dyDescent="0.2">
      <c r="J4073">
        <v>14544</v>
      </c>
      <c r="K4073" t="s">
        <v>6</v>
      </c>
    </row>
    <row r="4074" spans="10:11" x14ac:dyDescent="0.2">
      <c r="J4074">
        <v>18389</v>
      </c>
      <c r="K4074" t="s">
        <v>1184</v>
      </c>
    </row>
    <row r="4075" spans="10:11" x14ac:dyDescent="0.2">
      <c r="J4075">
        <v>24869</v>
      </c>
      <c r="K4075" t="s">
        <v>62</v>
      </c>
    </row>
    <row r="4076" spans="10:11" x14ac:dyDescent="0.2">
      <c r="J4076">
        <v>11796</v>
      </c>
      <c r="K4076" t="s">
        <v>982</v>
      </c>
    </row>
    <row r="4077" spans="10:11" x14ac:dyDescent="0.2">
      <c r="J4077">
        <v>15115</v>
      </c>
      <c r="K4077" t="s">
        <v>349</v>
      </c>
    </row>
    <row r="4078" spans="10:11" x14ac:dyDescent="0.2">
      <c r="J4078">
        <v>14699</v>
      </c>
      <c r="K4078" t="s">
        <v>654</v>
      </c>
    </row>
    <row r="4079" spans="10:11" x14ac:dyDescent="0.2">
      <c r="J4079">
        <v>15280</v>
      </c>
      <c r="K4079" t="s">
        <v>654</v>
      </c>
    </row>
    <row r="4080" spans="10:11" x14ac:dyDescent="0.2">
      <c r="J4080">
        <v>1985</v>
      </c>
      <c r="K4080" t="s">
        <v>62</v>
      </c>
    </row>
    <row r="4081" spans="10:11" x14ac:dyDescent="0.2">
      <c r="J4081">
        <v>21542</v>
      </c>
      <c r="K4081" t="s">
        <v>1305</v>
      </c>
    </row>
    <row r="4082" spans="10:11" x14ac:dyDescent="0.2">
      <c r="J4082">
        <v>3285</v>
      </c>
      <c r="K4082" t="s">
        <v>1429</v>
      </c>
    </row>
    <row r="4083" spans="10:11" x14ac:dyDescent="0.2">
      <c r="J4083">
        <v>20741</v>
      </c>
      <c r="K4083" t="s">
        <v>6</v>
      </c>
    </row>
    <row r="4084" spans="10:11" x14ac:dyDescent="0.2">
      <c r="J4084">
        <v>19415</v>
      </c>
      <c r="K4084" t="s">
        <v>1245</v>
      </c>
    </row>
    <row r="4085" spans="10:11" x14ac:dyDescent="0.2">
      <c r="J4085">
        <v>21918</v>
      </c>
      <c r="K4085" t="s">
        <v>1459</v>
      </c>
    </row>
    <row r="4086" spans="10:11" x14ac:dyDescent="0.2">
      <c r="J4086">
        <v>13412</v>
      </c>
      <c r="K4086" t="s">
        <v>696</v>
      </c>
    </row>
    <row r="4087" spans="10:11" x14ac:dyDescent="0.2">
      <c r="J4087">
        <v>20855</v>
      </c>
      <c r="K4087" t="s">
        <v>62</v>
      </c>
    </row>
    <row r="4088" spans="10:11" x14ac:dyDescent="0.2">
      <c r="J4088">
        <v>1660</v>
      </c>
      <c r="K4088" t="s">
        <v>1336</v>
      </c>
    </row>
    <row r="4089" spans="10:11" x14ac:dyDescent="0.2">
      <c r="J4089">
        <v>4954</v>
      </c>
      <c r="K4089" t="s">
        <v>678</v>
      </c>
    </row>
    <row r="4090" spans="10:11" x14ac:dyDescent="0.2">
      <c r="J4090">
        <v>5731</v>
      </c>
      <c r="K4090" t="s">
        <v>894</v>
      </c>
    </row>
    <row r="4091" spans="10:11" x14ac:dyDescent="0.2">
      <c r="J4091">
        <v>1901</v>
      </c>
      <c r="K4091" t="s">
        <v>1534</v>
      </c>
    </row>
    <row r="4092" spans="10:11" x14ac:dyDescent="0.2">
      <c r="J4092">
        <v>12505</v>
      </c>
      <c r="K4092" t="s">
        <v>1478</v>
      </c>
    </row>
    <row r="4093" spans="10:11" x14ac:dyDescent="0.2">
      <c r="J4093">
        <v>22783</v>
      </c>
      <c r="K4093" t="s">
        <v>62</v>
      </c>
    </row>
    <row r="4094" spans="10:11" x14ac:dyDescent="0.2">
      <c r="J4094">
        <v>18870</v>
      </c>
      <c r="K4094" t="s">
        <v>1182</v>
      </c>
    </row>
    <row r="4095" spans="10:11" x14ac:dyDescent="0.2">
      <c r="J4095">
        <v>695</v>
      </c>
      <c r="K4095" t="s">
        <v>6</v>
      </c>
    </row>
    <row r="4096" spans="10:11" x14ac:dyDescent="0.2">
      <c r="J4096">
        <v>9529</v>
      </c>
      <c r="K4096" t="s">
        <v>15</v>
      </c>
    </row>
    <row r="4097" spans="10:11" x14ac:dyDescent="0.2">
      <c r="J4097">
        <v>2889</v>
      </c>
      <c r="K4097" t="s">
        <v>905</v>
      </c>
    </row>
    <row r="4098" spans="10:11" x14ac:dyDescent="0.2">
      <c r="J4098">
        <v>14362</v>
      </c>
      <c r="K4098" t="s">
        <v>1209</v>
      </c>
    </row>
    <row r="4099" spans="10:11" x14ac:dyDescent="0.2">
      <c r="J4099">
        <v>15980</v>
      </c>
      <c r="K4099" t="s">
        <v>1209</v>
      </c>
    </row>
    <row r="4100" spans="10:11" x14ac:dyDescent="0.2">
      <c r="J4100">
        <v>110</v>
      </c>
      <c r="K4100" t="s">
        <v>1209</v>
      </c>
    </row>
    <row r="4101" spans="10:11" x14ac:dyDescent="0.2">
      <c r="J4101">
        <v>6786</v>
      </c>
      <c r="K4101" t="s">
        <v>1209</v>
      </c>
    </row>
    <row r="4102" spans="10:11" x14ac:dyDescent="0.2">
      <c r="J4102">
        <v>1218</v>
      </c>
      <c r="K4102" t="s">
        <v>1209</v>
      </c>
    </row>
    <row r="4103" spans="10:11" x14ac:dyDescent="0.2">
      <c r="J4103">
        <v>21100</v>
      </c>
      <c r="K4103" t="s">
        <v>1209</v>
      </c>
    </row>
    <row r="4104" spans="10:11" x14ac:dyDescent="0.2">
      <c r="J4104">
        <v>3913</v>
      </c>
      <c r="K4104" t="s">
        <v>1476</v>
      </c>
    </row>
    <row r="4105" spans="10:11" x14ac:dyDescent="0.2">
      <c r="J4105">
        <v>13019</v>
      </c>
      <c r="K4105" t="s">
        <v>1476</v>
      </c>
    </row>
    <row r="4106" spans="10:11" x14ac:dyDescent="0.2">
      <c r="J4106">
        <v>24716</v>
      </c>
      <c r="K4106" t="s">
        <v>1469</v>
      </c>
    </row>
    <row r="4107" spans="10:11" x14ac:dyDescent="0.2">
      <c r="J4107">
        <v>9927</v>
      </c>
      <c r="K4107" t="s">
        <v>1543</v>
      </c>
    </row>
    <row r="4108" spans="10:11" x14ac:dyDescent="0.2">
      <c r="J4108">
        <v>841</v>
      </c>
      <c r="K4108" t="s">
        <v>1336</v>
      </c>
    </row>
    <row r="4109" spans="10:11" x14ac:dyDescent="0.2">
      <c r="J4109">
        <v>10624</v>
      </c>
      <c r="K4109" t="s">
        <v>1208</v>
      </c>
    </row>
    <row r="4110" spans="10:11" x14ac:dyDescent="0.2">
      <c r="J4110">
        <v>4225</v>
      </c>
      <c r="K4110" t="s">
        <v>1208</v>
      </c>
    </row>
    <row r="4111" spans="10:11" x14ac:dyDescent="0.2">
      <c r="J4111">
        <v>8028</v>
      </c>
      <c r="K4111" t="s">
        <v>1208</v>
      </c>
    </row>
    <row r="4112" spans="10:11" x14ac:dyDescent="0.2">
      <c r="J4112">
        <v>10247</v>
      </c>
      <c r="K4112" t="s">
        <v>1208</v>
      </c>
    </row>
    <row r="4113" spans="10:11" x14ac:dyDescent="0.2">
      <c r="J4113">
        <v>9003</v>
      </c>
      <c r="K4113" t="s">
        <v>1543</v>
      </c>
    </row>
    <row r="4114" spans="10:11" x14ac:dyDescent="0.2">
      <c r="J4114">
        <v>556</v>
      </c>
      <c r="K4114" t="s">
        <v>1544</v>
      </c>
    </row>
    <row r="4115" spans="10:11" x14ac:dyDescent="0.2">
      <c r="J4115">
        <v>20570</v>
      </c>
      <c r="K4115" t="s">
        <v>1544</v>
      </c>
    </row>
    <row r="4116" spans="10:11" x14ac:dyDescent="0.2">
      <c r="J4116">
        <v>15514</v>
      </c>
      <c r="K4116" t="s">
        <v>1544</v>
      </c>
    </row>
    <row r="4117" spans="10:11" x14ac:dyDescent="0.2">
      <c r="J4117">
        <v>17876</v>
      </c>
      <c r="K4117" t="s">
        <v>1544</v>
      </c>
    </row>
    <row r="4118" spans="10:11" x14ac:dyDescent="0.2">
      <c r="J4118">
        <v>19384</v>
      </c>
      <c r="K4118" t="s">
        <v>1544</v>
      </c>
    </row>
    <row r="4119" spans="10:11" x14ac:dyDescent="0.2">
      <c r="J4119">
        <v>22890</v>
      </c>
      <c r="K4119" t="s">
        <v>1544</v>
      </c>
    </row>
    <row r="4120" spans="10:11" x14ac:dyDescent="0.2">
      <c r="J4120">
        <v>24078</v>
      </c>
      <c r="K4120" t="s">
        <v>1544</v>
      </c>
    </row>
    <row r="4121" spans="10:11" x14ac:dyDescent="0.2">
      <c r="J4121">
        <v>8048</v>
      </c>
      <c r="K4121" t="s">
        <v>65</v>
      </c>
    </row>
    <row r="4122" spans="10:11" x14ac:dyDescent="0.2">
      <c r="J4122">
        <v>2344</v>
      </c>
      <c r="K4122" t="s">
        <v>713</v>
      </c>
    </row>
    <row r="4123" spans="10:11" x14ac:dyDescent="0.2">
      <c r="J4123">
        <v>2439</v>
      </c>
      <c r="K4123" t="s">
        <v>6</v>
      </c>
    </row>
    <row r="4124" spans="10:11" x14ac:dyDescent="0.2">
      <c r="J4124">
        <v>17006</v>
      </c>
      <c r="K4124" t="s">
        <v>1544</v>
      </c>
    </row>
    <row r="4125" spans="10:11" x14ac:dyDescent="0.2">
      <c r="J4125">
        <v>16745</v>
      </c>
      <c r="K4125" t="s">
        <v>1310</v>
      </c>
    </row>
    <row r="4126" spans="10:11" x14ac:dyDescent="0.2">
      <c r="J4126">
        <v>17961</v>
      </c>
      <c r="K4126" t="s">
        <v>1169</v>
      </c>
    </row>
    <row r="4127" spans="10:11" x14ac:dyDescent="0.2">
      <c r="J4127">
        <v>22722</v>
      </c>
      <c r="K4127" t="s">
        <v>65</v>
      </c>
    </row>
    <row r="4128" spans="10:11" x14ac:dyDescent="0.2">
      <c r="J4128">
        <v>9103</v>
      </c>
      <c r="K4128" t="s">
        <v>1310</v>
      </c>
    </row>
    <row r="4129" spans="10:11" x14ac:dyDescent="0.2">
      <c r="J4129">
        <v>8667</v>
      </c>
      <c r="K4129" t="s">
        <v>1310</v>
      </c>
    </row>
    <row r="4130" spans="10:11" x14ac:dyDescent="0.2">
      <c r="J4130">
        <v>3404</v>
      </c>
      <c r="K4130" t="s">
        <v>1310</v>
      </c>
    </row>
    <row r="4131" spans="10:11" x14ac:dyDescent="0.2">
      <c r="J4131">
        <v>22064</v>
      </c>
      <c r="K4131" t="s">
        <v>119</v>
      </c>
    </row>
    <row r="4132" spans="10:11" x14ac:dyDescent="0.2">
      <c r="J4132">
        <v>21045</v>
      </c>
      <c r="K4132" t="s">
        <v>1310</v>
      </c>
    </row>
    <row r="4133" spans="10:11" x14ac:dyDescent="0.2">
      <c r="J4133">
        <v>9530</v>
      </c>
      <c r="K4133" t="s">
        <v>15</v>
      </c>
    </row>
    <row r="4134" spans="10:11" x14ac:dyDescent="0.2">
      <c r="J4134">
        <v>4824</v>
      </c>
      <c r="K4134" t="s">
        <v>1310</v>
      </c>
    </row>
    <row r="4135" spans="10:11" x14ac:dyDescent="0.2">
      <c r="J4135">
        <v>16592</v>
      </c>
      <c r="K4135" t="s">
        <v>982</v>
      </c>
    </row>
    <row r="4136" spans="10:11" x14ac:dyDescent="0.2">
      <c r="J4136">
        <v>4641</v>
      </c>
      <c r="K4136" t="s">
        <v>1310</v>
      </c>
    </row>
    <row r="4137" spans="10:11" x14ac:dyDescent="0.2">
      <c r="J4137">
        <v>10704</v>
      </c>
      <c r="K4137" t="s">
        <v>69</v>
      </c>
    </row>
    <row r="4138" spans="10:11" x14ac:dyDescent="0.2">
      <c r="J4138">
        <v>17029</v>
      </c>
      <c r="K4138" t="s">
        <v>1202</v>
      </c>
    </row>
    <row r="4139" spans="10:11" x14ac:dyDescent="0.2">
      <c r="J4139">
        <v>11980</v>
      </c>
      <c r="K4139" t="s">
        <v>935</v>
      </c>
    </row>
    <row r="4140" spans="10:11" x14ac:dyDescent="0.2">
      <c r="J4140">
        <v>11694</v>
      </c>
      <c r="K4140" t="s">
        <v>935</v>
      </c>
    </row>
    <row r="4141" spans="10:11" x14ac:dyDescent="0.2">
      <c r="J4141">
        <v>375</v>
      </c>
      <c r="K4141" t="s">
        <v>935</v>
      </c>
    </row>
    <row r="4142" spans="10:11" x14ac:dyDescent="0.2">
      <c r="J4142">
        <v>708</v>
      </c>
      <c r="K4142" t="s">
        <v>6</v>
      </c>
    </row>
    <row r="4143" spans="10:11" x14ac:dyDescent="0.2">
      <c r="J4143">
        <v>17010</v>
      </c>
      <c r="K4143" t="s">
        <v>1288</v>
      </c>
    </row>
    <row r="4144" spans="10:11" x14ac:dyDescent="0.2">
      <c r="J4144">
        <v>5539</v>
      </c>
      <c r="K4144" t="s">
        <v>24</v>
      </c>
    </row>
    <row r="4145" spans="10:11" x14ac:dyDescent="0.2">
      <c r="J4145">
        <v>703</v>
      </c>
      <c r="K4145" t="s">
        <v>6</v>
      </c>
    </row>
    <row r="4146" spans="10:11" x14ac:dyDescent="0.2">
      <c r="J4146">
        <v>14040</v>
      </c>
      <c r="K4146" t="s">
        <v>1337</v>
      </c>
    </row>
    <row r="4147" spans="10:11" x14ac:dyDescent="0.2">
      <c r="J4147">
        <v>1929</v>
      </c>
      <c r="K4147" t="s">
        <v>1471</v>
      </c>
    </row>
    <row r="4148" spans="10:11" x14ac:dyDescent="0.2">
      <c r="J4148">
        <v>16902</v>
      </c>
      <c r="K4148" t="s">
        <v>1545</v>
      </c>
    </row>
    <row r="4149" spans="10:11" x14ac:dyDescent="0.2">
      <c r="J4149">
        <v>21889</v>
      </c>
      <c r="K4149" t="s">
        <v>1545</v>
      </c>
    </row>
    <row r="4150" spans="10:11" x14ac:dyDescent="0.2">
      <c r="J4150">
        <v>23010</v>
      </c>
      <c r="K4150" t="s">
        <v>1471</v>
      </c>
    </row>
    <row r="4151" spans="10:11" x14ac:dyDescent="0.2">
      <c r="J4151">
        <v>1145</v>
      </c>
      <c r="K4151" t="s">
        <v>1419</v>
      </c>
    </row>
    <row r="4152" spans="10:11" x14ac:dyDescent="0.2">
      <c r="J4152">
        <v>5159</v>
      </c>
      <c r="K4152" t="s">
        <v>1511</v>
      </c>
    </row>
    <row r="4153" spans="10:11" x14ac:dyDescent="0.2">
      <c r="J4153">
        <v>4643</v>
      </c>
      <c r="K4153" t="s">
        <v>1511</v>
      </c>
    </row>
    <row r="4154" spans="10:11" x14ac:dyDescent="0.2">
      <c r="J4154">
        <v>16293</v>
      </c>
      <c r="K4154" t="s">
        <v>823</v>
      </c>
    </row>
    <row r="4155" spans="10:11" x14ac:dyDescent="0.2">
      <c r="J4155">
        <v>2909</v>
      </c>
      <c r="K4155" t="s">
        <v>1214</v>
      </c>
    </row>
    <row r="4156" spans="10:11" x14ac:dyDescent="0.2">
      <c r="J4156">
        <v>9983</v>
      </c>
      <c r="K4156" t="s">
        <v>1214</v>
      </c>
    </row>
    <row r="4157" spans="10:11" x14ac:dyDescent="0.2">
      <c r="J4157">
        <v>3168</v>
      </c>
      <c r="K4157" t="s">
        <v>1214</v>
      </c>
    </row>
    <row r="4158" spans="10:11" x14ac:dyDescent="0.2">
      <c r="J4158">
        <v>124</v>
      </c>
      <c r="K4158" t="s">
        <v>1214</v>
      </c>
    </row>
    <row r="4159" spans="10:11" x14ac:dyDescent="0.2">
      <c r="J4159">
        <v>5560</v>
      </c>
      <c r="K4159" t="s">
        <v>1214</v>
      </c>
    </row>
    <row r="4160" spans="10:11" x14ac:dyDescent="0.2">
      <c r="J4160">
        <v>24173</v>
      </c>
      <c r="K4160" t="s">
        <v>1214</v>
      </c>
    </row>
    <row r="4161" spans="10:11" x14ac:dyDescent="0.2">
      <c r="J4161">
        <v>6942</v>
      </c>
      <c r="K4161" t="s">
        <v>1214</v>
      </c>
    </row>
    <row r="4162" spans="10:11" x14ac:dyDescent="0.2">
      <c r="J4162">
        <v>2270</v>
      </c>
      <c r="K4162" t="s">
        <v>1214</v>
      </c>
    </row>
    <row r="4163" spans="10:11" x14ac:dyDescent="0.2">
      <c r="J4163">
        <v>1133</v>
      </c>
      <c r="K4163" t="s">
        <v>1214</v>
      </c>
    </row>
    <row r="4164" spans="10:11" x14ac:dyDescent="0.2">
      <c r="J4164">
        <v>6963</v>
      </c>
      <c r="K4164" t="s">
        <v>1214</v>
      </c>
    </row>
    <row r="4165" spans="10:11" x14ac:dyDescent="0.2">
      <c r="J4165">
        <v>7961</v>
      </c>
      <c r="K4165" t="s">
        <v>1214</v>
      </c>
    </row>
    <row r="4166" spans="10:11" x14ac:dyDescent="0.2">
      <c r="J4166">
        <v>7468</v>
      </c>
      <c r="K4166" t="s">
        <v>1214</v>
      </c>
    </row>
    <row r="4167" spans="10:11" x14ac:dyDescent="0.2">
      <c r="J4167">
        <v>24378</v>
      </c>
      <c r="K4167" t="s">
        <v>1489</v>
      </c>
    </row>
    <row r="4168" spans="10:11" x14ac:dyDescent="0.2">
      <c r="J4168">
        <v>15792</v>
      </c>
      <c r="K4168" t="s">
        <v>103</v>
      </c>
    </row>
    <row r="4169" spans="10:11" x14ac:dyDescent="0.2">
      <c r="J4169">
        <v>19151</v>
      </c>
      <c r="K4169" t="s">
        <v>234</v>
      </c>
    </row>
    <row r="4170" spans="10:11" x14ac:dyDescent="0.2">
      <c r="J4170">
        <v>10077</v>
      </c>
      <c r="K4170" t="s">
        <v>823</v>
      </c>
    </row>
    <row r="4171" spans="10:11" x14ac:dyDescent="0.2">
      <c r="J4171">
        <v>7617</v>
      </c>
      <c r="K4171" t="s">
        <v>1214</v>
      </c>
    </row>
    <row r="4172" spans="10:11" x14ac:dyDescent="0.2">
      <c r="J4172">
        <v>474</v>
      </c>
      <c r="K4172" t="s">
        <v>1214</v>
      </c>
    </row>
    <row r="4173" spans="10:11" x14ac:dyDescent="0.2">
      <c r="J4173">
        <v>23345</v>
      </c>
      <c r="K4173" t="s">
        <v>728</v>
      </c>
    </row>
    <row r="4174" spans="10:11" x14ac:dyDescent="0.2">
      <c r="J4174">
        <v>9030</v>
      </c>
      <c r="K4174" t="s">
        <v>728</v>
      </c>
    </row>
    <row r="4175" spans="10:11" x14ac:dyDescent="0.2">
      <c r="J4175">
        <v>14855</v>
      </c>
      <c r="K4175" t="s">
        <v>728</v>
      </c>
    </row>
    <row r="4176" spans="10:11" x14ac:dyDescent="0.2">
      <c r="J4176">
        <v>11589</v>
      </c>
      <c r="K4176" t="s">
        <v>728</v>
      </c>
    </row>
    <row r="4177" spans="10:11" x14ac:dyDescent="0.2">
      <c r="J4177">
        <v>16273</v>
      </c>
      <c r="K4177" t="s">
        <v>46</v>
      </c>
    </row>
    <row r="4178" spans="10:11" x14ac:dyDescent="0.2">
      <c r="J4178">
        <v>18925</v>
      </c>
      <c r="K4178" t="s">
        <v>1310</v>
      </c>
    </row>
    <row r="4179" spans="10:11" x14ac:dyDescent="0.2">
      <c r="J4179">
        <v>20432</v>
      </c>
      <c r="K4179" t="s">
        <v>726</v>
      </c>
    </row>
    <row r="4180" spans="10:11" x14ac:dyDescent="0.2">
      <c r="J4180">
        <v>8280</v>
      </c>
      <c r="K4180" t="s">
        <v>939</v>
      </c>
    </row>
    <row r="4181" spans="10:11" x14ac:dyDescent="0.2">
      <c r="J4181">
        <v>13743</v>
      </c>
      <c r="K4181" t="s">
        <v>729</v>
      </c>
    </row>
    <row r="4182" spans="10:11" x14ac:dyDescent="0.2">
      <c r="J4182">
        <v>3914</v>
      </c>
      <c r="K4182" t="s">
        <v>1215</v>
      </c>
    </row>
    <row r="4183" spans="10:11" x14ac:dyDescent="0.2">
      <c r="J4183">
        <v>21155</v>
      </c>
      <c r="K4183" t="s">
        <v>1336</v>
      </c>
    </row>
    <row r="4184" spans="10:11" x14ac:dyDescent="0.2">
      <c r="J4184">
        <v>17870</v>
      </c>
      <c r="K4184" t="s">
        <v>823</v>
      </c>
    </row>
    <row r="4185" spans="10:11" x14ac:dyDescent="0.2">
      <c r="J4185">
        <v>23117</v>
      </c>
      <c r="K4185" t="s">
        <v>1282</v>
      </c>
    </row>
    <row r="4186" spans="10:11" x14ac:dyDescent="0.2">
      <c r="J4186">
        <v>18035</v>
      </c>
      <c r="K4186" t="s">
        <v>922</v>
      </c>
    </row>
    <row r="4187" spans="10:11" x14ac:dyDescent="0.2">
      <c r="J4187">
        <v>10325</v>
      </c>
      <c r="K4187" t="s">
        <v>922</v>
      </c>
    </row>
    <row r="4188" spans="10:11" x14ac:dyDescent="0.2">
      <c r="J4188">
        <v>10794</v>
      </c>
      <c r="K4188" t="s">
        <v>922</v>
      </c>
    </row>
    <row r="4189" spans="10:11" x14ac:dyDescent="0.2">
      <c r="J4189">
        <v>10969</v>
      </c>
      <c r="K4189" t="s">
        <v>922</v>
      </c>
    </row>
    <row r="4190" spans="10:11" x14ac:dyDescent="0.2">
      <c r="J4190">
        <v>13233</v>
      </c>
      <c r="K4190" t="s">
        <v>922</v>
      </c>
    </row>
    <row r="4191" spans="10:11" x14ac:dyDescent="0.2">
      <c r="J4191">
        <v>24912</v>
      </c>
      <c r="K4191" t="s">
        <v>922</v>
      </c>
    </row>
    <row r="4192" spans="10:11" x14ac:dyDescent="0.2">
      <c r="J4192">
        <v>1410</v>
      </c>
      <c r="K4192" t="s">
        <v>922</v>
      </c>
    </row>
    <row r="4193" spans="10:11" x14ac:dyDescent="0.2">
      <c r="J4193">
        <v>14011</v>
      </c>
      <c r="K4193" t="s">
        <v>922</v>
      </c>
    </row>
    <row r="4194" spans="10:11" x14ac:dyDescent="0.2">
      <c r="J4194">
        <v>8419</v>
      </c>
      <c r="K4194" t="s">
        <v>1512</v>
      </c>
    </row>
    <row r="4195" spans="10:11" x14ac:dyDescent="0.2">
      <c r="J4195">
        <v>3319</v>
      </c>
      <c r="K4195" t="s">
        <v>1261</v>
      </c>
    </row>
    <row r="4196" spans="10:11" x14ac:dyDescent="0.2">
      <c r="J4196">
        <v>17920</v>
      </c>
      <c r="K4196" t="s">
        <v>1079</v>
      </c>
    </row>
    <row r="4197" spans="10:11" x14ac:dyDescent="0.2">
      <c r="J4197">
        <v>710</v>
      </c>
      <c r="K4197" t="s">
        <v>6</v>
      </c>
    </row>
    <row r="4198" spans="10:11" x14ac:dyDescent="0.2">
      <c r="J4198">
        <v>3964</v>
      </c>
      <c r="K4198" t="s">
        <v>6</v>
      </c>
    </row>
    <row r="4199" spans="10:11" x14ac:dyDescent="0.2">
      <c r="J4199">
        <v>12195</v>
      </c>
      <c r="K4199" t="s">
        <v>1365</v>
      </c>
    </row>
    <row r="4200" spans="10:11" x14ac:dyDescent="0.2">
      <c r="J4200">
        <v>11594</v>
      </c>
      <c r="K4200" t="s">
        <v>1460</v>
      </c>
    </row>
    <row r="4201" spans="10:11" x14ac:dyDescent="0.2">
      <c r="J4201">
        <v>23769</v>
      </c>
      <c r="K4201" t="s">
        <v>1337</v>
      </c>
    </row>
    <row r="4202" spans="10:11" x14ac:dyDescent="0.2">
      <c r="J4202">
        <v>11560</v>
      </c>
      <c r="K4202" t="s">
        <v>645</v>
      </c>
    </row>
    <row r="4203" spans="10:11" x14ac:dyDescent="0.2">
      <c r="J4203">
        <v>13185</v>
      </c>
      <c r="K4203" t="s">
        <v>209</v>
      </c>
    </row>
    <row r="4204" spans="10:11" x14ac:dyDescent="0.2">
      <c r="J4204">
        <v>5112</v>
      </c>
      <c r="K4204" t="s">
        <v>891</v>
      </c>
    </row>
    <row r="4205" spans="10:11" x14ac:dyDescent="0.2">
      <c r="J4205">
        <v>550</v>
      </c>
      <c r="K4205" t="s">
        <v>823</v>
      </c>
    </row>
    <row r="4206" spans="10:11" x14ac:dyDescent="0.2">
      <c r="J4206">
        <v>13203</v>
      </c>
      <c r="K4206" t="s">
        <v>645</v>
      </c>
    </row>
    <row r="4207" spans="10:11" x14ac:dyDescent="0.2">
      <c r="J4207">
        <v>24630</v>
      </c>
      <c r="K4207" t="s">
        <v>1337</v>
      </c>
    </row>
    <row r="4208" spans="10:11" x14ac:dyDescent="0.2">
      <c r="J4208">
        <v>2837</v>
      </c>
      <c r="K4208" t="s">
        <v>1180</v>
      </c>
    </row>
    <row r="4209" spans="10:11" x14ac:dyDescent="0.2">
      <c r="J4209">
        <v>17932</v>
      </c>
      <c r="K4209" t="s">
        <v>1306</v>
      </c>
    </row>
    <row r="4210" spans="10:11" x14ac:dyDescent="0.2">
      <c r="J4210">
        <v>11889</v>
      </c>
      <c r="K4210" t="s">
        <v>690</v>
      </c>
    </row>
    <row r="4211" spans="10:11" x14ac:dyDescent="0.2">
      <c r="J4211">
        <v>11586</v>
      </c>
      <c r="K4211" t="s">
        <v>754</v>
      </c>
    </row>
    <row r="4212" spans="10:11" x14ac:dyDescent="0.2">
      <c r="J4212">
        <v>17564</v>
      </c>
      <c r="K4212" t="s">
        <v>654</v>
      </c>
    </row>
    <row r="4213" spans="10:11" x14ac:dyDescent="0.2">
      <c r="J4213">
        <v>21115</v>
      </c>
      <c r="K4213" t="s">
        <v>1209</v>
      </c>
    </row>
    <row r="4214" spans="10:11" x14ac:dyDescent="0.2">
      <c r="J4214">
        <v>11346</v>
      </c>
      <c r="K4214" t="s">
        <v>759</v>
      </c>
    </row>
    <row r="4215" spans="10:11" x14ac:dyDescent="0.2">
      <c r="J4215">
        <v>8062</v>
      </c>
      <c r="K4215" t="s">
        <v>890</v>
      </c>
    </row>
    <row r="4216" spans="10:11" x14ac:dyDescent="0.2">
      <c r="J4216">
        <v>8692</v>
      </c>
      <c r="K4216" t="s">
        <v>1493</v>
      </c>
    </row>
    <row r="4217" spans="10:11" x14ac:dyDescent="0.2">
      <c r="J4217">
        <v>4997</v>
      </c>
      <c r="K4217" t="s">
        <v>1543</v>
      </c>
    </row>
    <row r="4218" spans="10:11" x14ac:dyDescent="0.2">
      <c r="J4218">
        <v>7893</v>
      </c>
      <c r="K4218" t="s">
        <v>21</v>
      </c>
    </row>
    <row r="4219" spans="10:11" x14ac:dyDescent="0.2">
      <c r="J4219">
        <v>18939</v>
      </c>
      <c r="K4219" t="s">
        <v>21</v>
      </c>
    </row>
    <row r="4220" spans="10:11" x14ac:dyDescent="0.2">
      <c r="J4220">
        <v>1475</v>
      </c>
      <c r="K4220" t="s">
        <v>21</v>
      </c>
    </row>
    <row r="4221" spans="10:11" x14ac:dyDescent="0.2">
      <c r="J4221">
        <v>21643</v>
      </c>
      <c r="K4221" t="s">
        <v>21</v>
      </c>
    </row>
    <row r="4222" spans="10:11" x14ac:dyDescent="0.2">
      <c r="J4222">
        <v>11782</v>
      </c>
      <c r="K4222" t="s">
        <v>21</v>
      </c>
    </row>
    <row r="4223" spans="10:11" x14ac:dyDescent="0.2">
      <c r="J4223">
        <v>6709</v>
      </c>
      <c r="K4223" t="s">
        <v>21</v>
      </c>
    </row>
    <row r="4224" spans="10:11" x14ac:dyDescent="0.2">
      <c r="J4224">
        <v>5733</v>
      </c>
      <c r="K4224" t="s">
        <v>21</v>
      </c>
    </row>
    <row r="4225" spans="10:11" x14ac:dyDescent="0.2">
      <c r="J4225">
        <v>11040</v>
      </c>
      <c r="K4225" t="s">
        <v>1403</v>
      </c>
    </row>
    <row r="4226" spans="10:11" x14ac:dyDescent="0.2">
      <c r="J4226">
        <v>14108</v>
      </c>
      <c r="K4226" t="s">
        <v>1169</v>
      </c>
    </row>
    <row r="4227" spans="10:11" x14ac:dyDescent="0.2">
      <c r="J4227">
        <v>21350</v>
      </c>
      <c r="K4227" t="s">
        <v>21</v>
      </c>
    </row>
    <row r="4228" spans="10:11" x14ac:dyDescent="0.2">
      <c r="J4228">
        <v>19602</v>
      </c>
      <c r="K4228" t="s">
        <v>21</v>
      </c>
    </row>
    <row r="4229" spans="10:11" x14ac:dyDescent="0.2">
      <c r="J4229">
        <v>10338</v>
      </c>
      <c r="K4229" t="s">
        <v>21</v>
      </c>
    </row>
    <row r="4230" spans="10:11" x14ac:dyDescent="0.2">
      <c r="J4230">
        <v>14778</v>
      </c>
      <c r="K4230" t="s">
        <v>1403</v>
      </c>
    </row>
    <row r="4231" spans="10:11" x14ac:dyDescent="0.2">
      <c r="J4231">
        <v>16827</v>
      </c>
      <c r="K4231" t="s">
        <v>1482</v>
      </c>
    </row>
    <row r="4232" spans="10:11" x14ac:dyDescent="0.2">
      <c r="J4232">
        <v>10503</v>
      </c>
      <c r="K4232" t="s">
        <v>1023</v>
      </c>
    </row>
    <row r="4233" spans="10:11" x14ac:dyDescent="0.2">
      <c r="J4233">
        <v>22640</v>
      </c>
      <c r="K4233" t="s">
        <v>1471</v>
      </c>
    </row>
    <row r="4234" spans="10:11" x14ac:dyDescent="0.2">
      <c r="J4234">
        <v>15822</v>
      </c>
      <c r="K4234" t="s">
        <v>867</v>
      </c>
    </row>
    <row r="4235" spans="10:11" x14ac:dyDescent="0.2">
      <c r="J4235">
        <v>14906</v>
      </c>
      <c r="K4235" t="s">
        <v>1495</v>
      </c>
    </row>
    <row r="4236" spans="10:11" x14ac:dyDescent="0.2">
      <c r="J4236">
        <v>13301</v>
      </c>
      <c r="K4236" t="s">
        <v>1336</v>
      </c>
    </row>
    <row r="4237" spans="10:11" x14ac:dyDescent="0.2">
      <c r="J4237">
        <v>16133</v>
      </c>
      <c r="K4237" t="s">
        <v>645</v>
      </c>
    </row>
    <row r="4238" spans="10:11" x14ac:dyDescent="0.2">
      <c r="J4238">
        <v>309</v>
      </c>
      <c r="K4238" t="s">
        <v>1402</v>
      </c>
    </row>
    <row r="4239" spans="10:11" x14ac:dyDescent="0.2">
      <c r="J4239">
        <v>8782</v>
      </c>
      <c r="K4239" t="s">
        <v>1214</v>
      </c>
    </row>
    <row r="4240" spans="10:11" x14ac:dyDescent="0.2">
      <c r="J4240">
        <v>15471</v>
      </c>
      <c r="K4240" t="s">
        <v>33</v>
      </c>
    </row>
    <row r="4241" spans="10:11" x14ac:dyDescent="0.2">
      <c r="J4241">
        <v>6690</v>
      </c>
      <c r="K4241" t="s">
        <v>1214</v>
      </c>
    </row>
    <row r="4242" spans="10:11" x14ac:dyDescent="0.2">
      <c r="J4242">
        <v>9451</v>
      </c>
      <c r="K4242" t="s">
        <v>1214</v>
      </c>
    </row>
    <row r="4243" spans="10:11" x14ac:dyDescent="0.2">
      <c r="J4243">
        <v>7320</v>
      </c>
      <c r="K4243" t="s">
        <v>1214</v>
      </c>
    </row>
    <row r="4244" spans="10:11" x14ac:dyDescent="0.2">
      <c r="J4244">
        <v>7662</v>
      </c>
      <c r="K4244" t="s">
        <v>1214</v>
      </c>
    </row>
    <row r="4245" spans="10:11" x14ac:dyDescent="0.2">
      <c r="J4245">
        <v>3072</v>
      </c>
      <c r="K4245" t="s">
        <v>696</v>
      </c>
    </row>
    <row r="4246" spans="10:11" x14ac:dyDescent="0.2">
      <c r="J4246">
        <v>10925</v>
      </c>
      <c r="K4246" t="s">
        <v>651</v>
      </c>
    </row>
    <row r="4247" spans="10:11" x14ac:dyDescent="0.2">
      <c r="J4247">
        <v>19241</v>
      </c>
      <c r="K4247" t="s">
        <v>1245</v>
      </c>
    </row>
    <row r="4248" spans="10:11" x14ac:dyDescent="0.2">
      <c r="J4248">
        <v>5308</v>
      </c>
      <c r="K4248" t="s">
        <v>685</v>
      </c>
    </row>
    <row r="4249" spans="10:11" x14ac:dyDescent="0.2">
      <c r="J4249">
        <v>8249</v>
      </c>
      <c r="K4249" t="s">
        <v>6</v>
      </c>
    </row>
    <row r="4250" spans="10:11" x14ac:dyDescent="0.2">
      <c r="J4250">
        <v>21644</v>
      </c>
      <c r="K4250" t="s">
        <v>1182</v>
      </c>
    </row>
    <row r="4251" spans="10:11" x14ac:dyDescent="0.2">
      <c r="J4251">
        <v>7634</v>
      </c>
      <c r="K4251" t="s">
        <v>1208</v>
      </c>
    </row>
    <row r="4252" spans="10:11" x14ac:dyDescent="0.2">
      <c r="J4252">
        <v>23485</v>
      </c>
      <c r="K4252" t="s">
        <v>1218</v>
      </c>
    </row>
    <row r="4253" spans="10:11" x14ac:dyDescent="0.2">
      <c r="J4253">
        <v>14922</v>
      </c>
      <c r="K4253" t="s">
        <v>6</v>
      </c>
    </row>
    <row r="4254" spans="10:11" x14ac:dyDescent="0.2">
      <c r="J4254">
        <v>16955</v>
      </c>
      <c r="K4254" t="s">
        <v>1182</v>
      </c>
    </row>
    <row r="4255" spans="10:11" x14ac:dyDescent="0.2">
      <c r="J4255">
        <v>6638</v>
      </c>
      <c r="K4255" t="s">
        <v>1020</v>
      </c>
    </row>
    <row r="4256" spans="10:11" x14ac:dyDescent="0.2">
      <c r="J4256">
        <v>16416</v>
      </c>
      <c r="K4256" t="s">
        <v>33</v>
      </c>
    </row>
    <row r="4257" spans="10:11" x14ac:dyDescent="0.2">
      <c r="J4257">
        <v>16470</v>
      </c>
      <c r="K4257" t="s">
        <v>46</v>
      </c>
    </row>
    <row r="4258" spans="10:11" x14ac:dyDescent="0.2">
      <c r="J4258">
        <v>10219</v>
      </c>
      <c r="K4258" t="s">
        <v>1310</v>
      </c>
    </row>
    <row r="4259" spans="10:11" x14ac:dyDescent="0.2">
      <c r="J4259">
        <v>21456</v>
      </c>
      <c r="K4259" t="s">
        <v>1310</v>
      </c>
    </row>
    <row r="4260" spans="10:11" x14ac:dyDescent="0.2">
      <c r="J4260">
        <v>18629</v>
      </c>
      <c r="K4260" t="s">
        <v>138</v>
      </c>
    </row>
    <row r="4261" spans="10:11" x14ac:dyDescent="0.2">
      <c r="J4261">
        <v>3963</v>
      </c>
      <c r="K4261" t="s">
        <v>6</v>
      </c>
    </row>
    <row r="4262" spans="10:11" x14ac:dyDescent="0.2">
      <c r="J4262">
        <v>19424</v>
      </c>
      <c r="K4262" t="s">
        <v>855</v>
      </c>
    </row>
    <row r="4263" spans="10:11" x14ac:dyDescent="0.2">
      <c r="J4263">
        <v>24656</v>
      </c>
      <c r="K4263" t="s">
        <v>1479</v>
      </c>
    </row>
    <row r="4264" spans="10:11" x14ac:dyDescent="0.2">
      <c r="J4264">
        <v>17427</v>
      </c>
      <c r="K4264" t="s">
        <v>1180</v>
      </c>
    </row>
    <row r="4265" spans="10:11" x14ac:dyDescent="0.2">
      <c r="J4265">
        <v>2693</v>
      </c>
      <c r="K4265" t="s">
        <v>1214</v>
      </c>
    </row>
    <row r="4266" spans="10:11" x14ac:dyDescent="0.2">
      <c r="J4266">
        <v>20556</v>
      </c>
      <c r="K4266" t="s">
        <v>219</v>
      </c>
    </row>
    <row r="4267" spans="10:11" x14ac:dyDescent="0.2">
      <c r="J4267">
        <v>2368</v>
      </c>
      <c r="K4267" t="s">
        <v>1209</v>
      </c>
    </row>
    <row r="4268" spans="10:11" x14ac:dyDescent="0.2">
      <c r="J4268">
        <v>16067</v>
      </c>
      <c r="K4268" t="s">
        <v>138</v>
      </c>
    </row>
    <row r="4269" spans="10:11" x14ac:dyDescent="0.2">
      <c r="J4269">
        <v>17793</v>
      </c>
      <c r="K4269" t="s">
        <v>1214</v>
      </c>
    </row>
    <row r="4270" spans="10:11" x14ac:dyDescent="0.2">
      <c r="J4270">
        <v>9628</v>
      </c>
      <c r="K4270" t="s">
        <v>1214</v>
      </c>
    </row>
    <row r="4271" spans="10:11" x14ac:dyDescent="0.2">
      <c r="J4271">
        <v>6400</v>
      </c>
      <c r="K4271" t="s">
        <v>1214</v>
      </c>
    </row>
    <row r="4272" spans="10:11" x14ac:dyDescent="0.2">
      <c r="J4272">
        <v>12947</v>
      </c>
      <c r="K4272" t="s">
        <v>1214</v>
      </c>
    </row>
    <row r="4273" spans="10:11" x14ac:dyDescent="0.2">
      <c r="J4273">
        <v>4533</v>
      </c>
      <c r="K4273" t="s">
        <v>1214</v>
      </c>
    </row>
    <row r="4274" spans="10:11" x14ac:dyDescent="0.2">
      <c r="J4274">
        <v>18710</v>
      </c>
      <c r="K4274" t="s">
        <v>1214</v>
      </c>
    </row>
    <row r="4275" spans="10:11" x14ac:dyDescent="0.2">
      <c r="J4275">
        <v>6729</v>
      </c>
      <c r="K4275" t="s">
        <v>6</v>
      </c>
    </row>
    <row r="4276" spans="10:11" x14ac:dyDescent="0.2">
      <c r="J4276">
        <v>21422</v>
      </c>
      <c r="K4276" t="s">
        <v>1310</v>
      </c>
    </row>
    <row r="4277" spans="10:11" x14ac:dyDescent="0.2">
      <c r="J4277">
        <v>18917</v>
      </c>
      <c r="K4277" t="s">
        <v>138</v>
      </c>
    </row>
    <row r="4278" spans="10:11" x14ac:dyDescent="0.2">
      <c r="J4278">
        <v>1305</v>
      </c>
      <c r="K4278" t="s">
        <v>1448</v>
      </c>
    </row>
    <row r="4279" spans="10:11" x14ac:dyDescent="0.2">
      <c r="J4279">
        <v>6694</v>
      </c>
      <c r="K4279" t="s">
        <v>939</v>
      </c>
    </row>
    <row r="4280" spans="10:11" x14ac:dyDescent="0.2">
      <c r="J4280">
        <v>957</v>
      </c>
      <c r="K4280" t="s">
        <v>678</v>
      </c>
    </row>
    <row r="4281" spans="10:11" x14ac:dyDescent="0.2">
      <c r="J4281">
        <v>1473</v>
      </c>
      <c r="K4281" t="s">
        <v>6</v>
      </c>
    </row>
    <row r="4282" spans="10:11" x14ac:dyDescent="0.2">
      <c r="J4282">
        <v>3288</v>
      </c>
      <c r="K4282" t="s">
        <v>678</v>
      </c>
    </row>
    <row r="4283" spans="10:11" x14ac:dyDescent="0.2">
      <c r="J4283">
        <v>1123</v>
      </c>
      <c r="K4283" t="s">
        <v>1343</v>
      </c>
    </row>
    <row r="4284" spans="10:11" x14ac:dyDescent="0.2">
      <c r="J4284">
        <v>18785</v>
      </c>
      <c r="K4284" t="s">
        <v>839</v>
      </c>
    </row>
    <row r="4285" spans="10:11" x14ac:dyDescent="0.2">
      <c r="J4285">
        <v>22840</v>
      </c>
      <c r="K4285" t="s">
        <v>62</v>
      </c>
    </row>
    <row r="4286" spans="10:11" x14ac:dyDescent="0.2">
      <c r="J4286">
        <v>8732</v>
      </c>
      <c r="K4286" t="s">
        <v>5</v>
      </c>
    </row>
    <row r="4287" spans="10:11" x14ac:dyDescent="0.2">
      <c r="J4287">
        <v>5419</v>
      </c>
      <c r="K4287" t="s">
        <v>1209</v>
      </c>
    </row>
    <row r="4288" spans="10:11" x14ac:dyDescent="0.2">
      <c r="J4288">
        <v>18795</v>
      </c>
      <c r="K4288" t="s">
        <v>1546</v>
      </c>
    </row>
    <row r="4289" spans="10:11" x14ac:dyDescent="0.2">
      <c r="J4289">
        <v>16064</v>
      </c>
      <c r="K4289" t="s">
        <v>1336</v>
      </c>
    </row>
    <row r="4290" spans="10:11" x14ac:dyDescent="0.2">
      <c r="J4290">
        <v>21817</v>
      </c>
      <c r="K4290" t="s">
        <v>905</v>
      </c>
    </row>
    <row r="4291" spans="10:11" x14ac:dyDescent="0.2">
      <c r="J4291">
        <v>5926</v>
      </c>
      <c r="K4291" t="s">
        <v>6</v>
      </c>
    </row>
    <row r="4292" spans="10:11" x14ac:dyDescent="0.2">
      <c r="J4292">
        <v>1417</v>
      </c>
      <c r="K4292" t="s">
        <v>83</v>
      </c>
    </row>
    <row r="4293" spans="10:11" x14ac:dyDescent="0.2">
      <c r="J4293">
        <v>5689</v>
      </c>
      <c r="K4293" t="s">
        <v>726</v>
      </c>
    </row>
    <row r="4294" spans="10:11" x14ac:dyDescent="0.2">
      <c r="J4294">
        <v>20131</v>
      </c>
      <c r="K4294" t="s">
        <v>62</v>
      </c>
    </row>
    <row r="4295" spans="10:11" x14ac:dyDescent="0.2">
      <c r="J4295">
        <v>20769</v>
      </c>
      <c r="K4295" t="s">
        <v>1214</v>
      </c>
    </row>
    <row r="4296" spans="10:11" x14ac:dyDescent="0.2">
      <c r="J4296">
        <v>11353</v>
      </c>
      <c r="K4296" t="s">
        <v>1214</v>
      </c>
    </row>
    <row r="4297" spans="10:11" x14ac:dyDescent="0.2">
      <c r="J4297">
        <v>11055</v>
      </c>
      <c r="K4297" t="s">
        <v>795</v>
      </c>
    </row>
    <row r="4298" spans="10:11" x14ac:dyDescent="0.2">
      <c r="J4298">
        <v>16245</v>
      </c>
      <c r="K4298" t="s">
        <v>1486</v>
      </c>
    </row>
    <row r="4299" spans="10:11" x14ac:dyDescent="0.2">
      <c r="J4299">
        <v>5110</v>
      </c>
      <c r="K4299" t="s">
        <v>1214</v>
      </c>
    </row>
    <row r="4300" spans="10:11" x14ac:dyDescent="0.2">
      <c r="J4300">
        <v>14390</v>
      </c>
      <c r="K4300" t="s">
        <v>1214</v>
      </c>
    </row>
    <row r="4301" spans="10:11" x14ac:dyDescent="0.2">
      <c r="J4301">
        <v>13076</v>
      </c>
      <c r="K4301" t="s">
        <v>46</v>
      </c>
    </row>
    <row r="4302" spans="10:11" x14ac:dyDescent="0.2">
      <c r="J4302">
        <v>24419</v>
      </c>
      <c r="K4302" t="s">
        <v>1214</v>
      </c>
    </row>
    <row r="4303" spans="10:11" x14ac:dyDescent="0.2">
      <c r="J4303">
        <v>6160</v>
      </c>
      <c r="K4303" t="s">
        <v>1371</v>
      </c>
    </row>
    <row r="4304" spans="10:11" x14ac:dyDescent="0.2">
      <c r="J4304">
        <v>8809</v>
      </c>
      <c r="K4304" t="s">
        <v>1310</v>
      </c>
    </row>
    <row r="4305" spans="10:11" x14ac:dyDescent="0.2">
      <c r="J4305">
        <v>20896</v>
      </c>
      <c r="K4305" t="s">
        <v>1169</v>
      </c>
    </row>
    <row r="4306" spans="10:11" x14ac:dyDescent="0.2">
      <c r="J4306">
        <v>16713</v>
      </c>
      <c r="K4306" t="s">
        <v>654</v>
      </c>
    </row>
    <row r="4307" spans="10:11" x14ac:dyDescent="0.2">
      <c r="J4307">
        <v>2822</v>
      </c>
      <c r="K4307" t="s">
        <v>678</v>
      </c>
    </row>
    <row r="4308" spans="10:11" x14ac:dyDescent="0.2">
      <c r="J4308">
        <v>2451</v>
      </c>
      <c r="K4308" t="s">
        <v>6</v>
      </c>
    </row>
    <row r="4309" spans="10:11" x14ac:dyDescent="0.2">
      <c r="J4309">
        <v>4087</v>
      </c>
      <c r="K4309" t="s">
        <v>678</v>
      </c>
    </row>
    <row r="4310" spans="10:11" x14ac:dyDescent="0.2">
      <c r="J4310">
        <v>3357</v>
      </c>
      <c r="K4310" t="s">
        <v>1318</v>
      </c>
    </row>
    <row r="4311" spans="10:11" x14ac:dyDescent="0.2">
      <c r="J4311">
        <v>9649</v>
      </c>
      <c r="K4311" t="s">
        <v>964</v>
      </c>
    </row>
    <row r="4312" spans="10:11" x14ac:dyDescent="0.2">
      <c r="J4312">
        <v>3792</v>
      </c>
      <c r="K4312" t="s">
        <v>1214</v>
      </c>
    </row>
    <row r="4313" spans="10:11" x14ac:dyDescent="0.2">
      <c r="J4313">
        <v>1751</v>
      </c>
      <c r="K4313" t="s">
        <v>1214</v>
      </c>
    </row>
    <row r="4314" spans="10:11" x14ac:dyDescent="0.2">
      <c r="J4314">
        <v>15825</v>
      </c>
      <c r="K4314" t="s">
        <v>194</v>
      </c>
    </row>
    <row r="4315" spans="10:11" x14ac:dyDescent="0.2">
      <c r="J4315">
        <v>1234</v>
      </c>
      <c r="K4315" t="s">
        <v>1214</v>
      </c>
    </row>
    <row r="4316" spans="10:11" x14ac:dyDescent="0.2">
      <c r="J4316">
        <v>11637</v>
      </c>
      <c r="K4316" t="s">
        <v>1310</v>
      </c>
    </row>
    <row r="4317" spans="10:11" x14ac:dyDescent="0.2">
      <c r="J4317">
        <v>16429</v>
      </c>
      <c r="K4317" t="s">
        <v>964</v>
      </c>
    </row>
    <row r="4318" spans="10:11" x14ac:dyDescent="0.2">
      <c r="J4318">
        <v>9968</v>
      </c>
      <c r="K4318" t="s">
        <v>15</v>
      </c>
    </row>
    <row r="4319" spans="10:11" x14ac:dyDescent="0.2">
      <c r="J4319">
        <v>5572</v>
      </c>
      <c r="K4319" t="s">
        <v>1310</v>
      </c>
    </row>
    <row r="4320" spans="10:11" x14ac:dyDescent="0.2">
      <c r="J4320">
        <v>12462</v>
      </c>
      <c r="K4320" t="s">
        <v>1310</v>
      </c>
    </row>
    <row r="4321" spans="10:11" x14ac:dyDescent="0.2">
      <c r="J4321">
        <v>20761</v>
      </c>
      <c r="K4321" t="s">
        <v>1424</v>
      </c>
    </row>
    <row r="4322" spans="10:11" x14ac:dyDescent="0.2">
      <c r="J4322">
        <v>10040</v>
      </c>
      <c r="K4322" t="s">
        <v>1170</v>
      </c>
    </row>
    <row r="4323" spans="10:11" x14ac:dyDescent="0.2">
      <c r="J4323">
        <v>4651</v>
      </c>
      <c r="K4323" t="s">
        <v>696</v>
      </c>
    </row>
    <row r="4324" spans="10:11" x14ac:dyDescent="0.2">
      <c r="J4324">
        <v>18618</v>
      </c>
      <c r="K4324" t="s">
        <v>1306</v>
      </c>
    </row>
    <row r="4325" spans="10:11" x14ac:dyDescent="0.2">
      <c r="J4325">
        <v>3085</v>
      </c>
      <c r="K4325" t="s">
        <v>1214</v>
      </c>
    </row>
    <row r="4326" spans="10:11" x14ac:dyDescent="0.2">
      <c r="J4326">
        <v>6079</v>
      </c>
      <c r="K4326" t="s">
        <v>6</v>
      </c>
    </row>
    <row r="4327" spans="10:11" x14ac:dyDescent="0.2">
      <c r="J4327">
        <v>9713</v>
      </c>
      <c r="K4327" t="s">
        <v>46</v>
      </c>
    </row>
    <row r="4328" spans="10:11" x14ac:dyDescent="0.2">
      <c r="J4328">
        <v>4989</v>
      </c>
      <c r="K4328" t="s">
        <v>853</v>
      </c>
    </row>
    <row r="4329" spans="10:11" x14ac:dyDescent="0.2">
      <c r="J4329">
        <v>12942</v>
      </c>
      <c r="K4329" t="s">
        <v>1272</v>
      </c>
    </row>
    <row r="4330" spans="10:11" x14ac:dyDescent="0.2">
      <c r="J4330">
        <v>17639</v>
      </c>
      <c r="K4330" t="s">
        <v>1310</v>
      </c>
    </row>
    <row r="4331" spans="10:11" x14ac:dyDescent="0.2">
      <c r="J4331">
        <v>23780</v>
      </c>
      <c r="K4331" t="s">
        <v>1497</v>
      </c>
    </row>
    <row r="4332" spans="10:11" x14ac:dyDescent="0.2">
      <c r="J4332">
        <v>19687</v>
      </c>
      <c r="K4332" t="s">
        <v>1169</v>
      </c>
    </row>
    <row r="4333" spans="10:11" x14ac:dyDescent="0.2">
      <c r="J4333">
        <v>19606</v>
      </c>
      <c r="K4333" t="s">
        <v>1533</v>
      </c>
    </row>
    <row r="4334" spans="10:11" x14ac:dyDescent="0.2">
      <c r="J4334">
        <v>15871</v>
      </c>
      <c r="K4334" t="s">
        <v>1020</v>
      </c>
    </row>
    <row r="4335" spans="10:11" x14ac:dyDescent="0.2">
      <c r="J4335">
        <v>10551</v>
      </c>
      <c r="K4335" t="s">
        <v>46</v>
      </c>
    </row>
    <row r="4336" spans="10:11" x14ac:dyDescent="0.2">
      <c r="J4336">
        <v>24621</v>
      </c>
      <c r="K4336" t="s">
        <v>33</v>
      </c>
    </row>
    <row r="4337" spans="10:11" x14ac:dyDescent="0.2">
      <c r="J4337">
        <v>20159</v>
      </c>
      <c r="K4337" t="s">
        <v>62</v>
      </c>
    </row>
    <row r="4338" spans="10:11" x14ac:dyDescent="0.2">
      <c r="J4338">
        <v>14670</v>
      </c>
      <c r="K4338" t="s">
        <v>6</v>
      </c>
    </row>
    <row r="4339" spans="10:11" x14ac:dyDescent="0.2">
      <c r="J4339">
        <v>16456</v>
      </c>
      <c r="K4339" t="s">
        <v>1497</v>
      </c>
    </row>
    <row r="4340" spans="10:11" x14ac:dyDescent="0.2">
      <c r="J4340">
        <v>13595</v>
      </c>
      <c r="K4340" t="s">
        <v>1424</v>
      </c>
    </row>
    <row r="4341" spans="10:11" x14ac:dyDescent="0.2">
      <c r="J4341">
        <v>19468</v>
      </c>
      <c r="K4341" t="s">
        <v>1245</v>
      </c>
    </row>
    <row r="4342" spans="10:11" x14ac:dyDescent="0.2">
      <c r="J4342">
        <v>22254</v>
      </c>
      <c r="K4342" t="s">
        <v>1009</v>
      </c>
    </row>
    <row r="4343" spans="10:11" x14ac:dyDescent="0.2">
      <c r="J4343">
        <v>21970</v>
      </c>
      <c r="K4343" t="s">
        <v>1407</v>
      </c>
    </row>
    <row r="4344" spans="10:11" x14ac:dyDescent="0.2">
      <c r="J4344">
        <v>317</v>
      </c>
      <c r="K4344" t="s">
        <v>756</v>
      </c>
    </row>
    <row r="4345" spans="10:11" x14ac:dyDescent="0.2">
      <c r="J4345">
        <v>241</v>
      </c>
      <c r="K4345" t="s">
        <v>6</v>
      </c>
    </row>
    <row r="4346" spans="10:11" x14ac:dyDescent="0.2">
      <c r="J4346">
        <v>17503</v>
      </c>
      <c r="K4346" t="s">
        <v>661</v>
      </c>
    </row>
    <row r="4347" spans="10:11" x14ac:dyDescent="0.2">
      <c r="J4347">
        <v>21971</v>
      </c>
      <c r="K4347" t="s">
        <v>1182</v>
      </c>
    </row>
    <row r="4348" spans="10:11" x14ac:dyDescent="0.2">
      <c r="J4348">
        <v>21296</v>
      </c>
      <c r="K4348" t="s">
        <v>1515</v>
      </c>
    </row>
    <row r="4349" spans="10:11" x14ac:dyDescent="0.2">
      <c r="J4349">
        <v>974</v>
      </c>
      <c r="K4349" t="s">
        <v>6</v>
      </c>
    </row>
    <row r="4350" spans="10:11" x14ac:dyDescent="0.2">
      <c r="J4350">
        <v>4780</v>
      </c>
      <c r="K4350" t="s">
        <v>951</v>
      </c>
    </row>
    <row r="4351" spans="10:11" x14ac:dyDescent="0.2">
      <c r="J4351">
        <v>12813</v>
      </c>
      <c r="K4351" t="s">
        <v>6</v>
      </c>
    </row>
    <row r="4352" spans="10:11" x14ac:dyDescent="0.2">
      <c r="J4352">
        <v>17250</v>
      </c>
      <c r="K4352" t="s">
        <v>1079</v>
      </c>
    </row>
    <row r="4353" spans="10:11" x14ac:dyDescent="0.2">
      <c r="J4353">
        <v>2090</v>
      </c>
      <c r="K4353" t="s">
        <v>1214</v>
      </c>
    </row>
    <row r="4354" spans="10:11" x14ac:dyDescent="0.2">
      <c r="J4354">
        <v>1962</v>
      </c>
      <c r="K4354" t="s">
        <v>1214</v>
      </c>
    </row>
    <row r="4355" spans="10:11" x14ac:dyDescent="0.2">
      <c r="J4355">
        <v>4728</v>
      </c>
      <c r="K4355" t="s">
        <v>46</v>
      </c>
    </row>
    <row r="4356" spans="10:11" x14ac:dyDescent="0.2">
      <c r="J4356">
        <v>14937</v>
      </c>
      <c r="K4356" t="s">
        <v>989</v>
      </c>
    </row>
    <row r="4357" spans="10:11" x14ac:dyDescent="0.2">
      <c r="J4357">
        <v>5854</v>
      </c>
      <c r="K4357" t="s">
        <v>15</v>
      </c>
    </row>
    <row r="4358" spans="10:11" x14ac:dyDescent="0.2">
      <c r="J4358">
        <v>18875</v>
      </c>
      <c r="K4358" t="s">
        <v>726</v>
      </c>
    </row>
    <row r="4359" spans="10:11" x14ac:dyDescent="0.2">
      <c r="J4359">
        <v>19506</v>
      </c>
      <c r="K4359" t="s">
        <v>728</v>
      </c>
    </row>
    <row r="4360" spans="10:11" x14ac:dyDescent="0.2">
      <c r="J4360">
        <v>21077</v>
      </c>
      <c r="K4360" t="s">
        <v>46</v>
      </c>
    </row>
    <row r="4361" spans="10:11" x14ac:dyDescent="0.2">
      <c r="J4361">
        <v>23026</v>
      </c>
      <c r="K4361" t="s">
        <v>549</v>
      </c>
    </row>
    <row r="4362" spans="10:11" x14ac:dyDescent="0.2">
      <c r="J4362">
        <v>18588</v>
      </c>
      <c r="K4362" t="s">
        <v>46</v>
      </c>
    </row>
    <row r="4363" spans="10:11" x14ac:dyDescent="0.2">
      <c r="J4363">
        <v>4957</v>
      </c>
      <c r="K4363" t="s">
        <v>678</v>
      </c>
    </row>
    <row r="4364" spans="10:11" x14ac:dyDescent="0.2">
      <c r="J4364">
        <v>1078</v>
      </c>
      <c r="K4364" t="s">
        <v>37</v>
      </c>
    </row>
    <row r="4365" spans="10:11" x14ac:dyDescent="0.2">
      <c r="J4365">
        <v>17175</v>
      </c>
      <c r="K4365" t="s">
        <v>138</v>
      </c>
    </row>
    <row r="4366" spans="10:11" x14ac:dyDescent="0.2">
      <c r="J4366">
        <v>17076</v>
      </c>
      <c r="K4366" t="s">
        <v>214</v>
      </c>
    </row>
    <row r="4367" spans="10:11" x14ac:dyDescent="0.2">
      <c r="J4367">
        <v>4709</v>
      </c>
      <c r="K4367" t="s">
        <v>6</v>
      </c>
    </row>
    <row r="4368" spans="10:11" x14ac:dyDescent="0.2">
      <c r="J4368">
        <v>13704</v>
      </c>
      <c r="K4368" t="s">
        <v>1245</v>
      </c>
    </row>
    <row r="4369" spans="10:11" x14ac:dyDescent="0.2">
      <c r="J4369">
        <v>17160</v>
      </c>
      <c r="K4369" t="s">
        <v>823</v>
      </c>
    </row>
    <row r="4370" spans="10:11" x14ac:dyDescent="0.2">
      <c r="J4370">
        <v>18439</v>
      </c>
      <c r="K4370" t="s">
        <v>1384</v>
      </c>
    </row>
    <row r="4371" spans="10:11" x14ac:dyDescent="0.2">
      <c r="J4371">
        <v>3585</v>
      </c>
      <c r="K4371" t="s">
        <v>795</v>
      </c>
    </row>
    <row r="4372" spans="10:11" x14ac:dyDescent="0.2">
      <c r="J4372">
        <v>21677</v>
      </c>
      <c r="K4372" t="s">
        <v>1218</v>
      </c>
    </row>
    <row r="4373" spans="10:11" x14ac:dyDescent="0.2">
      <c r="J4373">
        <v>2454</v>
      </c>
      <c r="K4373" t="s">
        <v>6</v>
      </c>
    </row>
    <row r="4374" spans="10:11" x14ac:dyDescent="0.2">
      <c r="J4374">
        <v>14027</v>
      </c>
      <c r="K4374" t="s">
        <v>823</v>
      </c>
    </row>
    <row r="4375" spans="10:11" x14ac:dyDescent="0.2">
      <c r="J4375">
        <v>3782</v>
      </c>
      <c r="K4375" t="s">
        <v>1317</v>
      </c>
    </row>
    <row r="4376" spans="10:11" x14ac:dyDescent="0.2">
      <c r="J4376">
        <v>6564</v>
      </c>
      <c r="K4376" t="s">
        <v>1214</v>
      </c>
    </row>
    <row r="4377" spans="10:11" x14ac:dyDescent="0.2">
      <c r="J4377">
        <v>22915</v>
      </c>
      <c r="K4377" t="s">
        <v>1282</v>
      </c>
    </row>
    <row r="4378" spans="10:11" x14ac:dyDescent="0.2">
      <c r="J4378">
        <v>23354</v>
      </c>
      <c r="K4378" t="s">
        <v>62</v>
      </c>
    </row>
    <row r="4379" spans="10:11" x14ac:dyDescent="0.2">
      <c r="J4379">
        <v>20156</v>
      </c>
      <c r="K4379" t="s">
        <v>1009</v>
      </c>
    </row>
    <row r="4380" spans="10:11" x14ac:dyDescent="0.2">
      <c r="J4380">
        <v>6140</v>
      </c>
      <c r="K4380" t="s">
        <v>46</v>
      </c>
    </row>
    <row r="4381" spans="10:11" x14ac:dyDescent="0.2">
      <c r="J4381">
        <v>10775</v>
      </c>
      <c r="K4381" t="s">
        <v>1322</v>
      </c>
    </row>
    <row r="4382" spans="10:11" x14ac:dyDescent="0.2">
      <c r="J4382">
        <v>12452</v>
      </c>
      <c r="K4382" t="s">
        <v>138</v>
      </c>
    </row>
    <row r="4383" spans="10:11" x14ac:dyDescent="0.2">
      <c r="J4383">
        <v>346</v>
      </c>
      <c r="K4383" t="s">
        <v>678</v>
      </c>
    </row>
    <row r="4384" spans="10:11" x14ac:dyDescent="0.2">
      <c r="J4384">
        <v>6492</v>
      </c>
      <c r="K4384" t="s">
        <v>1389</v>
      </c>
    </row>
    <row r="4385" spans="10:11" x14ac:dyDescent="0.2">
      <c r="J4385">
        <v>3855</v>
      </c>
      <c r="K4385" t="s">
        <v>46</v>
      </c>
    </row>
    <row r="4386" spans="10:11" x14ac:dyDescent="0.2">
      <c r="J4386">
        <v>16929</v>
      </c>
      <c r="K4386" t="s">
        <v>46</v>
      </c>
    </row>
    <row r="4387" spans="10:11" x14ac:dyDescent="0.2">
      <c r="J4387">
        <v>2461</v>
      </c>
      <c r="K4387" t="s">
        <v>6</v>
      </c>
    </row>
    <row r="4388" spans="10:11" x14ac:dyDescent="0.2">
      <c r="J4388">
        <v>18825</v>
      </c>
      <c r="K4388" t="s">
        <v>1170</v>
      </c>
    </row>
    <row r="4389" spans="10:11" x14ac:dyDescent="0.2">
      <c r="J4389">
        <v>22558</v>
      </c>
      <c r="K4389" t="s">
        <v>46</v>
      </c>
    </row>
    <row r="4390" spans="10:11" x14ac:dyDescent="0.2">
      <c r="J4390">
        <v>13939</v>
      </c>
      <c r="K4390" t="s">
        <v>46</v>
      </c>
    </row>
    <row r="4391" spans="10:11" x14ac:dyDescent="0.2">
      <c r="J4391">
        <v>14164</v>
      </c>
      <c r="K4391" t="s">
        <v>46</v>
      </c>
    </row>
    <row r="4392" spans="10:11" x14ac:dyDescent="0.2">
      <c r="J4392">
        <v>15012</v>
      </c>
      <c r="K4392" t="s">
        <v>892</v>
      </c>
    </row>
    <row r="4393" spans="10:11" x14ac:dyDescent="0.2">
      <c r="J4393">
        <v>9790</v>
      </c>
      <c r="K4393" t="s">
        <v>46</v>
      </c>
    </row>
    <row r="4394" spans="10:11" x14ac:dyDescent="0.2">
      <c r="J4394">
        <v>19979</v>
      </c>
      <c r="K4394" t="s">
        <v>654</v>
      </c>
    </row>
    <row r="4395" spans="10:11" x14ac:dyDescent="0.2">
      <c r="J4395">
        <v>20582</v>
      </c>
      <c r="K4395" t="s">
        <v>726</v>
      </c>
    </row>
    <row r="4396" spans="10:11" x14ac:dyDescent="0.2">
      <c r="J4396">
        <v>14949</v>
      </c>
      <c r="K4396" t="s">
        <v>892</v>
      </c>
    </row>
    <row r="4397" spans="10:11" x14ac:dyDescent="0.2">
      <c r="J4397">
        <v>18393</v>
      </c>
      <c r="K4397" t="s">
        <v>853</v>
      </c>
    </row>
    <row r="4398" spans="10:11" x14ac:dyDescent="0.2">
      <c r="J4398">
        <v>15033</v>
      </c>
      <c r="K4398" t="s">
        <v>1182</v>
      </c>
    </row>
    <row r="4399" spans="10:11" x14ac:dyDescent="0.2">
      <c r="J4399">
        <v>6126</v>
      </c>
      <c r="K4399" t="s">
        <v>913</v>
      </c>
    </row>
    <row r="4400" spans="10:11" x14ac:dyDescent="0.2">
      <c r="J4400">
        <v>4717</v>
      </c>
      <c r="K4400" t="s">
        <v>6</v>
      </c>
    </row>
    <row r="4401" spans="10:11" x14ac:dyDescent="0.2">
      <c r="J4401">
        <v>1936</v>
      </c>
      <c r="K4401" t="s">
        <v>1471</v>
      </c>
    </row>
    <row r="4402" spans="10:11" x14ac:dyDescent="0.2">
      <c r="J4402">
        <v>14807</v>
      </c>
      <c r="K4402" t="s">
        <v>1228</v>
      </c>
    </row>
    <row r="4403" spans="10:11" x14ac:dyDescent="0.2">
      <c r="J4403">
        <v>21126</v>
      </c>
      <c r="K4403" t="s">
        <v>726</v>
      </c>
    </row>
    <row r="4404" spans="10:11" x14ac:dyDescent="0.2">
      <c r="J4404">
        <v>13916</v>
      </c>
      <c r="K4404" t="s">
        <v>6</v>
      </c>
    </row>
    <row r="4405" spans="10:11" x14ac:dyDescent="0.2">
      <c r="J4405">
        <v>3289</v>
      </c>
      <c r="K4405" t="s">
        <v>678</v>
      </c>
    </row>
    <row r="4406" spans="10:11" x14ac:dyDescent="0.2">
      <c r="J4406">
        <v>17422</v>
      </c>
      <c r="K4406" t="s">
        <v>1209</v>
      </c>
    </row>
    <row r="4407" spans="10:11" x14ac:dyDescent="0.2">
      <c r="J4407">
        <v>8985</v>
      </c>
      <c r="K4407" t="s">
        <v>1547</v>
      </c>
    </row>
    <row r="4408" spans="10:11" x14ac:dyDescent="0.2">
      <c r="J4408">
        <v>6260</v>
      </c>
      <c r="K4408" t="s">
        <v>37</v>
      </c>
    </row>
    <row r="4409" spans="10:11" x14ac:dyDescent="0.2">
      <c r="J4409">
        <v>8050</v>
      </c>
      <c r="K4409" t="s">
        <v>37</v>
      </c>
    </row>
    <row r="4410" spans="10:11" x14ac:dyDescent="0.2">
      <c r="J4410">
        <v>11875</v>
      </c>
      <c r="K4410" t="s">
        <v>37</v>
      </c>
    </row>
    <row r="4411" spans="10:11" x14ac:dyDescent="0.2">
      <c r="J4411">
        <v>9174</v>
      </c>
      <c r="K4411" t="s">
        <v>37</v>
      </c>
    </row>
    <row r="4412" spans="10:11" x14ac:dyDescent="0.2">
      <c r="J4412">
        <v>18750</v>
      </c>
      <c r="K4412" t="s">
        <v>37</v>
      </c>
    </row>
    <row r="4413" spans="10:11" x14ac:dyDescent="0.2">
      <c r="J4413">
        <v>21257</v>
      </c>
      <c r="K4413" t="s">
        <v>37</v>
      </c>
    </row>
    <row r="4414" spans="10:11" x14ac:dyDescent="0.2">
      <c r="J4414">
        <v>22246</v>
      </c>
      <c r="K4414" t="s">
        <v>37</v>
      </c>
    </row>
    <row r="4415" spans="10:11" x14ac:dyDescent="0.2">
      <c r="J4415">
        <v>23931</v>
      </c>
      <c r="K4415" t="s">
        <v>37</v>
      </c>
    </row>
    <row r="4416" spans="10:11" x14ac:dyDescent="0.2">
      <c r="J4416">
        <v>13151</v>
      </c>
      <c r="K4416" t="s">
        <v>37</v>
      </c>
    </row>
    <row r="4417" spans="10:11" x14ac:dyDescent="0.2">
      <c r="J4417">
        <v>8379</v>
      </c>
      <c r="K4417" t="s">
        <v>37</v>
      </c>
    </row>
    <row r="4418" spans="10:11" x14ac:dyDescent="0.2">
      <c r="J4418">
        <v>9826</v>
      </c>
      <c r="K4418" t="s">
        <v>37</v>
      </c>
    </row>
    <row r="4419" spans="10:11" x14ac:dyDescent="0.2">
      <c r="J4419">
        <v>9173</v>
      </c>
      <c r="K4419" t="s">
        <v>37</v>
      </c>
    </row>
    <row r="4420" spans="10:11" x14ac:dyDescent="0.2">
      <c r="J4420">
        <v>23413</v>
      </c>
      <c r="K4420" t="s">
        <v>726</v>
      </c>
    </row>
    <row r="4421" spans="10:11" x14ac:dyDescent="0.2">
      <c r="J4421">
        <v>7541</v>
      </c>
      <c r="K4421" t="s">
        <v>293</v>
      </c>
    </row>
    <row r="4422" spans="10:11" x14ac:dyDescent="0.2">
      <c r="J4422">
        <v>2074</v>
      </c>
      <c r="K4422" t="s">
        <v>159</v>
      </c>
    </row>
    <row r="4423" spans="10:11" x14ac:dyDescent="0.2">
      <c r="J4423">
        <v>14517</v>
      </c>
      <c r="K4423" t="s">
        <v>823</v>
      </c>
    </row>
    <row r="4424" spans="10:11" x14ac:dyDescent="0.2">
      <c r="J4424">
        <v>8467</v>
      </c>
      <c r="K4424" t="s">
        <v>1371</v>
      </c>
    </row>
    <row r="4425" spans="10:11" x14ac:dyDescent="0.2">
      <c r="J4425">
        <v>4182</v>
      </c>
      <c r="K4425" t="s">
        <v>1214</v>
      </c>
    </row>
    <row r="4426" spans="10:11" x14ac:dyDescent="0.2">
      <c r="J4426">
        <v>1926</v>
      </c>
      <c r="K4426" t="s">
        <v>1471</v>
      </c>
    </row>
    <row r="4427" spans="10:11" x14ac:dyDescent="0.2">
      <c r="J4427">
        <v>17751</v>
      </c>
      <c r="K4427" t="s">
        <v>917</v>
      </c>
    </row>
    <row r="4428" spans="10:11" x14ac:dyDescent="0.2">
      <c r="J4428">
        <v>18869</v>
      </c>
      <c r="K4428" t="s">
        <v>809</v>
      </c>
    </row>
    <row r="4429" spans="10:11" x14ac:dyDescent="0.2">
      <c r="J4429">
        <v>463</v>
      </c>
      <c r="K4429" t="s">
        <v>823</v>
      </c>
    </row>
    <row r="4430" spans="10:11" x14ac:dyDescent="0.2">
      <c r="J4430">
        <v>10126</v>
      </c>
      <c r="K4430" t="s">
        <v>1441</v>
      </c>
    </row>
    <row r="4431" spans="10:11" x14ac:dyDescent="0.2">
      <c r="J4431">
        <v>19478</v>
      </c>
      <c r="K4431" t="s">
        <v>46</v>
      </c>
    </row>
    <row r="4432" spans="10:11" x14ac:dyDescent="0.2">
      <c r="J4432">
        <v>2951</v>
      </c>
      <c r="K4432" t="s">
        <v>46</v>
      </c>
    </row>
    <row r="4433" spans="10:11" x14ac:dyDescent="0.2">
      <c r="J4433">
        <v>17290</v>
      </c>
      <c r="K4433" t="s">
        <v>913</v>
      </c>
    </row>
    <row r="4434" spans="10:11" x14ac:dyDescent="0.2">
      <c r="J4434">
        <v>1518</v>
      </c>
      <c r="K4434" t="s">
        <v>823</v>
      </c>
    </row>
    <row r="4435" spans="10:11" x14ac:dyDescent="0.2">
      <c r="J4435">
        <v>9642</v>
      </c>
      <c r="K4435" t="s">
        <v>16</v>
      </c>
    </row>
    <row r="4436" spans="10:11" x14ac:dyDescent="0.2">
      <c r="J4436">
        <v>8469</v>
      </c>
      <c r="K4436" t="s">
        <v>1371</v>
      </c>
    </row>
    <row r="4437" spans="10:11" x14ac:dyDescent="0.2">
      <c r="J4437">
        <v>16420</v>
      </c>
      <c r="K4437" t="s">
        <v>1358</v>
      </c>
    </row>
    <row r="4438" spans="10:11" x14ac:dyDescent="0.2">
      <c r="J4438">
        <v>22553</v>
      </c>
      <c r="K4438" t="s">
        <v>1471</v>
      </c>
    </row>
    <row r="4439" spans="10:11" x14ac:dyDescent="0.2">
      <c r="J4439">
        <v>16834</v>
      </c>
      <c r="K4439" t="s">
        <v>823</v>
      </c>
    </row>
    <row r="4440" spans="10:11" x14ac:dyDescent="0.2">
      <c r="J4440">
        <v>22759</v>
      </c>
      <c r="K4440" t="s">
        <v>1471</v>
      </c>
    </row>
    <row r="4441" spans="10:11" x14ac:dyDescent="0.2">
      <c r="J4441">
        <v>13913</v>
      </c>
      <c r="K4441" t="s">
        <v>823</v>
      </c>
    </row>
    <row r="4442" spans="10:11" x14ac:dyDescent="0.2">
      <c r="J4442">
        <v>16738</v>
      </c>
      <c r="K4442" t="s">
        <v>46</v>
      </c>
    </row>
    <row r="4443" spans="10:11" x14ac:dyDescent="0.2">
      <c r="J4443">
        <v>9709</v>
      </c>
      <c r="K4443" t="s">
        <v>46</v>
      </c>
    </row>
    <row r="4444" spans="10:11" x14ac:dyDescent="0.2">
      <c r="J4444">
        <v>20143</v>
      </c>
      <c r="K4444" t="s">
        <v>46</v>
      </c>
    </row>
    <row r="4445" spans="10:11" x14ac:dyDescent="0.2">
      <c r="J4445">
        <v>16297</v>
      </c>
      <c r="K4445" t="s">
        <v>913</v>
      </c>
    </row>
    <row r="4446" spans="10:11" x14ac:dyDescent="0.2">
      <c r="J4446">
        <v>11523</v>
      </c>
      <c r="K4446" t="s">
        <v>16</v>
      </c>
    </row>
    <row r="4447" spans="10:11" x14ac:dyDescent="0.2">
      <c r="J4447">
        <v>14380</v>
      </c>
      <c r="K4447" t="s">
        <v>16</v>
      </c>
    </row>
    <row r="4448" spans="10:11" x14ac:dyDescent="0.2">
      <c r="J4448">
        <v>2347</v>
      </c>
      <c r="K4448" t="s">
        <v>713</v>
      </c>
    </row>
    <row r="4449" spans="10:11" x14ac:dyDescent="0.2">
      <c r="J4449">
        <v>5923</v>
      </c>
      <c r="K4449" t="s">
        <v>1324</v>
      </c>
    </row>
    <row r="4450" spans="10:11" x14ac:dyDescent="0.2">
      <c r="J4450">
        <v>6313</v>
      </c>
      <c r="K4450" t="s">
        <v>823</v>
      </c>
    </row>
    <row r="4451" spans="10:11" x14ac:dyDescent="0.2">
      <c r="J4451">
        <v>1538</v>
      </c>
      <c r="K4451" t="s">
        <v>1214</v>
      </c>
    </row>
    <row r="4452" spans="10:11" x14ac:dyDescent="0.2">
      <c r="J4452">
        <v>13910</v>
      </c>
      <c r="K4452" t="s">
        <v>922</v>
      </c>
    </row>
    <row r="4453" spans="10:11" x14ac:dyDescent="0.2">
      <c r="J4453">
        <v>6039</v>
      </c>
      <c r="K4453" t="s">
        <v>487</v>
      </c>
    </row>
    <row r="4454" spans="10:11" x14ac:dyDescent="0.2">
      <c r="J4454">
        <v>15322</v>
      </c>
      <c r="K4454" t="s">
        <v>78</v>
      </c>
    </row>
    <row r="4455" spans="10:11" x14ac:dyDescent="0.2">
      <c r="J4455">
        <v>5501</v>
      </c>
      <c r="K4455" t="s">
        <v>933</v>
      </c>
    </row>
    <row r="4456" spans="10:11" x14ac:dyDescent="0.2">
      <c r="J4456">
        <v>12926</v>
      </c>
      <c r="K4456" t="s">
        <v>16</v>
      </c>
    </row>
    <row r="4457" spans="10:11" x14ac:dyDescent="0.2">
      <c r="J4457">
        <v>12084</v>
      </c>
      <c r="K4457" t="s">
        <v>1170</v>
      </c>
    </row>
    <row r="4458" spans="10:11" x14ac:dyDescent="0.2">
      <c r="J4458">
        <v>13073</v>
      </c>
      <c r="K4458" t="s">
        <v>1170</v>
      </c>
    </row>
    <row r="4459" spans="10:11" x14ac:dyDescent="0.2">
      <c r="J4459">
        <v>17899</v>
      </c>
      <c r="K4459" t="s">
        <v>176</v>
      </c>
    </row>
    <row r="4460" spans="10:11" x14ac:dyDescent="0.2">
      <c r="J4460">
        <v>9104</v>
      </c>
      <c r="K4460" t="s">
        <v>701</v>
      </c>
    </row>
    <row r="4461" spans="10:11" x14ac:dyDescent="0.2">
      <c r="J4461">
        <v>965</v>
      </c>
      <c r="K4461" t="s">
        <v>176</v>
      </c>
    </row>
    <row r="4462" spans="10:11" x14ac:dyDescent="0.2">
      <c r="J4462">
        <v>6758</v>
      </c>
      <c r="K4462" t="s">
        <v>1324</v>
      </c>
    </row>
    <row r="4463" spans="10:11" x14ac:dyDescent="0.2">
      <c r="J4463">
        <v>14354</v>
      </c>
      <c r="K4463" t="s">
        <v>911</v>
      </c>
    </row>
    <row r="4464" spans="10:11" x14ac:dyDescent="0.2">
      <c r="J4464">
        <v>14653</v>
      </c>
      <c r="K4464" t="s">
        <v>713</v>
      </c>
    </row>
    <row r="4465" spans="10:11" x14ac:dyDescent="0.2">
      <c r="J4465">
        <v>17597</v>
      </c>
      <c r="K4465" t="s">
        <v>913</v>
      </c>
    </row>
    <row r="4466" spans="10:11" x14ac:dyDescent="0.2">
      <c r="J4466">
        <v>21248</v>
      </c>
      <c r="K4466" t="s">
        <v>913</v>
      </c>
    </row>
    <row r="4467" spans="10:11" x14ac:dyDescent="0.2">
      <c r="J4467">
        <v>12838</v>
      </c>
      <c r="K4467" t="s">
        <v>911</v>
      </c>
    </row>
    <row r="4468" spans="10:11" x14ac:dyDescent="0.2">
      <c r="J4468">
        <v>22527</v>
      </c>
      <c r="K4468" t="s">
        <v>62</v>
      </c>
    </row>
    <row r="4469" spans="10:11" x14ac:dyDescent="0.2">
      <c r="J4469">
        <v>7880</v>
      </c>
      <c r="K4469" t="s">
        <v>189</v>
      </c>
    </row>
    <row r="4470" spans="10:11" x14ac:dyDescent="0.2">
      <c r="J4470">
        <v>21332</v>
      </c>
      <c r="K4470" t="s">
        <v>913</v>
      </c>
    </row>
    <row r="4471" spans="10:11" x14ac:dyDescent="0.2">
      <c r="J4471">
        <v>18453</v>
      </c>
      <c r="K4471" t="s">
        <v>913</v>
      </c>
    </row>
    <row r="4472" spans="10:11" x14ac:dyDescent="0.2">
      <c r="J4472">
        <v>24092</v>
      </c>
      <c r="K4472" t="s">
        <v>1358</v>
      </c>
    </row>
    <row r="4473" spans="10:11" x14ac:dyDescent="0.2">
      <c r="J4473">
        <v>306</v>
      </c>
      <c r="K4473" t="s">
        <v>913</v>
      </c>
    </row>
    <row r="4474" spans="10:11" x14ac:dyDescent="0.2">
      <c r="J4474">
        <v>15337</v>
      </c>
      <c r="K4474" t="s">
        <v>1476</v>
      </c>
    </row>
    <row r="4475" spans="10:11" x14ac:dyDescent="0.2">
      <c r="J4475">
        <v>17355</v>
      </c>
      <c r="K4475" t="s">
        <v>1182</v>
      </c>
    </row>
    <row r="4476" spans="10:11" x14ac:dyDescent="0.2">
      <c r="J4476">
        <v>11229</v>
      </c>
      <c r="K4476" t="s">
        <v>1182</v>
      </c>
    </row>
    <row r="4477" spans="10:11" x14ac:dyDescent="0.2">
      <c r="J4477">
        <v>10356</v>
      </c>
      <c r="K4477" t="s">
        <v>1047</v>
      </c>
    </row>
    <row r="4478" spans="10:11" x14ac:dyDescent="0.2">
      <c r="J4478">
        <v>17190</v>
      </c>
      <c r="K4478" t="s">
        <v>913</v>
      </c>
    </row>
    <row r="4479" spans="10:11" x14ac:dyDescent="0.2">
      <c r="J4479">
        <v>11257</v>
      </c>
      <c r="K4479" t="s">
        <v>823</v>
      </c>
    </row>
    <row r="4480" spans="10:11" x14ac:dyDescent="0.2">
      <c r="J4480">
        <v>10653</v>
      </c>
      <c r="K4480" t="s">
        <v>913</v>
      </c>
    </row>
    <row r="4481" spans="10:11" x14ac:dyDescent="0.2">
      <c r="J4481">
        <v>21764</v>
      </c>
      <c r="K4481" t="s">
        <v>719</v>
      </c>
    </row>
    <row r="4482" spans="10:11" x14ac:dyDescent="0.2">
      <c r="J4482">
        <v>19914</v>
      </c>
      <c r="K4482" t="s">
        <v>1473</v>
      </c>
    </row>
    <row r="4483" spans="10:11" x14ac:dyDescent="0.2">
      <c r="J4483">
        <v>12436</v>
      </c>
      <c r="K4483" t="s">
        <v>48</v>
      </c>
    </row>
    <row r="4484" spans="10:11" x14ac:dyDescent="0.2">
      <c r="J4484">
        <v>4724</v>
      </c>
      <c r="K4484" t="s">
        <v>6</v>
      </c>
    </row>
    <row r="4485" spans="10:11" x14ac:dyDescent="0.2">
      <c r="J4485">
        <v>4122</v>
      </c>
      <c r="K4485" t="s">
        <v>1214</v>
      </c>
    </row>
    <row r="4486" spans="10:11" x14ac:dyDescent="0.2">
      <c r="J4486">
        <v>10974</v>
      </c>
      <c r="K4486" t="s">
        <v>1170</v>
      </c>
    </row>
    <row r="4487" spans="10:11" x14ac:dyDescent="0.2">
      <c r="J4487">
        <v>18039</v>
      </c>
      <c r="K4487" t="s">
        <v>40</v>
      </c>
    </row>
    <row r="4488" spans="10:11" x14ac:dyDescent="0.2">
      <c r="J4488">
        <v>18935</v>
      </c>
      <c r="K4488" t="s">
        <v>713</v>
      </c>
    </row>
    <row r="4489" spans="10:11" x14ac:dyDescent="0.2">
      <c r="J4489">
        <v>15958</v>
      </c>
      <c r="K4489" t="s">
        <v>823</v>
      </c>
    </row>
    <row r="4490" spans="10:11" x14ac:dyDescent="0.2">
      <c r="J4490">
        <v>18426</v>
      </c>
      <c r="K4490" t="s">
        <v>823</v>
      </c>
    </row>
    <row r="4491" spans="10:11" x14ac:dyDescent="0.2">
      <c r="J4491">
        <v>5375</v>
      </c>
      <c r="K4491" t="s">
        <v>175</v>
      </c>
    </row>
    <row r="4492" spans="10:11" x14ac:dyDescent="0.2">
      <c r="J4492">
        <v>7708</v>
      </c>
      <c r="K4492" t="s">
        <v>28</v>
      </c>
    </row>
    <row r="4493" spans="10:11" x14ac:dyDescent="0.2">
      <c r="J4493">
        <v>5754</v>
      </c>
      <c r="K4493" t="s">
        <v>1214</v>
      </c>
    </row>
    <row r="4494" spans="10:11" x14ac:dyDescent="0.2">
      <c r="J4494">
        <v>10630</v>
      </c>
      <c r="K4494" t="s">
        <v>933</v>
      </c>
    </row>
    <row r="4495" spans="10:11" x14ac:dyDescent="0.2">
      <c r="J4495">
        <v>15869</v>
      </c>
      <c r="K4495" t="s">
        <v>917</v>
      </c>
    </row>
    <row r="4496" spans="10:11" x14ac:dyDescent="0.2">
      <c r="J4496">
        <v>21177</v>
      </c>
      <c r="K4496" t="s">
        <v>953</v>
      </c>
    </row>
    <row r="4497" spans="10:11" x14ac:dyDescent="0.2">
      <c r="J4497">
        <v>12269</v>
      </c>
      <c r="K4497" t="s">
        <v>1170</v>
      </c>
    </row>
    <row r="4498" spans="10:11" x14ac:dyDescent="0.2">
      <c r="J4498">
        <v>16251</v>
      </c>
      <c r="K4498" t="s">
        <v>24</v>
      </c>
    </row>
    <row r="4499" spans="10:11" x14ac:dyDescent="0.2">
      <c r="J4499">
        <v>15898</v>
      </c>
      <c r="K4499" t="s">
        <v>1358</v>
      </c>
    </row>
    <row r="4500" spans="10:11" x14ac:dyDescent="0.2">
      <c r="J4500">
        <v>9589</v>
      </c>
      <c r="K4500" t="s">
        <v>1214</v>
      </c>
    </row>
    <row r="4501" spans="10:11" x14ac:dyDescent="0.2">
      <c r="J4501">
        <v>12487</v>
      </c>
      <c r="K4501" t="s">
        <v>905</v>
      </c>
    </row>
    <row r="4502" spans="10:11" x14ac:dyDescent="0.2">
      <c r="J4502">
        <v>9458</v>
      </c>
      <c r="K4502" t="s">
        <v>212</v>
      </c>
    </row>
    <row r="4503" spans="10:11" x14ac:dyDescent="0.2">
      <c r="J4503">
        <v>9349</v>
      </c>
      <c r="K4503" t="s">
        <v>1391</v>
      </c>
    </row>
    <row r="4504" spans="10:11" x14ac:dyDescent="0.2">
      <c r="J4504">
        <v>2445</v>
      </c>
      <c r="K4504" t="s">
        <v>6</v>
      </c>
    </row>
    <row r="4505" spans="10:11" x14ac:dyDescent="0.2">
      <c r="J4505">
        <v>8297</v>
      </c>
      <c r="K4505" t="s">
        <v>917</v>
      </c>
    </row>
    <row r="4506" spans="10:11" x14ac:dyDescent="0.2">
      <c r="J4506">
        <v>3487</v>
      </c>
      <c r="K4506" t="s">
        <v>46</v>
      </c>
    </row>
    <row r="4507" spans="10:11" x14ac:dyDescent="0.2">
      <c r="J4507">
        <v>7304</v>
      </c>
      <c r="K4507" t="s">
        <v>1047</v>
      </c>
    </row>
    <row r="4508" spans="10:11" x14ac:dyDescent="0.2">
      <c r="J4508">
        <v>11887</v>
      </c>
      <c r="K4508" t="s">
        <v>189</v>
      </c>
    </row>
    <row r="4509" spans="10:11" x14ac:dyDescent="0.2">
      <c r="J4509">
        <v>5279</v>
      </c>
      <c r="K4509" t="s">
        <v>1548</v>
      </c>
    </row>
    <row r="4510" spans="10:11" x14ac:dyDescent="0.2">
      <c r="J4510">
        <v>11243</v>
      </c>
      <c r="K4510" t="s">
        <v>1548</v>
      </c>
    </row>
    <row r="4511" spans="10:11" x14ac:dyDescent="0.2">
      <c r="J4511">
        <v>21437</v>
      </c>
      <c r="K4511" t="s">
        <v>1548</v>
      </c>
    </row>
    <row r="4512" spans="10:11" x14ac:dyDescent="0.2">
      <c r="J4512">
        <v>19886</v>
      </c>
      <c r="K4512" t="s">
        <v>1548</v>
      </c>
    </row>
    <row r="4513" spans="10:11" x14ac:dyDescent="0.2">
      <c r="J4513">
        <v>6355</v>
      </c>
      <c r="K4513" t="s">
        <v>1548</v>
      </c>
    </row>
    <row r="4514" spans="10:11" x14ac:dyDescent="0.2">
      <c r="J4514">
        <v>20236</v>
      </c>
      <c r="K4514" t="s">
        <v>1548</v>
      </c>
    </row>
    <row r="4515" spans="10:11" x14ac:dyDescent="0.2">
      <c r="J4515">
        <v>15315</v>
      </c>
      <c r="K4515" t="s">
        <v>1310</v>
      </c>
    </row>
    <row r="4516" spans="10:11" x14ac:dyDescent="0.2">
      <c r="J4516">
        <v>18664</v>
      </c>
      <c r="K4516" t="s">
        <v>1170</v>
      </c>
    </row>
    <row r="4517" spans="10:11" x14ac:dyDescent="0.2">
      <c r="J4517">
        <v>13638</v>
      </c>
      <c r="K4517" t="s">
        <v>1192</v>
      </c>
    </row>
    <row r="4518" spans="10:11" x14ac:dyDescent="0.2">
      <c r="J4518">
        <v>12412</v>
      </c>
      <c r="K4518" t="s">
        <v>1192</v>
      </c>
    </row>
    <row r="4519" spans="10:11" x14ac:dyDescent="0.2">
      <c r="J4519">
        <v>17868</v>
      </c>
      <c r="K4519" t="s">
        <v>1192</v>
      </c>
    </row>
    <row r="4520" spans="10:11" x14ac:dyDescent="0.2">
      <c r="J4520">
        <v>2345</v>
      </c>
      <c r="K4520" t="s">
        <v>713</v>
      </c>
    </row>
    <row r="4521" spans="10:11" x14ac:dyDescent="0.2">
      <c r="J4521">
        <v>16099</v>
      </c>
      <c r="K4521" t="s">
        <v>917</v>
      </c>
    </row>
    <row r="4522" spans="10:11" x14ac:dyDescent="0.2">
      <c r="J4522">
        <v>11463</v>
      </c>
      <c r="K4522" t="s">
        <v>1468</v>
      </c>
    </row>
    <row r="4523" spans="10:11" x14ac:dyDescent="0.2">
      <c r="J4523">
        <v>20256</v>
      </c>
      <c r="K4523" t="s">
        <v>696</v>
      </c>
    </row>
    <row r="4524" spans="10:11" x14ac:dyDescent="0.2">
      <c r="J4524">
        <v>528</v>
      </c>
      <c r="K4524" t="s">
        <v>46</v>
      </c>
    </row>
    <row r="4525" spans="10:11" x14ac:dyDescent="0.2">
      <c r="J4525">
        <v>17544</v>
      </c>
      <c r="K4525" t="s">
        <v>46</v>
      </c>
    </row>
    <row r="4526" spans="10:11" x14ac:dyDescent="0.2">
      <c r="J4526">
        <v>18239</v>
      </c>
      <c r="K4526" t="s">
        <v>46</v>
      </c>
    </row>
    <row r="4527" spans="10:11" x14ac:dyDescent="0.2">
      <c r="J4527">
        <v>350</v>
      </c>
      <c r="K4527" t="s">
        <v>678</v>
      </c>
    </row>
    <row r="4528" spans="10:11" x14ac:dyDescent="0.2">
      <c r="J4528">
        <v>9396</v>
      </c>
      <c r="K4528" t="s">
        <v>1391</v>
      </c>
    </row>
    <row r="4529" spans="10:11" x14ac:dyDescent="0.2">
      <c r="J4529">
        <v>2453</v>
      </c>
      <c r="K4529" t="s">
        <v>6</v>
      </c>
    </row>
    <row r="4530" spans="10:11" x14ac:dyDescent="0.2">
      <c r="J4530">
        <v>5612</v>
      </c>
      <c r="K4530" t="s">
        <v>46</v>
      </c>
    </row>
    <row r="4531" spans="10:11" x14ac:dyDescent="0.2">
      <c r="J4531">
        <v>9703</v>
      </c>
      <c r="K4531" t="s">
        <v>46</v>
      </c>
    </row>
    <row r="4532" spans="10:11" x14ac:dyDescent="0.2">
      <c r="J4532">
        <v>5531</v>
      </c>
      <c r="K4532" t="s">
        <v>46</v>
      </c>
    </row>
    <row r="4533" spans="10:11" x14ac:dyDescent="0.2">
      <c r="J4533">
        <v>15547</v>
      </c>
      <c r="K4533" t="s">
        <v>46</v>
      </c>
    </row>
    <row r="4534" spans="10:11" x14ac:dyDescent="0.2">
      <c r="J4534">
        <v>13103</v>
      </c>
      <c r="K4534" t="s">
        <v>1468</v>
      </c>
    </row>
    <row r="4535" spans="10:11" x14ac:dyDescent="0.2">
      <c r="J4535">
        <v>5792</v>
      </c>
      <c r="K4535" t="s">
        <v>21</v>
      </c>
    </row>
    <row r="4536" spans="10:11" x14ac:dyDescent="0.2">
      <c r="J4536">
        <v>21176</v>
      </c>
      <c r="K4536" t="s">
        <v>1197</v>
      </c>
    </row>
    <row r="4537" spans="10:11" x14ac:dyDescent="0.2">
      <c r="J4537">
        <v>21088</v>
      </c>
      <c r="K4537" t="s">
        <v>1197</v>
      </c>
    </row>
    <row r="4538" spans="10:11" x14ac:dyDescent="0.2">
      <c r="J4538">
        <v>14561</v>
      </c>
      <c r="K4538" t="s">
        <v>1197</v>
      </c>
    </row>
    <row r="4539" spans="10:11" x14ac:dyDescent="0.2">
      <c r="J4539">
        <v>20630</v>
      </c>
      <c r="K4539" t="s">
        <v>46</v>
      </c>
    </row>
    <row r="4540" spans="10:11" x14ac:dyDescent="0.2">
      <c r="J4540">
        <v>20322</v>
      </c>
      <c r="K4540" t="s">
        <v>1007</v>
      </c>
    </row>
    <row r="4541" spans="10:11" x14ac:dyDescent="0.2">
      <c r="J4541">
        <v>3411</v>
      </c>
      <c r="K4541" t="s">
        <v>21</v>
      </c>
    </row>
    <row r="4542" spans="10:11" x14ac:dyDescent="0.2">
      <c r="J4542">
        <v>4112</v>
      </c>
      <c r="K4542" t="s">
        <v>728</v>
      </c>
    </row>
    <row r="4543" spans="10:11" x14ac:dyDescent="0.2">
      <c r="J4543">
        <v>19544</v>
      </c>
      <c r="K4543" t="s">
        <v>1337</v>
      </c>
    </row>
    <row r="4544" spans="10:11" x14ac:dyDescent="0.2">
      <c r="J4544">
        <v>5633</v>
      </c>
      <c r="K4544" t="s">
        <v>1310</v>
      </c>
    </row>
    <row r="4545" spans="10:11" x14ac:dyDescent="0.2">
      <c r="J4545">
        <v>2854</v>
      </c>
      <c r="K4545" t="s">
        <v>985</v>
      </c>
    </row>
    <row r="4546" spans="10:11" x14ac:dyDescent="0.2">
      <c r="J4546">
        <v>12656</v>
      </c>
      <c r="K4546" t="s">
        <v>985</v>
      </c>
    </row>
    <row r="4547" spans="10:11" x14ac:dyDescent="0.2">
      <c r="J4547">
        <v>9808</v>
      </c>
      <c r="K4547" t="s">
        <v>985</v>
      </c>
    </row>
    <row r="4548" spans="10:11" x14ac:dyDescent="0.2">
      <c r="J4548">
        <v>24951</v>
      </c>
      <c r="K4548" t="s">
        <v>759</v>
      </c>
    </row>
    <row r="4549" spans="10:11" x14ac:dyDescent="0.2">
      <c r="J4549">
        <v>2081</v>
      </c>
      <c r="K4549" t="s">
        <v>759</v>
      </c>
    </row>
    <row r="4550" spans="10:11" x14ac:dyDescent="0.2">
      <c r="J4550">
        <v>17797</v>
      </c>
      <c r="K4550" t="s">
        <v>892</v>
      </c>
    </row>
    <row r="4551" spans="10:11" x14ac:dyDescent="0.2">
      <c r="J4551">
        <v>11098</v>
      </c>
      <c r="K4551" t="s">
        <v>759</v>
      </c>
    </row>
    <row r="4552" spans="10:11" x14ac:dyDescent="0.2">
      <c r="J4552">
        <v>8831</v>
      </c>
      <c r="K4552" t="s">
        <v>759</v>
      </c>
    </row>
    <row r="4553" spans="10:11" x14ac:dyDescent="0.2">
      <c r="J4553">
        <v>8145</v>
      </c>
      <c r="K4553" t="s">
        <v>892</v>
      </c>
    </row>
    <row r="4554" spans="10:11" x14ac:dyDescent="0.2">
      <c r="J4554">
        <v>12135</v>
      </c>
      <c r="K4554" t="s">
        <v>1419</v>
      </c>
    </row>
    <row r="4555" spans="10:11" x14ac:dyDescent="0.2">
      <c r="J4555">
        <v>3542</v>
      </c>
      <c r="K4555" t="s">
        <v>896</v>
      </c>
    </row>
    <row r="4556" spans="10:11" x14ac:dyDescent="0.2">
      <c r="J4556">
        <v>13077</v>
      </c>
      <c r="K4556" t="s">
        <v>759</v>
      </c>
    </row>
    <row r="4557" spans="10:11" x14ac:dyDescent="0.2">
      <c r="J4557">
        <v>1120</v>
      </c>
      <c r="K4557" t="s">
        <v>759</v>
      </c>
    </row>
    <row r="4558" spans="10:11" x14ac:dyDescent="0.2">
      <c r="J4558">
        <v>24568</v>
      </c>
      <c r="K4558" t="s">
        <v>1079</v>
      </c>
    </row>
    <row r="4559" spans="10:11" x14ac:dyDescent="0.2">
      <c r="J4559">
        <v>21869</v>
      </c>
      <c r="K4559" t="s">
        <v>1079</v>
      </c>
    </row>
    <row r="4560" spans="10:11" x14ac:dyDescent="0.2">
      <c r="J4560">
        <v>20606</v>
      </c>
      <c r="K4560" t="s">
        <v>1079</v>
      </c>
    </row>
    <row r="4561" spans="10:11" x14ac:dyDescent="0.2">
      <c r="J4561">
        <v>19259</v>
      </c>
      <c r="K4561" t="s">
        <v>1079</v>
      </c>
    </row>
    <row r="4562" spans="10:11" x14ac:dyDescent="0.2">
      <c r="J4562">
        <v>19617</v>
      </c>
      <c r="K4562" t="s">
        <v>1337</v>
      </c>
    </row>
    <row r="4563" spans="10:11" x14ac:dyDescent="0.2">
      <c r="J4563">
        <v>20087</v>
      </c>
      <c r="K4563" t="s">
        <v>985</v>
      </c>
    </row>
    <row r="4564" spans="10:11" x14ac:dyDescent="0.2">
      <c r="J4564">
        <v>24302</v>
      </c>
      <c r="K4564" t="s">
        <v>1337</v>
      </c>
    </row>
    <row r="4565" spans="10:11" x14ac:dyDescent="0.2">
      <c r="J4565">
        <v>12293</v>
      </c>
      <c r="K4565" t="s">
        <v>759</v>
      </c>
    </row>
    <row r="4566" spans="10:11" x14ac:dyDescent="0.2">
      <c r="J4566">
        <v>4746</v>
      </c>
      <c r="K4566" t="s">
        <v>1182</v>
      </c>
    </row>
    <row r="4567" spans="10:11" x14ac:dyDescent="0.2">
      <c r="J4567">
        <v>9306</v>
      </c>
      <c r="K4567" t="s">
        <v>1079</v>
      </c>
    </row>
    <row r="4568" spans="10:11" x14ac:dyDescent="0.2">
      <c r="J4568">
        <v>17404</v>
      </c>
      <c r="K4568" t="s">
        <v>1079</v>
      </c>
    </row>
    <row r="4569" spans="10:11" x14ac:dyDescent="0.2">
      <c r="J4569">
        <v>406</v>
      </c>
      <c r="K4569" t="s">
        <v>892</v>
      </c>
    </row>
    <row r="4570" spans="10:11" x14ac:dyDescent="0.2">
      <c r="J4570">
        <v>12647</v>
      </c>
      <c r="K4570" t="s">
        <v>1337</v>
      </c>
    </row>
    <row r="4571" spans="10:11" x14ac:dyDescent="0.2">
      <c r="J4571">
        <v>2459</v>
      </c>
      <c r="K4571" t="s">
        <v>6</v>
      </c>
    </row>
    <row r="4572" spans="10:11" x14ac:dyDescent="0.2">
      <c r="J4572">
        <v>15974</v>
      </c>
      <c r="K4572" t="s">
        <v>892</v>
      </c>
    </row>
    <row r="4573" spans="10:11" x14ac:dyDescent="0.2">
      <c r="J4573">
        <v>23212</v>
      </c>
      <c r="K4573" t="s">
        <v>1337</v>
      </c>
    </row>
    <row r="4574" spans="10:11" x14ac:dyDescent="0.2">
      <c r="J4574">
        <v>21534</v>
      </c>
      <c r="K4574" t="s">
        <v>1079</v>
      </c>
    </row>
    <row r="4575" spans="10:11" x14ac:dyDescent="0.2">
      <c r="J4575">
        <v>24916</v>
      </c>
      <c r="K4575" t="s">
        <v>1337</v>
      </c>
    </row>
    <row r="4576" spans="10:11" x14ac:dyDescent="0.2">
      <c r="J4576">
        <v>2239</v>
      </c>
      <c r="K4576" t="s">
        <v>759</v>
      </c>
    </row>
    <row r="4577" spans="10:11" x14ac:dyDescent="0.2">
      <c r="J4577">
        <v>10825</v>
      </c>
      <c r="K4577" t="s">
        <v>759</v>
      </c>
    </row>
    <row r="4578" spans="10:11" x14ac:dyDescent="0.2">
      <c r="J4578">
        <v>2028</v>
      </c>
      <c r="K4578" t="s">
        <v>46</v>
      </c>
    </row>
    <row r="4579" spans="10:11" x14ac:dyDescent="0.2">
      <c r="J4579">
        <v>10459</v>
      </c>
      <c r="K4579" t="s">
        <v>892</v>
      </c>
    </row>
    <row r="4580" spans="10:11" x14ac:dyDescent="0.2">
      <c r="J4580">
        <v>16890</v>
      </c>
      <c r="K4580" t="s">
        <v>46</v>
      </c>
    </row>
    <row r="4581" spans="10:11" x14ac:dyDescent="0.2">
      <c r="J4581">
        <v>16342</v>
      </c>
      <c r="K4581" t="s">
        <v>1079</v>
      </c>
    </row>
    <row r="4582" spans="10:11" x14ac:dyDescent="0.2">
      <c r="J4582">
        <v>11810</v>
      </c>
      <c r="K4582" t="s">
        <v>138</v>
      </c>
    </row>
    <row r="4583" spans="10:11" x14ac:dyDescent="0.2">
      <c r="J4583">
        <v>11732</v>
      </c>
      <c r="K4583" t="s">
        <v>1410</v>
      </c>
    </row>
    <row r="4584" spans="10:11" x14ac:dyDescent="0.2">
      <c r="J4584">
        <v>21270</v>
      </c>
      <c r="K4584" t="s">
        <v>1337</v>
      </c>
    </row>
    <row r="4585" spans="10:11" x14ac:dyDescent="0.2">
      <c r="J4585">
        <v>15356</v>
      </c>
      <c r="K4585" t="s">
        <v>1337</v>
      </c>
    </row>
    <row r="4586" spans="10:11" x14ac:dyDescent="0.2">
      <c r="J4586">
        <v>19640</v>
      </c>
      <c r="K4586" t="s">
        <v>1245</v>
      </c>
    </row>
    <row r="4587" spans="10:11" x14ac:dyDescent="0.2">
      <c r="J4587">
        <v>14429</v>
      </c>
      <c r="K4587" t="s">
        <v>1337</v>
      </c>
    </row>
    <row r="4588" spans="10:11" x14ac:dyDescent="0.2">
      <c r="J4588">
        <v>24858</v>
      </c>
      <c r="K4588" t="s">
        <v>1337</v>
      </c>
    </row>
    <row r="4589" spans="10:11" x14ac:dyDescent="0.2">
      <c r="J4589">
        <v>13553</v>
      </c>
      <c r="K4589" t="s">
        <v>1079</v>
      </c>
    </row>
    <row r="4590" spans="10:11" x14ac:dyDescent="0.2">
      <c r="J4590">
        <v>22355</v>
      </c>
      <c r="K4590" t="s">
        <v>759</v>
      </c>
    </row>
    <row r="4591" spans="10:11" x14ac:dyDescent="0.2">
      <c r="J4591">
        <v>14241</v>
      </c>
      <c r="K4591" t="s">
        <v>905</v>
      </c>
    </row>
    <row r="4592" spans="10:11" x14ac:dyDescent="0.2">
      <c r="J4592">
        <v>4646</v>
      </c>
      <c r="K4592" t="s">
        <v>46</v>
      </c>
    </row>
    <row r="4593" spans="10:11" x14ac:dyDescent="0.2">
      <c r="J4593">
        <v>13763</v>
      </c>
      <c r="K4593" t="s">
        <v>1337</v>
      </c>
    </row>
    <row r="4594" spans="10:11" x14ac:dyDescent="0.2">
      <c r="J4594">
        <v>11513</v>
      </c>
      <c r="K4594" t="s">
        <v>1079</v>
      </c>
    </row>
    <row r="4595" spans="10:11" x14ac:dyDescent="0.2">
      <c r="J4595">
        <v>349</v>
      </c>
      <c r="K4595" t="s">
        <v>678</v>
      </c>
    </row>
    <row r="4596" spans="10:11" x14ac:dyDescent="0.2">
      <c r="J4596">
        <v>24267</v>
      </c>
      <c r="K4596" t="s">
        <v>62</v>
      </c>
    </row>
    <row r="4597" spans="10:11" x14ac:dyDescent="0.2">
      <c r="J4597">
        <v>10206</v>
      </c>
      <c r="K4597" t="s">
        <v>917</v>
      </c>
    </row>
    <row r="4598" spans="10:11" x14ac:dyDescent="0.2">
      <c r="J4598">
        <v>2570</v>
      </c>
      <c r="K4598" t="s">
        <v>913</v>
      </c>
    </row>
    <row r="4599" spans="10:11" x14ac:dyDescent="0.2">
      <c r="J4599">
        <v>23187</v>
      </c>
      <c r="K4599" t="s">
        <v>1187</v>
      </c>
    </row>
    <row r="4600" spans="10:11" x14ac:dyDescent="0.2">
      <c r="J4600">
        <v>10190</v>
      </c>
      <c r="K4600" t="s">
        <v>1214</v>
      </c>
    </row>
    <row r="4601" spans="10:11" x14ac:dyDescent="0.2">
      <c r="J4601">
        <v>12435</v>
      </c>
      <c r="K4601" t="s">
        <v>1405</v>
      </c>
    </row>
    <row r="4602" spans="10:11" x14ac:dyDescent="0.2">
      <c r="J4602">
        <v>1124</v>
      </c>
      <c r="K4602" t="s">
        <v>46</v>
      </c>
    </row>
    <row r="4603" spans="10:11" x14ac:dyDescent="0.2">
      <c r="J4603">
        <v>22013</v>
      </c>
      <c r="K4603" t="s">
        <v>1407</v>
      </c>
    </row>
    <row r="4604" spans="10:11" x14ac:dyDescent="0.2">
      <c r="J4604">
        <v>12689</v>
      </c>
      <c r="K4604" t="s">
        <v>696</v>
      </c>
    </row>
    <row r="4605" spans="10:11" x14ac:dyDescent="0.2">
      <c r="J4605">
        <v>16018</v>
      </c>
      <c r="K4605" t="s">
        <v>696</v>
      </c>
    </row>
    <row r="4606" spans="10:11" x14ac:dyDescent="0.2">
      <c r="J4606">
        <v>7318</v>
      </c>
      <c r="K4606" t="s">
        <v>1371</v>
      </c>
    </row>
    <row r="4607" spans="10:11" x14ac:dyDescent="0.2">
      <c r="J4607">
        <v>801</v>
      </c>
      <c r="K4607" t="s">
        <v>1245</v>
      </c>
    </row>
    <row r="4608" spans="10:11" x14ac:dyDescent="0.2">
      <c r="J4608">
        <v>13343</v>
      </c>
      <c r="K4608" t="s">
        <v>696</v>
      </c>
    </row>
    <row r="4609" spans="10:11" x14ac:dyDescent="0.2">
      <c r="J4609">
        <v>9370</v>
      </c>
      <c r="K4609" t="s">
        <v>1371</v>
      </c>
    </row>
    <row r="4610" spans="10:11" x14ac:dyDescent="0.2">
      <c r="J4610">
        <v>4895</v>
      </c>
      <c r="K4610" t="s">
        <v>1497</v>
      </c>
    </row>
    <row r="4611" spans="10:11" x14ac:dyDescent="0.2">
      <c r="J4611">
        <v>15434</v>
      </c>
      <c r="K4611" t="s">
        <v>1497</v>
      </c>
    </row>
    <row r="4612" spans="10:11" x14ac:dyDescent="0.2">
      <c r="J4612">
        <v>13238</v>
      </c>
      <c r="K4612" t="s">
        <v>1497</v>
      </c>
    </row>
    <row r="4613" spans="10:11" x14ac:dyDescent="0.2">
      <c r="J4613">
        <v>2745</v>
      </c>
      <c r="K4613" t="s">
        <v>1497</v>
      </c>
    </row>
    <row r="4614" spans="10:11" x14ac:dyDescent="0.2">
      <c r="J4614">
        <v>18859</v>
      </c>
      <c r="K4614" t="s">
        <v>1497</v>
      </c>
    </row>
    <row r="4615" spans="10:11" x14ac:dyDescent="0.2">
      <c r="J4615">
        <v>12513</v>
      </c>
      <c r="K4615" t="s">
        <v>1497</v>
      </c>
    </row>
    <row r="4616" spans="10:11" x14ac:dyDescent="0.2">
      <c r="J4616">
        <v>23741</v>
      </c>
      <c r="K4616" t="s">
        <v>1497</v>
      </c>
    </row>
    <row r="4617" spans="10:11" x14ac:dyDescent="0.2">
      <c r="J4617">
        <v>22163</v>
      </c>
      <c r="K4617" t="s">
        <v>1497</v>
      </c>
    </row>
    <row r="4618" spans="10:11" x14ac:dyDescent="0.2">
      <c r="J4618">
        <v>20848</v>
      </c>
      <c r="K4618" t="s">
        <v>1497</v>
      </c>
    </row>
    <row r="4619" spans="10:11" x14ac:dyDescent="0.2">
      <c r="J4619">
        <v>21405</v>
      </c>
      <c r="K4619" t="s">
        <v>1497</v>
      </c>
    </row>
    <row r="4620" spans="10:11" x14ac:dyDescent="0.2">
      <c r="J4620">
        <v>21790</v>
      </c>
      <c r="K4620" t="s">
        <v>28</v>
      </c>
    </row>
    <row r="4621" spans="10:11" x14ac:dyDescent="0.2">
      <c r="J4621">
        <v>4197</v>
      </c>
      <c r="K4621" t="s">
        <v>1430</v>
      </c>
    </row>
    <row r="4622" spans="10:11" x14ac:dyDescent="0.2">
      <c r="J4622">
        <v>287</v>
      </c>
      <c r="K4622" t="s">
        <v>1467</v>
      </c>
    </row>
    <row r="4623" spans="10:11" x14ac:dyDescent="0.2">
      <c r="J4623">
        <v>10870</v>
      </c>
      <c r="K4623" t="s">
        <v>1169</v>
      </c>
    </row>
    <row r="4624" spans="10:11" x14ac:dyDescent="0.2">
      <c r="J4624">
        <v>20659</v>
      </c>
      <c r="K4624" t="s">
        <v>1310</v>
      </c>
    </row>
    <row r="4625" spans="10:11" x14ac:dyDescent="0.2">
      <c r="J4625">
        <v>8196</v>
      </c>
      <c r="K4625" t="s">
        <v>1310</v>
      </c>
    </row>
    <row r="4626" spans="10:11" x14ac:dyDescent="0.2">
      <c r="J4626">
        <v>16234</v>
      </c>
      <c r="K4626" t="s">
        <v>795</v>
      </c>
    </row>
    <row r="4627" spans="10:11" x14ac:dyDescent="0.2">
      <c r="J4627">
        <v>16917</v>
      </c>
      <c r="K4627" t="s">
        <v>1343</v>
      </c>
    </row>
    <row r="4628" spans="10:11" x14ac:dyDescent="0.2">
      <c r="J4628">
        <v>15762</v>
      </c>
      <c r="K4628" t="s">
        <v>1365</v>
      </c>
    </row>
    <row r="4629" spans="10:11" x14ac:dyDescent="0.2">
      <c r="J4629">
        <v>21602</v>
      </c>
      <c r="K4629" t="s">
        <v>62</v>
      </c>
    </row>
    <row r="4630" spans="10:11" x14ac:dyDescent="0.2">
      <c r="J4630">
        <v>14909</v>
      </c>
      <c r="K4630" t="s">
        <v>46</v>
      </c>
    </row>
    <row r="4631" spans="10:11" x14ac:dyDescent="0.2">
      <c r="J4631">
        <v>5392</v>
      </c>
      <c r="K4631" t="s">
        <v>46</v>
      </c>
    </row>
    <row r="4632" spans="10:11" x14ac:dyDescent="0.2">
      <c r="J4632">
        <v>18445</v>
      </c>
      <c r="K4632" t="s">
        <v>1391</v>
      </c>
    </row>
    <row r="4633" spans="10:11" x14ac:dyDescent="0.2">
      <c r="J4633">
        <v>6562</v>
      </c>
      <c r="K4633" t="s">
        <v>1391</v>
      </c>
    </row>
    <row r="4634" spans="10:11" x14ac:dyDescent="0.2">
      <c r="J4634">
        <v>2030</v>
      </c>
      <c r="K4634" t="s">
        <v>46</v>
      </c>
    </row>
    <row r="4635" spans="10:11" x14ac:dyDescent="0.2">
      <c r="J4635">
        <v>13611</v>
      </c>
      <c r="K4635" t="s">
        <v>46</v>
      </c>
    </row>
    <row r="4636" spans="10:11" x14ac:dyDescent="0.2">
      <c r="J4636">
        <v>23104</v>
      </c>
      <c r="K4636" t="s">
        <v>46</v>
      </c>
    </row>
    <row r="4637" spans="10:11" x14ac:dyDescent="0.2">
      <c r="J4637">
        <v>14136</v>
      </c>
      <c r="K4637" t="s">
        <v>46</v>
      </c>
    </row>
    <row r="4638" spans="10:11" x14ac:dyDescent="0.2">
      <c r="J4638">
        <v>16145</v>
      </c>
      <c r="K4638" t="s">
        <v>46</v>
      </c>
    </row>
    <row r="4639" spans="10:11" x14ac:dyDescent="0.2">
      <c r="J4639">
        <v>21443</v>
      </c>
      <c r="K4639" t="s">
        <v>46</v>
      </c>
    </row>
    <row r="4640" spans="10:11" x14ac:dyDescent="0.2">
      <c r="J4640">
        <v>20701</v>
      </c>
      <c r="K4640" t="s">
        <v>46</v>
      </c>
    </row>
    <row r="4641" spans="10:11" x14ac:dyDescent="0.2">
      <c r="J4641">
        <v>13391</v>
      </c>
      <c r="K4641" t="s">
        <v>46</v>
      </c>
    </row>
    <row r="4642" spans="10:11" x14ac:dyDescent="0.2">
      <c r="J4642">
        <v>15634</v>
      </c>
      <c r="K4642" t="s">
        <v>46</v>
      </c>
    </row>
    <row r="4643" spans="10:11" x14ac:dyDescent="0.2">
      <c r="J4643">
        <v>18721</v>
      </c>
      <c r="K4643" t="s">
        <v>46</v>
      </c>
    </row>
    <row r="4644" spans="10:11" x14ac:dyDescent="0.2">
      <c r="J4644">
        <v>344</v>
      </c>
      <c r="K4644" t="s">
        <v>678</v>
      </c>
    </row>
    <row r="4645" spans="10:11" x14ac:dyDescent="0.2">
      <c r="J4645">
        <v>22672</v>
      </c>
      <c r="K4645" t="s">
        <v>1471</v>
      </c>
    </row>
    <row r="4646" spans="10:11" x14ac:dyDescent="0.2">
      <c r="J4646">
        <v>22554</v>
      </c>
      <c r="K4646" t="s">
        <v>1471</v>
      </c>
    </row>
    <row r="4647" spans="10:11" x14ac:dyDescent="0.2">
      <c r="J4647">
        <v>18923</v>
      </c>
      <c r="K4647" t="s">
        <v>823</v>
      </c>
    </row>
    <row r="4648" spans="10:11" x14ac:dyDescent="0.2">
      <c r="J4648">
        <v>13118</v>
      </c>
      <c r="K4648" t="s">
        <v>6</v>
      </c>
    </row>
    <row r="4649" spans="10:11" x14ac:dyDescent="0.2">
      <c r="J4649">
        <v>16737</v>
      </c>
      <c r="K4649" t="s">
        <v>1402</v>
      </c>
    </row>
    <row r="4650" spans="10:11" x14ac:dyDescent="0.2">
      <c r="J4650">
        <v>15677</v>
      </c>
      <c r="K4650" t="s">
        <v>1193</v>
      </c>
    </row>
    <row r="4651" spans="10:11" x14ac:dyDescent="0.2">
      <c r="J4651">
        <v>13007</v>
      </c>
      <c r="K4651" t="s">
        <v>1492</v>
      </c>
    </row>
    <row r="4652" spans="10:11" x14ac:dyDescent="0.2">
      <c r="J4652">
        <v>23005</v>
      </c>
      <c r="K4652" t="s">
        <v>1471</v>
      </c>
    </row>
    <row r="4653" spans="10:11" x14ac:dyDescent="0.2">
      <c r="J4653">
        <v>16457</v>
      </c>
      <c r="K4653" t="s">
        <v>855</v>
      </c>
    </row>
    <row r="4654" spans="10:11" x14ac:dyDescent="0.2">
      <c r="J4654">
        <v>11748</v>
      </c>
      <c r="K4654" t="s">
        <v>964</v>
      </c>
    </row>
    <row r="4655" spans="10:11" x14ac:dyDescent="0.2">
      <c r="J4655">
        <v>18753</v>
      </c>
      <c r="K4655" t="s">
        <v>1407</v>
      </c>
    </row>
    <row r="4656" spans="10:11" x14ac:dyDescent="0.2">
      <c r="J4656">
        <v>1939</v>
      </c>
      <c r="K4656" t="s">
        <v>1471</v>
      </c>
    </row>
    <row r="4657" spans="10:11" x14ac:dyDescent="0.2">
      <c r="J4657">
        <v>23004</v>
      </c>
      <c r="K4657" t="s">
        <v>1471</v>
      </c>
    </row>
    <row r="4658" spans="10:11" x14ac:dyDescent="0.2">
      <c r="J4658">
        <v>1170</v>
      </c>
      <c r="K4658" t="s">
        <v>46</v>
      </c>
    </row>
    <row r="4659" spans="10:11" x14ac:dyDescent="0.2">
      <c r="J4659">
        <v>22787</v>
      </c>
      <c r="K4659" t="s">
        <v>1471</v>
      </c>
    </row>
    <row r="4660" spans="10:11" x14ac:dyDescent="0.2">
      <c r="J4660">
        <v>4959</v>
      </c>
      <c r="K4660" t="s">
        <v>795</v>
      </c>
    </row>
    <row r="4661" spans="10:11" x14ac:dyDescent="0.2">
      <c r="J4661">
        <v>21252</v>
      </c>
      <c r="K4661" t="s">
        <v>46</v>
      </c>
    </row>
    <row r="4662" spans="10:11" x14ac:dyDescent="0.2">
      <c r="J4662">
        <v>1941</v>
      </c>
      <c r="K4662" t="s">
        <v>1471</v>
      </c>
    </row>
    <row r="4663" spans="10:11" x14ac:dyDescent="0.2">
      <c r="J4663">
        <v>22701</v>
      </c>
      <c r="K4663" t="s">
        <v>1471</v>
      </c>
    </row>
    <row r="4664" spans="10:11" x14ac:dyDescent="0.2">
      <c r="J4664">
        <v>3642</v>
      </c>
      <c r="K4664" t="s">
        <v>1307</v>
      </c>
    </row>
    <row r="4665" spans="10:11" x14ac:dyDescent="0.2">
      <c r="J4665">
        <v>19126</v>
      </c>
      <c r="K4665" t="s">
        <v>1313</v>
      </c>
    </row>
    <row r="4666" spans="10:11" x14ac:dyDescent="0.2">
      <c r="J4666">
        <v>17100</v>
      </c>
      <c r="K4666" t="s">
        <v>282</v>
      </c>
    </row>
    <row r="4667" spans="10:11" x14ac:dyDescent="0.2">
      <c r="J4667">
        <v>1937</v>
      </c>
      <c r="K4667" t="s">
        <v>1471</v>
      </c>
    </row>
    <row r="4668" spans="10:11" x14ac:dyDescent="0.2">
      <c r="J4668">
        <v>17575</v>
      </c>
      <c r="K4668" t="s">
        <v>867</v>
      </c>
    </row>
    <row r="4669" spans="10:11" x14ac:dyDescent="0.2">
      <c r="J4669">
        <v>21676</v>
      </c>
      <c r="K4669" t="s">
        <v>28</v>
      </c>
    </row>
    <row r="4670" spans="10:11" x14ac:dyDescent="0.2">
      <c r="J4670">
        <v>23819</v>
      </c>
      <c r="K4670" t="s">
        <v>823</v>
      </c>
    </row>
    <row r="4671" spans="10:11" x14ac:dyDescent="0.2">
      <c r="J4671">
        <v>2649</v>
      </c>
      <c r="K4671" t="s">
        <v>1214</v>
      </c>
    </row>
    <row r="4672" spans="10:11" x14ac:dyDescent="0.2">
      <c r="J4672">
        <v>1921</v>
      </c>
      <c r="K4672" t="s">
        <v>1471</v>
      </c>
    </row>
    <row r="4673" spans="10:11" x14ac:dyDescent="0.2">
      <c r="J4673">
        <v>7081</v>
      </c>
      <c r="K4673" t="s">
        <v>1214</v>
      </c>
    </row>
    <row r="4674" spans="10:11" x14ac:dyDescent="0.2">
      <c r="J4674">
        <v>712</v>
      </c>
      <c r="K4674" t="s">
        <v>6</v>
      </c>
    </row>
    <row r="4675" spans="10:11" x14ac:dyDescent="0.2">
      <c r="J4675">
        <v>8477</v>
      </c>
      <c r="K4675" t="s">
        <v>1371</v>
      </c>
    </row>
    <row r="4676" spans="10:11" x14ac:dyDescent="0.2">
      <c r="J4676">
        <v>12040</v>
      </c>
      <c r="K4676" t="s">
        <v>1214</v>
      </c>
    </row>
    <row r="4677" spans="10:11" x14ac:dyDescent="0.2">
      <c r="J4677">
        <v>22748</v>
      </c>
      <c r="K4677" t="s">
        <v>6</v>
      </c>
    </row>
    <row r="4678" spans="10:11" x14ac:dyDescent="0.2">
      <c r="J4678">
        <v>8452</v>
      </c>
      <c r="K4678" t="s">
        <v>1214</v>
      </c>
    </row>
    <row r="4679" spans="10:11" x14ac:dyDescent="0.2">
      <c r="J4679">
        <v>9143</v>
      </c>
      <c r="K4679" t="s">
        <v>28</v>
      </c>
    </row>
    <row r="4680" spans="10:11" x14ac:dyDescent="0.2">
      <c r="J4680">
        <v>2111</v>
      </c>
      <c r="K4680" t="s">
        <v>1310</v>
      </c>
    </row>
    <row r="4681" spans="10:11" x14ac:dyDescent="0.2">
      <c r="J4681">
        <v>17219</v>
      </c>
      <c r="K4681" t="s">
        <v>71</v>
      </c>
    </row>
    <row r="4682" spans="10:11" x14ac:dyDescent="0.2">
      <c r="J4682">
        <v>5818</v>
      </c>
      <c r="K4682" t="s">
        <v>6</v>
      </c>
    </row>
    <row r="4683" spans="10:11" x14ac:dyDescent="0.2">
      <c r="J4683">
        <v>13597</v>
      </c>
      <c r="K4683" t="s">
        <v>1359</v>
      </c>
    </row>
    <row r="4684" spans="10:11" x14ac:dyDescent="0.2">
      <c r="J4684">
        <v>1920</v>
      </c>
      <c r="K4684" t="s">
        <v>1471</v>
      </c>
    </row>
    <row r="4685" spans="10:11" x14ac:dyDescent="0.2">
      <c r="J4685">
        <v>9836</v>
      </c>
      <c r="K4685" t="s">
        <v>167</v>
      </c>
    </row>
    <row r="4686" spans="10:11" x14ac:dyDescent="0.2">
      <c r="J4686">
        <v>6401</v>
      </c>
      <c r="K4686" t="s">
        <v>1310</v>
      </c>
    </row>
    <row r="4687" spans="10:11" x14ac:dyDescent="0.2">
      <c r="J4687">
        <v>9346</v>
      </c>
      <c r="K4687" t="s">
        <v>167</v>
      </c>
    </row>
    <row r="4688" spans="10:11" x14ac:dyDescent="0.2">
      <c r="J4688">
        <v>6057</v>
      </c>
      <c r="K4688" t="s">
        <v>167</v>
      </c>
    </row>
    <row r="4689" spans="10:11" x14ac:dyDescent="0.2">
      <c r="J4689">
        <v>6041</v>
      </c>
      <c r="K4689" t="s">
        <v>167</v>
      </c>
    </row>
    <row r="4690" spans="10:11" x14ac:dyDescent="0.2">
      <c r="J4690">
        <v>18622</v>
      </c>
      <c r="K4690" t="s">
        <v>78</v>
      </c>
    </row>
    <row r="4691" spans="10:11" x14ac:dyDescent="0.2">
      <c r="J4691">
        <v>22760</v>
      </c>
      <c r="K4691" t="s">
        <v>1471</v>
      </c>
    </row>
    <row r="4692" spans="10:11" x14ac:dyDescent="0.2">
      <c r="J4692">
        <v>2405</v>
      </c>
      <c r="K4692" t="s">
        <v>892</v>
      </c>
    </row>
    <row r="4693" spans="10:11" x14ac:dyDescent="0.2">
      <c r="J4693">
        <v>9708</v>
      </c>
      <c r="K4693" t="s">
        <v>46</v>
      </c>
    </row>
    <row r="4694" spans="10:11" x14ac:dyDescent="0.2">
      <c r="J4694">
        <v>1935</v>
      </c>
      <c r="K4694" t="s">
        <v>1471</v>
      </c>
    </row>
    <row r="4695" spans="10:11" x14ac:dyDescent="0.2">
      <c r="J4695">
        <v>1934</v>
      </c>
      <c r="K4695" t="s">
        <v>1471</v>
      </c>
    </row>
    <row r="4696" spans="10:11" x14ac:dyDescent="0.2">
      <c r="J4696">
        <v>1927</v>
      </c>
      <c r="K4696" t="s">
        <v>1471</v>
      </c>
    </row>
  </sheetData>
  <dataConsolidate leftLabels="1" topLabels="1">
    <dataRefs count="1">
      <dataRef ref="A1:B1482" sheet="Sheet1"/>
    </dataRefs>
  </dataConsolidate>
  <conditionalFormatting sqref="P1:P1048576">
    <cfRule type="duplicateValues" dxfId="7" priority="2"/>
    <cfRule type="duplicateValues" dxfId="6" priority="4"/>
  </conditionalFormatting>
  <conditionalFormatting sqref="W1 V1:V1048576">
    <cfRule type="duplicateValues" dxfId="5" priority="3"/>
  </conditionalFormatting>
  <conditionalFormatting sqref="M1:M1048576">
    <cfRule type="duplicateValues" dxfId="2" priority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2022-05-07T18:22:45Z</dcterms:created>
  <dcterms:modified xsi:type="dcterms:W3CDTF">2022-05-15T18:03:46Z</dcterms:modified>
</cp:coreProperties>
</file>